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Dropbox\ppic share\MUIED\Kode Intern\"/>
    </mc:Choice>
  </mc:AlternateContent>
  <xr:revisionPtr revIDLastSave="0" documentId="13_ncr:1_{E65B724B-F51C-4973-AB0E-D42ACA761020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P&amp;C NICHIREI" sheetId="31" r:id="rId1"/>
    <sheet name="SAIL" sheetId="10" r:id="rId2"/>
    <sheet name="Golden Harvest" sheetId="33" r:id="rId3"/>
    <sheet name="Nishimoto Australia" sheetId="32" r:id="rId4"/>
    <sheet name="Nishimoto Jerman" sheetId="11" r:id="rId5"/>
    <sheet name="NIHON" sheetId="34" r:id="rId6"/>
    <sheet name="Nishimoto Netherland" sheetId="25" r:id="rId7"/>
    <sheet name="FISHERKING" sheetId="15" r:id="rId8"/>
    <sheet name="JFC" sheetId="13" r:id="rId9"/>
    <sheet name="MIYAKO" sheetId="28" r:id="rId10"/>
    <sheet name="PAFCO" sheetId="12" r:id="rId11"/>
    <sheet name="TALASSA" sheetId="14" r:id="rId12"/>
    <sheet name="Terrasea" sheetId="27" r:id="rId13"/>
    <sheet name="KOHYO" sheetId="7" r:id="rId14"/>
    <sheet name="WIN'Z" sheetId="26" r:id="rId15"/>
    <sheet name="KANEMATSU" sheetId="24" r:id="rId16"/>
    <sheet name="NISHIMOTO" sheetId="6" r:id="rId17"/>
    <sheet name="CHINA" sheetId="23" r:id="rId18"/>
    <sheet name="AMERIN" sheetId="16" r:id="rId19"/>
    <sheet name="ICYBAY" sheetId="18" r:id="rId20"/>
    <sheet name="GOLDEN SAND" sheetId="17" r:id="rId21"/>
    <sheet name="O FRESH" sheetId="19" r:id="rId22"/>
    <sheet name="Nishimoto Malaysia" sheetId="20" r:id="rId23"/>
    <sheet name="HANWA" sheetId="21" r:id="rId24"/>
    <sheet name="BLUESEA" sheetId="29" r:id="rId25"/>
    <sheet name="GASI" sheetId="22" r:id="rId26"/>
    <sheet name="DATA KODE" sheetId="5" r:id="rId27"/>
  </sheets>
  <externalReferences>
    <externalReference r:id="rId28"/>
  </externalReferences>
  <definedNames>
    <definedName name="_xlnm._FilterDatabase" localSheetId="26" hidden="1">'DATA KODE'!$A$1:$I$1</definedName>
    <definedName name="_xlnm._FilterDatabase" localSheetId="0" hidden="1">'P&amp;C NICHIREI'!#REF!</definedName>
    <definedName name="_xlnm.Print_Area" localSheetId="25">GASI!$A$2:$J$35</definedName>
    <definedName name="_xlnm.Print_Area" localSheetId="13">KOHYO!#REF!</definedName>
    <definedName name="_xlnm.Print_Area" localSheetId="4">'Nishimoto Jerman'!#REF!</definedName>
    <definedName name="_xlnm.Print_Area" localSheetId="21">'O FRESH'!#REF!</definedName>
    <definedName name="_xlnm.Print_Area" localSheetId="10">PAFCO!#REF!</definedName>
    <definedName name="PRODUK">OFFSET([1]ID!$A$2,0,0,COUNTA([1]ID!$A:$A)-1,1)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7" l="1"/>
  <c r="H47" i="31" l="1"/>
  <c r="G67" i="10"/>
  <c r="G63" i="10"/>
  <c r="G59" i="10"/>
  <c r="G55" i="10"/>
  <c r="G33" i="10"/>
  <c r="G29" i="10"/>
  <c r="D27" i="31" l="1"/>
  <c r="G24" i="18" l="1"/>
  <c r="G23" i="17" l="1"/>
</calcChain>
</file>

<file path=xl/sharedStrings.xml><?xml version="1.0" encoding="utf-8"?>
<sst xmlns="http://schemas.openxmlformats.org/spreadsheetml/2006/main" count="2008" uniqueCount="654">
  <si>
    <t>TANGGAL</t>
  </si>
  <si>
    <t>BRAND</t>
  </si>
  <si>
    <t>PO#</t>
  </si>
  <si>
    <t>FORMAT KODE</t>
  </si>
  <si>
    <t>SIZE</t>
  </si>
  <si>
    <t>Kode</t>
  </si>
  <si>
    <t>Real (MC)</t>
  </si>
  <si>
    <t>KETERANGAN</t>
  </si>
  <si>
    <t>NOBASHI EBI</t>
  </si>
  <si>
    <t>2L</t>
  </si>
  <si>
    <t>3L</t>
  </si>
  <si>
    <t>4L</t>
  </si>
  <si>
    <t>5L</t>
  </si>
  <si>
    <t>Kuota Qtty (MC)</t>
  </si>
  <si>
    <t>Order (MC)</t>
  </si>
  <si>
    <t>26-30</t>
  </si>
  <si>
    <t>PRODUK</t>
  </si>
  <si>
    <t>JD</t>
  </si>
  <si>
    <t>KODE</t>
  </si>
  <si>
    <t>03.10.2027:(MM.DD.YYYY=BEST BEFORE)</t>
  </si>
  <si>
    <t>0620625B03:(LOT NUMBER)</t>
  </si>
  <si>
    <t>06206: KODE VENDOR</t>
  </si>
  <si>
    <t>25: PROD YEAR</t>
  </si>
  <si>
    <t>B: PRODUKSI BULAN FEB, A:JAN, B:FEB, C:MAR DST)</t>
  </si>
  <si>
    <t>03: PROD DATE</t>
  </si>
  <si>
    <t>290: (KODE RM)</t>
  </si>
  <si>
    <t>WKB126:(PO NUMBER)</t>
  </si>
  <si>
    <t>6L</t>
  </si>
  <si>
    <t>16-20</t>
  </si>
  <si>
    <t>21-25</t>
  </si>
  <si>
    <t>MARKING</t>
  </si>
  <si>
    <t>03.10.2027</t>
  </si>
  <si>
    <t>0620625B03</t>
  </si>
  <si>
    <t>WKB126</t>
  </si>
  <si>
    <t>30 x 30 PCS</t>
  </si>
  <si>
    <t>SUSHI EBI</t>
  </si>
  <si>
    <t>4L SP</t>
  </si>
  <si>
    <t>5L SP</t>
  </si>
  <si>
    <t>EBISHIN</t>
  </si>
  <si>
    <t>40 x 250 Gram</t>
  </si>
  <si>
    <t>30 x 25 PCS</t>
  </si>
  <si>
    <t>30 x 20 PCS</t>
  </si>
  <si>
    <t>30 x 15 PCS</t>
  </si>
  <si>
    <t>WKB03625EF 61423</t>
  </si>
  <si>
    <t>FEB 05 2027</t>
  </si>
  <si>
    <t>238 0205</t>
  </si>
  <si>
    <t xml:space="preserve">WKB : Factory code </t>
  </si>
  <si>
    <t>036 : Julian Date</t>
  </si>
  <si>
    <t>25 : Production Year</t>
  </si>
  <si>
    <t>FEB 05 2027 (EXP DATE) 24 Month</t>
  </si>
  <si>
    <t>238 : Kode RM</t>
  </si>
  <si>
    <t>0205 : (MMDD) PROD DATE</t>
  </si>
  <si>
    <t>Prod</t>
  </si>
  <si>
    <t>Qc</t>
  </si>
  <si>
    <t>NISHIMOTO</t>
  </si>
  <si>
    <t>KOHYO</t>
  </si>
  <si>
    <t>13-15</t>
  </si>
  <si>
    <t>6L SP</t>
  </si>
  <si>
    <t>SAIL</t>
  </si>
  <si>
    <t>JFC</t>
  </si>
  <si>
    <t>25044 305</t>
  </si>
  <si>
    <t>(25=PROD YEAR, 044=JULIAN DATE, 305=KODE RM)</t>
  </si>
  <si>
    <t>02/19/2027</t>
  </si>
  <si>
    <t>EXPIRED DATE:(MM/DD/YYYY) *24 MONTH</t>
  </si>
  <si>
    <t>3L SP</t>
  </si>
  <si>
    <t>PACKING</t>
  </si>
  <si>
    <t>#PO</t>
  </si>
  <si>
    <t>4X3LBS</t>
  </si>
  <si>
    <t>30X30PCS</t>
  </si>
  <si>
    <t>5X2LBS</t>
  </si>
  <si>
    <t>7L</t>
  </si>
  <si>
    <t>KS241202W</t>
  </si>
  <si>
    <t>EF BUTTERFLY</t>
  </si>
  <si>
    <t>4 x 3 Lbs</t>
  </si>
  <si>
    <t>20 x 20 PCS</t>
  </si>
  <si>
    <t>(DD/MM/YYYY=PROD DATE)</t>
  </si>
  <si>
    <t>(DD/MM/YYYY=EXPIRED DATE) *24 MONTH</t>
  </si>
  <si>
    <t>25044 405</t>
  </si>
  <si>
    <t>(25=PROD YEAR, 044=JULIAN DATE, 405=PURCHASING CODE)</t>
  </si>
  <si>
    <t>(KS241202W=PO)</t>
  </si>
  <si>
    <t>20 GRAM</t>
  </si>
  <si>
    <t>25050 368</t>
  </si>
  <si>
    <t>(25050:JULIAN DATE) (368:TRACE CODE)</t>
  </si>
  <si>
    <t xml:space="preserve"> 13/02/2027</t>
  </si>
  <si>
    <t xml:space="preserve"> 13/02/2025</t>
  </si>
  <si>
    <t>14 GRAM</t>
  </si>
  <si>
    <t>15 GRAM</t>
  </si>
  <si>
    <t>18 GRAM</t>
  </si>
  <si>
    <t>SE</t>
  </si>
  <si>
    <t>EF</t>
  </si>
  <si>
    <t>NE</t>
  </si>
  <si>
    <t>L: (PROD YEAR 25:L)</t>
  </si>
  <si>
    <t>L041 296</t>
  </si>
  <si>
    <t>041: JULIAN DATE</t>
  </si>
  <si>
    <t>296: KODE RM</t>
  </si>
  <si>
    <t>20 x 15 PCS</t>
  </si>
  <si>
    <t>11.02.2025</t>
  </si>
  <si>
    <t>11.02.2025 (DD.MM.YYYY=PROD DATE)</t>
  </si>
  <si>
    <t>11.02.2027</t>
  </si>
  <si>
    <t>11.02.2027 (DD.MM.YYYY=EX.DATE)*24 MONTH</t>
  </si>
  <si>
    <t>296 PO#4174</t>
  </si>
  <si>
    <t>296 PO#4174 (296=KODE RM)</t>
  </si>
  <si>
    <t>20 x 30 PCS</t>
  </si>
  <si>
    <t>20 x 30 Pcs</t>
  </si>
  <si>
    <t>25076 573</t>
  </si>
  <si>
    <t>JULIAN DATE : 25076 KODE RM : 573</t>
  </si>
  <si>
    <t>03/17/2027</t>
  </si>
  <si>
    <t>02/13/2025</t>
  </si>
  <si>
    <t>02/13/2025:(MM/DD/YYYY=PROD DATE)</t>
  </si>
  <si>
    <t>02/13/2027</t>
  </si>
  <si>
    <t>02/13/2027:(MM/DD/YYYY=EXPIRED DATE) *24 BULAN</t>
  </si>
  <si>
    <t>25044 309</t>
  </si>
  <si>
    <t>25044 309:(25=PROD YEAR, 044=JULIAN DATE, 309=KODE RM</t>
  </si>
  <si>
    <t>RAW PDTO</t>
  </si>
  <si>
    <t>20 FEB 2025</t>
  </si>
  <si>
    <t>DD MM YYYY</t>
  </si>
  <si>
    <t>051CF xxx</t>
  </si>
  <si>
    <t>25:PROD YEAR, 051:JULIAN DATE, XXX:KODE RM</t>
  </si>
  <si>
    <t>02 2027</t>
  </si>
  <si>
    <t>EXPIRED DATE *24 MONTH</t>
  </si>
  <si>
    <t>10 x 20 PCS</t>
  </si>
  <si>
    <t xml:space="preserve"> 8-12</t>
  </si>
  <si>
    <t>10 FEBRUARY 2025</t>
  </si>
  <si>
    <t>(PROD DATE)</t>
  </si>
  <si>
    <t>(KODE RM)</t>
  </si>
  <si>
    <t>041CF</t>
  </si>
  <si>
    <t>(041= JULIAN DATE, CF=25 (PROD YEAR) C:2, F:5</t>
  </si>
  <si>
    <t>10 x 2 LBS</t>
  </si>
  <si>
    <t>DICE CUT</t>
  </si>
  <si>
    <t>5 x 2 LBS</t>
  </si>
  <si>
    <t>03 MAR 2025</t>
  </si>
  <si>
    <t>PRODUCTION DATE (DD MMM YYYY)</t>
  </si>
  <si>
    <t>069CF 398</t>
  </si>
  <si>
    <t>069: JULIAN DATE, CF: 25 (PROD YEAR C:2 F:5), 398: KODE RM</t>
  </si>
  <si>
    <t>03 2027</t>
  </si>
  <si>
    <t>EXPIRED DATE: MM YYYY (24 BULAN)</t>
  </si>
  <si>
    <t>LL</t>
  </si>
  <si>
    <t>10 x 40 PCS</t>
  </si>
  <si>
    <t>WOT M</t>
  </si>
  <si>
    <t>M</t>
  </si>
  <si>
    <t>10 x 200 GRAM</t>
  </si>
  <si>
    <t>25 044 305</t>
  </si>
  <si>
    <t>273 (KODE RM)</t>
  </si>
  <si>
    <t>04025</t>
  </si>
  <si>
    <t>04025 (04025 = PROD DATE)</t>
  </si>
  <si>
    <t>020927</t>
  </si>
  <si>
    <t>020927 (MMDDYY = EXP DATE) 24 MONTH</t>
  </si>
  <si>
    <t>11825</t>
  </si>
  <si>
    <t>042827</t>
  </si>
  <si>
    <t>11325</t>
  </si>
  <si>
    <t>042327</t>
  </si>
  <si>
    <t>11225</t>
  </si>
  <si>
    <t>20 x 20 Pcs</t>
  </si>
  <si>
    <t>042227</t>
  </si>
  <si>
    <t>11525</t>
  </si>
  <si>
    <t>30 x 200 Gram</t>
  </si>
  <si>
    <t>042527</t>
  </si>
  <si>
    <t>13725</t>
  </si>
  <si>
    <t>051727</t>
  </si>
  <si>
    <t>60-80</t>
  </si>
  <si>
    <t>25141 5786 970</t>
  </si>
  <si>
    <t>312291 : PO Number</t>
  </si>
  <si>
    <t>141 : Julian Date</t>
  </si>
  <si>
    <t>970 : Kode RM</t>
  </si>
  <si>
    <t>EBI FRY</t>
  </si>
  <si>
    <t xml:space="preserve"> 05/22/2025</t>
  </si>
  <si>
    <t xml:space="preserve"> 05/22/2027</t>
  </si>
  <si>
    <t>25142 961</t>
  </si>
  <si>
    <t>(68184 : PO NUMBER)</t>
  </si>
  <si>
    <t>(25 = YEAR, 142 = JULIAN DATE, 961=PURCHASING CODE)</t>
  </si>
  <si>
    <t>4 X 3 Lbs</t>
  </si>
  <si>
    <t>25.02.2025</t>
  </si>
  <si>
    <t>PROD YEAR: DD.MM.YYYY</t>
  </si>
  <si>
    <t>25.02.2027</t>
  </si>
  <si>
    <t>EXPIRED DATE: DD.MM.YYYYY (*24 MONTH)</t>
  </si>
  <si>
    <t>DSM250115V 413</t>
  </si>
  <si>
    <t>PO NUMBER: DSM240115V, 413: KODE RM</t>
  </si>
  <si>
    <t>L</t>
  </si>
  <si>
    <t>220225 396</t>
  </si>
  <si>
    <t>220225 396 ( 22 : prod date, 02:prod moon, 25:prod year, 396:Kode )</t>
  </si>
  <si>
    <t>22.02.2027 (Exp date 24 Bulan : DD.MM.YYYY)</t>
  </si>
  <si>
    <t>110425 692</t>
  </si>
  <si>
    <t>20 Gram</t>
  </si>
  <si>
    <t>030525 844</t>
  </si>
  <si>
    <t>XX0525 XXX</t>
  </si>
  <si>
    <t>XX.05.2025</t>
  </si>
  <si>
    <t>XX.05.2027</t>
  </si>
  <si>
    <t>DSM250127V-1 XXX</t>
  </si>
  <si>
    <t>24.05.2025</t>
  </si>
  <si>
    <t>24.05.2027</t>
  </si>
  <si>
    <t>DSM250127V-1 992</t>
  </si>
  <si>
    <t>23.05.2025</t>
  </si>
  <si>
    <t>23.05.2027</t>
  </si>
  <si>
    <t>DSM250127V-1 990</t>
  </si>
  <si>
    <t>240525 999</t>
  </si>
  <si>
    <t>25 146 1010</t>
  </si>
  <si>
    <t>25 147 1015</t>
  </si>
  <si>
    <t>28.05.2025</t>
  </si>
  <si>
    <t>28.05.2027</t>
  </si>
  <si>
    <t>DSM250127V-1 1022</t>
  </si>
  <si>
    <t>300+300</t>
  </si>
  <si>
    <t>400+400</t>
  </si>
  <si>
    <t>600+600</t>
  </si>
  <si>
    <t>200+200</t>
  </si>
  <si>
    <t>052827</t>
  </si>
  <si>
    <t>14825</t>
  </si>
  <si>
    <t>14925</t>
  </si>
  <si>
    <t>042927</t>
  </si>
  <si>
    <t>KODE RM</t>
  </si>
  <si>
    <t xml:space="preserve"> 05/29/2025</t>
  </si>
  <si>
    <t xml:space="preserve"> 05/29/2027</t>
  </si>
  <si>
    <t>25149 1035</t>
  </si>
  <si>
    <t xml:space="preserve"> 05/30/2025</t>
  </si>
  <si>
    <t xml:space="preserve"> 05/30/2027</t>
  </si>
  <si>
    <t>25150 1038</t>
  </si>
  <si>
    <t>18769-1</t>
  </si>
  <si>
    <t>05/08/2027</t>
  </si>
  <si>
    <t>(18769-1 : PO NUMBER)</t>
  </si>
  <si>
    <t>(MM/DD/YYYY=EXPIRED DATE) *24 MONTH</t>
  </si>
  <si>
    <t>25150 1039</t>
  </si>
  <si>
    <t>(25 = YEAR, 150 = JULIAN DATE, 1039=PURCHASING CODE)</t>
  </si>
  <si>
    <t xml:space="preserve"> 06/03/2025</t>
  </si>
  <si>
    <t xml:space="preserve"> 06/03/2027</t>
  </si>
  <si>
    <t>25154 1056</t>
  </si>
  <si>
    <t xml:space="preserve"> 06/04/2025</t>
  </si>
  <si>
    <t xml:space="preserve"> 06/04/2027</t>
  </si>
  <si>
    <t>25155 1062</t>
  </si>
  <si>
    <t xml:space="preserve"> 06/05/2025</t>
  </si>
  <si>
    <t xml:space="preserve"> 06/05/2027</t>
  </si>
  <si>
    <t>DSM250127V-1 1058</t>
  </si>
  <si>
    <t>04.06.2025</t>
  </si>
  <si>
    <t>04.06.2027</t>
  </si>
  <si>
    <t>044CE 305</t>
  </si>
  <si>
    <t>(044=JULIAN DATE, CE=PROD YEAR, 305=KODE RM)</t>
  </si>
  <si>
    <t>05.06.2025</t>
  </si>
  <si>
    <t>05.06.2027</t>
  </si>
  <si>
    <t>DSM250127V-1 1063</t>
  </si>
  <si>
    <t>25156 1068</t>
  </si>
  <si>
    <t>10 x 10 PCS</t>
  </si>
  <si>
    <t>25160 5786 1086</t>
  </si>
  <si>
    <t>2025.02.01</t>
  </si>
  <si>
    <t>2025.02.16:(YYYY.MM.DD=PROD DATE) 1-15=01, 16-END=16</t>
  </si>
  <si>
    <t>2027.02.01</t>
  </si>
  <si>
    <t>2027.02.16:(YYYY.MM.DD=EXP DATE) 1-15=01, 16-END=16 *24 MONTH</t>
  </si>
  <si>
    <t>216: KODE RM</t>
  </si>
  <si>
    <t>1: KODE PRODUKSI</t>
  </si>
  <si>
    <t>MTR-L</t>
  </si>
  <si>
    <t>25161 5786 1095</t>
  </si>
  <si>
    <t>25162 5786 1102</t>
  </si>
  <si>
    <t>25160 5786 1087</t>
  </si>
  <si>
    <t>2027.01</t>
  </si>
  <si>
    <t>2027.01 (EX.DATE = YYYY.MM)</t>
  </si>
  <si>
    <t>2025.02</t>
  </si>
  <si>
    <t>2025.02 (PROD.DATE = YYYY.MM)</t>
  </si>
  <si>
    <t>101 (KODE RM)</t>
  </si>
  <si>
    <t>PROD</t>
  </si>
  <si>
    <t>40 x 10 PCS</t>
  </si>
  <si>
    <t>6 x 44 PCS</t>
  </si>
  <si>
    <t>Ebi Fry Coconut</t>
  </si>
  <si>
    <t>68179 : PO Number</t>
  </si>
  <si>
    <t>RAW PD</t>
  </si>
  <si>
    <t>10 x 800 Gram</t>
  </si>
  <si>
    <t>RAW.</t>
  </si>
  <si>
    <t>06/18/2027</t>
  </si>
  <si>
    <t>16.06.2025</t>
  </si>
  <si>
    <t>16.06.2027</t>
  </si>
  <si>
    <t>DSM250127V-2 1140</t>
  </si>
  <si>
    <t>068 = JD, CB = year (21)</t>
  </si>
  <si>
    <t>068CB</t>
  </si>
  <si>
    <t>3 = vendor</t>
  </si>
  <si>
    <t>31068 354</t>
  </si>
  <si>
    <t>1 = year 2021</t>
  </si>
  <si>
    <t>068 = JD</t>
  </si>
  <si>
    <t>354 = RM</t>
  </si>
  <si>
    <t>61-70</t>
  </si>
  <si>
    <t>PO NUMBER</t>
  </si>
  <si>
    <t>LOT NUMBER</t>
  </si>
  <si>
    <t>02/18/2027</t>
  </si>
  <si>
    <t>EXPIRED DATE (MM/DD/YYYY)</t>
  </si>
  <si>
    <t>20 X 15 PCS</t>
  </si>
  <si>
    <t>20 X 20 PCS</t>
  </si>
  <si>
    <t>18591-1</t>
  </si>
  <si>
    <t>NE.135</t>
  </si>
  <si>
    <t>10.03.2027</t>
  </si>
  <si>
    <t>10.03.2027:(DD.MM.YYYY=BEST BEFORE)</t>
  </si>
  <si>
    <t>QTY</t>
  </si>
  <si>
    <t>TOTAL</t>
  </si>
  <si>
    <t>06 2027</t>
  </si>
  <si>
    <t>171CF 1174</t>
  </si>
  <si>
    <t>WKB 03625 EF 61423</t>
  </si>
  <si>
    <t>31-40</t>
  </si>
  <si>
    <t>06/21/2027</t>
  </si>
  <si>
    <t>06/20/2027</t>
  </si>
  <si>
    <t>041CF 350</t>
  </si>
  <si>
    <t>CF: (PROD YEAR C:2, F:5) ; A=0, B=1, C=2, DST</t>
  </si>
  <si>
    <t>350: KODE RM</t>
  </si>
  <si>
    <t>25172 1184</t>
  </si>
  <si>
    <t>NE.</t>
  </si>
  <si>
    <t>17125</t>
  </si>
  <si>
    <t>062027</t>
  </si>
  <si>
    <t>25172 1186</t>
  </si>
  <si>
    <t>06/24/2027</t>
  </si>
  <si>
    <t>25 175 1194</t>
  </si>
  <si>
    <t>SE.</t>
  </si>
  <si>
    <t>25171 1178</t>
  </si>
  <si>
    <t>25172 1187</t>
  </si>
  <si>
    <t>25174 1192</t>
  </si>
  <si>
    <t>06/23/2027</t>
  </si>
  <si>
    <t>25 176 1205</t>
  </si>
  <si>
    <t>25 177 1212</t>
  </si>
  <si>
    <t>20 JUN 2025</t>
  </si>
  <si>
    <t>25.06.2025</t>
  </si>
  <si>
    <t>25.06.2027</t>
  </si>
  <si>
    <t>1210 PO#4377</t>
  </si>
  <si>
    <t>25 177 1217</t>
  </si>
  <si>
    <t>25 178 1225</t>
  </si>
  <si>
    <t>06/29/2027</t>
  </si>
  <si>
    <t>06/30/2027</t>
  </si>
  <si>
    <t xml:space="preserve">IS 22 ACBJCF </t>
  </si>
  <si>
    <t>IS 22=Kode vendor, ACBJCF=MMDDYY *PROD DATE (Alphabet code)</t>
  </si>
  <si>
    <t>BHBEJ 385</t>
  </si>
  <si>
    <t>BHBEJ=17149 (PO NUMBER "Alphabet code"), 385=RM CODE (Angka)</t>
  </si>
  <si>
    <t>02/19/2028</t>
  </si>
  <si>
    <t>Expired date = MM/DD/YYYY (36 Bulan)</t>
  </si>
  <si>
    <t>EF POPCORN</t>
  </si>
  <si>
    <t>EF TORPEDO</t>
  </si>
  <si>
    <t>EF.</t>
  </si>
  <si>
    <t>16X1.25LBS</t>
  </si>
  <si>
    <t>19065-1</t>
  </si>
  <si>
    <t>25182 1263</t>
  </si>
  <si>
    <t>10 X 1 LBS</t>
  </si>
  <si>
    <t>25173 1191</t>
  </si>
  <si>
    <t>06/22/2027</t>
  </si>
  <si>
    <t>25183 1275</t>
  </si>
  <si>
    <t>25174 1193</t>
  </si>
  <si>
    <t>25179 1238</t>
  </si>
  <si>
    <t>06/28/2027</t>
  </si>
  <si>
    <t>25182 1273</t>
  </si>
  <si>
    <t>07/01/2027</t>
  </si>
  <si>
    <t>25183 1277</t>
  </si>
  <si>
    <t>07/02/2027</t>
  </si>
  <si>
    <t>25183 1278</t>
  </si>
  <si>
    <t>25184 1281</t>
  </si>
  <si>
    <t>2025.07.01</t>
  </si>
  <si>
    <t>2027.07.01</t>
  </si>
  <si>
    <t>1285</t>
  </si>
  <si>
    <t>1301</t>
  </si>
  <si>
    <t>1325</t>
  </si>
  <si>
    <t>28.06.2025</t>
  </si>
  <si>
    <t>28.06.2027</t>
  </si>
  <si>
    <t>1236 PO#4377</t>
  </si>
  <si>
    <t>1292 PO#4377</t>
  </si>
  <si>
    <t>04.07.2025</t>
  </si>
  <si>
    <t>04.07.2027</t>
  </si>
  <si>
    <t>1237 PO#4377</t>
  </si>
  <si>
    <t>1267 PO#4377</t>
  </si>
  <si>
    <t>01.07.2025</t>
  </si>
  <si>
    <t>01.07.2027</t>
  </si>
  <si>
    <t>25186 1311</t>
  </si>
  <si>
    <t>07/05/2025</t>
  </si>
  <si>
    <t>07/05/2027</t>
  </si>
  <si>
    <t>68183</t>
  </si>
  <si>
    <t>07/08/2025</t>
  </si>
  <si>
    <t>07/08/2027</t>
  </si>
  <si>
    <t>25189 1334</t>
  </si>
  <si>
    <t>07/09/2025</t>
  </si>
  <si>
    <t>07/09/2027</t>
  </si>
  <si>
    <t>25190 1339</t>
  </si>
  <si>
    <t>07/10/2025</t>
  </si>
  <si>
    <t>07/10/2027</t>
  </si>
  <si>
    <t>25191 1351</t>
  </si>
  <si>
    <t>EF TAIL OFF</t>
  </si>
  <si>
    <t>07/19/2027</t>
  </si>
  <si>
    <t>25200 1412</t>
  </si>
  <si>
    <t>07/20/2027</t>
  </si>
  <si>
    <t>25201 1419</t>
  </si>
  <si>
    <t>JUL 19 2027</t>
  </si>
  <si>
    <t>WKB 20025 EF 62687</t>
  </si>
  <si>
    <t>1416 0719</t>
  </si>
  <si>
    <t>25201 1418</t>
  </si>
  <si>
    <t>07/21/2027</t>
  </si>
  <si>
    <t>25202 1424</t>
  </si>
  <si>
    <t>L202 1425</t>
  </si>
  <si>
    <t>197CF 1391</t>
  </si>
  <si>
    <t>07 2027</t>
  </si>
  <si>
    <t>16 JUL 2025</t>
  </si>
  <si>
    <t>IS 22 AHAJCF</t>
  </si>
  <si>
    <t>BHEFD 1342</t>
  </si>
  <si>
    <t>BHEFD 1476</t>
  </si>
  <si>
    <t>07/28/2028</t>
  </si>
  <si>
    <t>IS 22 AHCICF</t>
  </si>
  <si>
    <t>Cooked P &amp; C " NICHIREI " 1 x 10 Kg</t>
  </si>
  <si>
    <t>07/29/2028</t>
  </si>
  <si>
    <t>07/30/2028</t>
  </si>
  <si>
    <t>BHEFD 1484</t>
  </si>
  <si>
    <t>IS 22 AHCJCF</t>
  </si>
  <si>
    <t>BHEFD 1493</t>
  </si>
  <si>
    <t>IS 22 AHDACF</t>
  </si>
  <si>
    <t>2027.06</t>
  </si>
  <si>
    <t>KS250415W-1</t>
  </si>
  <si>
    <t>25198 1401</t>
  </si>
  <si>
    <t xml:space="preserve"> 20/07/2025</t>
  </si>
  <si>
    <t xml:space="preserve"> 20/07/2027</t>
  </si>
  <si>
    <t>25201 1420</t>
  </si>
  <si>
    <t>20 X 30 PCS</t>
  </si>
  <si>
    <t xml:space="preserve"> 17/07/2025</t>
  </si>
  <si>
    <t xml:space="preserve"> 17/07/2027</t>
  </si>
  <si>
    <t>KS250527W-1</t>
  </si>
  <si>
    <t>25198 1402</t>
  </si>
  <si>
    <t xml:space="preserve"> 24/07/2025</t>
  </si>
  <si>
    <t xml:space="preserve"> 24/07/2027</t>
  </si>
  <si>
    <t>25205 1445</t>
  </si>
  <si>
    <t xml:space="preserve"> 29/07/2025</t>
  </si>
  <si>
    <t xml:space="preserve"> 29/07/2027</t>
  </si>
  <si>
    <t>25210 1485</t>
  </si>
  <si>
    <t>25211 1492</t>
  </si>
  <si>
    <t xml:space="preserve"> 30/07/2025</t>
  </si>
  <si>
    <t xml:space="preserve"> 30/07/2027</t>
  </si>
  <si>
    <t>25211 1491</t>
  </si>
  <si>
    <t>IS 22 AHDBCF</t>
  </si>
  <si>
    <t>07/31/2028</t>
  </si>
  <si>
    <t>BHEFD 1510</t>
  </si>
  <si>
    <t>2027.07</t>
  </si>
  <si>
    <t>KS250527W-2</t>
  </si>
  <si>
    <t>25211 1494</t>
  </si>
  <si>
    <t xml:space="preserve"> 05/08/2025</t>
  </si>
  <si>
    <t xml:space="preserve"> 05/08/2027</t>
  </si>
  <si>
    <t>25217 1540</t>
  </si>
  <si>
    <t xml:space="preserve"> 07/08/2025</t>
  </si>
  <si>
    <t xml:space="preserve"> 07/08/2027</t>
  </si>
  <si>
    <t>25219 1557</t>
  </si>
  <si>
    <t xml:space="preserve"> 08/08/2025</t>
  </si>
  <si>
    <t xml:space="preserve"> 08/08/2027</t>
  </si>
  <si>
    <t>25220 1561</t>
  </si>
  <si>
    <t xml:space="preserve"> 09/08/2025</t>
  </si>
  <si>
    <t xml:space="preserve"> 09/08/2027</t>
  </si>
  <si>
    <t>25221 1572</t>
  </si>
  <si>
    <t>2L (25GRM)</t>
  </si>
  <si>
    <t>08.08.2025</t>
  </si>
  <si>
    <t>1568 PO#4383</t>
  </si>
  <si>
    <t>25219 1552</t>
  </si>
  <si>
    <t>25221 1576</t>
  </si>
  <si>
    <t>Broken</t>
  </si>
  <si>
    <t>70-110</t>
  </si>
  <si>
    <t>BROKEN P &amp; C " NICHIREI " 1 x 10 Kg</t>
  </si>
  <si>
    <t>BROKEN</t>
  </si>
  <si>
    <t>25223 1583</t>
  </si>
  <si>
    <t>11.08.2025</t>
  </si>
  <si>
    <t>1584 PO#4383</t>
  </si>
  <si>
    <t>1590 PO#4383</t>
  </si>
  <si>
    <t>12.08.2025</t>
  </si>
  <si>
    <t>1439 PO#4385</t>
  </si>
  <si>
    <t>23.07.2025</t>
  </si>
  <si>
    <t>1588 PO#4385</t>
  </si>
  <si>
    <t>1591 PO#4385</t>
  </si>
  <si>
    <t>25223 1585</t>
  </si>
  <si>
    <t>25224 1590</t>
  </si>
  <si>
    <t>25224 1591</t>
  </si>
  <si>
    <t>25224 1592</t>
  </si>
  <si>
    <t>25225 1599</t>
  </si>
  <si>
    <t>1593 PO#4383</t>
  </si>
  <si>
    <t>13.08.2025</t>
  </si>
  <si>
    <t>16.5 Gram</t>
  </si>
  <si>
    <t>21.5 Gram</t>
  </si>
  <si>
    <t>13.08.2027</t>
  </si>
  <si>
    <t>1601 PO#4387</t>
  </si>
  <si>
    <t>1602 PO#4387</t>
  </si>
  <si>
    <t>20 X 10 PCS</t>
  </si>
  <si>
    <t>14.08.2025</t>
  </si>
  <si>
    <t>1606 PO#4384</t>
  </si>
  <si>
    <t>40 x 20 PCS</t>
  </si>
  <si>
    <t>TANGGAL BONGKAR</t>
  </si>
  <si>
    <t>KUOTA</t>
  </si>
  <si>
    <t>EBI</t>
  </si>
  <si>
    <t>10X2LBS</t>
  </si>
  <si>
    <t>FK</t>
  </si>
  <si>
    <t>NIHON</t>
  </si>
  <si>
    <t>C P&amp;C</t>
  </si>
  <si>
    <t>NICHIREI</t>
  </si>
  <si>
    <t>1X10KG</t>
  </si>
  <si>
    <t>16.5 gr</t>
  </si>
  <si>
    <t>21.5 gr</t>
  </si>
  <si>
    <t>BI</t>
  </si>
  <si>
    <t>KANEMATSU</t>
  </si>
  <si>
    <t>12 x 7.5 Oz</t>
  </si>
  <si>
    <t>1600 0813</t>
  </si>
  <si>
    <t>WKB22525EF 63279</t>
  </si>
  <si>
    <t>AUG 13 2027</t>
  </si>
  <si>
    <t>: 62767</t>
  </si>
  <si>
    <t>WKB21725EF 62767</t>
  </si>
  <si>
    <t>AUG 05 2027</t>
  </si>
  <si>
    <t>1544 0805</t>
  </si>
  <si>
    <t>08.14.2027</t>
  </si>
  <si>
    <t>WKB132</t>
  </si>
  <si>
    <t>0620625H14</t>
  </si>
  <si>
    <t>tempura</t>
  </si>
  <si>
    <t>30gr</t>
  </si>
  <si>
    <t>RPND</t>
  </si>
  <si>
    <t>WINZ</t>
  </si>
  <si>
    <t>227CF</t>
  </si>
  <si>
    <t>25227 1613</t>
  </si>
  <si>
    <t>P&amp;C</t>
  </si>
  <si>
    <t>25225 1595</t>
  </si>
  <si>
    <t>25226 1601</t>
  </si>
  <si>
    <t>25226 1602</t>
  </si>
  <si>
    <t>14GR</t>
  </si>
  <si>
    <t>JERMAN</t>
  </si>
  <si>
    <t>1614 0815</t>
  </si>
  <si>
    <t>AUG 15 2027</t>
  </si>
  <si>
    <t>WKB22725EF 62767</t>
  </si>
  <si>
    <t>15.08.2025</t>
  </si>
  <si>
    <t>1616 PO#4384</t>
  </si>
  <si>
    <t xml:space="preserve"> 15/08/2027</t>
  </si>
  <si>
    <t xml:space="preserve"> 15/08/2025</t>
  </si>
  <si>
    <t>25227 1617</t>
  </si>
  <si>
    <t xml:space="preserve"> 16/08/2025</t>
  </si>
  <si>
    <t xml:space="preserve"> 16/08/2027</t>
  </si>
  <si>
    <t>20GR</t>
  </si>
  <si>
    <t>25228 1621</t>
  </si>
  <si>
    <t>25227 1606</t>
  </si>
  <si>
    <t>25227 1618</t>
  </si>
  <si>
    <t>KS250527W-3</t>
  </si>
  <si>
    <t>25228 1623</t>
  </si>
  <si>
    <t>25228 1624</t>
  </si>
  <si>
    <t>16.08.2025</t>
  </si>
  <si>
    <t>1622 PO#4384</t>
  </si>
  <si>
    <t>25228 1625</t>
  </si>
  <si>
    <t>25228 1626</t>
  </si>
  <si>
    <t>25228 1619</t>
  </si>
  <si>
    <t>25228 1620</t>
  </si>
  <si>
    <t>KURA FK</t>
  </si>
  <si>
    <t>16 AUG 2025</t>
  </si>
  <si>
    <t>228CF 1623</t>
  </si>
  <si>
    <t>08 2027</t>
  </si>
  <si>
    <t>229CF 1627</t>
  </si>
  <si>
    <t>L223 1582</t>
  </si>
  <si>
    <t>L229 1628</t>
  </si>
  <si>
    <t>L229 1629</t>
  </si>
  <si>
    <t>17.08.2025</t>
  </si>
  <si>
    <t>1630 PO#4389</t>
  </si>
  <si>
    <t>1631 PO#4389</t>
  </si>
  <si>
    <t>1627 PO#4384</t>
  </si>
  <si>
    <t>fiktif</t>
  </si>
  <si>
    <t>AUG 18 2027</t>
  </si>
  <si>
    <t>AUSTRALIA</t>
  </si>
  <si>
    <t>AUG 19 2027</t>
  </si>
  <si>
    <t>WKB23025EF 62767</t>
  </si>
  <si>
    <t>WKB23125EF 62767</t>
  </si>
  <si>
    <t>1637 0818</t>
  </si>
  <si>
    <t>1642 0819</t>
  </si>
  <si>
    <t>08.12.2025</t>
  </si>
  <si>
    <t>1587 PO#46299</t>
  </si>
  <si>
    <t>08.13.2025</t>
  </si>
  <si>
    <t>1596 PO#46299</t>
  </si>
  <si>
    <t>1592 PO#46299</t>
  </si>
  <si>
    <t>30 X 30 PCS</t>
  </si>
  <si>
    <t>11.02.2025 (MM.DD.YYYY=PROD DATE)</t>
  </si>
  <si>
    <t>08.18.2025</t>
  </si>
  <si>
    <t>1634 PO#46299</t>
  </si>
  <si>
    <t>1635 PO#46299</t>
  </si>
  <si>
    <t>08.19.2025</t>
  </si>
  <si>
    <t>1640 PO#46299</t>
  </si>
  <si>
    <t>1641 PO#46299</t>
  </si>
  <si>
    <t>25231 1638</t>
  </si>
  <si>
    <t>25231 1639</t>
  </si>
  <si>
    <t>25199 1406</t>
  </si>
  <si>
    <t xml:space="preserve"> 18/07/2025</t>
  </si>
  <si>
    <t xml:space="preserve"> 18/07/2027</t>
  </si>
  <si>
    <t>25230 1633</t>
  </si>
  <si>
    <t xml:space="preserve"> 18/08/2025</t>
  </si>
  <si>
    <t xml:space="preserve"> 18/08/2027</t>
  </si>
  <si>
    <t>25231 1643</t>
  </si>
  <si>
    <t>231CF</t>
  </si>
  <si>
    <t>MIYAKO</t>
  </si>
  <si>
    <t>231CF 1644</t>
  </si>
  <si>
    <t>231CF 1645</t>
  </si>
  <si>
    <t xml:space="preserve"> 19/08/2025</t>
  </si>
  <si>
    <t xml:space="preserve"> 19/08/2027</t>
  </si>
  <si>
    <t>15Gr</t>
  </si>
  <si>
    <t>25231 1642</t>
  </si>
  <si>
    <t>L231 1639</t>
  </si>
  <si>
    <t>L231 1640</t>
  </si>
  <si>
    <t>21-25 SP</t>
  </si>
  <si>
    <t>26-30 SP</t>
  </si>
  <si>
    <t>19.08.2027</t>
  </si>
  <si>
    <t>0620625H19</t>
  </si>
  <si>
    <t>26 SP</t>
  </si>
  <si>
    <t>NSH</t>
  </si>
  <si>
    <t>15 x 15 PCS</t>
  </si>
  <si>
    <t>15 x 20 PCS</t>
  </si>
  <si>
    <t>25231 1637</t>
  </si>
  <si>
    <t>25231 1641</t>
  </si>
  <si>
    <t>25231 1645</t>
  </si>
  <si>
    <t>25232 1647</t>
  </si>
  <si>
    <t>25232 1649</t>
  </si>
  <si>
    <t>25232 1651</t>
  </si>
  <si>
    <t>6X3LBS</t>
  </si>
  <si>
    <t>10X10PCS</t>
  </si>
  <si>
    <t>232CF 1648</t>
  </si>
  <si>
    <t>232CF 1650</t>
  </si>
  <si>
    <t>L217 1540</t>
  </si>
  <si>
    <t>10 X 1 KG</t>
  </si>
  <si>
    <t>91-120</t>
  </si>
  <si>
    <t>RAW</t>
  </si>
  <si>
    <t>2025.08</t>
  </si>
  <si>
    <t>KURA FISHERKING</t>
  </si>
  <si>
    <t>20 AUG 2025</t>
  </si>
  <si>
    <t>TM</t>
  </si>
  <si>
    <t>232CF 1654</t>
  </si>
  <si>
    <t>30 JUN 2025</t>
  </si>
  <si>
    <t>181CF 1256</t>
  </si>
  <si>
    <t>232CF 1653</t>
  </si>
  <si>
    <t>3L (30GRM)</t>
  </si>
  <si>
    <t>20.08.2025</t>
  </si>
  <si>
    <t>1655 PO#4385</t>
  </si>
  <si>
    <t>25232 1646</t>
  </si>
  <si>
    <t>25232 1652</t>
  </si>
  <si>
    <t>20 x 25 PCS</t>
  </si>
  <si>
    <t>GOLDEN HARVEST</t>
  </si>
  <si>
    <t>NISHIMOTO AUSTRALIA</t>
  </si>
  <si>
    <t>Kuota (MC)</t>
  </si>
  <si>
    <t>NISHIMOTO JERMAN</t>
  </si>
  <si>
    <t xml:space="preserve"> KS250415W-1</t>
  </si>
  <si>
    <t>NIHON FOOD</t>
  </si>
  <si>
    <t>NISHIMOTO NETHERLAND</t>
  </si>
  <si>
    <t>FISHERKING</t>
  </si>
  <si>
    <t>GASI</t>
  </si>
  <si>
    <t>PAFCO</t>
  </si>
  <si>
    <t>TALASSA</t>
  </si>
  <si>
    <t>BLUESEA</t>
  </si>
  <si>
    <t>TERASEA</t>
  </si>
  <si>
    <t>KOHYO SSKH</t>
  </si>
  <si>
    <t>WIN'Z FOR FISHERKING</t>
  </si>
  <si>
    <t>FV1040-02 &amp; FV1040-03</t>
  </si>
  <si>
    <t>NICHIREI CHINA</t>
  </si>
  <si>
    <t>AMERIN</t>
  </si>
  <si>
    <t>ICYBAY</t>
  </si>
  <si>
    <t>GOLDEN SAND</t>
  </si>
  <si>
    <t>O FRESH</t>
  </si>
  <si>
    <t>NISHIMOTO MALAYSIA</t>
  </si>
  <si>
    <t>DSM250127V-1</t>
  </si>
  <si>
    <t>DSM250127V-2</t>
  </si>
  <si>
    <t>HANWA</t>
  </si>
  <si>
    <t>184CF</t>
  </si>
  <si>
    <t>03 JULY 2025</t>
  </si>
  <si>
    <t>193CF</t>
  </si>
  <si>
    <t>12 JULY 2025</t>
  </si>
  <si>
    <t>214CF</t>
  </si>
  <si>
    <t>02 AUG 2025</t>
  </si>
  <si>
    <t>224CF</t>
  </si>
  <si>
    <t>12 AUG 2025</t>
  </si>
  <si>
    <t>21 AUG 2025</t>
  </si>
  <si>
    <t>233CF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</si>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</sst>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@* \: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 style="thin">
        <color indexed="64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505050"/>
      </bottom>
      <diagonal/>
    </border>
    <border>
      <left style="thin">
        <color indexed="64"/>
      </left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6" fontId="0" fillId="0" borderId="0" xfId="0" applyNumberFormat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vertical="top"/>
    </xf>
    <xf numFmtId="1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7" xfId="0" quotePrefix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2" xfId="0" quotePrefix="1" applyNumberFormat="1" applyBorder="1" applyAlignment="1">
      <alignment horizontal="center" vertical="center"/>
    </xf>
    <xf numFmtId="3" fontId="0" fillId="0" borderId="5" xfId="0" quotePrefix="1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7" xfId="0" applyBorder="1"/>
    <xf numFmtId="0" fontId="1" fillId="0" borderId="2" xfId="0" applyFon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3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2" xfId="0" quotePrefix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8" xfId="0" quotePrefix="1" applyBorder="1" applyAlignment="1">
      <alignment horizontal="center" vertical="center"/>
    </xf>
    <xf numFmtId="0" fontId="0" fillId="0" borderId="0" xfId="0" applyAlignment="1">
      <alignment horizontal="right"/>
    </xf>
    <xf numFmtId="3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vertical="top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3" borderId="24" xfId="0" applyFont="1" applyFill="1" applyBorder="1" applyAlignment="1">
      <alignment horizontal="centerContinuous" vertical="center"/>
    </xf>
    <xf numFmtId="0" fontId="2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1" fillId="0" borderId="14" xfId="0" applyFont="1" applyBorder="1"/>
    <xf numFmtId="0" fontId="1" fillId="0" borderId="23" xfId="0" applyFont="1" applyBorder="1"/>
    <xf numFmtId="15" fontId="0" fillId="0" borderId="6" xfId="0" quotePrefix="1" applyNumberFormat="1" applyBorder="1" applyAlignment="1">
      <alignment vertical="center"/>
    </xf>
    <xf numFmtId="15" fontId="0" fillId="0" borderId="0" xfId="0" quotePrefix="1" applyNumberFormat="1" applyAlignment="1">
      <alignment horizontal="center" vertical="center"/>
    </xf>
    <xf numFmtId="0" fontId="1" fillId="0" borderId="3" xfId="0" applyFont="1" applyBorder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1" fillId="0" borderId="14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8" xfId="0" applyBorder="1" applyAlignment="1">
      <alignment vertical="center"/>
    </xf>
    <xf numFmtId="0" fontId="1" fillId="0" borderId="13" xfId="0" applyFont="1" applyBorder="1"/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5" fontId="0" fillId="0" borderId="6" xfId="0" applyNumberFormat="1" applyBorder="1" applyAlignment="1">
      <alignment horizontal="center" vertical="center"/>
    </xf>
    <xf numFmtId="15" fontId="0" fillId="0" borderId="6" xfId="0" quotePrefix="1" applyNumberFormat="1" applyBorder="1" applyAlignment="1">
      <alignment horizontal="center" vertical="center"/>
    </xf>
    <xf numFmtId="0" fontId="1" fillId="0" borderId="19" xfId="0" applyFont="1" applyBorder="1"/>
    <xf numFmtId="14" fontId="0" fillId="0" borderId="0" xfId="0" quotePrefix="1" applyNumberFormat="1" applyAlignment="1">
      <alignment horizontal="center" vertical="top"/>
    </xf>
    <xf numFmtId="14" fontId="0" fillId="0" borderId="6" xfId="0" applyNumberFormat="1" applyBorder="1" applyAlignment="1">
      <alignment horizontal="center" vertical="top"/>
    </xf>
    <xf numFmtId="15" fontId="0" fillId="0" borderId="0" xfId="0" applyNumberFormat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MENU!A1"/><Relationship Id="rId6" Type="http://schemas.openxmlformats.org/officeDocument/2006/relationships/image" Target="../media/image5.JP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312419</xdr:colOff>
      <xdr:row>0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52F1D6-B06F-4F44-B580-CC8CD58FB814}"/>
            </a:ext>
          </a:extLst>
        </xdr:cNvPr>
        <xdr:cNvSpPr/>
      </xdr:nvSpPr>
      <xdr:spPr>
        <a:xfrm>
          <a:off x="0" y="0"/>
          <a:ext cx="998219" cy="285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MENU</a:t>
          </a:r>
          <a:endParaRPr lang="en-ID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751B6-073C-4CFD-A582-43D3FB4E4B5C}"/>
            </a:ext>
          </a:extLst>
        </xdr:cNvPr>
        <xdr:cNvSpPr/>
      </xdr:nvSpPr>
      <xdr:spPr>
        <a:xfrm>
          <a:off x="0" y="0"/>
          <a:ext cx="998219" cy="285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MENU</a:t>
          </a:r>
          <a:endParaRPr lang="en-ID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E6EDE-FC54-4F8D-9798-F0644E647F64}"/>
            </a:ext>
          </a:extLst>
        </xdr:cNvPr>
        <xdr:cNvSpPr/>
      </xdr:nvSpPr>
      <xdr:spPr>
        <a:xfrm>
          <a:off x="0" y="0"/>
          <a:ext cx="1232647" cy="285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MENU</a:t>
          </a:r>
          <a:endParaRPr lang="en-ID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312419</xdr:colOff>
      <xdr:row>0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73D9E-32C0-4D04-9C0E-4D6FF35CB8F6}"/>
            </a:ext>
          </a:extLst>
        </xdr:cNvPr>
        <xdr:cNvSpPr/>
      </xdr:nvSpPr>
      <xdr:spPr>
        <a:xfrm>
          <a:off x="0" y="0"/>
          <a:ext cx="998219" cy="285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MENU</a:t>
          </a:r>
          <a:endParaRPr lang="en-ID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314660</xdr:colOff>
      <xdr:row>0</xdr:row>
      <xdr:rowOff>0</xdr:rowOff>
    </xdr:to>
    <xdr:sp macro="" textlink="">
      <xdr:nvSpPr>
        <xdr:cNvPr id="13" name="Rectangl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19299-A73C-4FA8-A539-506F8E3CA74D}"/>
            </a:ext>
          </a:extLst>
        </xdr:cNvPr>
        <xdr:cNvSpPr/>
      </xdr:nvSpPr>
      <xdr:spPr>
        <a:xfrm>
          <a:off x="0" y="0"/>
          <a:ext cx="998219" cy="28575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1"/>
            <a:t>MENU</a:t>
          </a:r>
          <a:endParaRPr lang="en-ID" sz="1200" b="1"/>
        </a:p>
      </xdr:txBody>
    </xdr:sp>
    <xdr:clientData/>
  </xdr:twoCellAnchor>
  <xdr:twoCellAnchor editAs="oneCell">
    <xdr:from>
      <xdr:col>8</xdr:col>
      <xdr:colOff>53349</xdr:colOff>
      <xdr:row>21</xdr:row>
      <xdr:rowOff>31216</xdr:rowOff>
    </xdr:from>
    <xdr:to>
      <xdr:col>8</xdr:col>
      <xdr:colOff>2329402</xdr:colOff>
      <xdr:row>24</xdr:row>
      <xdr:rowOff>149679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956" y="37791037"/>
          <a:ext cx="2291262" cy="689963"/>
        </a:xfrm>
        <a:prstGeom prst="rect">
          <a:avLst/>
        </a:prstGeom>
      </xdr:spPr>
    </xdr:pic>
    <xdr:clientData/>
  </xdr:twoCellAnchor>
  <xdr:twoCellAnchor editAs="oneCell">
    <xdr:from>
      <xdr:col>8</xdr:col>
      <xdr:colOff>168088</xdr:colOff>
      <xdr:row>13</xdr:row>
      <xdr:rowOff>11207</xdr:rowOff>
    </xdr:from>
    <xdr:to>
      <xdr:col>8</xdr:col>
      <xdr:colOff>2151530</xdr:colOff>
      <xdr:row>16</xdr:row>
      <xdr:rowOff>182720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1294" y="36262236"/>
          <a:ext cx="1983442" cy="74301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17</xdr:row>
      <xdr:rowOff>7460</xdr:rowOff>
    </xdr:from>
    <xdr:to>
      <xdr:col>8</xdr:col>
      <xdr:colOff>2173942</xdr:colOff>
      <xdr:row>20</xdr:row>
      <xdr:rowOff>185948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3706" y="37020489"/>
          <a:ext cx="1983442" cy="749988"/>
        </a:xfrm>
        <a:prstGeom prst="rect">
          <a:avLst/>
        </a:prstGeom>
      </xdr:spPr>
    </xdr:pic>
    <xdr:clientData/>
  </xdr:twoCellAnchor>
  <xdr:twoCellAnchor editAs="oneCell">
    <xdr:from>
      <xdr:col>8</xdr:col>
      <xdr:colOff>67236</xdr:colOff>
      <xdr:row>25</xdr:row>
      <xdr:rowOff>59585</xdr:rowOff>
    </xdr:from>
    <xdr:to>
      <xdr:col>8</xdr:col>
      <xdr:colOff>2342030</xdr:colOff>
      <xdr:row>28</xdr:row>
      <xdr:rowOff>169858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0442" y="38596614"/>
          <a:ext cx="2274794" cy="681773"/>
        </a:xfrm>
        <a:prstGeom prst="rect">
          <a:avLst/>
        </a:prstGeom>
      </xdr:spPr>
    </xdr:pic>
    <xdr:clientData/>
  </xdr:twoCellAnchor>
  <xdr:twoCellAnchor editAs="oneCell">
    <xdr:from>
      <xdr:col>8</xdr:col>
      <xdr:colOff>33618</xdr:colOff>
      <xdr:row>29</xdr:row>
      <xdr:rowOff>56031</xdr:rowOff>
    </xdr:from>
    <xdr:to>
      <xdr:col>8</xdr:col>
      <xdr:colOff>2364441</xdr:colOff>
      <xdr:row>32</xdr:row>
      <xdr:rowOff>189912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824" y="39355060"/>
          <a:ext cx="2330823" cy="705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7\Dropbox\ppic%20share\WINAROS\Outstanding%20Order\Users\PPIC\AppData\Local\Microsoft\Windows\Temporary%20Internet%20Files\Content.Outlook\HUQURJD9\STOCK\PRODUKSI\SEPTEMBER%2011\STOCK%2020110913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S.AWAL"/>
      <sheetName val="PRODUKSI"/>
      <sheetName val="REPACK"/>
      <sheetName val="GABUNGAN"/>
      <sheetName val="KELUAR"/>
      <sheetName val="st priode"/>
      <sheetName val="OP"/>
      <sheetName val="list order"/>
      <sheetName val="Pack"/>
      <sheetName val="st priode (2)"/>
    </sheetNames>
    <sheetDataSet>
      <sheetData sheetId="0" refreshError="1">
        <row r="1">
          <cell r="A1" t="str">
            <v>KODE</v>
          </cell>
        </row>
        <row r="2">
          <cell r="A2" t="str">
            <v>B.COOK N 100</v>
          </cell>
        </row>
        <row r="3">
          <cell r="A3" t="str">
            <v>B.COOK N 21</v>
          </cell>
        </row>
        <row r="4">
          <cell r="A4" t="str">
            <v>B.COOK N 26</v>
          </cell>
        </row>
        <row r="5">
          <cell r="A5" t="str">
            <v>B.COOK N 26 3</v>
          </cell>
        </row>
        <row r="6">
          <cell r="A6" t="str">
            <v>B.COOK N 31</v>
          </cell>
        </row>
        <row r="7">
          <cell r="A7" t="str">
            <v>B.COOK N 41</v>
          </cell>
        </row>
        <row r="8">
          <cell r="A8" t="str">
            <v>B.COOK N 51</v>
          </cell>
        </row>
        <row r="9">
          <cell r="A9" t="str">
            <v>B.COOK N 61</v>
          </cell>
        </row>
        <row r="10">
          <cell r="A10" t="str">
            <v>B.COOK N 71</v>
          </cell>
        </row>
        <row r="11">
          <cell r="A11" t="str">
            <v>B.COOK N 91</v>
          </cell>
        </row>
        <row r="12">
          <cell r="A12" t="str">
            <v>B.COOK N MIX</v>
          </cell>
        </row>
        <row r="13">
          <cell r="A13" t="str">
            <v>B.COOK R 21</v>
          </cell>
        </row>
        <row r="14">
          <cell r="A14" t="str">
            <v>B.COOK R 26</v>
          </cell>
        </row>
        <row r="15">
          <cell r="A15" t="str">
            <v>B.COOK R 31</v>
          </cell>
        </row>
        <row r="16">
          <cell r="A16" t="str">
            <v>B.COOK R 41</v>
          </cell>
        </row>
        <row r="17">
          <cell r="A17" t="str">
            <v>B.COOK R 51</v>
          </cell>
        </row>
        <row r="18">
          <cell r="A18" t="str">
            <v>B.COOK R 71</v>
          </cell>
        </row>
        <row r="19">
          <cell r="A19" t="str">
            <v>B.COOK R 91</v>
          </cell>
        </row>
        <row r="20">
          <cell r="A20" t="str">
            <v>B.EBI</v>
          </cell>
        </row>
        <row r="21">
          <cell r="A21" t="str">
            <v>B.PDTO 21</v>
          </cell>
        </row>
        <row r="22">
          <cell r="A22" t="str">
            <v>BC PUD 100</v>
          </cell>
        </row>
        <row r="23">
          <cell r="A23" t="str">
            <v>BC PUD 200</v>
          </cell>
        </row>
        <row r="24">
          <cell r="A24" t="str">
            <v>BCR 31</v>
          </cell>
        </row>
        <row r="25">
          <cell r="A25" t="str">
            <v>BCR BT16</v>
          </cell>
        </row>
        <row r="26">
          <cell r="A26" t="str">
            <v>BEZ 16</v>
          </cell>
        </row>
        <row r="27">
          <cell r="A27" t="str">
            <v>BEZ 21</v>
          </cell>
        </row>
        <row r="28">
          <cell r="A28" t="str">
            <v>BEZ 26</v>
          </cell>
        </row>
        <row r="29">
          <cell r="A29" t="str">
            <v>BEZ 31</v>
          </cell>
        </row>
        <row r="30">
          <cell r="A30" t="str">
            <v>BEZ 36</v>
          </cell>
        </row>
        <row r="31">
          <cell r="A31" t="str">
            <v>BEZ 41</v>
          </cell>
        </row>
        <row r="32">
          <cell r="A32" t="str">
            <v>BEZ 46</v>
          </cell>
        </row>
        <row r="33">
          <cell r="A33" t="str">
            <v>BEZ 51</v>
          </cell>
        </row>
        <row r="34">
          <cell r="A34" t="str">
            <v>BEZ 56</v>
          </cell>
        </row>
        <row r="35">
          <cell r="A35" t="str">
            <v>BEZV 16</v>
          </cell>
        </row>
        <row r="36">
          <cell r="A36" t="str">
            <v>BEZV 21</v>
          </cell>
        </row>
        <row r="37">
          <cell r="A37" t="str">
            <v>BEZV 26</v>
          </cell>
        </row>
        <row r="38">
          <cell r="A38" t="str">
            <v>BEZV 31</v>
          </cell>
        </row>
        <row r="39">
          <cell r="A39" t="str">
            <v>BEZV 36</v>
          </cell>
        </row>
        <row r="40">
          <cell r="A40" t="str">
            <v>BEZV 41</v>
          </cell>
        </row>
        <row r="41">
          <cell r="A41" t="str">
            <v>BEZV 46</v>
          </cell>
        </row>
        <row r="42">
          <cell r="A42" t="str">
            <v>BEZV 51</v>
          </cell>
        </row>
        <row r="43">
          <cell r="A43" t="str">
            <v>BEZV 56</v>
          </cell>
        </row>
        <row r="44">
          <cell r="A44" t="str">
            <v>BHL 71</v>
          </cell>
        </row>
        <row r="45">
          <cell r="A45" t="str">
            <v>BL 100</v>
          </cell>
        </row>
        <row r="46">
          <cell r="A46" t="str">
            <v>BL 13</v>
          </cell>
        </row>
        <row r="47">
          <cell r="A47" t="str">
            <v>BL 16</v>
          </cell>
        </row>
        <row r="48">
          <cell r="A48" t="str">
            <v>BL 200</v>
          </cell>
        </row>
        <row r="49">
          <cell r="A49" t="str">
            <v>BL 21</v>
          </cell>
        </row>
        <row r="50">
          <cell r="A50" t="str">
            <v>BL 26</v>
          </cell>
        </row>
        <row r="51">
          <cell r="A51" t="str">
            <v>BL 31</v>
          </cell>
        </row>
        <row r="52">
          <cell r="A52" t="str">
            <v>BL 35</v>
          </cell>
        </row>
        <row r="53">
          <cell r="A53" t="str">
            <v>BL 36</v>
          </cell>
        </row>
        <row r="54">
          <cell r="A54" t="str">
            <v>BL 41</v>
          </cell>
        </row>
        <row r="55">
          <cell r="A55" t="str">
            <v>BL 45</v>
          </cell>
        </row>
        <row r="56">
          <cell r="A56" t="str">
            <v>BL 46</v>
          </cell>
        </row>
        <row r="57">
          <cell r="A57" t="str">
            <v>BL 51</v>
          </cell>
        </row>
        <row r="58">
          <cell r="A58" t="str">
            <v>BL 61</v>
          </cell>
        </row>
        <row r="59">
          <cell r="A59" t="str">
            <v>BL 71</v>
          </cell>
        </row>
        <row r="60">
          <cell r="A60" t="str">
            <v>BL 8</v>
          </cell>
        </row>
        <row r="61">
          <cell r="A61" t="str">
            <v>BL 91</v>
          </cell>
        </row>
        <row r="62">
          <cell r="A62" t="str">
            <v>BL MIX</v>
          </cell>
        </row>
        <row r="63">
          <cell r="A63" t="str">
            <v>BL V21</v>
          </cell>
        </row>
        <row r="64">
          <cell r="A64" t="str">
            <v>BLI 100</v>
          </cell>
        </row>
        <row r="65">
          <cell r="A65" t="str">
            <v>BLI 13</v>
          </cell>
        </row>
        <row r="66">
          <cell r="A66" t="str">
            <v>BLI 16</v>
          </cell>
        </row>
        <row r="67">
          <cell r="A67" t="str">
            <v>BLI 21</v>
          </cell>
        </row>
        <row r="68">
          <cell r="A68" t="str">
            <v>BLI 26</v>
          </cell>
        </row>
        <row r="69">
          <cell r="A69" t="str">
            <v>BLI 31</v>
          </cell>
        </row>
        <row r="70">
          <cell r="A70" t="str">
            <v>BLI 35</v>
          </cell>
        </row>
        <row r="71">
          <cell r="A71" t="str">
            <v>BLI 36</v>
          </cell>
        </row>
        <row r="72">
          <cell r="A72" t="str">
            <v>BLI 41</v>
          </cell>
        </row>
        <row r="73">
          <cell r="A73" t="str">
            <v>BLI 45</v>
          </cell>
        </row>
        <row r="74">
          <cell r="A74" t="str">
            <v>BLI 46</v>
          </cell>
        </row>
        <row r="75">
          <cell r="A75" t="str">
            <v>BLI 51</v>
          </cell>
        </row>
        <row r="76">
          <cell r="A76" t="str">
            <v>BLI 61</v>
          </cell>
        </row>
        <row r="77">
          <cell r="A77" t="str">
            <v>BLI 71</v>
          </cell>
        </row>
        <row r="78">
          <cell r="A78" t="str">
            <v>BLI 8</v>
          </cell>
        </row>
        <row r="79">
          <cell r="A79" t="str">
            <v>BLI 91</v>
          </cell>
        </row>
        <row r="80">
          <cell r="A80" t="str">
            <v>BLOCK B</v>
          </cell>
        </row>
        <row r="81">
          <cell r="A81" t="str">
            <v>BNBS 135</v>
          </cell>
        </row>
        <row r="82">
          <cell r="A82" t="str">
            <v>BNBS 21</v>
          </cell>
        </row>
        <row r="83">
          <cell r="A83" t="str">
            <v>BNBS 26</v>
          </cell>
        </row>
        <row r="84">
          <cell r="A84" t="str">
            <v>BNBS 35</v>
          </cell>
        </row>
        <row r="85">
          <cell r="A85" t="str">
            <v>BPD 51</v>
          </cell>
        </row>
        <row r="86">
          <cell r="A86" t="str">
            <v>BPD 61</v>
          </cell>
        </row>
        <row r="87">
          <cell r="A87" t="str">
            <v>BPDTO 21</v>
          </cell>
        </row>
        <row r="88">
          <cell r="A88" t="str">
            <v>BPDTO 45</v>
          </cell>
        </row>
        <row r="89">
          <cell r="A89" t="str">
            <v>BPND 26 3</v>
          </cell>
        </row>
        <row r="90">
          <cell r="A90" t="str">
            <v>BPND LS26</v>
          </cell>
        </row>
        <row r="91">
          <cell r="A91" t="str">
            <v>BPUD 100</v>
          </cell>
        </row>
        <row r="92">
          <cell r="A92" t="str">
            <v>BRK E</v>
          </cell>
        </row>
        <row r="93">
          <cell r="A93" t="str">
            <v>BRK HL</v>
          </cell>
        </row>
        <row r="94">
          <cell r="A94" t="str">
            <v>BRK HL L</v>
          </cell>
        </row>
        <row r="95">
          <cell r="A95" t="str">
            <v>BRK HL M</v>
          </cell>
        </row>
        <row r="96">
          <cell r="A96" t="str">
            <v>BRK IQ</v>
          </cell>
        </row>
        <row r="97">
          <cell r="A97" t="str">
            <v>BRK L</v>
          </cell>
        </row>
        <row r="98">
          <cell r="A98" t="str">
            <v>BRK LG</v>
          </cell>
        </row>
        <row r="99">
          <cell r="A99" t="str">
            <v>BRK LS</v>
          </cell>
        </row>
        <row r="100">
          <cell r="A100" t="str">
            <v>BRK LX</v>
          </cell>
        </row>
        <row r="101">
          <cell r="A101" t="str">
            <v>BRK M</v>
          </cell>
        </row>
        <row r="102">
          <cell r="A102" t="str">
            <v>BRK MG</v>
          </cell>
        </row>
        <row r="103">
          <cell r="A103" t="str">
            <v>BRK MS</v>
          </cell>
        </row>
        <row r="104">
          <cell r="A104" t="str">
            <v>BRK MX</v>
          </cell>
        </row>
        <row r="105">
          <cell r="A105" t="str">
            <v>BRK S</v>
          </cell>
        </row>
        <row r="106">
          <cell r="A106" t="str">
            <v>BRK SS</v>
          </cell>
        </row>
        <row r="107">
          <cell r="A107" t="str">
            <v>BRK STC</v>
          </cell>
        </row>
        <row r="108">
          <cell r="A108" t="str">
            <v>BRK X</v>
          </cell>
        </row>
        <row r="109">
          <cell r="A109" t="str">
            <v>BS NBS 26</v>
          </cell>
        </row>
        <row r="110">
          <cell r="A110" t="str">
            <v>BS REZV 16</v>
          </cell>
        </row>
        <row r="111">
          <cell r="A111" t="str">
            <v>BS REZV 21</v>
          </cell>
        </row>
        <row r="112">
          <cell r="A112" t="str">
            <v>BS REZV 26</v>
          </cell>
        </row>
        <row r="113">
          <cell r="A113" t="str">
            <v>BS REZV 31</v>
          </cell>
        </row>
        <row r="114">
          <cell r="A114" t="str">
            <v>BS REZV 41</v>
          </cell>
        </row>
        <row r="115">
          <cell r="A115" t="str">
            <v>BS REZV 51</v>
          </cell>
        </row>
        <row r="116">
          <cell r="A116" t="str">
            <v>BS REZV 61</v>
          </cell>
        </row>
        <row r="117">
          <cell r="A117" t="str">
            <v>BS REZV 71</v>
          </cell>
        </row>
        <row r="118">
          <cell r="A118" t="str">
            <v>BSE 26</v>
          </cell>
        </row>
        <row r="119">
          <cell r="A119" t="str">
            <v>BSE 31</v>
          </cell>
        </row>
        <row r="120">
          <cell r="A120" t="str">
            <v>BSE 35</v>
          </cell>
        </row>
        <row r="121">
          <cell r="A121" t="str">
            <v>BSE 36</v>
          </cell>
        </row>
        <row r="122">
          <cell r="A122" t="str">
            <v>BSE 45</v>
          </cell>
        </row>
        <row r="123">
          <cell r="A123" t="str">
            <v>BSE 46</v>
          </cell>
        </row>
        <row r="124">
          <cell r="A124" t="str">
            <v>BSE 51</v>
          </cell>
        </row>
        <row r="125">
          <cell r="A125" t="str">
            <v>BST 13</v>
          </cell>
        </row>
        <row r="126">
          <cell r="A126" t="str">
            <v>BST 135</v>
          </cell>
        </row>
        <row r="127">
          <cell r="A127" t="str">
            <v>BST 21</v>
          </cell>
        </row>
        <row r="128">
          <cell r="A128" t="str">
            <v>BST 26</v>
          </cell>
        </row>
        <row r="129">
          <cell r="A129" t="str">
            <v>BST 41</v>
          </cell>
        </row>
        <row r="130">
          <cell r="A130" t="str">
            <v>BT 16</v>
          </cell>
        </row>
        <row r="131">
          <cell r="A131" t="str">
            <v>BT 21</v>
          </cell>
        </row>
        <row r="132">
          <cell r="A132" t="str">
            <v>BT 31</v>
          </cell>
        </row>
        <row r="133">
          <cell r="A133" t="str">
            <v>BT 35</v>
          </cell>
        </row>
        <row r="134">
          <cell r="A134" t="str">
            <v>BT 8</v>
          </cell>
        </row>
        <row r="135">
          <cell r="A135" t="str">
            <v>C GEN</v>
          </cell>
        </row>
        <row r="136">
          <cell r="A136" t="str">
            <v>C.BRK</v>
          </cell>
        </row>
        <row r="137">
          <cell r="A137" t="str">
            <v>C.BRK M</v>
          </cell>
        </row>
        <row r="138">
          <cell r="A138" t="str">
            <v>C.BRK X</v>
          </cell>
        </row>
        <row r="139">
          <cell r="A139" t="str">
            <v>C.GEN B</v>
          </cell>
        </row>
        <row r="140">
          <cell r="A140" t="str">
            <v>CEZV 31</v>
          </cell>
        </row>
        <row r="141">
          <cell r="A141" t="str">
            <v>CEZV 41</v>
          </cell>
        </row>
        <row r="142">
          <cell r="A142" t="str">
            <v>CEZV 51</v>
          </cell>
        </row>
        <row r="143">
          <cell r="A143" t="str">
            <v>CPDTO 16</v>
          </cell>
        </row>
        <row r="144">
          <cell r="A144" t="str">
            <v>CPDTO 200</v>
          </cell>
        </row>
        <row r="145">
          <cell r="A145" t="str">
            <v>CPDTO 21</v>
          </cell>
        </row>
        <row r="146">
          <cell r="A146" t="str">
            <v>CPDTO 26</v>
          </cell>
        </row>
        <row r="147">
          <cell r="A147" t="str">
            <v>CPDTO 31</v>
          </cell>
        </row>
        <row r="148">
          <cell r="A148" t="str">
            <v>CPDTO 41</v>
          </cell>
        </row>
        <row r="149">
          <cell r="A149" t="str">
            <v>CPDTO 51</v>
          </cell>
        </row>
        <row r="150">
          <cell r="A150" t="str">
            <v>CPDTO 61</v>
          </cell>
        </row>
        <row r="151">
          <cell r="A151" t="str">
            <v>CPDTO 71</v>
          </cell>
        </row>
        <row r="152">
          <cell r="A152" t="str">
            <v>CPDTO 91</v>
          </cell>
        </row>
        <row r="153">
          <cell r="A153" t="str">
            <v>CPND 100</v>
          </cell>
        </row>
        <row r="154">
          <cell r="A154" t="str">
            <v>CPND 200</v>
          </cell>
        </row>
        <row r="155">
          <cell r="A155" t="str">
            <v>CPND 21</v>
          </cell>
        </row>
        <row r="156">
          <cell r="A156" t="str">
            <v>CPND 26</v>
          </cell>
        </row>
        <row r="157">
          <cell r="A157" t="str">
            <v>CPND 31</v>
          </cell>
        </row>
        <row r="158">
          <cell r="A158" t="str">
            <v>CPND 41</v>
          </cell>
        </row>
        <row r="159">
          <cell r="A159" t="str">
            <v>CPND 51</v>
          </cell>
        </row>
        <row r="160">
          <cell r="A160" t="str">
            <v>CPND 61</v>
          </cell>
        </row>
        <row r="161">
          <cell r="A161" t="str">
            <v>CPND 71</v>
          </cell>
        </row>
        <row r="162">
          <cell r="A162" t="str">
            <v>CPND 91</v>
          </cell>
        </row>
        <row r="163">
          <cell r="A163" t="str">
            <v>CPND UN</v>
          </cell>
        </row>
        <row r="164">
          <cell r="A164" t="str">
            <v>CPPDTO 31</v>
          </cell>
        </row>
        <row r="165">
          <cell r="A165" t="str">
            <v>CPPDTO 41</v>
          </cell>
        </row>
        <row r="166">
          <cell r="A166" t="str">
            <v>CPPDTO 51</v>
          </cell>
        </row>
        <row r="167">
          <cell r="A167" t="str">
            <v>CPPDTO 61</v>
          </cell>
        </row>
        <row r="168">
          <cell r="A168" t="str">
            <v>CPUD 100</v>
          </cell>
        </row>
        <row r="169">
          <cell r="A169" t="str">
            <v>CPUD 200</v>
          </cell>
        </row>
        <row r="170">
          <cell r="A170" t="str">
            <v>EBI</v>
          </cell>
        </row>
        <row r="171">
          <cell r="A171" t="str">
            <v>EXP</v>
          </cell>
        </row>
        <row r="172">
          <cell r="A172" t="str">
            <v>GEN</v>
          </cell>
        </row>
        <row r="173">
          <cell r="A173" t="str">
            <v>GEN A</v>
          </cell>
        </row>
        <row r="174">
          <cell r="A174" t="str">
            <v>GEN B</v>
          </cell>
        </row>
        <row r="175">
          <cell r="A175" t="str">
            <v>GEN C</v>
          </cell>
        </row>
        <row r="176">
          <cell r="A176" t="str">
            <v>GEN E</v>
          </cell>
        </row>
        <row r="177">
          <cell r="A177" t="str">
            <v>HL 21</v>
          </cell>
        </row>
        <row r="178">
          <cell r="A178" t="str">
            <v>HL 26</v>
          </cell>
        </row>
        <row r="179">
          <cell r="A179" t="str">
            <v>HO</v>
          </cell>
        </row>
        <row r="180">
          <cell r="A180" t="str">
            <v>HO 100</v>
          </cell>
        </row>
        <row r="181">
          <cell r="A181" t="str">
            <v>HO 102</v>
          </cell>
        </row>
        <row r="182">
          <cell r="A182" t="str">
            <v>HO 147</v>
          </cell>
        </row>
        <row r="183">
          <cell r="A183" t="str">
            <v>HO 155</v>
          </cell>
        </row>
        <row r="184">
          <cell r="A184" t="str">
            <v>HO 160</v>
          </cell>
        </row>
        <row r="185">
          <cell r="A185" t="str">
            <v>HO 163</v>
          </cell>
        </row>
        <row r="186">
          <cell r="A186" t="str">
            <v>HO 82</v>
          </cell>
        </row>
        <row r="187">
          <cell r="A187" t="str">
            <v>HO 94</v>
          </cell>
        </row>
        <row r="188">
          <cell r="A188" t="str">
            <v>HO 95</v>
          </cell>
        </row>
        <row r="189">
          <cell r="A189" t="str">
            <v>HOBT</v>
          </cell>
        </row>
        <row r="190">
          <cell r="A190" t="str">
            <v>HV 100</v>
          </cell>
        </row>
        <row r="191">
          <cell r="A191" t="str">
            <v>HV 150</v>
          </cell>
        </row>
        <row r="192">
          <cell r="A192" t="str">
            <v>HV 200</v>
          </cell>
        </row>
        <row r="193">
          <cell r="A193" t="str">
            <v>HV 21</v>
          </cell>
        </row>
        <row r="194">
          <cell r="A194" t="str">
            <v>HV 26</v>
          </cell>
        </row>
        <row r="195">
          <cell r="A195" t="str">
            <v>HV 71</v>
          </cell>
        </row>
        <row r="196">
          <cell r="A196" t="str">
            <v>HV 91</v>
          </cell>
        </row>
        <row r="197">
          <cell r="A197" t="str">
            <v>KPS</v>
          </cell>
        </row>
        <row r="198">
          <cell r="A198" t="str">
            <v>KPS 100</v>
          </cell>
        </row>
        <row r="199">
          <cell r="A199" t="str">
            <v>KPS 16</v>
          </cell>
        </row>
        <row r="200">
          <cell r="A200" t="str">
            <v>KPS 200</v>
          </cell>
        </row>
        <row r="201">
          <cell r="A201" t="str">
            <v>KPS 21</v>
          </cell>
        </row>
        <row r="202">
          <cell r="A202" t="str">
            <v>KPS 26</v>
          </cell>
        </row>
        <row r="203">
          <cell r="A203" t="str">
            <v>KPS 300</v>
          </cell>
        </row>
        <row r="204">
          <cell r="A204" t="str">
            <v>KPS 31</v>
          </cell>
        </row>
        <row r="205">
          <cell r="A205" t="str">
            <v>KPS 41</v>
          </cell>
        </row>
        <row r="206">
          <cell r="A206" t="str">
            <v>KPS 51</v>
          </cell>
        </row>
        <row r="207">
          <cell r="A207" t="str">
            <v>KPS 61</v>
          </cell>
        </row>
        <row r="208">
          <cell r="A208" t="str">
            <v>KPS 71</v>
          </cell>
        </row>
        <row r="209">
          <cell r="A209" t="str">
            <v>KPS 91</v>
          </cell>
        </row>
        <row r="210">
          <cell r="A210" t="str">
            <v>KPS BT13</v>
          </cell>
        </row>
        <row r="211">
          <cell r="A211" t="str">
            <v>KPS BT16</v>
          </cell>
        </row>
        <row r="212">
          <cell r="A212" t="str">
            <v>KPS BT26</v>
          </cell>
        </row>
        <row r="213">
          <cell r="A213" t="str">
            <v>KPS BT31</v>
          </cell>
        </row>
        <row r="214">
          <cell r="A214" t="str">
            <v>KPS BT35</v>
          </cell>
        </row>
        <row r="215">
          <cell r="A215" t="str">
            <v>KPS BT8</v>
          </cell>
        </row>
        <row r="216">
          <cell r="A216" t="str">
            <v>KU</v>
          </cell>
        </row>
        <row r="217">
          <cell r="A217" t="str">
            <v>MANG</v>
          </cell>
        </row>
        <row r="218">
          <cell r="A218" t="str">
            <v>NE</v>
          </cell>
        </row>
        <row r="219">
          <cell r="A219" t="str">
            <v>NE 13</v>
          </cell>
        </row>
        <row r="220">
          <cell r="A220" t="str">
            <v>NE 135</v>
          </cell>
        </row>
        <row r="221">
          <cell r="A221" t="str">
            <v>NE 16</v>
          </cell>
        </row>
        <row r="222">
          <cell r="A222" t="str">
            <v>NE 21</v>
          </cell>
        </row>
        <row r="223">
          <cell r="A223" t="str">
            <v>NE 26</v>
          </cell>
        </row>
        <row r="224">
          <cell r="A224" t="str">
            <v>NE 2L</v>
          </cell>
        </row>
        <row r="225">
          <cell r="A225" t="str">
            <v>NE 31</v>
          </cell>
        </row>
        <row r="226">
          <cell r="A226" t="str">
            <v>NE 3L</v>
          </cell>
        </row>
        <row r="227">
          <cell r="A227" t="str">
            <v>NE 41</v>
          </cell>
        </row>
        <row r="228">
          <cell r="A228" t="str">
            <v>NE L</v>
          </cell>
        </row>
        <row r="229">
          <cell r="A229" t="str">
            <v>NE M</v>
          </cell>
        </row>
        <row r="230">
          <cell r="A230" t="str">
            <v>NV 100</v>
          </cell>
        </row>
        <row r="231">
          <cell r="A231" t="str">
            <v>NV 71</v>
          </cell>
        </row>
        <row r="232">
          <cell r="A232" t="str">
            <v>PAKAN</v>
          </cell>
        </row>
        <row r="233">
          <cell r="A233" t="str">
            <v>PD 26</v>
          </cell>
        </row>
        <row r="234">
          <cell r="A234" t="str">
            <v>PD 51</v>
          </cell>
        </row>
        <row r="235">
          <cell r="A235" t="str">
            <v>PD 61</v>
          </cell>
        </row>
        <row r="236">
          <cell r="A236" t="str">
            <v>PD 71</v>
          </cell>
        </row>
        <row r="237">
          <cell r="A237" t="str">
            <v>PD 91</v>
          </cell>
        </row>
        <row r="238">
          <cell r="A238" t="str">
            <v>PD NS 61</v>
          </cell>
        </row>
        <row r="239">
          <cell r="A239" t="str">
            <v>PD51</v>
          </cell>
        </row>
        <row r="240">
          <cell r="A240" t="str">
            <v>PND 26</v>
          </cell>
        </row>
        <row r="241">
          <cell r="A241" t="str">
            <v>PND 31</v>
          </cell>
        </row>
        <row r="242">
          <cell r="A242" t="str">
            <v>PND 91</v>
          </cell>
        </row>
        <row r="243">
          <cell r="A243" t="str">
            <v>PUD 100</v>
          </cell>
        </row>
        <row r="244">
          <cell r="A244" t="str">
            <v>PUD 200</v>
          </cell>
        </row>
        <row r="245">
          <cell r="A245" t="str">
            <v>PUD 300</v>
          </cell>
        </row>
        <row r="246">
          <cell r="A246" t="str">
            <v>PUD 91</v>
          </cell>
        </row>
        <row r="247">
          <cell r="A247" t="str">
            <v>R.BRK</v>
          </cell>
        </row>
        <row r="248">
          <cell r="A248" t="str">
            <v>R.BRK M</v>
          </cell>
        </row>
        <row r="249">
          <cell r="A249" t="str">
            <v>REZT 13</v>
          </cell>
        </row>
        <row r="250">
          <cell r="A250" t="str">
            <v>REZT 16</v>
          </cell>
        </row>
        <row r="251">
          <cell r="A251" t="str">
            <v>REZT 21</v>
          </cell>
        </row>
        <row r="252">
          <cell r="A252" t="str">
            <v>REZT 6</v>
          </cell>
        </row>
        <row r="253">
          <cell r="A253" t="str">
            <v>REZT 8</v>
          </cell>
        </row>
        <row r="254">
          <cell r="A254" t="str">
            <v>REZV 16</v>
          </cell>
        </row>
        <row r="255">
          <cell r="A255" t="str">
            <v>REZV 21</v>
          </cell>
        </row>
        <row r="256">
          <cell r="A256" t="str">
            <v>REZV 26</v>
          </cell>
        </row>
        <row r="257">
          <cell r="A257" t="str">
            <v>REZV 31</v>
          </cell>
        </row>
        <row r="258">
          <cell r="A258" t="str">
            <v>REZV 41</v>
          </cell>
        </row>
        <row r="259">
          <cell r="A259" t="str">
            <v>REZV 51</v>
          </cell>
        </row>
        <row r="260">
          <cell r="A260" t="str">
            <v>REZV 61</v>
          </cell>
        </row>
        <row r="261">
          <cell r="A261" t="str">
            <v>RPDTO 13</v>
          </cell>
        </row>
        <row r="262">
          <cell r="A262" t="str">
            <v>RPDTO 16</v>
          </cell>
        </row>
        <row r="263">
          <cell r="A263" t="str">
            <v>RPDTO 21</v>
          </cell>
        </row>
        <row r="264">
          <cell r="A264" t="str">
            <v>RPDTO 22</v>
          </cell>
        </row>
        <row r="265">
          <cell r="A265" t="str">
            <v>RPDTO 26</v>
          </cell>
        </row>
        <row r="266">
          <cell r="A266" t="str">
            <v>RPDTO 31</v>
          </cell>
        </row>
        <row r="267">
          <cell r="A267" t="str">
            <v>RPDTO 41</v>
          </cell>
        </row>
        <row r="268">
          <cell r="A268" t="str">
            <v>RPDTO 45</v>
          </cell>
        </row>
        <row r="269">
          <cell r="A269" t="str">
            <v>RPDTO 51</v>
          </cell>
        </row>
        <row r="270">
          <cell r="A270" t="str">
            <v>RPDTO 61</v>
          </cell>
        </row>
        <row r="271">
          <cell r="A271" t="str">
            <v>RPDTO 71</v>
          </cell>
        </row>
        <row r="272">
          <cell r="A272" t="str">
            <v>RPDTO 91</v>
          </cell>
        </row>
        <row r="273">
          <cell r="A273" t="str">
            <v>RPDTO BT13</v>
          </cell>
        </row>
        <row r="274">
          <cell r="A274" t="str">
            <v>RPDTO BT16</v>
          </cell>
        </row>
        <row r="275">
          <cell r="A275" t="str">
            <v>RPND 100</v>
          </cell>
        </row>
        <row r="276">
          <cell r="A276" t="str">
            <v>RPND 13</v>
          </cell>
        </row>
        <row r="277">
          <cell r="A277" t="str">
            <v>RPND 16</v>
          </cell>
        </row>
        <row r="278">
          <cell r="A278" t="str">
            <v>RPND 200</v>
          </cell>
        </row>
        <row r="279">
          <cell r="A279" t="str">
            <v>RPND 21</v>
          </cell>
        </row>
        <row r="280">
          <cell r="A280" t="str">
            <v>RPND 26</v>
          </cell>
        </row>
        <row r="281">
          <cell r="A281" t="str">
            <v>RPND 26 3</v>
          </cell>
        </row>
        <row r="282">
          <cell r="A282" t="str">
            <v>RPND 31</v>
          </cell>
        </row>
        <row r="283">
          <cell r="A283" t="str">
            <v>RPND 41</v>
          </cell>
        </row>
        <row r="284">
          <cell r="A284" t="str">
            <v>RPND 51</v>
          </cell>
        </row>
        <row r="285">
          <cell r="A285" t="str">
            <v>RPND 61</v>
          </cell>
        </row>
        <row r="286">
          <cell r="A286" t="str">
            <v>RPND 71</v>
          </cell>
        </row>
        <row r="287">
          <cell r="A287" t="str">
            <v>RPND 91</v>
          </cell>
        </row>
        <row r="288">
          <cell r="A288" t="str">
            <v>RPND 91 2</v>
          </cell>
        </row>
        <row r="289">
          <cell r="A289" t="str">
            <v>RPND LS26</v>
          </cell>
        </row>
        <row r="290">
          <cell r="A290" t="str">
            <v>RPND MX</v>
          </cell>
        </row>
        <row r="291">
          <cell r="A291" t="str">
            <v>RPND NS26</v>
          </cell>
        </row>
        <row r="292">
          <cell r="A292" t="str">
            <v>RPUD</v>
          </cell>
        </row>
        <row r="293">
          <cell r="A293" t="str">
            <v>SAMPLE</v>
          </cell>
        </row>
        <row r="294">
          <cell r="A294" t="str">
            <v>SE 1</v>
          </cell>
        </row>
        <row r="295">
          <cell r="A295" t="str">
            <v>SE 2</v>
          </cell>
        </row>
        <row r="296">
          <cell r="A296" t="str">
            <v>SE 3</v>
          </cell>
        </row>
        <row r="297">
          <cell r="A297" t="str">
            <v>SE 4</v>
          </cell>
        </row>
        <row r="298">
          <cell r="A298" t="str">
            <v>SE 5</v>
          </cell>
        </row>
        <row r="299">
          <cell r="A299" t="str">
            <v>SE 6</v>
          </cell>
        </row>
        <row r="300">
          <cell r="A300" t="str">
            <v>SE 7</v>
          </cell>
        </row>
        <row r="301">
          <cell r="A301" t="str">
            <v>SKWR 31</v>
          </cell>
        </row>
        <row r="302">
          <cell r="A302" t="str">
            <v>ST DC 16</v>
          </cell>
        </row>
        <row r="303">
          <cell r="A303" t="str">
            <v>ST DC 21</v>
          </cell>
        </row>
        <row r="304">
          <cell r="A304" t="str">
            <v>ST DC 26</v>
          </cell>
        </row>
        <row r="305">
          <cell r="A305" t="str">
            <v>ST DC 2L</v>
          </cell>
        </row>
        <row r="306">
          <cell r="A306" t="str">
            <v>ST DC 31</v>
          </cell>
        </row>
        <row r="307">
          <cell r="A307" t="str">
            <v>ST DC 3L</v>
          </cell>
        </row>
        <row r="308">
          <cell r="A308" t="str">
            <v>ST DC 41</v>
          </cell>
        </row>
        <row r="309">
          <cell r="A309" t="str">
            <v>ST DC L</v>
          </cell>
        </row>
        <row r="310">
          <cell r="A310" t="str">
            <v>ST DC M</v>
          </cell>
        </row>
        <row r="311">
          <cell r="A311" t="str">
            <v>UJ</v>
          </cell>
        </row>
        <row r="312">
          <cell r="A312" t="str">
            <v>VV 26</v>
          </cell>
        </row>
        <row r="313">
          <cell r="A313" t="str">
            <v>VV 41</v>
          </cell>
        </row>
        <row r="314">
          <cell r="A314" t="str">
            <v>VV 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7"/>
  <sheetViews>
    <sheetView workbookViewId="0"/>
  </sheetViews>
  <sheetFormatPr defaultRowHeight="15" x14ac:dyDescent="0.25"/>
  <cols>
    <col min="2" max="2" width="13.140625" customWidth="1"/>
    <col min="3" max="3" width="20.5703125" customWidth="1"/>
    <col min="4" max="4" width="11.28515625" customWidth="1"/>
    <col min="6" max="6" width="13.140625" customWidth="1"/>
    <col min="7" max="7" width="23.28515625" customWidth="1"/>
    <col min="8" max="8" width="13" customWidth="1"/>
  </cols>
  <sheetData>
    <row r="1" spans="2:8" ht="15.75" thickBot="1" x14ac:dyDescent="0.3"/>
    <row r="2" spans="2:8" ht="16.5" thickBot="1" x14ac:dyDescent="0.3">
      <c r="B2" s="122" t="s">
        <v>391</v>
      </c>
      <c r="C2" s="122"/>
      <c r="D2" s="122"/>
      <c r="F2" s="122" t="s">
        <v>444</v>
      </c>
      <c r="G2" s="122"/>
      <c r="H2" s="122"/>
    </row>
    <row r="3" spans="2:8" ht="16.5" thickBot="1" x14ac:dyDescent="0.3">
      <c r="B3" s="123" t="s">
        <v>4</v>
      </c>
      <c r="C3" s="123" t="s">
        <v>18</v>
      </c>
      <c r="D3" s="123" t="s">
        <v>285</v>
      </c>
      <c r="F3" s="123" t="s">
        <v>4</v>
      </c>
      <c r="G3" s="123" t="s">
        <v>18</v>
      </c>
      <c r="H3" s="123" t="s">
        <v>285</v>
      </c>
    </row>
    <row r="4" spans="2:8" ht="16.5" thickBot="1" x14ac:dyDescent="0.3">
      <c r="B4" s="184" t="s">
        <v>443</v>
      </c>
      <c r="C4" s="123"/>
      <c r="D4" s="123"/>
      <c r="F4" s="184" t="s">
        <v>445</v>
      </c>
      <c r="G4" s="123"/>
      <c r="H4" s="123"/>
    </row>
    <row r="5" spans="2:8" ht="16.5" thickBot="1" x14ac:dyDescent="0.3">
      <c r="B5" s="185"/>
      <c r="C5" s="124" t="s">
        <v>457</v>
      </c>
      <c r="D5" s="124">
        <v>91</v>
      </c>
      <c r="F5" s="185"/>
      <c r="G5" s="124" t="s">
        <v>446</v>
      </c>
      <c r="H5" s="124">
        <v>22</v>
      </c>
    </row>
    <row r="6" spans="2:8" ht="16.5" thickBot="1" x14ac:dyDescent="0.3">
      <c r="B6" s="185"/>
      <c r="C6" s="124"/>
      <c r="D6" s="124"/>
      <c r="F6" s="185"/>
      <c r="G6" s="124"/>
      <c r="H6" s="124"/>
    </row>
    <row r="7" spans="2:8" ht="16.5" thickBot="1" x14ac:dyDescent="0.3">
      <c r="B7" s="185"/>
      <c r="C7" s="124" t="s">
        <v>502</v>
      </c>
      <c r="D7" s="124">
        <v>105</v>
      </c>
      <c r="F7" s="185"/>
      <c r="G7" s="124" t="s">
        <v>455</v>
      </c>
      <c r="H7" s="124">
        <v>26</v>
      </c>
    </row>
    <row r="8" spans="2:8" ht="16.5" thickBot="1" x14ac:dyDescent="0.3">
      <c r="B8" s="185"/>
      <c r="C8" s="124"/>
      <c r="D8" s="124"/>
      <c r="F8" s="185"/>
      <c r="G8" s="124"/>
      <c r="H8" s="124"/>
    </row>
    <row r="9" spans="2:8" ht="16.5" thickBot="1" x14ac:dyDescent="0.3">
      <c r="B9" s="185"/>
      <c r="C9" s="124" t="s">
        <v>503</v>
      </c>
      <c r="D9" s="124">
        <v>97</v>
      </c>
      <c r="F9" s="185"/>
      <c r="G9" s="124" t="s">
        <v>456</v>
      </c>
      <c r="H9" s="124">
        <v>27</v>
      </c>
    </row>
    <row r="10" spans="2:8" ht="16.5" thickBot="1" x14ac:dyDescent="0.3">
      <c r="B10" s="185"/>
      <c r="C10" s="124"/>
      <c r="D10" s="124"/>
      <c r="F10" s="185"/>
      <c r="G10" s="124"/>
      <c r="H10" s="124"/>
    </row>
    <row r="11" spans="2:8" ht="16.5" thickBot="1" x14ac:dyDescent="0.3">
      <c r="B11" s="185"/>
      <c r="C11" s="124" t="s">
        <v>500</v>
      </c>
      <c r="D11" s="124">
        <v>2</v>
      </c>
      <c r="F11" s="185"/>
      <c r="G11" s="124" t="s">
        <v>458</v>
      </c>
      <c r="H11" s="124">
        <v>19</v>
      </c>
    </row>
    <row r="12" spans="2:8" ht="16.5" thickBot="1" x14ac:dyDescent="0.3">
      <c r="B12" s="185"/>
      <c r="C12" s="124"/>
      <c r="D12" s="124"/>
      <c r="F12" s="185"/>
      <c r="G12" s="124"/>
      <c r="H12" s="124"/>
    </row>
    <row r="13" spans="2:8" ht="16.5" thickBot="1" x14ac:dyDescent="0.3">
      <c r="B13" s="185"/>
      <c r="C13" s="124" t="s">
        <v>528</v>
      </c>
      <c r="D13" s="124">
        <v>108</v>
      </c>
      <c r="F13" s="185"/>
      <c r="G13" s="124" t="s">
        <v>459</v>
      </c>
      <c r="H13" s="124">
        <v>27</v>
      </c>
    </row>
    <row r="14" spans="2:8" ht="16.5" thickBot="1" x14ac:dyDescent="0.3">
      <c r="B14" s="185"/>
      <c r="C14" s="124"/>
      <c r="D14" s="124"/>
      <c r="F14" s="185"/>
      <c r="G14" s="124"/>
      <c r="H14" s="124"/>
    </row>
    <row r="15" spans="2:8" ht="16.5" thickBot="1" x14ac:dyDescent="0.3">
      <c r="B15" s="185"/>
      <c r="C15" s="124" t="s">
        <v>563</v>
      </c>
      <c r="D15" s="124">
        <v>96</v>
      </c>
      <c r="F15" s="185"/>
      <c r="G15" s="124" t="s">
        <v>503</v>
      </c>
      <c r="H15" s="124">
        <v>22</v>
      </c>
    </row>
    <row r="16" spans="2:8" ht="16.5" thickBot="1" x14ac:dyDescent="0.3">
      <c r="B16" s="185"/>
      <c r="C16" s="124"/>
      <c r="D16" s="124"/>
      <c r="F16" s="185"/>
      <c r="G16" s="124"/>
      <c r="H16" s="124"/>
    </row>
    <row r="17" spans="2:8" ht="16.5" thickBot="1" x14ac:dyDescent="0.3">
      <c r="B17" s="185"/>
      <c r="C17" s="124" t="s">
        <v>615</v>
      </c>
      <c r="D17" s="124">
        <v>92</v>
      </c>
      <c r="F17" s="185"/>
      <c r="G17" s="124" t="s">
        <v>504</v>
      </c>
      <c r="H17" s="124">
        <v>25</v>
      </c>
    </row>
    <row r="18" spans="2:8" ht="16.5" thickBot="1" x14ac:dyDescent="0.3">
      <c r="B18" s="185"/>
      <c r="C18" s="124"/>
      <c r="D18" s="124"/>
      <c r="F18" s="185"/>
      <c r="G18" s="124"/>
      <c r="H18" s="124"/>
    </row>
    <row r="19" spans="2:8" ht="16.5" thickBot="1" x14ac:dyDescent="0.3">
      <c r="B19" s="185"/>
      <c r="C19" s="124"/>
      <c r="D19" s="124">
        <v>102</v>
      </c>
      <c r="F19" s="185"/>
      <c r="G19" s="124" t="s">
        <v>519</v>
      </c>
      <c r="H19" s="124">
        <v>9</v>
      </c>
    </row>
    <row r="20" spans="2:8" ht="16.5" thickBot="1" x14ac:dyDescent="0.3">
      <c r="B20" s="185"/>
      <c r="C20" s="124"/>
      <c r="D20" s="124"/>
      <c r="F20" s="185"/>
      <c r="G20" s="124"/>
      <c r="H20" s="124"/>
    </row>
    <row r="21" spans="2:8" ht="16.5" thickBot="1" x14ac:dyDescent="0.3">
      <c r="B21" s="185"/>
      <c r="C21" s="124"/>
      <c r="D21" s="124">
        <v>93</v>
      </c>
      <c r="F21" s="185"/>
      <c r="G21" s="124" t="s">
        <v>529</v>
      </c>
      <c r="H21" s="124">
        <v>21</v>
      </c>
    </row>
    <row r="22" spans="2:8" ht="16.5" thickBot="1" x14ac:dyDescent="0.3">
      <c r="B22" s="185"/>
      <c r="C22" s="124"/>
      <c r="D22" s="124"/>
      <c r="F22" s="185"/>
      <c r="G22" s="124"/>
      <c r="H22" s="124"/>
    </row>
    <row r="23" spans="2:8" ht="16.5" thickBot="1" x14ac:dyDescent="0.3">
      <c r="B23" s="185"/>
      <c r="C23" s="124"/>
      <c r="D23" s="124">
        <v>116</v>
      </c>
      <c r="F23" s="185"/>
      <c r="G23" s="124" t="s">
        <v>564</v>
      </c>
      <c r="H23" s="124">
        <v>19</v>
      </c>
    </row>
    <row r="24" spans="2:8" ht="16.5" thickBot="1" x14ac:dyDescent="0.3">
      <c r="B24" s="185"/>
      <c r="C24" s="124"/>
      <c r="D24" s="124"/>
      <c r="F24" s="185"/>
      <c r="G24" s="124"/>
      <c r="H24" s="124"/>
    </row>
    <row r="25" spans="2:8" ht="16.5" thickBot="1" x14ac:dyDescent="0.3">
      <c r="B25" s="185"/>
      <c r="C25" s="124"/>
      <c r="D25" s="124">
        <v>98</v>
      </c>
      <c r="F25" s="185"/>
      <c r="G25" s="124" t="s">
        <v>616</v>
      </c>
      <c r="H25" s="124">
        <v>22</v>
      </c>
    </row>
    <row r="26" spans="2:8" ht="16.5" thickBot="1" x14ac:dyDescent="0.3">
      <c r="B26" s="186"/>
      <c r="C26" s="124"/>
      <c r="D26" s="124"/>
      <c r="F26" s="185"/>
      <c r="G26" s="124"/>
      <c r="H26" s="124"/>
    </row>
    <row r="27" spans="2:8" ht="16.5" thickBot="1" x14ac:dyDescent="0.3">
      <c r="B27" s="124"/>
      <c r="C27" s="125" t="s">
        <v>286</v>
      </c>
      <c r="D27" s="125">
        <f>SUM(D4:D25)</f>
        <v>1000</v>
      </c>
      <c r="F27" s="185"/>
      <c r="G27" s="124"/>
      <c r="H27" s="124">
        <v>29</v>
      </c>
    </row>
    <row r="28" spans="2:8" ht="16.5" thickBot="1" x14ac:dyDescent="0.3">
      <c r="F28" s="185"/>
      <c r="G28" s="124"/>
      <c r="H28" s="124"/>
    </row>
    <row r="29" spans="2:8" ht="16.5" thickBot="1" x14ac:dyDescent="0.3">
      <c r="F29" s="185"/>
      <c r="G29" s="124"/>
      <c r="H29" s="124">
        <v>25</v>
      </c>
    </row>
    <row r="30" spans="2:8" ht="16.5" thickBot="1" x14ac:dyDescent="0.3">
      <c r="F30" s="185"/>
      <c r="G30" s="124"/>
      <c r="H30" s="124"/>
    </row>
    <row r="31" spans="2:8" ht="16.5" thickBot="1" x14ac:dyDescent="0.3">
      <c r="F31" s="185"/>
      <c r="G31" s="124"/>
      <c r="H31" s="124">
        <v>23</v>
      </c>
    </row>
    <row r="32" spans="2:8" ht="16.5" thickBot="1" x14ac:dyDescent="0.3">
      <c r="F32" s="185"/>
      <c r="G32" s="124"/>
      <c r="H32" s="124"/>
    </row>
    <row r="33" spans="6:8" ht="16.5" thickBot="1" x14ac:dyDescent="0.3">
      <c r="F33" s="185"/>
      <c r="G33" s="124"/>
      <c r="H33" s="124">
        <v>21</v>
      </c>
    </row>
    <row r="34" spans="6:8" ht="16.5" thickBot="1" x14ac:dyDescent="0.3">
      <c r="F34" s="185"/>
      <c r="G34" s="124"/>
      <c r="H34" s="124"/>
    </row>
    <row r="35" spans="6:8" ht="16.5" thickBot="1" x14ac:dyDescent="0.3">
      <c r="F35" s="185"/>
      <c r="G35" s="124"/>
      <c r="H35" s="124">
        <v>25</v>
      </c>
    </row>
    <row r="36" spans="6:8" ht="16.5" thickBot="1" x14ac:dyDescent="0.3">
      <c r="F36" s="185"/>
      <c r="G36" s="124"/>
      <c r="H36" s="124"/>
    </row>
    <row r="37" spans="6:8" ht="16.5" thickBot="1" x14ac:dyDescent="0.3">
      <c r="F37" s="185"/>
      <c r="G37" s="124"/>
      <c r="H37" s="124">
        <v>30</v>
      </c>
    </row>
    <row r="38" spans="6:8" ht="16.5" thickBot="1" x14ac:dyDescent="0.3">
      <c r="F38" s="185"/>
      <c r="G38" s="124"/>
      <c r="H38" s="124"/>
    </row>
    <row r="39" spans="6:8" ht="16.5" thickBot="1" x14ac:dyDescent="0.3">
      <c r="F39" s="185"/>
      <c r="G39" s="124"/>
      <c r="H39" s="124">
        <v>29</v>
      </c>
    </row>
    <row r="40" spans="6:8" ht="16.5" thickBot="1" x14ac:dyDescent="0.3">
      <c r="F40" s="185"/>
      <c r="G40" s="124"/>
      <c r="H40" s="124"/>
    </row>
    <row r="41" spans="6:8" ht="16.5" thickBot="1" x14ac:dyDescent="0.3">
      <c r="F41" s="185"/>
      <c r="G41" s="124"/>
      <c r="H41" s="124">
        <v>28</v>
      </c>
    </row>
    <row r="42" spans="6:8" ht="16.5" thickBot="1" x14ac:dyDescent="0.3">
      <c r="F42" s="185"/>
      <c r="G42" s="124"/>
      <c r="H42" s="124"/>
    </row>
    <row r="43" spans="6:8" ht="16.5" thickBot="1" x14ac:dyDescent="0.3">
      <c r="F43" s="185"/>
      <c r="G43" s="124"/>
      <c r="H43" s="124">
        <v>22</v>
      </c>
    </row>
    <row r="44" spans="6:8" ht="16.5" thickBot="1" x14ac:dyDescent="0.3">
      <c r="F44" s="185"/>
      <c r="G44" s="124"/>
      <c r="H44" s="124"/>
    </row>
    <row r="45" spans="6:8" ht="16.5" thickBot="1" x14ac:dyDescent="0.3">
      <c r="F45" s="185"/>
      <c r="G45" s="124"/>
      <c r="H45" s="124">
        <v>29</v>
      </c>
    </row>
    <row r="46" spans="6:8" ht="16.5" thickBot="1" x14ac:dyDescent="0.3">
      <c r="F46" s="186"/>
      <c r="G46" s="124"/>
      <c r="H46" s="124"/>
    </row>
    <row r="47" spans="6:8" ht="16.5" thickBot="1" x14ac:dyDescent="0.3">
      <c r="F47" s="124"/>
      <c r="G47" s="125" t="s">
        <v>286</v>
      </c>
      <c r="H47" s="125">
        <f>SUM(H4:H45)</f>
        <v>500</v>
      </c>
    </row>
  </sheetData>
  <mergeCells count="2">
    <mergeCell ref="B4:B26"/>
    <mergeCell ref="F4:F4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25"/>
  <sheetViews>
    <sheetView workbookViewId="0">
      <selection activeCell="C2" sqref="C2"/>
    </sheetView>
  </sheetViews>
  <sheetFormatPr defaultRowHeight="15" x14ac:dyDescent="0.25"/>
  <cols>
    <col min="2" max="2" width="15.5703125" customWidth="1"/>
    <col min="3" max="3" width="15.42578125" customWidth="1"/>
    <col min="4" max="4" width="11.42578125" customWidth="1"/>
    <col min="5" max="5" width="20.7109375" customWidth="1"/>
    <col min="6" max="6" width="5.42578125" customWidth="1"/>
    <col min="7" max="7" width="15.5703125" customWidth="1"/>
    <col min="8" max="8" width="9.855468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46"/>
      <c r="H2" s="13"/>
      <c r="I2" s="14"/>
    </row>
    <row r="3" spans="1:9" x14ac:dyDescent="0.25">
      <c r="A3" s="15"/>
      <c r="B3" s="132" t="s">
        <v>0</v>
      </c>
      <c r="C3" s="133">
        <v>45888</v>
      </c>
      <c r="G3" s="7"/>
      <c r="I3" s="16"/>
    </row>
    <row r="4" spans="1:9" x14ac:dyDescent="0.25">
      <c r="A4" s="15"/>
      <c r="B4" s="132" t="s">
        <v>1</v>
      </c>
      <c r="C4" s="11" t="s">
        <v>573</v>
      </c>
      <c r="G4" s="7"/>
      <c r="I4" s="16"/>
    </row>
    <row r="5" spans="1:9" x14ac:dyDescent="0.25">
      <c r="A5" s="15"/>
      <c r="B5" s="132" t="s">
        <v>2</v>
      </c>
      <c r="C5" s="11"/>
      <c r="G5" s="7"/>
      <c r="I5" s="16"/>
    </row>
    <row r="6" spans="1:9" x14ac:dyDescent="0.25">
      <c r="A6" s="15"/>
      <c r="B6" s="11"/>
      <c r="G6" s="7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9"/>
      <c r="H7" s="148"/>
      <c r="I7" s="16"/>
    </row>
    <row r="8" spans="1:9" x14ac:dyDescent="0.25">
      <c r="A8" s="15"/>
      <c r="B8" s="94"/>
      <c r="C8" s="169"/>
      <c r="D8" s="65"/>
      <c r="E8" s="10" t="s">
        <v>293</v>
      </c>
      <c r="F8" s="8"/>
      <c r="G8" s="10"/>
      <c r="H8" s="9"/>
      <c r="I8" s="16"/>
    </row>
    <row r="9" spans="1:9" x14ac:dyDescent="0.25">
      <c r="A9" s="15"/>
      <c r="B9" s="94"/>
      <c r="C9" s="3" t="s">
        <v>293</v>
      </c>
      <c r="D9" s="65"/>
      <c r="E9" s="7" t="s">
        <v>93</v>
      </c>
      <c r="F9" s="4"/>
      <c r="G9" s="7"/>
      <c r="H9" s="5"/>
      <c r="I9" s="16"/>
    </row>
    <row r="10" spans="1:9" x14ac:dyDescent="0.25">
      <c r="A10" s="15"/>
      <c r="B10" s="129"/>
      <c r="C10" s="150"/>
      <c r="D10" s="25"/>
      <c r="E10" s="7" t="s">
        <v>294</v>
      </c>
      <c r="F10" s="4"/>
      <c r="G10" s="7"/>
      <c r="H10" s="5"/>
      <c r="I10" s="16"/>
    </row>
    <row r="11" spans="1:9" x14ac:dyDescent="0.25">
      <c r="A11" s="15"/>
      <c r="B11" s="130"/>
      <c r="C11" s="172"/>
      <c r="D11" s="28"/>
      <c r="E11" s="1" t="s">
        <v>295</v>
      </c>
      <c r="F11" s="1"/>
      <c r="G11" s="21"/>
      <c r="H11" s="2"/>
      <c r="I11" s="16"/>
    </row>
    <row r="12" spans="1:9" x14ac:dyDescent="0.25">
      <c r="A12" s="15"/>
      <c r="G12" s="7"/>
      <c r="I12" s="16"/>
    </row>
    <row r="13" spans="1:9" x14ac:dyDescent="0.25">
      <c r="A13" s="15"/>
      <c r="B13" s="6" t="s">
        <v>16</v>
      </c>
      <c r="C13" s="6" t="s">
        <v>4</v>
      </c>
      <c r="D13" s="31" t="s">
        <v>14</v>
      </c>
      <c r="E13" s="61" t="s">
        <v>5</v>
      </c>
      <c r="F13" s="31"/>
      <c r="G13" s="95" t="s">
        <v>620</v>
      </c>
      <c r="H13" s="6" t="s">
        <v>6</v>
      </c>
      <c r="I13" s="16"/>
    </row>
    <row r="14" spans="1:9" x14ac:dyDescent="0.25">
      <c r="A14" s="15"/>
      <c r="B14" s="29" t="s">
        <v>8</v>
      </c>
      <c r="C14" s="29"/>
      <c r="D14" s="29"/>
      <c r="E14" s="68"/>
      <c r="F14" s="68"/>
      <c r="G14" s="64"/>
      <c r="H14" s="29"/>
      <c r="I14" s="16"/>
    </row>
    <row r="15" spans="1:9" x14ac:dyDescent="0.25">
      <c r="A15" s="15"/>
      <c r="B15" s="63" t="s">
        <v>95</v>
      </c>
      <c r="C15" s="63" t="s">
        <v>28</v>
      </c>
      <c r="D15" s="63">
        <v>300</v>
      </c>
      <c r="E15" s="69" t="s">
        <v>574</v>
      </c>
      <c r="F15" s="59"/>
      <c r="G15" s="65">
        <v>300</v>
      </c>
      <c r="H15" s="63"/>
      <c r="I15" s="16"/>
    </row>
    <row r="16" spans="1:9" x14ac:dyDescent="0.25">
      <c r="A16" s="15"/>
      <c r="B16" s="63"/>
      <c r="C16" s="30"/>
      <c r="D16" s="30"/>
      <c r="E16" s="60"/>
      <c r="F16" s="60"/>
      <c r="G16" s="66"/>
      <c r="H16" s="30"/>
      <c r="I16" s="16"/>
    </row>
    <row r="17" spans="1:9" x14ac:dyDescent="0.25">
      <c r="A17" s="15"/>
      <c r="B17" s="29"/>
      <c r="C17" s="29"/>
      <c r="D17" s="29"/>
      <c r="E17" s="68"/>
      <c r="F17" s="68"/>
      <c r="G17" s="64"/>
      <c r="H17" s="29"/>
      <c r="I17" s="16"/>
    </row>
    <row r="18" spans="1:9" x14ac:dyDescent="0.25">
      <c r="A18" s="15"/>
      <c r="B18" s="63"/>
      <c r="C18" s="63"/>
      <c r="D18" s="63"/>
      <c r="E18" s="69" t="s">
        <v>575</v>
      </c>
      <c r="F18" s="59"/>
      <c r="G18" s="65">
        <v>546</v>
      </c>
      <c r="H18" s="63"/>
      <c r="I18" s="16"/>
    </row>
    <row r="19" spans="1:9" x14ac:dyDescent="0.25">
      <c r="A19" s="15"/>
      <c r="B19" s="63" t="s">
        <v>8</v>
      </c>
      <c r="C19" s="63"/>
      <c r="D19" s="63"/>
      <c r="E19" s="60"/>
      <c r="F19" s="60"/>
      <c r="G19" s="66"/>
      <c r="H19" s="30"/>
      <c r="I19" s="16"/>
    </row>
    <row r="20" spans="1:9" x14ac:dyDescent="0.25">
      <c r="A20" s="15"/>
      <c r="B20" s="63" t="s">
        <v>74</v>
      </c>
      <c r="C20" s="63" t="s">
        <v>29</v>
      </c>
      <c r="D20" s="63">
        <v>1100</v>
      </c>
      <c r="E20" s="68"/>
      <c r="F20" s="68"/>
      <c r="G20" s="64"/>
      <c r="H20" s="29"/>
      <c r="I20" s="16"/>
    </row>
    <row r="21" spans="1:9" x14ac:dyDescent="0.25">
      <c r="A21" s="15"/>
      <c r="B21" s="63"/>
      <c r="C21" s="63"/>
      <c r="D21" s="63"/>
      <c r="E21" s="69"/>
      <c r="F21" s="59"/>
      <c r="G21" s="65">
        <v>554</v>
      </c>
      <c r="H21" s="63"/>
      <c r="I21" s="16"/>
    </row>
    <row r="22" spans="1:9" x14ac:dyDescent="0.25">
      <c r="A22" s="15"/>
      <c r="B22" s="30"/>
      <c r="C22" s="30"/>
      <c r="D22" s="30"/>
      <c r="E22" s="60"/>
      <c r="F22" s="60"/>
      <c r="G22" s="66"/>
      <c r="H22" s="30"/>
      <c r="I22" s="16"/>
    </row>
    <row r="23" spans="1:9" x14ac:dyDescent="0.25">
      <c r="A23" s="15"/>
      <c r="B23" s="3"/>
      <c r="C23" s="3"/>
      <c r="D23" s="3"/>
      <c r="E23" s="3"/>
      <c r="F23" s="3"/>
      <c r="G23" s="7"/>
      <c r="H23" s="3"/>
      <c r="I23" s="16"/>
    </row>
    <row r="24" spans="1:9" ht="15.75" thickBot="1" x14ac:dyDescent="0.3">
      <c r="A24" s="17"/>
      <c r="B24" s="18"/>
      <c r="C24" s="18"/>
      <c r="D24" s="18"/>
      <c r="E24" s="18"/>
      <c r="F24" s="18"/>
      <c r="G24" s="47"/>
      <c r="H24" s="18"/>
      <c r="I24" s="19" t="s">
        <v>297</v>
      </c>
    </row>
    <row r="25" spans="1:9" ht="15.75" thickTop="1" x14ac:dyDescent="0.25"/>
  </sheetData>
  <pageMargins left="0.25" right="0.25" top="0.75" bottom="0.75" header="0.3" footer="0.3"/>
  <pageSetup paperSize="20000" scale="68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72"/>
  <sheetViews>
    <sheetView zoomScale="85" zoomScaleNormal="85" workbookViewId="0">
      <selection activeCell="B2" sqref="B2"/>
    </sheetView>
  </sheetViews>
  <sheetFormatPr defaultRowHeight="15" x14ac:dyDescent="0.25"/>
  <cols>
    <col min="1" max="1" width="5.85546875" customWidth="1"/>
    <col min="2" max="2" width="14" customWidth="1"/>
    <col min="3" max="3" width="15.5703125" customWidth="1"/>
    <col min="4" max="4" width="13.5703125" customWidth="1"/>
    <col min="5" max="5" width="19.7109375" customWidth="1"/>
    <col min="6" max="6" width="5" customWidth="1"/>
    <col min="7" max="7" width="13.42578125" style="3" customWidth="1"/>
    <col min="8" max="8" width="14.140625" customWidth="1"/>
    <col min="9" max="9" width="6.7109375" customWidth="1"/>
    <col min="12" max="12" width="17" customWidth="1"/>
    <col min="13" max="13" width="15.140625" customWidth="1"/>
    <col min="14" max="14" width="13.140625" customWidth="1"/>
    <col min="15" max="15" width="21.28515625" customWidth="1"/>
    <col min="16" max="17" width="7.28515625" customWidth="1"/>
    <col min="19" max="19" width="9.85546875" bestFit="1" customWidth="1"/>
    <col min="23" max="23" width="17.140625" customWidth="1"/>
    <col min="24" max="24" width="14.140625" customWidth="1"/>
    <col min="25" max="25" width="10.85546875" bestFit="1" customWidth="1"/>
    <col min="26" max="26" width="16.42578125" customWidth="1"/>
    <col min="27" max="27" width="9.7109375" customWidth="1"/>
    <col min="28" max="28" width="7.140625" customWidth="1"/>
    <col min="30" max="30" width="10.140625" customWidth="1"/>
    <col min="31" max="31" width="7.42578125" customWidth="1"/>
    <col min="34" max="34" width="15.7109375" customWidth="1"/>
    <col min="35" max="35" width="16.140625" customWidth="1"/>
    <col min="36" max="36" width="13.42578125" customWidth="1"/>
    <col min="37" max="37" width="11" customWidth="1"/>
    <col min="38" max="39" width="6.140625" customWidth="1"/>
    <col min="41" max="41" width="9.4257812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45840</v>
      </c>
      <c r="I3" s="16"/>
    </row>
    <row r="4" spans="1:9" x14ac:dyDescent="0.25">
      <c r="A4" s="15"/>
      <c r="B4" s="132" t="s">
        <v>1</v>
      </c>
      <c r="C4" s="11" t="s">
        <v>627</v>
      </c>
      <c r="I4" s="16"/>
    </row>
    <row r="5" spans="1:9" x14ac:dyDescent="0.25">
      <c r="A5" s="15"/>
      <c r="B5" s="132" t="s">
        <v>2</v>
      </c>
      <c r="C5" s="171">
        <v>386402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3" t="s">
        <v>81</v>
      </c>
      <c r="D8" s="65"/>
      <c r="E8" s="10" t="s">
        <v>82</v>
      </c>
      <c r="F8" s="8"/>
      <c r="G8" s="71"/>
      <c r="H8" s="9"/>
      <c r="I8" s="16"/>
    </row>
    <row r="9" spans="1:9" x14ac:dyDescent="0.25">
      <c r="A9" s="15"/>
      <c r="B9" s="94"/>
      <c r="C9" s="3" t="s">
        <v>62</v>
      </c>
      <c r="D9" s="65"/>
      <c r="E9" s="7" t="s">
        <v>63</v>
      </c>
      <c r="F9" s="4"/>
      <c r="H9" s="5"/>
      <c r="I9" s="16"/>
    </row>
    <row r="10" spans="1:9" x14ac:dyDescent="0.25">
      <c r="A10" s="15"/>
      <c r="B10" s="129"/>
      <c r="C10" s="150"/>
      <c r="D10" s="25"/>
      <c r="E10" s="7"/>
      <c r="F10" s="4"/>
      <c r="H10" s="5"/>
      <c r="I10" s="16"/>
    </row>
    <row r="11" spans="1:9" x14ac:dyDescent="0.25">
      <c r="A11" s="15"/>
      <c r="B11" s="130"/>
      <c r="C11" s="172"/>
      <c r="D11" s="28"/>
      <c r="E11" s="1"/>
      <c r="F11" s="1"/>
      <c r="G11" s="72"/>
      <c r="H11" s="2"/>
      <c r="I11" s="16"/>
    </row>
    <row r="12" spans="1:9" x14ac:dyDescent="0.25">
      <c r="A12" s="15"/>
      <c r="I12" s="16"/>
    </row>
    <row r="13" spans="1:9" x14ac:dyDescent="0.25">
      <c r="A13" s="15"/>
      <c r="B13" s="6" t="s">
        <v>16</v>
      </c>
      <c r="C13" s="6" t="s">
        <v>4</v>
      </c>
      <c r="D13" s="31" t="s">
        <v>14</v>
      </c>
      <c r="E13" s="61" t="s">
        <v>5</v>
      </c>
      <c r="F13" s="34"/>
      <c r="G13" s="95" t="s">
        <v>620</v>
      </c>
      <c r="H13" s="6" t="s">
        <v>6</v>
      </c>
      <c r="I13" s="16"/>
    </row>
    <row r="14" spans="1:9" x14ac:dyDescent="0.25">
      <c r="A14" s="15"/>
      <c r="B14" s="43"/>
      <c r="C14" s="29"/>
      <c r="D14" s="29"/>
      <c r="E14" s="68"/>
      <c r="F14" s="52"/>
      <c r="G14" s="64"/>
      <c r="H14" s="29"/>
      <c r="I14" s="16"/>
    </row>
    <row r="15" spans="1:9" x14ac:dyDescent="0.25">
      <c r="A15" s="15"/>
      <c r="B15" s="70" t="s">
        <v>8</v>
      </c>
      <c r="C15" s="63" t="s">
        <v>29</v>
      </c>
      <c r="D15" s="63">
        <v>200</v>
      </c>
      <c r="E15" s="59" t="s">
        <v>333</v>
      </c>
      <c r="F15" s="53"/>
      <c r="G15" s="65">
        <v>200</v>
      </c>
      <c r="H15" s="63"/>
      <c r="I15" s="16"/>
    </row>
    <row r="16" spans="1:9" x14ac:dyDescent="0.25">
      <c r="A16" s="15"/>
      <c r="B16" s="70" t="s">
        <v>41</v>
      </c>
      <c r="C16" s="63"/>
      <c r="D16" s="63"/>
      <c r="E16" s="73">
        <v>46425</v>
      </c>
      <c r="F16" s="53"/>
      <c r="G16" s="65"/>
      <c r="H16" s="63"/>
      <c r="I16" s="16"/>
    </row>
    <row r="17" spans="1:9" x14ac:dyDescent="0.25">
      <c r="A17" s="15"/>
      <c r="B17" s="70"/>
      <c r="C17" s="63"/>
      <c r="D17" s="63"/>
      <c r="E17" s="73"/>
      <c r="F17" s="53"/>
      <c r="G17" s="65"/>
      <c r="H17" s="63"/>
      <c r="I17" s="16"/>
    </row>
    <row r="18" spans="1:9" x14ac:dyDescent="0.25">
      <c r="A18" s="15"/>
      <c r="B18" s="43"/>
      <c r="C18" s="29"/>
      <c r="D18" s="29"/>
      <c r="E18" s="68"/>
      <c r="F18" s="52"/>
      <c r="G18" s="64"/>
      <c r="H18" s="29"/>
      <c r="I18" s="16"/>
    </row>
    <row r="19" spans="1:9" x14ac:dyDescent="0.25">
      <c r="A19" s="15"/>
      <c r="B19" s="70" t="s">
        <v>8</v>
      </c>
      <c r="C19" s="63" t="s">
        <v>15</v>
      </c>
      <c r="D19" s="63">
        <v>250</v>
      </c>
      <c r="E19" s="59" t="s">
        <v>342</v>
      </c>
      <c r="F19" s="53"/>
      <c r="G19" s="65">
        <v>250</v>
      </c>
      <c r="H19" s="63"/>
      <c r="I19" s="16"/>
    </row>
    <row r="20" spans="1:9" x14ac:dyDescent="0.25">
      <c r="A20" s="15"/>
      <c r="B20" s="70" t="s">
        <v>40</v>
      </c>
      <c r="C20" s="63"/>
      <c r="D20" s="63"/>
      <c r="E20" s="73">
        <v>46425</v>
      </c>
      <c r="F20" s="53"/>
      <c r="G20" s="65"/>
      <c r="H20" s="63"/>
      <c r="I20" s="16"/>
    </row>
    <row r="21" spans="1:9" x14ac:dyDescent="0.25">
      <c r="A21" s="15"/>
      <c r="B21" s="44"/>
      <c r="C21" s="30"/>
      <c r="D21" s="30"/>
      <c r="E21" s="59"/>
      <c r="F21" s="54"/>
      <c r="G21" s="66"/>
      <c r="H21" s="30"/>
      <c r="I21" s="16"/>
    </row>
    <row r="22" spans="1:9" x14ac:dyDescent="0.25">
      <c r="A22" s="15"/>
      <c r="B22" s="43"/>
      <c r="C22" s="29"/>
      <c r="D22" s="29"/>
      <c r="E22" s="68"/>
      <c r="F22" s="52"/>
      <c r="G22" s="64"/>
      <c r="H22" s="29"/>
      <c r="I22" s="16"/>
    </row>
    <row r="23" spans="1:9" x14ac:dyDescent="0.25">
      <c r="A23" s="15"/>
      <c r="B23" s="70" t="s">
        <v>8</v>
      </c>
      <c r="C23" s="63" t="s">
        <v>29</v>
      </c>
      <c r="D23" s="63">
        <v>300</v>
      </c>
      <c r="E23" s="59" t="s">
        <v>300</v>
      </c>
      <c r="F23" s="53"/>
      <c r="G23" s="65">
        <v>300</v>
      </c>
      <c r="H23" s="63"/>
      <c r="I23" s="16"/>
    </row>
    <row r="24" spans="1:9" x14ac:dyDescent="0.25">
      <c r="A24" s="15"/>
      <c r="B24" s="70" t="s">
        <v>74</v>
      </c>
      <c r="C24" s="63"/>
      <c r="D24" s="63"/>
      <c r="E24" s="73" t="s">
        <v>291</v>
      </c>
      <c r="F24" s="53"/>
      <c r="G24" s="65"/>
      <c r="H24" s="63"/>
      <c r="I24" s="16"/>
    </row>
    <row r="25" spans="1:9" x14ac:dyDescent="0.25">
      <c r="A25" s="15"/>
      <c r="B25" s="44"/>
      <c r="C25" s="30"/>
      <c r="D25" s="30"/>
      <c r="E25" s="73"/>
      <c r="F25" s="54"/>
      <c r="G25" s="66"/>
      <c r="H25" s="30"/>
      <c r="I25" s="16"/>
    </row>
    <row r="26" spans="1:9" x14ac:dyDescent="0.25">
      <c r="A26" s="15"/>
      <c r="B26" s="70"/>
      <c r="C26" s="63"/>
      <c r="D26" s="63"/>
      <c r="E26" s="68" t="s">
        <v>296</v>
      </c>
      <c r="F26" s="52"/>
      <c r="G26" s="64"/>
      <c r="H26" s="29"/>
      <c r="I26" s="16"/>
    </row>
    <row r="27" spans="1:9" x14ac:dyDescent="0.25">
      <c r="A27" s="15"/>
      <c r="B27" s="70" t="s">
        <v>8</v>
      </c>
      <c r="C27" s="63" t="s">
        <v>15</v>
      </c>
      <c r="D27" s="63">
        <v>1100</v>
      </c>
      <c r="E27" s="73" t="s">
        <v>291</v>
      </c>
      <c r="F27" s="53"/>
      <c r="G27" s="65">
        <v>548</v>
      </c>
      <c r="H27" s="63"/>
      <c r="I27" s="16"/>
    </row>
    <row r="28" spans="1:9" x14ac:dyDescent="0.25">
      <c r="A28" s="15"/>
      <c r="B28" s="70" t="s">
        <v>74</v>
      </c>
      <c r="C28" s="63"/>
      <c r="D28" s="63"/>
      <c r="E28" s="60"/>
      <c r="F28" s="54"/>
      <c r="G28" s="66"/>
      <c r="H28" s="30"/>
      <c r="I28" s="16"/>
    </row>
    <row r="29" spans="1:9" x14ac:dyDescent="0.25">
      <c r="A29" s="15"/>
      <c r="B29" s="70"/>
      <c r="C29" s="63"/>
      <c r="D29" s="63"/>
      <c r="E29" s="68" t="s">
        <v>331</v>
      </c>
      <c r="F29" s="52"/>
      <c r="G29" s="64"/>
      <c r="H29" s="29"/>
      <c r="I29" s="16"/>
    </row>
    <row r="30" spans="1:9" x14ac:dyDescent="0.25">
      <c r="A30" s="15"/>
      <c r="B30" s="70"/>
      <c r="C30" s="63"/>
      <c r="D30" s="63"/>
      <c r="E30" s="73" t="s">
        <v>332</v>
      </c>
      <c r="F30" s="53"/>
      <c r="G30" s="65">
        <v>552</v>
      </c>
      <c r="H30" s="63"/>
      <c r="I30" s="16"/>
    </row>
    <row r="31" spans="1:9" x14ac:dyDescent="0.25">
      <c r="A31" s="15"/>
      <c r="B31" s="44"/>
      <c r="C31" s="30"/>
      <c r="D31" s="30"/>
      <c r="E31" s="60"/>
      <c r="F31" s="54"/>
      <c r="G31" s="66"/>
      <c r="H31" s="30"/>
      <c r="I31" s="16"/>
    </row>
    <row r="32" spans="1:9" x14ac:dyDescent="0.25">
      <c r="A32" s="15"/>
      <c r="B32" s="3"/>
      <c r="C32" s="3"/>
      <c r="D32" s="3"/>
      <c r="E32" s="3"/>
      <c r="F32" s="3"/>
      <c r="H32" s="3"/>
      <c r="I32" s="16"/>
    </row>
    <row r="33" spans="1:9" ht="15.75" thickBot="1" x14ac:dyDescent="0.3">
      <c r="A33" s="17"/>
      <c r="B33" s="18"/>
      <c r="C33" s="18"/>
      <c r="D33" s="18"/>
      <c r="E33" s="18"/>
      <c r="F33" s="18"/>
      <c r="G33" s="165"/>
      <c r="H33" s="18"/>
      <c r="I33" s="19" t="s">
        <v>297</v>
      </c>
    </row>
    <row r="34" spans="1:9" ht="16.5" thickTop="1" thickBot="1" x14ac:dyDescent="0.3"/>
    <row r="35" spans="1:9" ht="15.75" thickTop="1" x14ac:dyDescent="0.25">
      <c r="A35" s="12"/>
      <c r="B35" s="13"/>
      <c r="C35" s="13"/>
      <c r="D35" s="13"/>
      <c r="E35" s="13"/>
      <c r="F35" s="13"/>
      <c r="G35" s="159"/>
      <c r="H35" s="13"/>
      <c r="I35" s="14"/>
    </row>
    <row r="36" spans="1:9" x14ac:dyDescent="0.25">
      <c r="A36" s="15"/>
      <c r="B36" s="132" t="s">
        <v>0</v>
      </c>
      <c r="C36" s="133">
        <v>45840</v>
      </c>
      <c r="I36" s="16"/>
    </row>
    <row r="37" spans="1:9" x14ac:dyDescent="0.25">
      <c r="A37" s="15"/>
      <c r="B37" s="132" t="s">
        <v>1</v>
      </c>
      <c r="C37" s="11" t="s">
        <v>627</v>
      </c>
      <c r="I37" s="16"/>
    </row>
    <row r="38" spans="1:9" x14ac:dyDescent="0.25">
      <c r="A38" s="15"/>
      <c r="B38" s="132" t="s">
        <v>2</v>
      </c>
      <c r="C38" s="171">
        <v>386402</v>
      </c>
      <c r="I38" s="16"/>
    </row>
    <row r="39" spans="1:9" x14ac:dyDescent="0.25">
      <c r="A39" s="15"/>
      <c r="B39" s="11"/>
      <c r="I39" s="16"/>
    </row>
    <row r="40" spans="1:9" x14ac:dyDescent="0.25">
      <c r="A40" s="15"/>
      <c r="B40" s="31"/>
      <c r="C40" s="142" t="s">
        <v>30</v>
      </c>
      <c r="D40" s="141"/>
      <c r="E40" s="149" t="s">
        <v>7</v>
      </c>
      <c r="F40" s="149"/>
      <c r="G40" s="146"/>
      <c r="H40" s="148"/>
      <c r="I40" s="16"/>
    </row>
    <row r="41" spans="1:9" x14ac:dyDescent="0.25">
      <c r="A41" s="15"/>
      <c r="B41" s="94"/>
      <c r="C41" s="181" t="s">
        <v>104</v>
      </c>
      <c r="D41" s="176"/>
      <c r="E41" s="10" t="s">
        <v>105</v>
      </c>
      <c r="F41" s="8"/>
      <c r="G41" s="71"/>
      <c r="H41" s="9"/>
      <c r="I41" s="16"/>
    </row>
    <row r="42" spans="1:9" x14ac:dyDescent="0.25">
      <c r="A42" s="15"/>
      <c r="B42" s="94"/>
      <c r="C42" s="3" t="s">
        <v>106</v>
      </c>
      <c r="D42" s="65"/>
      <c r="E42" s="7" t="s">
        <v>63</v>
      </c>
      <c r="F42" s="4"/>
      <c r="H42" s="5"/>
      <c r="I42" s="16"/>
    </row>
    <row r="43" spans="1:9" x14ac:dyDescent="0.25">
      <c r="A43" s="15"/>
      <c r="B43" s="130"/>
      <c r="C43" s="172"/>
      <c r="D43" s="40"/>
      <c r="E43" s="21"/>
      <c r="F43" s="22"/>
      <c r="G43" s="72"/>
      <c r="H43" s="23"/>
      <c r="I43" s="16"/>
    </row>
    <row r="44" spans="1:9" x14ac:dyDescent="0.25">
      <c r="A44" s="15"/>
      <c r="I44" s="16"/>
    </row>
    <row r="45" spans="1:9" x14ac:dyDescent="0.25">
      <c r="A45" s="15"/>
      <c r="B45" s="32" t="s">
        <v>16</v>
      </c>
      <c r="C45" s="6" t="s">
        <v>4</v>
      </c>
      <c r="D45" s="31" t="s">
        <v>14</v>
      </c>
      <c r="E45" s="61" t="s">
        <v>5</v>
      </c>
      <c r="F45" s="34"/>
      <c r="G45" s="95" t="s">
        <v>620</v>
      </c>
      <c r="H45" s="6" t="s">
        <v>6</v>
      </c>
      <c r="I45" s="16"/>
    </row>
    <row r="46" spans="1:9" x14ac:dyDescent="0.25">
      <c r="A46" s="15"/>
      <c r="B46" s="43" t="s">
        <v>35</v>
      </c>
      <c r="C46" s="29"/>
      <c r="D46" s="29"/>
      <c r="E46" s="62" t="s">
        <v>304</v>
      </c>
      <c r="F46" s="37"/>
      <c r="G46" s="64"/>
      <c r="H46" s="32"/>
      <c r="I46" s="16"/>
    </row>
    <row r="47" spans="1:9" x14ac:dyDescent="0.25">
      <c r="A47" s="15"/>
      <c r="B47" s="70" t="s">
        <v>102</v>
      </c>
      <c r="C47" s="63" t="s">
        <v>9</v>
      </c>
      <c r="D47" s="63">
        <v>60</v>
      </c>
      <c r="E47" s="69" t="s">
        <v>292</v>
      </c>
      <c r="F47" s="24"/>
      <c r="G47" s="65">
        <v>60</v>
      </c>
      <c r="H47" s="76"/>
      <c r="I47" s="16"/>
    </row>
    <row r="48" spans="1:9" x14ac:dyDescent="0.25">
      <c r="A48" s="15"/>
      <c r="B48" s="44"/>
      <c r="C48" s="30"/>
      <c r="D48" s="30"/>
      <c r="E48" s="27"/>
      <c r="F48" s="27"/>
      <c r="G48" s="66"/>
      <c r="H48" s="33"/>
      <c r="I48" s="16"/>
    </row>
    <row r="49" spans="1:9" x14ac:dyDescent="0.25">
      <c r="A49" s="15"/>
      <c r="B49" s="43" t="s">
        <v>35</v>
      </c>
      <c r="C49" s="29"/>
      <c r="D49" s="29"/>
      <c r="E49" s="62" t="s">
        <v>334</v>
      </c>
      <c r="F49" s="37"/>
      <c r="G49" s="64"/>
      <c r="H49" s="32"/>
      <c r="I49" s="16"/>
    </row>
    <row r="50" spans="1:9" x14ac:dyDescent="0.25">
      <c r="A50" s="15"/>
      <c r="B50" s="70" t="s">
        <v>102</v>
      </c>
      <c r="C50" s="63" t="s">
        <v>10</v>
      </c>
      <c r="D50" s="63">
        <v>100</v>
      </c>
      <c r="E50" s="69" t="s">
        <v>307</v>
      </c>
      <c r="F50" s="24"/>
      <c r="G50" s="65">
        <v>100</v>
      </c>
      <c r="H50" s="76"/>
      <c r="I50" s="16"/>
    </row>
    <row r="51" spans="1:9" x14ac:dyDescent="0.25">
      <c r="A51" s="15"/>
      <c r="B51" s="44"/>
      <c r="C51" s="30"/>
      <c r="D51" s="30"/>
      <c r="E51" s="27"/>
      <c r="F51" s="27"/>
      <c r="G51" s="66"/>
      <c r="H51" s="33"/>
      <c r="I51" s="16"/>
    </row>
    <row r="52" spans="1:9" x14ac:dyDescent="0.25">
      <c r="A52" s="15"/>
      <c r="B52" s="43" t="s">
        <v>35</v>
      </c>
      <c r="C52" s="29"/>
      <c r="D52" s="29"/>
      <c r="E52" s="62" t="s">
        <v>305</v>
      </c>
      <c r="F52" s="37"/>
      <c r="G52" s="64"/>
      <c r="H52" s="32"/>
      <c r="I52" s="16"/>
    </row>
    <row r="53" spans="1:9" x14ac:dyDescent="0.25">
      <c r="A53" s="15"/>
      <c r="B53" s="70" t="s">
        <v>102</v>
      </c>
      <c r="C53" s="63" t="s">
        <v>11</v>
      </c>
      <c r="D53" s="63">
        <v>200</v>
      </c>
      <c r="E53" s="69" t="s">
        <v>291</v>
      </c>
      <c r="F53" s="24"/>
      <c r="G53" s="65">
        <v>200</v>
      </c>
      <c r="H53" s="76"/>
      <c r="I53" s="16"/>
    </row>
    <row r="54" spans="1:9" x14ac:dyDescent="0.25">
      <c r="A54" s="15"/>
      <c r="B54" s="44"/>
      <c r="C54" s="30"/>
      <c r="D54" s="30"/>
      <c r="E54" s="27"/>
      <c r="F54" s="27"/>
      <c r="G54" s="66"/>
      <c r="H54" s="33"/>
      <c r="I54" s="16"/>
    </row>
    <row r="55" spans="1:9" x14ac:dyDescent="0.25">
      <c r="A55" s="15"/>
      <c r="B55" s="43" t="s">
        <v>35</v>
      </c>
      <c r="C55" s="29"/>
      <c r="D55" s="29"/>
      <c r="E55" s="62" t="s">
        <v>337</v>
      </c>
      <c r="F55" s="37"/>
      <c r="G55" s="64"/>
      <c r="H55" s="32"/>
      <c r="I55" s="16"/>
    </row>
    <row r="56" spans="1:9" x14ac:dyDescent="0.25">
      <c r="A56" s="15"/>
      <c r="B56" s="70" t="s">
        <v>102</v>
      </c>
      <c r="C56" s="63" t="s">
        <v>12</v>
      </c>
      <c r="D56" s="63">
        <v>150</v>
      </c>
      <c r="E56" s="69" t="s">
        <v>338</v>
      </c>
      <c r="F56" s="24"/>
      <c r="G56" s="65">
        <v>150</v>
      </c>
      <c r="H56" s="76"/>
      <c r="I56" s="16"/>
    </row>
    <row r="57" spans="1:9" x14ac:dyDescent="0.25">
      <c r="A57" s="15"/>
      <c r="B57" s="44"/>
      <c r="C57" s="30"/>
      <c r="D57" s="30"/>
      <c r="E57" s="27"/>
      <c r="F57" s="27"/>
      <c r="G57" s="66"/>
      <c r="H57" s="33"/>
      <c r="I57" s="16"/>
    </row>
    <row r="58" spans="1:9" x14ac:dyDescent="0.25">
      <c r="A58" s="15"/>
      <c r="B58" s="43" t="s">
        <v>35</v>
      </c>
      <c r="C58" s="29"/>
      <c r="D58" s="29"/>
      <c r="E58" s="62" t="s">
        <v>339</v>
      </c>
      <c r="F58" s="37"/>
      <c r="G58" s="64"/>
      <c r="H58" s="32"/>
      <c r="I58" s="16"/>
    </row>
    <row r="59" spans="1:9" x14ac:dyDescent="0.25">
      <c r="A59" s="15"/>
      <c r="B59" s="70" t="s">
        <v>102</v>
      </c>
      <c r="C59" s="63" t="s">
        <v>27</v>
      </c>
      <c r="D59" s="63">
        <v>80</v>
      </c>
      <c r="E59" s="69" t="s">
        <v>340</v>
      </c>
      <c r="F59" s="24"/>
      <c r="G59" s="65">
        <v>80</v>
      </c>
      <c r="H59" s="76"/>
      <c r="I59" s="16"/>
    </row>
    <row r="60" spans="1:9" x14ac:dyDescent="0.25">
      <c r="A60" s="15"/>
      <c r="B60" s="44"/>
      <c r="C60" s="30"/>
      <c r="D60" s="30"/>
      <c r="E60" s="27"/>
      <c r="F60" s="27"/>
      <c r="G60" s="66"/>
      <c r="H60" s="33"/>
      <c r="I60" s="16"/>
    </row>
    <row r="61" spans="1:9" x14ac:dyDescent="0.25">
      <c r="A61" s="15"/>
      <c r="B61" s="43" t="s">
        <v>35</v>
      </c>
      <c r="C61" s="29"/>
      <c r="D61" s="29"/>
      <c r="E61" s="62" t="s">
        <v>341</v>
      </c>
      <c r="F61" s="37"/>
      <c r="G61" s="64"/>
      <c r="H61" s="32"/>
      <c r="I61" s="16"/>
    </row>
    <row r="62" spans="1:9" x14ac:dyDescent="0.25">
      <c r="A62" s="15"/>
      <c r="B62" s="70" t="s">
        <v>74</v>
      </c>
      <c r="C62" s="63" t="s">
        <v>10</v>
      </c>
      <c r="D62" s="63">
        <v>100</v>
      </c>
      <c r="E62" s="69" t="s">
        <v>340</v>
      </c>
      <c r="F62" s="24"/>
      <c r="G62" s="65">
        <v>100</v>
      </c>
      <c r="H62" s="76"/>
      <c r="I62" s="16"/>
    </row>
    <row r="63" spans="1:9" x14ac:dyDescent="0.25">
      <c r="A63" s="15"/>
      <c r="B63" s="44"/>
      <c r="C63" s="30"/>
      <c r="D63" s="30"/>
      <c r="E63" s="27"/>
      <c r="F63" s="27"/>
      <c r="G63" s="66"/>
      <c r="H63" s="33"/>
      <c r="I63" s="16"/>
    </row>
    <row r="64" spans="1:9" x14ac:dyDescent="0.25">
      <c r="A64" s="15"/>
      <c r="B64" s="43" t="s">
        <v>35</v>
      </c>
      <c r="C64" s="29"/>
      <c r="D64" s="29"/>
      <c r="E64" s="62" t="s">
        <v>306</v>
      </c>
      <c r="F64" s="37"/>
      <c r="G64" s="64"/>
      <c r="H64" s="32"/>
      <c r="I64" s="16"/>
    </row>
    <row r="65" spans="1:9" x14ac:dyDescent="0.25">
      <c r="A65" s="15"/>
      <c r="B65" s="70" t="s">
        <v>74</v>
      </c>
      <c r="C65" s="63" t="s">
        <v>11</v>
      </c>
      <c r="D65" s="63">
        <v>150</v>
      </c>
      <c r="E65" s="69" t="s">
        <v>307</v>
      </c>
      <c r="F65" s="24"/>
      <c r="G65" s="65">
        <v>150</v>
      </c>
      <c r="H65" s="76"/>
      <c r="I65" s="16"/>
    </row>
    <row r="66" spans="1:9" x14ac:dyDescent="0.25">
      <c r="A66" s="15"/>
      <c r="B66" s="44"/>
      <c r="C66" s="30"/>
      <c r="D66" s="30"/>
      <c r="E66" s="27"/>
      <c r="F66" s="27"/>
      <c r="G66" s="66"/>
      <c r="H66" s="33"/>
      <c r="I66" s="16"/>
    </row>
    <row r="67" spans="1:9" x14ac:dyDescent="0.25">
      <c r="A67" s="15"/>
      <c r="B67" s="43" t="s">
        <v>35</v>
      </c>
      <c r="C67" s="29"/>
      <c r="D67" s="29"/>
      <c r="E67" s="62" t="s">
        <v>335</v>
      </c>
      <c r="F67" s="37"/>
      <c r="G67" s="64"/>
      <c r="H67" s="32"/>
      <c r="I67" s="16"/>
    </row>
    <row r="68" spans="1:9" x14ac:dyDescent="0.25">
      <c r="A68" s="15"/>
      <c r="B68" s="70" t="s">
        <v>74</v>
      </c>
      <c r="C68" s="63" t="s">
        <v>12</v>
      </c>
      <c r="D68" s="63">
        <v>100</v>
      </c>
      <c r="E68" s="69" t="s">
        <v>336</v>
      </c>
      <c r="F68" s="24"/>
      <c r="G68" s="65">
        <v>100</v>
      </c>
      <c r="H68" s="76"/>
      <c r="I68" s="16"/>
    </row>
    <row r="69" spans="1:9" x14ac:dyDescent="0.25">
      <c r="A69" s="15"/>
      <c r="B69" s="44"/>
      <c r="C69" s="30"/>
      <c r="D69" s="30"/>
      <c r="E69" s="27"/>
      <c r="F69" s="27"/>
      <c r="G69" s="66"/>
      <c r="H69" s="33"/>
      <c r="I69" s="16"/>
    </row>
    <row r="70" spans="1:9" x14ac:dyDescent="0.25">
      <c r="A70" s="15"/>
      <c r="B70" s="3"/>
      <c r="C70" s="3"/>
      <c r="D70" s="3"/>
      <c r="E70" s="3"/>
      <c r="F70" s="3"/>
      <c r="H70" s="3"/>
      <c r="I70" s="16"/>
    </row>
    <row r="71" spans="1:9" ht="15.75" thickBot="1" x14ac:dyDescent="0.3">
      <c r="A71" s="17"/>
      <c r="B71" s="18"/>
      <c r="C71" s="18"/>
      <c r="D71" s="18"/>
      <c r="E71" s="18"/>
      <c r="F71" s="18"/>
      <c r="G71" s="165"/>
      <c r="H71" s="18"/>
      <c r="I71" s="19" t="s">
        <v>303</v>
      </c>
    </row>
    <row r="72" spans="1:9" ht="15.75" thickTop="1" x14ac:dyDescent="0.25"/>
  </sheetData>
  <pageMargins left="0.25" right="0.25" top="0.75" bottom="0.75" header="0.3" footer="0.3"/>
  <pageSetup paperSize="14" scale="47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2"/>
  <sheetViews>
    <sheetView workbookViewId="0">
      <selection activeCell="B3" sqref="B3:B5"/>
    </sheetView>
  </sheetViews>
  <sheetFormatPr defaultRowHeight="15" x14ac:dyDescent="0.25"/>
  <cols>
    <col min="2" max="2" width="16.42578125" customWidth="1"/>
    <col min="3" max="3" width="13.7109375" customWidth="1"/>
    <col min="4" max="4" width="12.5703125" customWidth="1"/>
    <col min="5" max="5" width="29.140625" customWidth="1"/>
    <col min="6" max="6" width="4.28515625" customWidth="1"/>
    <col min="7" max="7" width="12.28515625" customWidth="1"/>
    <col min="8" max="8" width="11.4257812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3"/>
      <c r="H2" s="13"/>
      <c r="I2" s="14"/>
    </row>
    <row r="3" spans="1:9" x14ac:dyDescent="0.25">
      <c r="A3" s="15"/>
      <c r="B3" s="132" t="s">
        <v>0</v>
      </c>
      <c r="C3" s="133">
        <v>45847</v>
      </c>
      <c r="I3" s="16"/>
    </row>
    <row r="4" spans="1:9" x14ac:dyDescent="0.25">
      <c r="A4" s="15"/>
      <c r="B4" s="132" t="s">
        <v>1</v>
      </c>
      <c r="C4" s="11" t="s">
        <v>628</v>
      </c>
      <c r="I4" s="16"/>
    </row>
    <row r="5" spans="1:9" x14ac:dyDescent="0.25">
      <c r="A5" s="15"/>
      <c r="B5" s="132" t="s">
        <v>2</v>
      </c>
      <c r="C5" s="171">
        <v>68183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4"/>
      <c r="C7" s="142" t="s">
        <v>30</v>
      </c>
      <c r="D7" s="134"/>
      <c r="E7" s="149" t="s">
        <v>7</v>
      </c>
      <c r="F7" s="149"/>
      <c r="G7" s="149"/>
      <c r="H7" s="148"/>
      <c r="I7" s="16"/>
    </row>
    <row r="8" spans="1:9" x14ac:dyDescent="0.25">
      <c r="A8" s="15"/>
      <c r="B8" s="129"/>
      <c r="C8" s="169" t="s">
        <v>107</v>
      </c>
      <c r="D8" s="86"/>
      <c r="E8" s="84" t="s">
        <v>108</v>
      </c>
      <c r="F8" s="8"/>
      <c r="G8" s="8"/>
      <c r="H8" s="9"/>
      <c r="I8" s="16"/>
    </row>
    <row r="9" spans="1:9" x14ac:dyDescent="0.25">
      <c r="A9" s="15"/>
      <c r="B9" s="129"/>
      <c r="C9" s="169" t="s">
        <v>109</v>
      </c>
      <c r="D9" s="86"/>
      <c r="E9" s="150" t="s">
        <v>110</v>
      </c>
      <c r="F9" s="4"/>
      <c r="G9" s="4"/>
      <c r="H9" s="5"/>
      <c r="I9" s="16"/>
    </row>
    <row r="10" spans="1:9" x14ac:dyDescent="0.25">
      <c r="A10" s="15"/>
      <c r="B10" s="129"/>
      <c r="C10" s="183">
        <v>68179</v>
      </c>
      <c r="D10" s="182"/>
      <c r="E10" s="150" t="s">
        <v>259</v>
      </c>
      <c r="F10" s="4"/>
      <c r="G10" s="4"/>
      <c r="H10" s="5"/>
      <c r="I10" s="16"/>
    </row>
    <row r="11" spans="1:9" x14ac:dyDescent="0.25">
      <c r="A11" s="15"/>
      <c r="B11" s="130"/>
      <c r="C11" s="72" t="s">
        <v>111</v>
      </c>
      <c r="D11" s="28"/>
      <c r="E11" s="1" t="s">
        <v>112</v>
      </c>
      <c r="F11" s="22"/>
      <c r="G11" s="22"/>
      <c r="H11" s="23"/>
      <c r="I11" s="16"/>
    </row>
    <row r="12" spans="1:9" x14ac:dyDescent="0.25">
      <c r="A12" s="15"/>
      <c r="I12" s="16"/>
    </row>
    <row r="13" spans="1:9" x14ac:dyDescent="0.25">
      <c r="A13" s="15"/>
      <c r="B13" s="6" t="s">
        <v>16</v>
      </c>
      <c r="C13" s="6" t="s">
        <v>4</v>
      </c>
      <c r="D13" s="31" t="s">
        <v>14</v>
      </c>
      <c r="E13" s="61" t="s">
        <v>5</v>
      </c>
      <c r="F13" s="31"/>
      <c r="G13" s="95" t="s">
        <v>620</v>
      </c>
      <c r="H13" s="6" t="s">
        <v>6</v>
      </c>
      <c r="I13" s="16"/>
    </row>
    <row r="14" spans="1:9" x14ac:dyDescent="0.25">
      <c r="A14" s="15"/>
      <c r="B14" s="29"/>
      <c r="C14" s="29"/>
      <c r="D14" s="29"/>
      <c r="E14" s="87" t="s">
        <v>359</v>
      </c>
      <c r="F14" s="68"/>
      <c r="G14" s="64"/>
      <c r="H14" s="63"/>
      <c r="I14" s="16"/>
    </row>
    <row r="15" spans="1:9" x14ac:dyDescent="0.25">
      <c r="A15" s="15"/>
      <c r="B15" s="63"/>
      <c r="C15" s="113"/>
      <c r="D15" s="63"/>
      <c r="E15" s="88" t="s">
        <v>360</v>
      </c>
      <c r="F15" s="59"/>
      <c r="G15" s="65">
        <v>671</v>
      </c>
      <c r="H15" s="63"/>
      <c r="I15" s="16"/>
    </row>
    <row r="16" spans="1:9" x14ac:dyDescent="0.25">
      <c r="A16" s="15"/>
      <c r="B16" s="63"/>
      <c r="C16" s="113"/>
      <c r="D16" s="63"/>
      <c r="E16" s="112" t="s">
        <v>361</v>
      </c>
      <c r="F16" s="59"/>
      <c r="G16" s="65"/>
      <c r="H16" s="63"/>
      <c r="I16" s="16"/>
    </row>
    <row r="17" spans="1:9" x14ac:dyDescent="0.25">
      <c r="A17" s="15"/>
      <c r="B17" s="63"/>
      <c r="C17" s="63"/>
      <c r="D17" s="63"/>
      <c r="E17" s="89" t="s">
        <v>358</v>
      </c>
      <c r="F17" s="60"/>
      <c r="G17" s="66"/>
      <c r="H17" s="30"/>
      <c r="I17" s="16"/>
    </row>
    <row r="18" spans="1:9" x14ac:dyDescent="0.25">
      <c r="A18" s="15"/>
      <c r="B18" s="63"/>
      <c r="C18" s="63"/>
      <c r="D18" s="63"/>
      <c r="E18" s="87" t="s">
        <v>362</v>
      </c>
      <c r="F18" s="68"/>
      <c r="G18" s="64"/>
      <c r="H18" s="63"/>
      <c r="I18" s="16"/>
    </row>
    <row r="19" spans="1:9" x14ac:dyDescent="0.25">
      <c r="A19" s="15"/>
      <c r="B19" s="63" t="s">
        <v>258</v>
      </c>
      <c r="C19" s="113" t="s">
        <v>28</v>
      </c>
      <c r="D19" s="63">
        <v>2688</v>
      </c>
      <c r="E19" s="88" t="s">
        <v>363</v>
      </c>
      <c r="F19" s="59"/>
      <c r="G19" s="65">
        <v>663</v>
      </c>
      <c r="H19" s="63"/>
      <c r="I19" s="16"/>
    </row>
    <row r="20" spans="1:9" x14ac:dyDescent="0.25">
      <c r="A20" s="15"/>
      <c r="B20" s="63" t="s">
        <v>73</v>
      </c>
      <c r="C20" s="63"/>
      <c r="D20" s="63"/>
      <c r="E20" s="112" t="s">
        <v>361</v>
      </c>
      <c r="F20" s="59"/>
      <c r="G20" s="65"/>
      <c r="H20" s="63"/>
      <c r="I20" s="16"/>
    </row>
    <row r="21" spans="1:9" x14ac:dyDescent="0.25">
      <c r="A21" s="15"/>
      <c r="B21" s="63"/>
      <c r="C21" s="63"/>
      <c r="D21" s="63"/>
      <c r="E21" s="89" t="s">
        <v>364</v>
      </c>
      <c r="F21" s="60"/>
      <c r="G21" s="66"/>
      <c r="H21" s="30"/>
      <c r="I21" s="16"/>
    </row>
    <row r="22" spans="1:9" x14ac:dyDescent="0.25">
      <c r="A22" s="15"/>
      <c r="B22" s="63"/>
      <c r="C22" s="63"/>
      <c r="D22" s="63"/>
      <c r="E22" s="87" t="s">
        <v>365</v>
      </c>
      <c r="F22" s="68"/>
      <c r="G22" s="64"/>
      <c r="H22" s="63"/>
      <c r="I22" s="16"/>
    </row>
    <row r="23" spans="1:9" x14ac:dyDescent="0.25">
      <c r="A23" s="15"/>
      <c r="B23" s="63"/>
      <c r="C23" s="63"/>
      <c r="D23" s="63"/>
      <c r="E23" s="88" t="s">
        <v>366</v>
      </c>
      <c r="F23" s="59"/>
      <c r="G23" s="65">
        <v>675</v>
      </c>
      <c r="H23" s="63"/>
      <c r="I23" s="16"/>
    </row>
    <row r="24" spans="1:9" x14ac:dyDescent="0.25">
      <c r="A24" s="15"/>
      <c r="B24" s="63"/>
      <c r="C24" s="63"/>
      <c r="D24" s="63"/>
      <c r="E24" s="112" t="s">
        <v>361</v>
      </c>
      <c r="F24" s="59"/>
      <c r="G24" s="65"/>
      <c r="H24" s="63"/>
      <c r="I24" s="16"/>
    </row>
    <row r="25" spans="1:9" x14ac:dyDescent="0.25">
      <c r="A25" s="15"/>
      <c r="B25" s="63"/>
      <c r="C25" s="63"/>
      <c r="D25" s="63"/>
      <c r="E25" s="89" t="s">
        <v>367</v>
      </c>
      <c r="F25" s="60"/>
      <c r="G25" s="66"/>
      <c r="H25" s="30"/>
      <c r="I25" s="16"/>
    </row>
    <row r="26" spans="1:9" x14ac:dyDescent="0.25">
      <c r="A26" s="15"/>
      <c r="B26" s="63"/>
      <c r="C26" s="63"/>
      <c r="D26" s="63"/>
      <c r="E26" s="87" t="s">
        <v>368</v>
      </c>
      <c r="F26" s="68"/>
      <c r="G26" s="64"/>
      <c r="H26" s="29"/>
      <c r="I26" s="16"/>
    </row>
    <row r="27" spans="1:9" x14ac:dyDescent="0.25">
      <c r="A27" s="15"/>
      <c r="B27" s="63"/>
      <c r="C27" s="63"/>
      <c r="D27" s="63"/>
      <c r="E27" s="88" t="s">
        <v>369</v>
      </c>
      <c r="F27" s="59"/>
      <c r="G27" s="65">
        <v>679</v>
      </c>
      <c r="H27" s="63"/>
      <c r="I27" s="16"/>
    </row>
    <row r="28" spans="1:9" x14ac:dyDescent="0.25">
      <c r="A28" s="15"/>
      <c r="B28" s="63"/>
      <c r="C28" s="63"/>
      <c r="D28" s="63"/>
      <c r="E28" s="112" t="s">
        <v>361</v>
      </c>
      <c r="F28" s="59"/>
      <c r="G28" s="65"/>
      <c r="H28" s="63"/>
      <c r="I28" s="16"/>
    </row>
    <row r="29" spans="1:9" x14ac:dyDescent="0.25">
      <c r="A29" s="15"/>
      <c r="B29" s="30"/>
      <c r="C29" s="30"/>
      <c r="D29" s="30"/>
      <c r="E29" s="89" t="s">
        <v>370</v>
      </c>
      <c r="F29" s="60"/>
      <c r="G29" s="66"/>
      <c r="H29" s="30"/>
      <c r="I29" s="16"/>
    </row>
    <row r="30" spans="1:9" x14ac:dyDescent="0.25">
      <c r="A30" s="15"/>
      <c r="B30" s="3"/>
      <c r="C30" s="3"/>
      <c r="D30" s="3"/>
      <c r="E30" s="3"/>
      <c r="F30" s="3"/>
      <c r="G30" s="3"/>
      <c r="H30" s="3"/>
      <c r="I30" s="16"/>
    </row>
    <row r="31" spans="1:9" ht="15.75" thickBot="1" x14ac:dyDescent="0.3">
      <c r="A31" s="17"/>
      <c r="B31" s="18"/>
      <c r="C31" s="18"/>
      <c r="D31" s="18"/>
      <c r="E31" s="18"/>
      <c r="F31" s="18"/>
      <c r="G31" s="18"/>
      <c r="H31" s="18"/>
      <c r="I31" s="19" t="s">
        <v>326</v>
      </c>
    </row>
    <row r="32" spans="1:9" ht="15.75" thickTop="1" x14ac:dyDescent="0.25"/>
  </sheetData>
  <pageMargins left="0.25" right="0.25" top="0.75" bottom="0.75" header="0.3" footer="0.3"/>
  <pageSetup paperSize="20000" scale="36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6"/>
  <sheetViews>
    <sheetView workbookViewId="0">
      <selection activeCell="B3" sqref="B3:B5"/>
    </sheetView>
  </sheetViews>
  <sheetFormatPr defaultRowHeight="15" x14ac:dyDescent="0.25"/>
  <cols>
    <col min="2" max="2" width="18.42578125" customWidth="1"/>
    <col min="3" max="3" width="19.140625" customWidth="1"/>
    <col min="4" max="4" width="12.140625" customWidth="1"/>
    <col min="5" max="5" width="18" customWidth="1"/>
  </cols>
  <sheetData>
    <row r="1" spans="1:10" ht="15.75" thickBot="1" x14ac:dyDescent="0.3"/>
    <row r="2" spans="1:10" ht="15.75" thickTop="1" x14ac:dyDescent="0.25">
      <c r="A2" s="12"/>
      <c r="B2" s="13"/>
      <c r="C2" s="13"/>
      <c r="D2" s="13"/>
      <c r="E2" s="13"/>
      <c r="F2" s="13"/>
      <c r="G2" s="13"/>
      <c r="H2" s="46"/>
      <c r="I2" s="13"/>
      <c r="J2" s="14"/>
    </row>
    <row r="3" spans="1:10" x14ac:dyDescent="0.25">
      <c r="A3" s="15"/>
      <c r="B3" s="132" t="s">
        <v>0</v>
      </c>
      <c r="C3" s="133">
        <v>45838</v>
      </c>
      <c r="H3" s="7"/>
      <c r="J3" s="16"/>
    </row>
    <row r="4" spans="1:10" x14ac:dyDescent="0.25">
      <c r="A4" s="15"/>
      <c r="B4" s="132" t="s">
        <v>1</v>
      </c>
      <c r="C4" s="11" t="s">
        <v>630</v>
      </c>
      <c r="H4" s="7"/>
      <c r="J4" s="16"/>
    </row>
    <row r="5" spans="1:10" x14ac:dyDescent="0.25">
      <c r="A5" s="15"/>
      <c r="B5" s="132" t="s">
        <v>2</v>
      </c>
      <c r="C5" s="11" t="s">
        <v>281</v>
      </c>
      <c r="H5" s="7"/>
      <c r="J5" s="16"/>
    </row>
    <row r="6" spans="1:10" x14ac:dyDescent="0.25">
      <c r="A6" s="15"/>
      <c r="B6" s="11"/>
      <c r="H6" s="7"/>
      <c r="J6" s="16"/>
    </row>
    <row r="7" spans="1:10" x14ac:dyDescent="0.25">
      <c r="A7" s="15"/>
      <c r="B7" s="196" t="s">
        <v>3</v>
      </c>
      <c r="C7" s="199" t="s">
        <v>30</v>
      </c>
      <c r="D7" s="200"/>
      <c r="E7" s="201" t="s">
        <v>7</v>
      </c>
      <c r="F7" s="201"/>
      <c r="G7" s="201"/>
      <c r="H7" s="201"/>
      <c r="I7" s="202"/>
      <c r="J7" s="16"/>
    </row>
    <row r="8" spans="1:10" x14ac:dyDescent="0.25">
      <c r="A8" s="15"/>
      <c r="B8" s="197"/>
      <c r="C8" s="189">
        <v>15186</v>
      </c>
      <c r="D8" s="190"/>
      <c r="E8" s="10" t="s">
        <v>275</v>
      </c>
      <c r="F8" s="8"/>
      <c r="G8" s="8"/>
      <c r="H8" s="10"/>
      <c r="I8" s="9"/>
      <c r="J8" s="16"/>
    </row>
    <row r="9" spans="1:10" x14ac:dyDescent="0.25">
      <c r="A9" s="15"/>
      <c r="B9" s="197"/>
      <c r="C9" s="191">
        <v>103899</v>
      </c>
      <c r="D9" s="192"/>
      <c r="E9" s="7" t="s">
        <v>276</v>
      </c>
      <c r="F9" s="4"/>
      <c r="G9" s="4"/>
      <c r="H9" s="7"/>
      <c r="I9" s="5"/>
      <c r="J9" s="16"/>
    </row>
    <row r="10" spans="1:10" x14ac:dyDescent="0.25">
      <c r="A10" s="15"/>
      <c r="B10" s="197"/>
      <c r="C10" s="191" t="s">
        <v>277</v>
      </c>
      <c r="D10" s="192"/>
      <c r="E10" s="7" t="s">
        <v>278</v>
      </c>
      <c r="F10" s="4"/>
      <c r="G10" s="4"/>
      <c r="H10" s="7"/>
      <c r="I10" s="5"/>
      <c r="J10" s="16"/>
    </row>
    <row r="11" spans="1:10" x14ac:dyDescent="0.25">
      <c r="A11" s="15"/>
      <c r="B11" s="198"/>
      <c r="C11" s="187">
        <v>350</v>
      </c>
      <c r="D11" s="188"/>
      <c r="E11" s="1" t="s">
        <v>208</v>
      </c>
      <c r="F11" s="1"/>
      <c r="G11" s="1"/>
      <c r="H11" s="21"/>
      <c r="I11" s="2"/>
      <c r="J11" s="16"/>
    </row>
    <row r="12" spans="1:10" x14ac:dyDescent="0.25">
      <c r="A12" s="15"/>
      <c r="H12" s="7"/>
      <c r="J12" s="16"/>
    </row>
    <row r="13" spans="1:10" x14ac:dyDescent="0.25">
      <c r="A13" s="15"/>
      <c r="B13" s="6" t="s">
        <v>255</v>
      </c>
      <c r="C13" s="6" t="s">
        <v>4</v>
      </c>
      <c r="D13" s="31" t="s">
        <v>14</v>
      </c>
      <c r="E13" s="194" t="s">
        <v>5</v>
      </c>
      <c r="F13" s="195"/>
      <c r="G13" s="194" t="s">
        <v>13</v>
      </c>
      <c r="H13" s="195"/>
      <c r="I13" s="6" t="s">
        <v>6</v>
      </c>
      <c r="J13" s="16"/>
    </row>
    <row r="14" spans="1:10" x14ac:dyDescent="0.25">
      <c r="A14" s="15"/>
      <c r="B14" s="29"/>
      <c r="C14" s="29"/>
      <c r="D14" s="29"/>
      <c r="E14" s="189" t="s">
        <v>281</v>
      </c>
      <c r="F14" s="190"/>
      <c r="G14" s="79"/>
      <c r="H14" s="38"/>
      <c r="I14" s="63"/>
      <c r="J14" s="16"/>
    </row>
    <row r="15" spans="1:10" x14ac:dyDescent="0.25">
      <c r="A15" s="15"/>
      <c r="B15" s="63"/>
      <c r="C15" s="63"/>
      <c r="D15" s="63"/>
      <c r="E15" s="191">
        <v>129518</v>
      </c>
      <c r="F15" s="192"/>
      <c r="G15" s="80"/>
      <c r="H15" s="39">
        <v>591</v>
      </c>
      <c r="I15" s="63"/>
      <c r="J15" s="16"/>
    </row>
    <row r="16" spans="1:10" x14ac:dyDescent="0.25">
      <c r="A16" s="15"/>
      <c r="B16" s="63"/>
      <c r="C16" s="63"/>
      <c r="D16" s="63"/>
      <c r="E16" s="191" t="s">
        <v>263</v>
      </c>
      <c r="F16" s="192"/>
      <c r="G16" s="80"/>
      <c r="H16" s="39"/>
      <c r="I16" s="63"/>
      <c r="J16" s="16"/>
    </row>
    <row r="17" spans="1:10" x14ac:dyDescent="0.25">
      <c r="A17" s="15"/>
      <c r="B17" s="63" t="s">
        <v>8</v>
      </c>
      <c r="C17" s="63" t="s">
        <v>28</v>
      </c>
      <c r="D17" s="63">
        <v>1200</v>
      </c>
      <c r="E17" s="187">
        <v>1154</v>
      </c>
      <c r="F17" s="188"/>
      <c r="G17" s="81"/>
      <c r="H17" s="40"/>
      <c r="I17" s="30"/>
      <c r="J17" s="16"/>
    </row>
    <row r="18" spans="1:10" x14ac:dyDescent="0.25">
      <c r="A18" s="15"/>
      <c r="B18" s="63" t="s">
        <v>279</v>
      </c>
      <c r="C18" s="63"/>
      <c r="D18" s="63"/>
      <c r="E18" s="189" t="s">
        <v>281</v>
      </c>
      <c r="F18" s="190"/>
      <c r="G18" s="79"/>
      <c r="H18" s="38"/>
      <c r="I18" s="63"/>
      <c r="J18" s="16"/>
    </row>
    <row r="19" spans="1:10" x14ac:dyDescent="0.25">
      <c r="A19" s="15"/>
      <c r="B19" s="63"/>
      <c r="C19" s="63"/>
      <c r="D19" s="63"/>
      <c r="E19" s="191">
        <v>129518</v>
      </c>
      <c r="F19" s="192"/>
      <c r="G19" s="80"/>
      <c r="H19" s="39">
        <v>609</v>
      </c>
      <c r="I19" s="63"/>
      <c r="J19" s="16"/>
    </row>
    <row r="20" spans="1:10" x14ac:dyDescent="0.25">
      <c r="A20" s="15"/>
      <c r="B20" s="63"/>
      <c r="C20" s="63"/>
      <c r="D20" s="63"/>
      <c r="E20" s="191" t="s">
        <v>301</v>
      </c>
      <c r="F20" s="192"/>
      <c r="G20" s="80"/>
      <c r="H20" s="39"/>
      <c r="I20" s="63"/>
      <c r="J20" s="16"/>
    </row>
    <row r="21" spans="1:10" x14ac:dyDescent="0.25">
      <c r="A21" s="15"/>
      <c r="B21" s="30"/>
      <c r="C21" s="30"/>
      <c r="D21" s="30"/>
      <c r="E21" s="187">
        <v>1193</v>
      </c>
      <c r="F21" s="188"/>
      <c r="G21" s="81"/>
      <c r="H21" s="40"/>
      <c r="I21" s="30"/>
      <c r="J21" s="16"/>
    </row>
    <row r="22" spans="1:10" x14ac:dyDescent="0.25">
      <c r="A22" s="15"/>
      <c r="B22" s="63"/>
      <c r="C22" s="63"/>
      <c r="D22" s="63"/>
      <c r="E22" s="189" t="s">
        <v>281</v>
      </c>
      <c r="F22" s="190"/>
      <c r="G22" s="79"/>
      <c r="H22" s="38"/>
      <c r="I22" s="63"/>
      <c r="J22" s="16"/>
    </row>
    <row r="23" spans="1:10" x14ac:dyDescent="0.25">
      <c r="A23" s="15"/>
      <c r="B23" s="63"/>
      <c r="C23" s="63"/>
      <c r="D23" s="63"/>
      <c r="E23" s="191">
        <v>129518</v>
      </c>
      <c r="F23" s="192"/>
      <c r="G23" s="80"/>
      <c r="H23" s="39">
        <v>658</v>
      </c>
      <c r="I23" s="63"/>
      <c r="J23" s="16"/>
    </row>
    <row r="24" spans="1:10" x14ac:dyDescent="0.25">
      <c r="A24" s="15"/>
      <c r="B24" s="63"/>
      <c r="C24" s="63"/>
      <c r="D24" s="63"/>
      <c r="E24" s="191" t="s">
        <v>316</v>
      </c>
      <c r="F24" s="192"/>
      <c r="G24" s="80"/>
      <c r="H24" s="39"/>
      <c r="I24" s="63"/>
      <c r="J24" s="16"/>
    </row>
    <row r="25" spans="1:10" x14ac:dyDescent="0.25">
      <c r="A25" s="15"/>
      <c r="B25" s="63" t="s">
        <v>8</v>
      </c>
      <c r="C25" s="63" t="s">
        <v>15</v>
      </c>
      <c r="D25" s="63">
        <v>2000</v>
      </c>
      <c r="E25" s="187">
        <v>1243</v>
      </c>
      <c r="F25" s="188"/>
      <c r="G25" s="81"/>
      <c r="H25" s="40"/>
      <c r="I25" s="30"/>
      <c r="J25" s="16"/>
    </row>
    <row r="26" spans="1:10" x14ac:dyDescent="0.25">
      <c r="A26" s="15"/>
      <c r="B26" s="63" t="s">
        <v>280</v>
      </c>
      <c r="C26" s="63"/>
      <c r="D26" s="63"/>
      <c r="E26" s="189" t="s">
        <v>281</v>
      </c>
      <c r="F26" s="190"/>
      <c r="G26" s="79"/>
      <c r="H26" s="38"/>
      <c r="I26" s="63"/>
      <c r="J26" s="16"/>
    </row>
    <row r="27" spans="1:10" x14ac:dyDescent="0.25">
      <c r="A27" s="15"/>
      <c r="B27" s="63"/>
      <c r="C27" s="63"/>
      <c r="D27" s="63"/>
      <c r="E27" s="191">
        <v>129518</v>
      </c>
      <c r="F27" s="192"/>
      <c r="G27" s="80"/>
      <c r="H27" s="39">
        <v>669</v>
      </c>
      <c r="I27" s="63"/>
      <c r="J27" s="16"/>
    </row>
    <row r="28" spans="1:10" x14ac:dyDescent="0.25">
      <c r="A28" s="15"/>
      <c r="B28" s="63"/>
      <c r="C28" s="63"/>
      <c r="D28" s="63"/>
      <c r="E28" s="191" t="s">
        <v>317</v>
      </c>
      <c r="F28" s="192"/>
      <c r="G28" s="80"/>
      <c r="H28" s="39"/>
      <c r="I28" s="63"/>
      <c r="J28" s="16"/>
    </row>
    <row r="29" spans="1:10" x14ac:dyDescent="0.25">
      <c r="A29" s="15"/>
      <c r="B29" s="63"/>
      <c r="C29" s="63"/>
      <c r="D29" s="63"/>
      <c r="E29" s="187">
        <v>1255</v>
      </c>
      <c r="F29" s="188"/>
      <c r="G29" s="81"/>
      <c r="H29" s="40"/>
      <c r="I29" s="30"/>
      <c r="J29" s="16"/>
    </row>
    <row r="30" spans="1:10" x14ac:dyDescent="0.25">
      <c r="A30" s="15"/>
      <c r="B30" s="63"/>
      <c r="C30" s="63"/>
      <c r="D30" s="63"/>
      <c r="E30" s="189" t="s">
        <v>281</v>
      </c>
      <c r="F30" s="190"/>
      <c r="G30" s="79"/>
      <c r="H30" s="38"/>
      <c r="I30" s="63"/>
      <c r="J30" s="16"/>
    </row>
    <row r="31" spans="1:10" x14ac:dyDescent="0.25">
      <c r="A31" s="15"/>
      <c r="B31" s="63"/>
      <c r="C31" s="63"/>
      <c r="D31" s="63"/>
      <c r="E31" s="191">
        <v>129518</v>
      </c>
      <c r="F31" s="192"/>
      <c r="G31" s="80"/>
      <c r="H31" s="39">
        <v>673</v>
      </c>
      <c r="I31" s="63"/>
      <c r="J31" s="16"/>
    </row>
    <row r="32" spans="1:10" x14ac:dyDescent="0.25">
      <c r="A32" s="15"/>
      <c r="B32" s="63"/>
      <c r="C32" s="63"/>
      <c r="D32" s="63"/>
      <c r="E32" s="193">
        <v>46425</v>
      </c>
      <c r="F32" s="192"/>
      <c r="G32" s="80"/>
      <c r="H32" s="39"/>
      <c r="I32" s="63"/>
      <c r="J32" s="16"/>
    </row>
    <row r="33" spans="1:10" x14ac:dyDescent="0.25">
      <c r="A33" s="15"/>
      <c r="B33" s="90"/>
      <c r="C33" s="90"/>
      <c r="D33" s="90"/>
      <c r="E33" s="187">
        <v>1271</v>
      </c>
      <c r="F33" s="188"/>
      <c r="G33" s="81"/>
      <c r="H33" s="40"/>
      <c r="I33" s="30"/>
      <c r="J33" s="16"/>
    </row>
    <row r="34" spans="1:10" x14ac:dyDescent="0.25">
      <c r="A34" s="15"/>
      <c r="B34" s="3"/>
      <c r="C34" s="3"/>
      <c r="D34" s="3"/>
      <c r="E34" s="3"/>
      <c r="F34" s="3"/>
      <c r="G34" s="7"/>
      <c r="H34" s="7"/>
      <c r="I34" s="3"/>
      <c r="J34" s="16"/>
    </row>
    <row r="35" spans="1:10" ht="15.75" thickBot="1" x14ac:dyDescent="0.3">
      <c r="A35" s="17"/>
      <c r="B35" s="18"/>
      <c r="C35" s="18"/>
      <c r="D35" s="18"/>
      <c r="E35" s="18"/>
      <c r="F35" s="18"/>
      <c r="G35" s="18"/>
      <c r="H35" s="47"/>
      <c r="I35" s="18"/>
      <c r="J35" s="19" t="s">
        <v>282</v>
      </c>
    </row>
    <row r="36" spans="1:10" ht="15.75" thickTop="1" x14ac:dyDescent="0.25"/>
  </sheetData>
  <mergeCells count="29">
    <mergeCell ref="B7:B11"/>
    <mergeCell ref="C7:D7"/>
    <mergeCell ref="E7:I7"/>
    <mergeCell ref="C8:D8"/>
    <mergeCell ref="C9:D9"/>
    <mergeCell ref="C10:D10"/>
    <mergeCell ref="C11:D11"/>
    <mergeCell ref="E13:F13"/>
    <mergeCell ref="G13:H13"/>
    <mergeCell ref="E14:F14"/>
    <mergeCell ref="E15:F15"/>
    <mergeCell ref="E26:F26"/>
    <mergeCell ref="E27:F27"/>
    <mergeCell ref="E16:F16"/>
    <mergeCell ref="E28:F28"/>
    <mergeCell ref="E17:F17"/>
    <mergeCell ref="E18:F18"/>
    <mergeCell ref="E22:F22"/>
    <mergeCell ref="E23:F23"/>
    <mergeCell ref="E24:F24"/>
    <mergeCell ref="E25:F25"/>
    <mergeCell ref="E19:F19"/>
    <mergeCell ref="E20:F20"/>
    <mergeCell ref="E21:F21"/>
    <mergeCell ref="E29:F29"/>
    <mergeCell ref="E30:F30"/>
    <mergeCell ref="E31:F31"/>
    <mergeCell ref="E32:F32"/>
    <mergeCell ref="E33:F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A1:I39"/>
  <sheetViews>
    <sheetView zoomScale="85" zoomScaleNormal="85" workbookViewId="0">
      <selection activeCell="B1" sqref="B1"/>
    </sheetView>
  </sheetViews>
  <sheetFormatPr defaultRowHeight="15" x14ac:dyDescent="0.25"/>
  <cols>
    <col min="1" max="1" width="5.85546875" customWidth="1"/>
    <col min="2" max="2" width="17.140625" customWidth="1"/>
    <col min="3" max="3" width="13.85546875" customWidth="1"/>
    <col min="4" max="4" width="13.28515625" customWidth="1"/>
    <col min="5" max="5" width="17.5703125" customWidth="1"/>
    <col min="6" max="6" width="6.140625" customWidth="1"/>
    <col min="7" max="7" width="12" style="3" customWidth="1"/>
    <col min="8" max="8" width="14.1406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45796</v>
      </c>
      <c r="I3" s="16"/>
    </row>
    <row r="4" spans="1:9" x14ac:dyDescent="0.25">
      <c r="A4" s="15"/>
      <c r="B4" s="132" t="s">
        <v>1</v>
      </c>
      <c r="C4" s="11" t="s">
        <v>631</v>
      </c>
      <c r="I4" s="16"/>
    </row>
    <row r="5" spans="1:9" x14ac:dyDescent="0.25">
      <c r="A5" s="15"/>
      <c r="B5" s="132" t="s">
        <v>2</v>
      </c>
      <c r="C5" s="11"/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38"/>
      <c r="H7" s="148"/>
      <c r="I7" s="16"/>
    </row>
    <row r="8" spans="1:9" x14ac:dyDescent="0.25">
      <c r="A8" s="15"/>
      <c r="B8" s="94"/>
      <c r="C8" s="3"/>
      <c r="D8" s="65"/>
      <c r="E8" s="10"/>
      <c r="F8" s="8"/>
      <c r="G8" s="71"/>
      <c r="H8" s="9"/>
      <c r="I8" s="16"/>
    </row>
    <row r="9" spans="1:9" x14ac:dyDescent="0.25">
      <c r="A9" s="15"/>
      <c r="B9" s="94"/>
      <c r="C9" s="3" t="s">
        <v>60</v>
      </c>
      <c r="D9" s="65"/>
      <c r="E9" s="7" t="s">
        <v>61</v>
      </c>
      <c r="F9" s="4"/>
      <c r="H9" s="5"/>
      <c r="I9" s="16"/>
    </row>
    <row r="10" spans="1:9" x14ac:dyDescent="0.25">
      <c r="A10" s="15"/>
      <c r="B10" s="130"/>
      <c r="C10" s="172"/>
      <c r="D10" s="28"/>
      <c r="E10" s="21"/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6" t="s">
        <v>16</v>
      </c>
      <c r="C12" s="6" t="s">
        <v>4</v>
      </c>
      <c r="D12" s="31" t="s">
        <v>14</v>
      </c>
      <c r="E12" s="61" t="s">
        <v>5</v>
      </c>
      <c r="F12" s="61"/>
      <c r="G12" s="67" t="s">
        <v>620</v>
      </c>
      <c r="H12" s="6" t="s">
        <v>6</v>
      </c>
      <c r="I12" s="16"/>
    </row>
    <row r="13" spans="1:9" x14ac:dyDescent="0.25">
      <c r="A13" s="15"/>
      <c r="B13" s="43"/>
      <c r="C13" s="68"/>
      <c r="D13" s="29"/>
      <c r="E13" s="101"/>
      <c r="F13" s="68"/>
      <c r="G13" s="64"/>
      <c r="H13" s="32"/>
      <c r="I13" s="16"/>
    </row>
    <row r="14" spans="1:9" x14ac:dyDescent="0.25">
      <c r="A14" s="15"/>
      <c r="B14" s="70" t="s">
        <v>8</v>
      </c>
      <c r="C14" s="59" t="s">
        <v>11</v>
      </c>
      <c r="D14" s="63">
        <v>100</v>
      </c>
      <c r="E14" s="102" t="s">
        <v>595</v>
      </c>
      <c r="F14" s="59"/>
      <c r="G14" s="65">
        <v>100</v>
      </c>
      <c r="H14" s="76"/>
      <c r="I14" s="16"/>
    </row>
    <row r="15" spans="1:9" x14ac:dyDescent="0.25">
      <c r="A15" s="15"/>
      <c r="B15" s="70" t="s">
        <v>588</v>
      </c>
      <c r="C15" s="59"/>
      <c r="D15" s="63"/>
      <c r="E15" s="102"/>
      <c r="F15" s="59"/>
      <c r="G15" s="65"/>
      <c r="H15" s="76"/>
      <c r="I15" s="16"/>
    </row>
    <row r="16" spans="1:9" x14ac:dyDescent="0.25">
      <c r="A16" s="15"/>
      <c r="B16" s="44"/>
      <c r="C16" s="60"/>
      <c r="D16" s="30"/>
      <c r="E16" s="72"/>
      <c r="F16" s="60"/>
      <c r="G16" s="66"/>
      <c r="H16" s="33"/>
      <c r="I16" s="16"/>
    </row>
    <row r="17" spans="1:9" x14ac:dyDescent="0.25">
      <c r="A17" s="15"/>
      <c r="B17" s="43"/>
      <c r="C17" s="29"/>
      <c r="D17" s="29"/>
      <c r="E17" s="62"/>
      <c r="F17" s="68"/>
      <c r="G17" s="64"/>
      <c r="H17" s="32"/>
      <c r="I17" s="16"/>
    </row>
    <row r="18" spans="1:9" x14ac:dyDescent="0.25">
      <c r="A18" s="15"/>
      <c r="B18" s="70" t="s">
        <v>8</v>
      </c>
      <c r="C18" s="63" t="s">
        <v>10</v>
      </c>
      <c r="D18" s="63">
        <v>570</v>
      </c>
      <c r="E18" s="102" t="s">
        <v>590</v>
      </c>
      <c r="F18" s="59"/>
      <c r="G18" s="65">
        <f>570-213</f>
        <v>357</v>
      </c>
      <c r="H18" s="76"/>
      <c r="I18" s="16"/>
    </row>
    <row r="19" spans="1:9" x14ac:dyDescent="0.25">
      <c r="A19" s="15"/>
      <c r="B19" s="70" t="s">
        <v>589</v>
      </c>
      <c r="C19" s="63"/>
      <c r="D19" s="63"/>
      <c r="E19" s="102"/>
      <c r="F19" s="59"/>
      <c r="G19" s="65"/>
      <c r="H19" s="76"/>
      <c r="I19" s="16"/>
    </row>
    <row r="20" spans="1:9" x14ac:dyDescent="0.25">
      <c r="A20" s="15"/>
      <c r="B20" s="70"/>
      <c r="C20" s="63"/>
      <c r="D20" s="63"/>
      <c r="E20" s="102" t="s">
        <v>593</v>
      </c>
      <c r="F20" s="59"/>
      <c r="G20" s="65">
        <v>213</v>
      </c>
      <c r="H20" s="76"/>
      <c r="I20" s="16"/>
    </row>
    <row r="21" spans="1:9" x14ac:dyDescent="0.25">
      <c r="A21" s="15"/>
      <c r="B21" s="70"/>
      <c r="C21" s="63"/>
      <c r="D21" s="63"/>
      <c r="E21" s="102"/>
      <c r="F21" s="59"/>
      <c r="G21" s="65"/>
      <c r="H21" s="76"/>
      <c r="I21" s="16"/>
    </row>
    <row r="22" spans="1:9" x14ac:dyDescent="0.25">
      <c r="A22" s="15"/>
      <c r="B22" s="44"/>
      <c r="C22" s="30"/>
      <c r="D22" s="30"/>
      <c r="E22" s="60"/>
      <c r="F22" s="60"/>
      <c r="G22" s="66"/>
      <c r="H22" s="33"/>
      <c r="I22" s="16"/>
    </row>
    <row r="23" spans="1:9" x14ac:dyDescent="0.25">
      <c r="A23" s="15"/>
      <c r="B23" s="43"/>
      <c r="C23" s="29"/>
      <c r="D23" s="29"/>
      <c r="E23" s="62"/>
      <c r="F23" s="68"/>
      <c r="G23" s="64"/>
      <c r="H23" s="32"/>
      <c r="I23" s="16"/>
    </row>
    <row r="24" spans="1:9" x14ac:dyDescent="0.25">
      <c r="A24" s="15"/>
      <c r="B24" s="70" t="s">
        <v>8</v>
      </c>
      <c r="C24" s="63" t="s">
        <v>9</v>
      </c>
      <c r="D24" s="63">
        <v>500</v>
      </c>
      <c r="E24" s="102" t="s">
        <v>563</v>
      </c>
      <c r="F24" s="59"/>
      <c r="G24" s="65">
        <v>317</v>
      </c>
      <c r="H24" s="76"/>
      <c r="I24" s="16"/>
    </row>
    <row r="25" spans="1:9" x14ac:dyDescent="0.25">
      <c r="A25" s="15"/>
      <c r="B25" s="70" t="s">
        <v>589</v>
      </c>
      <c r="C25" s="63"/>
      <c r="D25" s="63"/>
      <c r="E25" s="102"/>
      <c r="F25" s="59"/>
      <c r="G25" s="65"/>
      <c r="H25" s="76"/>
      <c r="I25" s="16"/>
    </row>
    <row r="26" spans="1:9" x14ac:dyDescent="0.25">
      <c r="A26" s="15"/>
      <c r="B26" s="70"/>
      <c r="C26" s="63"/>
      <c r="D26" s="63"/>
      <c r="E26" s="102" t="s">
        <v>594</v>
      </c>
      <c r="F26" s="59"/>
      <c r="G26" s="65">
        <v>183</v>
      </c>
      <c r="H26" s="76"/>
      <c r="I26" s="16"/>
    </row>
    <row r="27" spans="1:9" x14ac:dyDescent="0.25">
      <c r="A27" s="15"/>
      <c r="B27" s="70"/>
      <c r="C27" s="63"/>
      <c r="D27" s="63"/>
      <c r="E27" s="102"/>
      <c r="F27" s="59"/>
      <c r="G27" s="65"/>
      <c r="H27" s="76"/>
      <c r="I27" s="16"/>
    </row>
    <row r="28" spans="1:9" x14ac:dyDescent="0.25">
      <c r="A28" s="15"/>
      <c r="B28" s="44"/>
      <c r="C28" s="30"/>
      <c r="D28" s="30"/>
      <c r="E28" s="60"/>
      <c r="F28" s="60"/>
      <c r="G28" s="66"/>
      <c r="H28" s="33"/>
      <c r="I28" s="16"/>
    </row>
    <row r="29" spans="1:9" x14ac:dyDescent="0.25">
      <c r="A29" s="15"/>
      <c r="B29" s="43"/>
      <c r="C29" s="29"/>
      <c r="D29" s="29"/>
      <c r="E29" s="62"/>
      <c r="F29" s="68"/>
      <c r="G29" s="64"/>
      <c r="H29" s="76"/>
      <c r="I29" s="16"/>
    </row>
    <row r="30" spans="1:9" x14ac:dyDescent="0.25">
      <c r="A30" s="15"/>
      <c r="B30" s="70" t="s">
        <v>8</v>
      </c>
      <c r="C30" s="63" t="s">
        <v>177</v>
      </c>
      <c r="D30" s="63">
        <v>460</v>
      </c>
      <c r="E30" s="102" t="s">
        <v>591</v>
      </c>
      <c r="F30" s="59"/>
      <c r="G30" s="65">
        <v>460</v>
      </c>
      <c r="H30" s="76"/>
      <c r="I30" s="16"/>
    </row>
    <row r="31" spans="1:9" x14ac:dyDescent="0.25">
      <c r="A31" s="15"/>
      <c r="B31" s="70" t="s">
        <v>74</v>
      </c>
      <c r="C31" s="63"/>
      <c r="D31" s="63"/>
      <c r="E31" s="102"/>
      <c r="F31" s="59"/>
      <c r="G31" s="65"/>
      <c r="H31" s="76"/>
      <c r="I31" s="16"/>
    </row>
    <row r="32" spans="1:9" x14ac:dyDescent="0.25">
      <c r="A32" s="15"/>
      <c r="B32" s="70"/>
      <c r="C32" s="63"/>
      <c r="D32" s="63"/>
      <c r="E32" s="59"/>
      <c r="F32" s="59"/>
      <c r="G32" s="65"/>
      <c r="H32" s="76"/>
      <c r="I32" s="16"/>
    </row>
    <row r="33" spans="1:9" x14ac:dyDescent="0.25">
      <c r="A33" s="15"/>
      <c r="B33" s="43"/>
      <c r="C33" s="29"/>
      <c r="D33" s="29"/>
      <c r="E33" s="62"/>
      <c r="F33" s="68"/>
      <c r="G33" s="64"/>
      <c r="H33" s="32"/>
      <c r="I33" s="16"/>
    </row>
    <row r="34" spans="1:9" x14ac:dyDescent="0.25">
      <c r="A34" s="15"/>
      <c r="B34" s="70" t="s">
        <v>8</v>
      </c>
      <c r="C34" s="63" t="s">
        <v>139</v>
      </c>
      <c r="D34" s="63">
        <v>70</v>
      </c>
      <c r="E34" s="102" t="s">
        <v>592</v>
      </c>
      <c r="F34" s="59"/>
      <c r="G34" s="65">
        <v>70</v>
      </c>
      <c r="H34" s="76"/>
      <c r="I34" s="16"/>
    </row>
    <row r="35" spans="1:9" x14ac:dyDescent="0.25">
      <c r="A35" s="15"/>
      <c r="B35" s="70" t="s">
        <v>617</v>
      </c>
      <c r="C35" s="63"/>
      <c r="D35" s="63"/>
      <c r="E35" s="102"/>
      <c r="F35" s="59"/>
      <c r="G35" s="65"/>
      <c r="H35" s="76"/>
      <c r="I35" s="16"/>
    </row>
    <row r="36" spans="1:9" x14ac:dyDescent="0.25">
      <c r="A36" s="15"/>
      <c r="B36" s="44"/>
      <c r="C36" s="30"/>
      <c r="D36" s="30"/>
      <c r="E36" s="60"/>
      <c r="F36" s="60"/>
      <c r="G36" s="66"/>
      <c r="H36" s="33"/>
      <c r="I36" s="16"/>
    </row>
    <row r="37" spans="1:9" x14ac:dyDescent="0.25">
      <c r="A37" s="15"/>
      <c r="B37" s="3"/>
      <c r="C37" s="3"/>
      <c r="D37" s="3"/>
      <c r="E37" s="3"/>
      <c r="F37" s="3"/>
      <c r="H37" s="3"/>
      <c r="I37" s="16"/>
    </row>
    <row r="38" spans="1:9" ht="15.75" thickBot="1" x14ac:dyDescent="0.3">
      <c r="A38" s="17"/>
      <c r="B38" s="18"/>
      <c r="C38" s="18"/>
      <c r="D38" s="18"/>
      <c r="E38" s="18"/>
      <c r="F38" s="18"/>
      <c r="G38" s="165"/>
      <c r="H38" s="18"/>
      <c r="I38" s="19" t="s">
        <v>90</v>
      </c>
    </row>
    <row r="39" spans="1:9" ht="15.75" thickTop="1" x14ac:dyDescent="0.25"/>
  </sheetData>
  <pageMargins left="0.25" right="0.25" top="0.75" bottom="0.75" header="0.3" footer="0.3"/>
  <pageSetup paperSize="14" scale="4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24"/>
  <sheetViews>
    <sheetView workbookViewId="0">
      <selection activeCell="B3" sqref="B3:B5"/>
    </sheetView>
  </sheetViews>
  <sheetFormatPr defaultRowHeight="15" x14ac:dyDescent="0.25"/>
  <cols>
    <col min="2" max="2" width="12.5703125" customWidth="1"/>
    <col min="3" max="3" width="15.140625" customWidth="1"/>
    <col min="4" max="4" width="12.140625" customWidth="1"/>
    <col min="5" max="5" width="18.7109375" customWidth="1"/>
    <col min="6" max="6" width="5" customWidth="1"/>
    <col min="7" max="7" width="14.42578125" customWidth="1"/>
    <col min="8" max="8" width="9.855468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41"/>
      <c r="H2" s="13"/>
      <c r="I2" s="14"/>
    </row>
    <row r="3" spans="1:9" x14ac:dyDescent="0.25">
      <c r="A3" s="15"/>
      <c r="B3" s="132" t="s">
        <v>0</v>
      </c>
      <c r="C3" s="133">
        <v>45887</v>
      </c>
      <c r="G3" s="4"/>
      <c r="I3" s="16"/>
    </row>
    <row r="4" spans="1:9" x14ac:dyDescent="0.25">
      <c r="A4" s="15"/>
      <c r="B4" s="132" t="s">
        <v>1</v>
      </c>
      <c r="C4" s="11" t="s">
        <v>632</v>
      </c>
      <c r="G4" s="4"/>
      <c r="I4" s="16"/>
    </row>
    <row r="5" spans="1:9" x14ac:dyDescent="0.25">
      <c r="A5" s="15"/>
      <c r="B5" s="132" t="s">
        <v>2</v>
      </c>
      <c r="C5" s="11"/>
      <c r="G5" s="4"/>
      <c r="I5" s="16"/>
    </row>
    <row r="6" spans="1:9" x14ac:dyDescent="0.25">
      <c r="A6" s="15"/>
      <c r="B6" s="11"/>
      <c r="G6" s="4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9"/>
      <c r="H7" s="148"/>
      <c r="I7" s="16"/>
    </row>
    <row r="8" spans="1:9" x14ac:dyDescent="0.25">
      <c r="A8" s="15"/>
      <c r="B8" s="94"/>
      <c r="C8" s="137"/>
      <c r="D8" s="176"/>
      <c r="E8" s="10" t="s">
        <v>267</v>
      </c>
      <c r="F8" s="8"/>
      <c r="G8" s="8"/>
      <c r="H8" s="9"/>
      <c r="I8" s="16"/>
    </row>
    <row r="9" spans="1:9" x14ac:dyDescent="0.25">
      <c r="A9" s="15"/>
      <c r="B9" s="94"/>
      <c r="C9" s="3" t="s">
        <v>268</v>
      </c>
      <c r="D9" s="65"/>
      <c r="E9" s="7" t="s">
        <v>269</v>
      </c>
      <c r="F9" s="4"/>
      <c r="G9" s="4"/>
      <c r="H9" s="5"/>
      <c r="I9" s="16"/>
    </row>
    <row r="10" spans="1:9" x14ac:dyDescent="0.25">
      <c r="A10" s="15"/>
      <c r="B10" s="94"/>
      <c r="C10" s="3" t="s">
        <v>270</v>
      </c>
      <c r="D10" s="65"/>
      <c r="E10" s="7" t="s">
        <v>271</v>
      </c>
      <c r="F10" s="4"/>
      <c r="G10" s="4"/>
      <c r="H10" s="5"/>
      <c r="I10" s="16"/>
    </row>
    <row r="11" spans="1:9" x14ac:dyDescent="0.25">
      <c r="A11" s="15"/>
      <c r="B11" s="94"/>
      <c r="C11" s="3"/>
      <c r="D11" s="65"/>
      <c r="E11" s="7" t="s">
        <v>272</v>
      </c>
      <c r="F11" s="4"/>
      <c r="G11" s="4"/>
      <c r="H11" s="5"/>
      <c r="I11" s="16"/>
    </row>
    <row r="12" spans="1:9" x14ac:dyDescent="0.25">
      <c r="A12" s="15"/>
      <c r="B12" s="130"/>
      <c r="C12" s="172"/>
      <c r="D12" s="28"/>
      <c r="E12" s="21" t="s">
        <v>273</v>
      </c>
      <c r="F12" s="22"/>
      <c r="G12" s="22"/>
      <c r="H12" s="23"/>
      <c r="I12" s="16"/>
    </row>
    <row r="13" spans="1:9" x14ac:dyDescent="0.25">
      <c r="A13" s="15"/>
      <c r="G13" s="4"/>
      <c r="I13" s="16"/>
    </row>
    <row r="14" spans="1:9" x14ac:dyDescent="0.25">
      <c r="A14" s="15"/>
      <c r="B14" s="32" t="s">
        <v>16</v>
      </c>
      <c r="C14" s="6" t="s">
        <v>4</v>
      </c>
      <c r="D14" s="31" t="s">
        <v>14</v>
      </c>
      <c r="E14" s="61" t="s">
        <v>5</v>
      </c>
      <c r="F14" s="92"/>
      <c r="G14" s="67" t="s">
        <v>620</v>
      </c>
      <c r="H14" s="32" t="s">
        <v>6</v>
      </c>
      <c r="I14" s="16"/>
    </row>
    <row r="15" spans="1:9" x14ac:dyDescent="0.25">
      <c r="A15" s="15"/>
      <c r="B15" s="29"/>
      <c r="C15" s="64"/>
      <c r="D15" s="68"/>
      <c r="E15" s="62"/>
      <c r="F15" s="37"/>
      <c r="G15" s="64"/>
      <c r="H15" s="32"/>
      <c r="I15" s="16"/>
    </row>
    <row r="16" spans="1:9" x14ac:dyDescent="0.25">
      <c r="A16" s="15"/>
      <c r="B16" s="63" t="s">
        <v>260</v>
      </c>
      <c r="C16" s="65" t="s">
        <v>274</v>
      </c>
      <c r="D16" s="59">
        <v>950</v>
      </c>
      <c r="E16" s="69" t="s">
        <v>500</v>
      </c>
      <c r="F16" s="24"/>
      <c r="G16" s="65">
        <v>450</v>
      </c>
      <c r="H16" s="76"/>
      <c r="I16" s="16"/>
    </row>
    <row r="17" spans="1:9" x14ac:dyDescent="0.25">
      <c r="A17" s="15"/>
      <c r="B17" s="63" t="s">
        <v>129</v>
      </c>
      <c r="C17" s="65"/>
      <c r="D17" s="59"/>
      <c r="E17" s="69" t="s">
        <v>499</v>
      </c>
      <c r="F17" s="24"/>
      <c r="G17" s="65"/>
      <c r="H17" s="76"/>
      <c r="I17" s="16"/>
    </row>
    <row r="18" spans="1:9" x14ac:dyDescent="0.25">
      <c r="A18" s="15"/>
      <c r="B18" s="63"/>
      <c r="C18" s="65"/>
      <c r="D18" s="59"/>
      <c r="E18" s="69"/>
      <c r="F18" s="24"/>
      <c r="G18" s="65"/>
      <c r="H18" s="76"/>
      <c r="I18" s="16"/>
    </row>
    <row r="19" spans="1:9" x14ac:dyDescent="0.25">
      <c r="A19" s="15"/>
      <c r="B19" s="63"/>
      <c r="C19" s="65"/>
      <c r="D19" s="59"/>
      <c r="E19" s="69" t="s">
        <v>571</v>
      </c>
      <c r="F19" s="24"/>
      <c r="G19" s="65">
        <v>500</v>
      </c>
      <c r="H19" s="76"/>
      <c r="I19" s="16"/>
    </row>
    <row r="20" spans="1:9" x14ac:dyDescent="0.25">
      <c r="A20" s="15"/>
      <c r="B20" s="63"/>
      <c r="C20" s="65"/>
      <c r="D20" s="59"/>
      <c r="E20" s="69" t="s">
        <v>572</v>
      </c>
      <c r="F20" s="24"/>
      <c r="G20" s="39"/>
      <c r="H20" s="76"/>
      <c r="I20" s="16"/>
    </row>
    <row r="21" spans="1:9" x14ac:dyDescent="0.25">
      <c r="A21" s="15"/>
      <c r="B21" s="30"/>
      <c r="C21" s="66"/>
      <c r="D21" s="60"/>
      <c r="E21" s="27"/>
      <c r="F21" s="27"/>
      <c r="G21" s="40"/>
      <c r="H21" s="33"/>
      <c r="I21" s="16"/>
    </row>
    <row r="22" spans="1:9" x14ac:dyDescent="0.25">
      <c r="A22" s="15"/>
      <c r="B22" s="3"/>
      <c r="C22" s="3"/>
      <c r="D22" s="3"/>
      <c r="E22" s="3"/>
      <c r="F22" s="3"/>
      <c r="G22" s="7"/>
      <c r="H22" s="3"/>
      <c r="I22" s="16"/>
    </row>
    <row r="23" spans="1:9" ht="15.75" thickBot="1" x14ac:dyDescent="0.3">
      <c r="A23" s="17"/>
      <c r="B23" s="18"/>
      <c r="C23" s="18"/>
      <c r="D23" s="18"/>
      <c r="E23" s="18"/>
      <c r="F23" s="18"/>
      <c r="G23" s="42"/>
      <c r="H23" s="18"/>
      <c r="I23" s="19" t="s">
        <v>262</v>
      </c>
    </row>
    <row r="24" spans="1:9" ht="15.75" thickTop="1" x14ac:dyDescent="0.25"/>
  </sheetData>
  <pageMargins left="0.25" right="0.25" top="0.75" bottom="0.75" header="0.3" footer="0.3"/>
  <pageSetup paperSize="20000" scale="7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153"/>
  <sheetViews>
    <sheetView workbookViewId="0">
      <selection activeCell="B1" sqref="B1"/>
    </sheetView>
  </sheetViews>
  <sheetFormatPr defaultRowHeight="15" x14ac:dyDescent="0.25"/>
  <cols>
    <col min="2" max="2" width="13.85546875" customWidth="1"/>
    <col min="3" max="3" width="15.42578125" customWidth="1"/>
    <col min="4" max="4" width="12.28515625" customWidth="1"/>
    <col min="5" max="5" width="24.28515625" customWidth="1"/>
    <col min="6" max="6" width="5.5703125" customWidth="1"/>
    <col min="7" max="7" width="12.42578125" style="3" customWidth="1"/>
    <col min="8" max="8" width="9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45870</v>
      </c>
      <c r="I3" s="16"/>
    </row>
    <row r="4" spans="1:9" x14ac:dyDescent="0.25">
      <c r="A4" s="15"/>
      <c r="B4" s="132" t="s">
        <v>1</v>
      </c>
      <c r="C4" s="11" t="s">
        <v>483</v>
      </c>
      <c r="I4" s="16"/>
    </row>
    <row r="5" spans="1:9" x14ac:dyDescent="0.25">
      <c r="A5" s="15"/>
      <c r="B5" s="132" t="s">
        <v>2</v>
      </c>
      <c r="C5" s="11"/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3" t="s">
        <v>250</v>
      </c>
      <c r="D8" s="65"/>
      <c r="E8" s="10" t="s">
        <v>251</v>
      </c>
      <c r="F8" s="8"/>
      <c r="G8" s="71"/>
      <c r="H8" s="9"/>
      <c r="I8" s="16"/>
    </row>
    <row r="9" spans="1:9" x14ac:dyDescent="0.25">
      <c r="A9" s="15"/>
      <c r="B9" s="94"/>
      <c r="C9" s="3" t="s">
        <v>252</v>
      </c>
      <c r="D9" s="65"/>
      <c r="E9" s="7" t="s">
        <v>253</v>
      </c>
      <c r="F9" s="4"/>
      <c r="H9" s="5"/>
      <c r="I9" s="16"/>
    </row>
    <row r="10" spans="1:9" x14ac:dyDescent="0.25">
      <c r="A10" s="15"/>
      <c r="B10" s="94"/>
      <c r="C10" s="3">
        <v>101</v>
      </c>
      <c r="D10" s="65"/>
      <c r="E10" s="7" t="s">
        <v>254</v>
      </c>
      <c r="F10" s="4"/>
      <c r="H10" s="5"/>
      <c r="I10" s="16"/>
    </row>
    <row r="11" spans="1:9" x14ac:dyDescent="0.25">
      <c r="A11" s="15"/>
      <c r="B11" s="130"/>
      <c r="C11" s="1"/>
      <c r="D11" s="2"/>
      <c r="E11" s="1"/>
      <c r="F11" s="1"/>
      <c r="G11" s="72"/>
      <c r="H11" s="2"/>
      <c r="I11" s="16"/>
    </row>
    <row r="12" spans="1:9" x14ac:dyDescent="0.25">
      <c r="A12" s="15"/>
      <c r="I12" s="16"/>
    </row>
    <row r="13" spans="1:9" x14ac:dyDescent="0.25">
      <c r="A13" s="15"/>
      <c r="B13" s="32" t="s">
        <v>255</v>
      </c>
      <c r="C13" s="6" t="s">
        <v>4</v>
      </c>
      <c r="D13" s="31" t="s">
        <v>14</v>
      </c>
      <c r="E13" s="61" t="s">
        <v>5</v>
      </c>
      <c r="F13" s="31"/>
      <c r="G13" s="95" t="s">
        <v>620</v>
      </c>
      <c r="H13" s="6" t="s">
        <v>6</v>
      </c>
      <c r="I13" s="16"/>
    </row>
    <row r="14" spans="1:9" x14ac:dyDescent="0.25">
      <c r="A14" s="15"/>
      <c r="B14" s="29"/>
      <c r="C14" s="29"/>
      <c r="D14" s="68"/>
      <c r="E14" s="68" t="s">
        <v>398</v>
      </c>
      <c r="F14" s="68"/>
      <c r="G14" s="64"/>
      <c r="H14" s="29"/>
      <c r="I14" s="16"/>
    </row>
    <row r="15" spans="1:9" x14ac:dyDescent="0.25">
      <c r="A15" s="15"/>
      <c r="B15" s="63"/>
      <c r="C15" s="63"/>
      <c r="D15" s="59"/>
      <c r="E15" s="59">
        <v>1432</v>
      </c>
      <c r="F15" s="59"/>
      <c r="G15" s="65">
        <v>10</v>
      </c>
      <c r="H15" s="63"/>
      <c r="I15" s="16"/>
    </row>
    <row r="16" spans="1:9" x14ac:dyDescent="0.25">
      <c r="A16" s="15"/>
      <c r="B16" s="63"/>
      <c r="C16" s="63"/>
      <c r="D16" s="59"/>
      <c r="E16" s="59"/>
      <c r="F16" s="59"/>
      <c r="G16" s="65"/>
      <c r="H16" s="63"/>
      <c r="I16" s="16"/>
    </row>
    <row r="17" spans="1:9" x14ac:dyDescent="0.25">
      <c r="A17" s="15"/>
      <c r="B17" s="63" t="s">
        <v>35</v>
      </c>
      <c r="C17" s="63" t="s">
        <v>9</v>
      </c>
      <c r="D17" s="59">
        <v>1100</v>
      </c>
      <c r="E17" s="59" t="s">
        <v>398</v>
      </c>
      <c r="F17" s="59"/>
      <c r="G17" s="65"/>
      <c r="H17" s="63"/>
      <c r="I17" s="16"/>
    </row>
    <row r="18" spans="1:9" x14ac:dyDescent="0.25">
      <c r="A18" s="15"/>
      <c r="B18" s="63" t="s">
        <v>41</v>
      </c>
      <c r="C18" s="63"/>
      <c r="D18" s="59"/>
      <c r="E18" s="59">
        <v>1441</v>
      </c>
      <c r="F18" s="59"/>
      <c r="G18" s="65">
        <v>3</v>
      </c>
      <c r="H18" s="63"/>
      <c r="I18" s="16"/>
    </row>
    <row r="19" spans="1:9" x14ac:dyDescent="0.25">
      <c r="A19" s="15"/>
      <c r="B19" s="63"/>
      <c r="C19" s="63"/>
      <c r="D19" s="59"/>
      <c r="E19" s="59"/>
      <c r="F19" s="59"/>
      <c r="G19" s="65"/>
      <c r="H19" s="63"/>
      <c r="I19" s="16"/>
    </row>
    <row r="20" spans="1:9" x14ac:dyDescent="0.25">
      <c r="A20" s="15"/>
      <c r="B20" s="63"/>
      <c r="C20" s="63"/>
      <c r="D20" s="59"/>
      <c r="E20" s="59" t="s">
        <v>398</v>
      </c>
      <c r="F20" s="59"/>
      <c r="G20" s="65"/>
      <c r="H20" s="63"/>
      <c r="I20" s="16"/>
    </row>
    <row r="21" spans="1:9" x14ac:dyDescent="0.25">
      <c r="A21" s="15"/>
      <c r="B21" s="63"/>
      <c r="C21" s="63"/>
      <c r="D21" s="59"/>
      <c r="E21" s="59">
        <v>1448</v>
      </c>
      <c r="F21" s="59"/>
      <c r="G21" s="65">
        <v>367</v>
      </c>
      <c r="H21" s="63"/>
      <c r="I21" s="16"/>
    </row>
    <row r="22" spans="1:9" x14ac:dyDescent="0.25">
      <c r="A22" s="15"/>
      <c r="B22" s="63"/>
      <c r="C22" s="63"/>
      <c r="D22" s="59"/>
      <c r="E22" s="59"/>
      <c r="F22" s="59"/>
      <c r="G22" s="65"/>
      <c r="H22" s="63"/>
      <c r="I22" s="16"/>
    </row>
    <row r="23" spans="1:9" x14ac:dyDescent="0.25">
      <c r="A23" s="15"/>
      <c r="B23" s="63"/>
      <c r="C23" s="63"/>
      <c r="D23" s="59"/>
      <c r="E23" s="59" t="s">
        <v>398</v>
      </c>
      <c r="F23" s="59"/>
      <c r="G23" s="65"/>
      <c r="H23" s="63"/>
      <c r="I23" s="16"/>
    </row>
    <row r="24" spans="1:9" x14ac:dyDescent="0.25">
      <c r="A24" s="15"/>
      <c r="B24" s="63"/>
      <c r="C24" s="63"/>
      <c r="D24" s="59"/>
      <c r="E24" s="59">
        <v>1501</v>
      </c>
      <c r="F24" s="59"/>
      <c r="G24" s="65">
        <v>352</v>
      </c>
      <c r="H24" s="63"/>
      <c r="I24" s="16"/>
    </row>
    <row r="25" spans="1:9" x14ac:dyDescent="0.25">
      <c r="A25" s="15"/>
      <c r="B25" s="63"/>
      <c r="C25" s="63"/>
      <c r="D25" s="59"/>
      <c r="E25" s="59"/>
      <c r="F25" s="59"/>
      <c r="G25" s="65"/>
      <c r="H25" s="63"/>
      <c r="I25" s="16"/>
    </row>
    <row r="26" spans="1:9" x14ac:dyDescent="0.25">
      <c r="A26" s="15"/>
      <c r="B26" s="63"/>
      <c r="C26" s="63"/>
      <c r="D26" s="59"/>
      <c r="E26" s="59" t="s">
        <v>422</v>
      </c>
      <c r="F26" s="59"/>
      <c r="G26" s="65"/>
      <c r="H26" s="63"/>
      <c r="I26" s="16"/>
    </row>
    <row r="27" spans="1:9" x14ac:dyDescent="0.25">
      <c r="A27" s="15"/>
      <c r="B27" s="63"/>
      <c r="C27" s="63"/>
      <c r="D27" s="59"/>
      <c r="E27" s="59">
        <v>1511</v>
      </c>
      <c r="F27" s="59"/>
      <c r="G27" s="65">
        <v>368</v>
      </c>
      <c r="H27" s="63"/>
      <c r="I27" s="16"/>
    </row>
    <row r="28" spans="1:9" x14ac:dyDescent="0.25">
      <c r="A28" s="15"/>
      <c r="B28" s="30"/>
      <c r="C28" s="30"/>
      <c r="D28" s="60"/>
      <c r="E28" s="60"/>
      <c r="F28" s="60"/>
      <c r="G28" s="66"/>
      <c r="H28" s="30"/>
      <c r="I28" s="16"/>
    </row>
    <row r="29" spans="1:9" x14ac:dyDescent="0.25">
      <c r="A29" s="15"/>
      <c r="B29" s="29"/>
      <c r="C29" s="29"/>
      <c r="D29" s="29"/>
      <c r="E29" s="59" t="s">
        <v>398</v>
      </c>
      <c r="F29" s="68"/>
      <c r="G29" s="64"/>
      <c r="H29" s="29"/>
      <c r="I29" s="16"/>
    </row>
    <row r="30" spans="1:9" x14ac:dyDescent="0.25">
      <c r="A30" s="15"/>
      <c r="B30" s="63" t="s">
        <v>35</v>
      </c>
      <c r="C30" s="63" t="s">
        <v>10</v>
      </c>
      <c r="D30" s="63">
        <v>400</v>
      </c>
      <c r="E30" s="59">
        <v>1433</v>
      </c>
      <c r="F30" s="59"/>
      <c r="G30" s="65">
        <v>3</v>
      </c>
      <c r="H30" s="63"/>
      <c r="I30" s="16"/>
    </row>
    <row r="31" spans="1:9" x14ac:dyDescent="0.25">
      <c r="A31" s="15"/>
      <c r="B31" s="63" t="s">
        <v>41</v>
      </c>
      <c r="C31" s="63"/>
      <c r="D31" s="63"/>
      <c r="E31" s="59"/>
      <c r="F31" s="59"/>
      <c r="G31" s="65"/>
      <c r="H31" s="63"/>
      <c r="I31" s="16"/>
    </row>
    <row r="32" spans="1:9" x14ac:dyDescent="0.25">
      <c r="A32" s="15"/>
      <c r="B32" s="63"/>
      <c r="C32" s="63"/>
      <c r="D32" s="63"/>
      <c r="E32" s="59" t="s">
        <v>398</v>
      </c>
      <c r="F32" s="59"/>
      <c r="G32" s="65"/>
      <c r="H32" s="63"/>
      <c r="I32" s="16"/>
    </row>
    <row r="33" spans="1:9" x14ac:dyDescent="0.25">
      <c r="A33" s="15"/>
      <c r="B33" s="63"/>
      <c r="C33" s="63"/>
      <c r="D33" s="63"/>
      <c r="E33" s="59">
        <v>1441</v>
      </c>
      <c r="F33" s="59"/>
      <c r="G33" s="65">
        <v>14</v>
      </c>
      <c r="H33" s="63"/>
      <c r="I33" s="16"/>
    </row>
    <row r="34" spans="1:9" x14ac:dyDescent="0.25">
      <c r="A34" s="15"/>
      <c r="B34" s="63"/>
      <c r="C34" s="63"/>
      <c r="D34" s="63"/>
      <c r="E34" s="59"/>
      <c r="F34" s="59"/>
      <c r="G34" s="65"/>
      <c r="H34" s="63"/>
      <c r="I34" s="16"/>
    </row>
    <row r="35" spans="1:9" x14ac:dyDescent="0.25">
      <c r="A35" s="15"/>
      <c r="B35" s="63"/>
      <c r="C35" s="63"/>
      <c r="D35" s="63"/>
      <c r="E35" s="59" t="s">
        <v>398</v>
      </c>
      <c r="F35" s="59"/>
      <c r="G35" s="65"/>
      <c r="H35" s="63"/>
      <c r="I35" s="16"/>
    </row>
    <row r="36" spans="1:9" x14ac:dyDescent="0.25">
      <c r="A36" s="15"/>
      <c r="B36" s="63"/>
      <c r="C36" s="63"/>
      <c r="D36" s="63"/>
      <c r="E36" s="59">
        <v>1449</v>
      </c>
      <c r="F36" s="59"/>
      <c r="G36" s="65">
        <v>383</v>
      </c>
      <c r="H36" s="63"/>
      <c r="I36" s="16"/>
    </row>
    <row r="37" spans="1:9" x14ac:dyDescent="0.25">
      <c r="A37" s="15"/>
      <c r="B37" s="30"/>
      <c r="C37" s="30"/>
      <c r="D37" s="30"/>
      <c r="E37" s="60"/>
      <c r="F37" s="60"/>
      <c r="G37" s="66"/>
      <c r="H37" s="30"/>
      <c r="I37" s="16"/>
    </row>
    <row r="38" spans="1:9" x14ac:dyDescent="0.25">
      <c r="A38" s="15"/>
      <c r="B38" s="29"/>
      <c r="C38" s="29"/>
      <c r="D38" s="29"/>
      <c r="E38" s="68" t="s">
        <v>398</v>
      </c>
      <c r="F38" s="68"/>
      <c r="G38" s="64"/>
      <c r="H38" s="29"/>
      <c r="I38" s="16"/>
    </row>
    <row r="39" spans="1:9" x14ac:dyDescent="0.25">
      <c r="A39" s="15"/>
      <c r="B39" s="63" t="s">
        <v>35</v>
      </c>
      <c r="C39" s="63" t="s">
        <v>11</v>
      </c>
      <c r="D39" s="63">
        <v>1600</v>
      </c>
      <c r="E39" s="59">
        <v>1425</v>
      </c>
      <c r="F39" s="59"/>
      <c r="G39" s="65">
        <v>2</v>
      </c>
      <c r="H39" s="63"/>
      <c r="I39" s="16"/>
    </row>
    <row r="40" spans="1:9" x14ac:dyDescent="0.25">
      <c r="A40" s="15"/>
      <c r="B40" s="63" t="s">
        <v>41</v>
      </c>
      <c r="C40" s="63"/>
      <c r="D40" s="63"/>
      <c r="E40" s="59"/>
      <c r="F40" s="59"/>
      <c r="G40" s="65"/>
      <c r="H40" s="63"/>
      <c r="I40" s="16"/>
    </row>
    <row r="41" spans="1:9" x14ac:dyDescent="0.25">
      <c r="A41" s="15"/>
      <c r="B41" s="63"/>
      <c r="C41" s="63"/>
      <c r="D41" s="63"/>
      <c r="E41" s="59" t="s">
        <v>398</v>
      </c>
      <c r="F41" s="59"/>
      <c r="G41" s="65"/>
      <c r="H41" s="63"/>
      <c r="I41" s="16"/>
    </row>
    <row r="42" spans="1:9" x14ac:dyDescent="0.25">
      <c r="A42" s="15"/>
      <c r="B42" s="63"/>
      <c r="C42" s="63"/>
      <c r="D42" s="63"/>
      <c r="E42" s="59">
        <v>1434</v>
      </c>
      <c r="F42" s="59"/>
      <c r="G42" s="65">
        <v>521</v>
      </c>
      <c r="H42" s="63"/>
      <c r="I42" s="16"/>
    </row>
    <row r="43" spans="1:9" x14ac:dyDescent="0.25">
      <c r="A43" s="15"/>
      <c r="B43" s="63"/>
      <c r="C43" s="63"/>
      <c r="D43" s="63"/>
      <c r="E43" s="59"/>
      <c r="F43" s="59"/>
      <c r="G43" s="65"/>
      <c r="H43" s="63"/>
      <c r="I43" s="16"/>
    </row>
    <row r="44" spans="1:9" x14ac:dyDescent="0.25">
      <c r="A44" s="15"/>
      <c r="B44" s="63"/>
      <c r="C44" s="63"/>
      <c r="D44" s="63"/>
      <c r="E44" s="59" t="s">
        <v>422</v>
      </c>
      <c r="F44" s="59"/>
      <c r="G44" s="65"/>
      <c r="H44" s="63"/>
      <c r="I44" s="16"/>
    </row>
    <row r="45" spans="1:9" x14ac:dyDescent="0.25">
      <c r="A45" s="15"/>
      <c r="B45" s="63"/>
      <c r="C45" s="63"/>
      <c r="D45" s="63"/>
      <c r="E45" s="59">
        <v>1508</v>
      </c>
      <c r="F45" s="59"/>
      <c r="G45" s="65">
        <v>544</v>
      </c>
      <c r="H45" s="63"/>
      <c r="I45" s="16"/>
    </row>
    <row r="46" spans="1:9" x14ac:dyDescent="0.25">
      <c r="A46" s="15"/>
      <c r="B46" s="63"/>
      <c r="C46" s="63"/>
      <c r="D46" s="63"/>
      <c r="E46" s="59"/>
      <c r="F46" s="59"/>
      <c r="G46" s="65"/>
      <c r="H46" s="63"/>
      <c r="I46" s="16"/>
    </row>
    <row r="47" spans="1:9" x14ac:dyDescent="0.25">
      <c r="A47" s="15"/>
      <c r="B47" s="63"/>
      <c r="C47" s="63"/>
      <c r="D47" s="63"/>
      <c r="E47" s="59" t="s">
        <v>422</v>
      </c>
      <c r="F47" s="59"/>
      <c r="G47" s="65">
        <v>533</v>
      </c>
      <c r="H47" s="63"/>
      <c r="I47" s="16"/>
    </row>
    <row r="48" spans="1:9" x14ac:dyDescent="0.25">
      <c r="A48" s="15"/>
      <c r="B48" s="63"/>
      <c r="C48" s="63"/>
      <c r="D48" s="63"/>
      <c r="E48" s="59">
        <v>1519</v>
      </c>
      <c r="F48" s="59"/>
      <c r="G48" s="65"/>
      <c r="H48" s="63"/>
      <c r="I48" s="16"/>
    </row>
    <row r="49" spans="1:9" x14ac:dyDescent="0.25">
      <c r="A49" s="15"/>
      <c r="B49" s="30"/>
      <c r="C49" s="30"/>
      <c r="D49" s="30"/>
      <c r="E49" s="60"/>
      <c r="F49" s="60"/>
      <c r="G49" s="66"/>
      <c r="H49" s="30"/>
      <c r="I49" s="16"/>
    </row>
    <row r="50" spans="1:9" x14ac:dyDescent="0.25">
      <c r="A50" s="15"/>
      <c r="B50" s="29"/>
      <c r="C50" s="29"/>
      <c r="D50" s="29"/>
      <c r="E50" s="68" t="s">
        <v>398</v>
      </c>
      <c r="F50" s="68"/>
      <c r="G50" s="64"/>
      <c r="H50" s="29"/>
      <c r="I50" s="16"/>
    </row>
    <row r="51" spans="1:9" x14ac:dyDescent="0.25">
      <c r="A51" s="15"/>
      <c r="B51" s="63" t="s">
        <v>35</v>
      </c>
      <c r="C51" s="63" t="s">
        <v>12</v>
      </c>
      <c r="D51" s="63">
        <v>900</v>
      </c>
      <c r="E51" s="59">
        <v>1436</v>
      </c>
      <c r="F51" s="59"/>
      <c r="G51" s="65">
        <v>152</v>
      </c>
      <c r="H51" s="63"/>
      <c r="I51" s="16"/>
    </row>
    <row r="52" spans="1:9" x14ac:dyDescent="0.25">
      <c r="A52" s="15"/>
      <c r="B52" s="63" t="s">
        <v>41</v>
      </c>
      <c r="C52" s="63"/>
      <c r="D52" s="63"/>
      <c r="E52" s="59"/>
      <c r="F52" s="59"/>
      <c r="G52" s="65"/>
      <c r="H52" s="63"/>
      <c r="I52" s="16"/>
    </row>
    <row r="53" spans="1:9" x14ac:dyDescent="0.25">
      <c r="A53" s="15"/>
      <c r="B53" s="63"/>
      <c r="C53" s="63"/>
      <c r="D53" s="63"/>
      <c r="E53" s="59" t="s">
        <v>398</v>
      </c>
      <c r="F53" s="59"/>
      <c r="G53" s="65"/>
      <c r="H53" s="63"/>
      <c r="I53" s="16"/>
    </row>
    <row r="54" spans="1:9" x14ac:dyDescent="0.25">
      <c r="A54" s="15"/>
      <c r="B54" s="63"/>
      <c r="C54" s="63"/>
      <c r="D54" s="63"/>
      <c r="E54" s="59">
        <v>1445</v>
      </c>
      <c r="F54" s="59"/>
      <c r="G54" s="65">
        <v>227</v>
      </c>
      <c r="H54" s="63"/>
      <c r="I54" s="16"/>
    </row>
    <row r="55" spans="1:9" x14ac:dyDescent="0.25">
      <c r="A55" s="15"/>
      <c r="B55" s="63"/>
      <c r="C55" s="63"/>
      <c r="D55" s="63"/>
      <c r="E55" s="59"/>
      <c r="F55" s="59"/>
      <c r="G55" s="65"/>
      <c r="H55" s="63"/>
      <c r="I55" s="16"/>
    </row>
    <row r="56" spans="1:9" x14ac:dyDescent="0.25">
      <c r="A56" s="15"/>
      <c r="B56" s="63"/>
      <c r="C56" s="63"/>
      <c r="D56" s="63"/>
      <c r="E56" s="59" t="s">
        <v>422</v>
      </c>
      <c r="F56" s="59"/>
      <c r="G56" s="65"/>
      <c r="H56" s="63"/>
      <c r="I56" s="16"/>
    </row>
    <row r="57" spans="1:9" x14ac:dyDescent="0.25">
      <c r="A57" s="15"/>
      <c r="B57" s="63"/>
      <c r="C57" s="63"/>
      <c r="D57" s="63"/>
      <c r="E57" s="59">
        <v>1509</v>
      </c>
      <c r="F57" s="59"/>
      <c r="G57" s="65">
        <v>521</v>
      </c>
      <c r="H57" s="63"/>
      <c r="I57" s="16"/>
    </row>
    <row r="58" spans="1:9" x14ac:dyDescent="0.25">
      <c r="A58" s="15"/>
      <c r="B58" s="63"/>
      <c r="C58" s="63"/>
      <c r="D58" s="63"/>
      <c r="E58" s="59"/>
      <c r="F58" s="59"/>
      <c r="G58" s="65"/>
      <c r="H58" s="63"/>
      <c r="I58" s="16"/>
    </row>
    <row r="59" spans="1:9" x14ac:dyDescent="0.25">
      <c r="A59" s="15"/>
      <c r="B59" s="30"/>
      <c r="C59" s="30"/>
      <c r="D59" s="30"/>
      <c r="E59" s="60"/>
      <c r="F59" s="60"/>
      <c r="G59" s="66"/>
      <c r="H59" s="30"/>
      <c r="I59" s="16"/>
    </row>
    <row r="60" spans="1:9" x14ac:dyDescent="0.25">
      <c r="A60" s="15"/>
      <c r="B60" s="29"/>
      <c r="C60" s="29"/>
      <c r="D60" s="29"/>
      <c r="E60" s="68" t="s">
        <v>398</v>
      </c>
      <c r="F60" s="68"/>
      <c r="G60" s="64"/>
      <c r="H60" s="29"/>
      <c r="I60" s="16"/>
    </row>
    <row r="61" spans="1:9" x14ac:dyDescent="0.25">
      <c r="A61" s="15"/>
      <c r="B61" s="63" t="s">
        <v>35</v>
      </c>
      <c r="C61" s="63" t="s">
        <v>27</v>
      </c>
      <c r="D61" s="63">
        <v>140</v>
      </c>
      <c r="E61" s="59">
        <v>1437</v>
      </c>
      <c r="F61" s="59"/>
      <c r="G61" s="65">
        <v>103</v>
      </c>
      <c r="H61" s="63"/>
      <c r="I61" s="16"/>
    </row>
    <row r="62" spans="1:9" x14ac:dyDescent="0.25">
      <c r="A62" s="15"/>
      <c r="B62" s="63" t="s">
        <v>41</v>
      </c>
      <c r="C62" s="63"/>
      <c r="D62" s="63"/>
      <c r="E62" s="59"/>
      <c r="F62" s="59"/>
      <c r="G62" s="65"/>
      <c r="H62" s="63"/>
      <c r="I62" s="16"/>
    </row>
    <row r="63" spans="1:9" x14ac:dyDescent="0.25">
      <c r="A63" s="15"/>
      <c r="B63" s="63"/>
      <c r="C63" s="63"/>
      <c r="D63" s="63"/>
      <c r="E63" s="59" t="s">
        <v>398</v>
      </c>
      <c r="F63" s="59"/>
      <c r="G63" s="65"/>
      <c r="H63" s="63"/>
      <c r="I63" s="16"/>
    </row>
    <row r="64" spans="1:9" x14ac:dyDescent="0.25">
      <c r="A64" s="15"/>
      <c r="B64" s="63"/>
      <c r="C64" s="63"/>
      <c r="D64" s="63"/>
      <c r="E64" s="59">
        <v>1445</v>
      </c>
      <c r="F64" s="59"/>
      <c r="G64" s="65">
        <v>37</v>
      </c>
      <c r="H64" s="63"/>
      <c r="I64" s="16"/>
    </row>
    <row r="65" spans="1:9" x14ac:dyDescent="0.25">
      <c r="A65" s="15"/>
      <c r="B65" s="30"/>
      <c r="C65" s="30"/>
      <c r="D65" s="30"/>
      <c r="E65" s="60"/>
      <c r="F65" s="60"/>
      <c r="G65" s="66"/>
      <c r="H65" s="30"/>
      <c r="I65" s="16"/>
    </row>
    <row r="66" spans="1:9" x14ac:dyDescent="0.25">
      <c r="A66" s="15"/>
      <c r="I66" s="16"/>
    </row>
    <row r="67" spans="1:9" ht="15.75" thickBot="1" x14ac:dyDescent="0.3">
      <c r="A67" s="17"/>
      <c r="B67" s="18"/>
      <c r="C67" s="18"/>
      <c r="D67" s="18"/>
      <c r="E67" s="18"/>
      <c r="F67" s="18"/>
      <c r="G67" s="165"/>
      <c r="H67" s="18"/>
      <c r="I67" s="19" t="s">
        <v>303</v>
      </c>
    </row>
    <row r="68" spans="1:9" ht="16.5" thickTop="1" thickBot="1" x14ac:dyDescent="0.3"/>
    <row r="69" spans="1:9" ht="15.75" thickTop="1" x14ac:dyDescent="0.25">
      <c r="A69" s="12"/>
      <c r="B69" s="13"/>
      <c r="C69" s="13"/>
      <c r="D69" s="13"/>
      <c r="E69" s="13"/>
      <c r="F69" s="13"/>
      <c r="G69" s="159"/>
      <c r="H69" s="13"/>
      <c r="I69" s="14"/>
    </row>
    <row r="70" spans="1:9" x14ac:dyDescent="0.25">
      <c r="A70" s="15"/>
      <c r="B70" s="132" t="s">
        <v>0</v>
      </c>
      <c r="C70" s="133">
        <v>45882</v>
      </c>
      <c r="I70" s="16"/>
    </row>
    <row r="71" spans="1:9" x14ac:dyDescent="0.25">
      <c r="A71" s="15"/>
      <c r="B71" s="132" t="s">
        <v>1</v>
      </c>
      <c r="C71" s="11" t="s">
        <v>483</v>
      </c>
      <c r="I71" s="16"/>
    </row>
    <row r="72" spans="1:9" x14ac:dyDescent="0.25">
      <c r="A72" s="15"/>
      <c r="B72" s="132" t="s">
        <v>2</v>
      </c>
      <c r="C72" s="11"/>
      <c r="I72" s="16"/>
    </row>
    <row r="73" spans="1:9" x14ac:dyDescent="0.25">
      <c r="A73" s="15"/>
      <c r="B73" s="11"/>
      <c r="I73" s="16"/>
    </row>
    <row r="74" spans="1:9" x14ac:dyDescent="0.25">
      <c r="A74" s="15"/>
      <c r="B74" s="31"/>
      <c r="C74" s="142" t="s">
        <v>30</v>
      </c>
      <c r="D74" s="141"/>
      <c r="E74" s="149" t="s">
        <v>7</v>
      </c>
      <c r="F74" s="149"/>
      <c r="G74" s="146"/>
      <c r="H74" s="148"/>
      <c r="I74" s="16"/>
    </row>
    <row r="75" spans="1:9" x14ac:dyDescent="0.25">
      <c r="A75" s="15"/>
      <c r="B75" s="94"/>
      <c r="C75" s="3" t="s">
        <v>250</v>
      </c>
      <c r="D75" s="65"/>
      <c r="E75" s="10" t="s">
        <v>251</v>
      </c>
      <c r="F75" s="8"/>
      <c r="G75" s="71"/>
      <c r="H75" s="9"/>
      <c r="I75" s="16"/>
    </row>
    <row r="76" spans="1:9" x14ac:dyDescent="0.25">
      <c r="A76" s="15"/>
      <c r="B76" s="94"/>
      <c r="C76" s="3" t="s">
        <v>252</v>
      </c>
      <c r="D76" s="65"/>
      <c r="E76" s="7" t="s">
        <v>253</v>
      </c>
      <c r="F76" s="4"/>
      <c r="H76" s="5"/>
      <c r="I76" s="16"/>
    </row>
    <row r="77" spans="1:9" x14ac:dyDescent="0.25">
      <c r="A77" s="15"/>
      <c r="B77" s="94"/>
      <c r="C77" s="3">
        <v>101</v>
      </c>
      <c r="D77" s="65"/>
      <c r="E77" s="7" t="s">
        <v>254</v>
      </c>
      <c r="F77" s="4"/>
      <c r="H77" s="5"/>
      <c r="I77" s="16"/>
    </row>
    <row r="78" spans="1:9" x14ac:dyDescent="0.25">
      <c r="A78" s="15"/>
      <c r="B78" s="130"/>
      <c r="C78" s="1"/>
      <c r="D78" s="2"/>
      <c r="E78" s="1"/>
      <c r="F78" s="1"/>
      <c r="G78" s="72"/>
      <c r="H78" s="2"/>
      <c r="I78" s="16"/>
    </row>
    <row r="79" spans="1:9" x14ac:dyDescent="0.25">
      <c r="A79" s="15"/>
      <c r="I79" s="16"/>
    </row>
    <row r="80" spans="1:9" x14ac:dyDescent="0.25">
      <c r="A80" s="15"/>
      <c r="B80" s="32" t="s">
        <v>255</v>
      </c>
      <c r="C80" s="6" t="s">
        <v>4</v>
      </c>
      <c r="D80" s="31" t="s">
        <v>14</v>
      </c>
      <c r="E80" s="34" t="s">
        <v>5</v>
      </c>
      <c r="F80" s="34"/>
      <c r="G80" s="95" t="s">
        <v>620</v>
      </c>
      <c r="H80" s="6" t="s">
        <v>6</v>
      </c>
      <c r="I80" s="16"/>
    </row>
    <row r="81" spans="1:9" x14ac:dyDescent="0.25">
      <c r="A81" s="15"/>
      <c r="B81" s="83"/>
      <c r="C81" s="83"/>
      <c r="D81" s="29"/>
      <c r="E81" s="68" t="s">
        <v>398</v>
      </c>
      <c r="F81" s="37"/>
      <c r="G81" s="64"/>
      <c r="H81" s="29"/>
      <c r="I81" s="16"/>
    </row>
    <row r="82" spans="1:9" x14ac:dyDescent="0.25">
      <c r="A82" s="15"/>
      <c r="B82" s="63" t="s">
        <v>8</v>
      </c>
      <c r="C82" s="63" t="s">
        <v>9</v>
      </c>
      <c r="D82" s="63">
        <v>1950</v>
      </c>
      <c r="E82" s="59">
        <v>1441</v>
      </c>
      <c r="F82" s="24"/>
      <c r="G82" s="65">
        <v>3</v>
      </c>
      <c r="H82" s="63"/>
      <c r="I82" s="16"/>
    </row>
    <row r="83" spans="1:9" x14ac:dyDescent="0.25">
      <c r="A83" s="15"/>
      <c r="B83" s="63" t="s">
        <v>41</v>
      </c>
      <c r="C83" s="63"/>
      <c r="D83" s="63"/>
      <c r="E83" s="59"/>
      <c r="F83" s="24"/>
      <c r="G83" s="65"/>
      <c r="H83" s="63"/>
      <c r="I83" s="16"/>
    </row>
    <row r="84" spans="1:9" x14ac:dyDescent="0.25">
      <c r="A84" s="15"/>
      <c r="B84" s="63"/>
      <c r="C84" s="63"/>
      <c r="D84" s="63"/>
      <c r="E84" s="59"/>
      <c r="F84" s="24"/>
      <c r="G84" s="65"/>
      <c r="H84" s="63"/>
      <c r="I84" s="16"/>
    </row>
    <row r="85" spans="1:9" x14ac:dyDescent="0.25">
      <c r="A85" s="15"/>
      <c r="B85" s="63"/>
      <c r="C85" s="63"/>
      <c r="D85" s="63"/>
      <c r="E85" s="59"/>
      <c r="F85" s="24"/>
      <c r="G85" s="65"/>
      <c r="H85" s="63"/>
      <c r="I85" s="16"/>
    </row>
    <row r="86" spans="1:9" x14ac:dyDescent="0.25">
      <c r="A86" s="15"/>
      <c r="B86" s="63"/>
      <c r="C86" s="63"/>
      <c r="D86" s="63"/>
      <c r="E86" s="59"/>
      <c r="F86" s="24"/>
      <c r="G86" s="65"/>
      <c r="H86" s="63"/>
      <c r="I86" s="16"/>
    </row>
    <row r="87" spans="1:9" x14ac:dyDescent="0.25">
      <c r="A87" s="15"/>
      <c r="B87" s="63"/>
      <c r="C87" s="63"/>
      <c r="D87" s="63"/>
      <c r="E87" s="59"/>
      <c r="F87" s="24"/>
      <c r="G87" s="65"/>
      <c r="H87" s="63"/>
      <c r="I87" s="16"/>
    </row>
    <row r="88" spans="1:9" x14ac:dyDescent="0.25">
      <c r="A88" s="15"/>
      <c r="B88" s="90"/>
      <c r="C88" s="90"/>
      <c r="D88" s="30"/>
      <c r="E88" s="27"/>
      <c r="F88" s="27"/>
      <c r="G88" s="66"/>
      <c r="H88" s="30"/>
      <c r="I88" s="16"/>
    </row>
    <row r="89" spans="1:9" x14ac:dyDescent="0.25">
      <c r="A89" s="15"/>
      <c r="B89" s="83"/>
      <c r="C89" s="83"/>
      <c r="D89" s="29"/>
      <c r="E89" s="68" t="s">
        <v>398</v>
      </c>
      <c r="F89" s="37"/>
      <c r="G89" s="64"/>
      <c r="H89" s="29"/>
      <c r="I89" s="16"/>
    </row>
    <row r="90" spans="1:9" x14ac:dyDescent="0.25">
      <c r="A90" s="15"/>
      <c r="B90" s="63" t="s">
        <v>8</v>
      </c>
      <c r="C90" s="63" t="s">
        <v>10</v>
      </c>
      <c r="D90" s="63">
        <v>900</v>
      </c>
      <c r="E90" s="59">
        <v>1465</v>
      </c>
      <c r="F90" s="24"/>
      <c r="G90" s="65">
        <v>48</v>
      </c>
      <c r="H90" s="63"/>
      <c r="I90" s="16"/>
    </row>
    <row r="91" spans="1:9" x14ac:dyDescent="0.25">
      <c r="A91" s="15"/>
      <c r="B91" s="63" t="s">
        <v>41</v>
      </c>
      <c r="C91" s="63"/>
      <c r="D91" s="63"/>
      <c r="E91" s="59"/>
      <c r="F91" s="24"/>
      <c r="G91" s="65"/>
      <c r="H91" s="63"/>
      <c r="I91" s="16"/>
    </row>
    <row r="92" spans="1:9" x14ac:dyDescent="0.25">
      <c r="A92" s="15"/>
      <c r="B92" s="63"/>
      <c r="C92" s="63"/>
      <c r="D92" s="63"/>
      <c r="E92" s="59" t="s">
        <v>422</v>
      </c>
      <c r="F92" s="24"/>
      <c r="G92" s="65">
        <v>257</v>
      </c>
      <c r="H92" s="63"/>
      <c r="I92" s="16"/>
    </row>
    <row r="93" spans="1:9" x14ac:dyDescent="0.25">
      <c r="A93" s="15"/>
      <c r="B93" s="63"/>
      <c r="C93" s="63"/>
      <c r="D93" s="63"/>
      <c r="E93" s="59">
        <v>1609</v>
      </c>
      <c r="F93" s="24"/>
      <c r="G93" s="65"/>
      <c r="H93" s="63"/>
      <c r="I93" s="16"/>
    </row>
    <row r="94" spans="1:9" x14ac:dyDescent="0.25">
      <c r="A94" s="15"/>
      <c r="B94" s="63"/>
      <c r="C94" s="63"/>
      <c r="D94" s="63"/>
      <c r="E94" s="59"/>
      <c r="F94" s="24"/>
      <c r="G94" s="65"/>
      <c r="H94" s="63"/>
      <c r="I94" s="16"/>
    </row>
    <row r="95" spans="1:9" x14ac:dyDescent="0.25">
      <c r="A95" s="15"/>
      <c r="B95" s="63"/>
      <c r="C95" s="63"/>
      <c r="D95" s="63"/>
      <c r="E95" s="59"/>
      <c r="F95" s="24"/>
      <c r="G95" s="65"/>
      <c r="H95" s="63"/>
      <c r="I95" s="16"/>
    </row>
    <row r="96" spans="1:9" x14ac:dyDescent="0.25">
      <c r="A96" s="15"/>
      <c r="B96" s="63"/>
      <c r="C96" s="63"/>
      <c r="D96" s="63"/>
      <c r="E96" s="59"/>
      <c r="F96" s="24"/>
      <c r="G96" s="65"/>
      <c r="H96" s="63"/>
      <c r="I96" s="16"/>
    </row>
    <row r="97" spans="1:9" x14ac:dyDescent="0.25">
      <c r="A97" s="15"/>
      <c r="B97" s="63"/>
      <c r="C97" s="63"/>
      <c r="D97" s="63"/>
      <c r="E97" s="59"/>
      <c r="F97" s="24"/>
      <c r="G97" s="65"/>
      <c r="H97" s="63"/>
      <c r="I97" s="16"/>
    </row>
    <row r="98" spans="1:9" x14ac:dyDescent="0.25">
      <c r="A98" s="15"/>
      <c r="B98" s="90"/>
      <c r="C98" s="90"/>
      <c r="D98" s="30"/>
      <c r="E98" s="27"/>
      <c r="F98" s="27"/>
      <c r="G98" s="66"/>
      <c r="H98" s="30"/>
      <c r="I98" s="16"/>
    </row>
    <row r="99" spans="1:9" x14ac:dyDescent="0.25">
      <c r="A99" s="15"/>
      <c r="B99" s="83"/>
      <c r="C99" s="83"/>
      <c r="D99" s="29"/>
      <c r="E99" s="68" t="s">
        <v>422</v>
      </c>
      <c r="F99" s="37"/>
      <c r="G99" s="64"/>
      <c r="H99" s="29"/>
      <c r="I99" s="16"/>
    </row>
    <row r="100" spans="1:9" x14ac:dyDescent="0.25">
      <c r="A100" s="15"/>
      <c r="B100" s="63" t="s">
        <v>8</v>
      </c>
      <c r="C100" s="63" t="s">
        <v>11</v>
      </c>
      <c r="D100" s="63">
        <v>400</v>
      </c>
      <c r="E100" s="59">
        <v>1607</v>
      </c>
      <c r="F100" s="24"/>
      <c r="G100" s="65">
        <v>102</v>
      </c>
      <c r="H100" s="63"/>
      <c r="I100" s="16"/>
    </row>
    <row r="101" spans="1:9" x14ac:dyDescent="0.25">
      <c r="A101" s="15"/>
      <c r="B101" s="63" t="s">
        <v>74</v>
      </c>
      <c r="C101" s="63"/>
      <c r="D101" s="63"/>
      <c r="E101" s="59"/>
      <c r="F101" s="24"/>
      <c r="G101" s="65"/>
      <c r="H101" s="63"/>
      <c r="I101" s="16"/>
    </row>
    <row r="102" spans="1:9" x14ac:dyDescent="0.25">
      <c r="A102" s="15"/>
      <c r="B102" s="63"/>
      <c r="C102" s="63"/>
      <c r="D102" s="63"/>
      <c r="E102" s="59"/>
      <c r="F102" s="24"/>
      <c r="G102" s="65">
        <v>147</v>
      </c>
      <c r="H102" s="63"/>
      <c r="I102" s="16"/>
    </row>
    <row r="103" spans="1:9" x14ac:dyDescent="0.25">
      <c r="A103" s="15"/>
      <c r="B103" s="63"/>
      <c r="C103" s="63"/>
      <c r="D103" s="63"/>
      <c r="E103" s="59"/>
      <c r="F103" s="24"/>
      <c r="G103" s="65"/>
      <c r="H103" s="63"/>
      <c r="I103" s="16"/>
    </row>
    <row r="104" spans="1:9" x14ac:dyDescent="0.25">
      <c r="A104" s="15"/>
      <c r="B104" s="63"/>
      <c r="C104" s="63"/>
      <c r="D104" s="63"/>
      <c r="E104" s="59"/>
      <c r="F104" s="24"/>
      <c r="G104" s="65">
        <v>151</v>
      </c>
      <c r="H104" s="63"/>
      <c r="I104" s="16"/>
    </row>
    <row r="105" spans="1:9" x14ac:dyDescent="0.25">
      <c r="A105" s="15"/>
      <c r="B105" s="63"/>
      <c r="C105" s="63"/>
      <c r="D105" s="63"/>
      <c r="E105" s="59"/>
      <c r="F105" s="24"/>
      <c r="G105" s="65"/>
      <c r="H105" s="63"/>
      <c r="I105" s="16"/>
    </row>
    <row r="106" spans="1:9" x14ac:dyDescent="0.25">
      <c r="A106" s="15"/>
      <c r="B106" s="90"/>
      <c r="C106" s="90"/>
      <c r="D106" s="30"/>
      <c r="E106" s="27"/>
      <c r="F106" s="27"/>
      <c r="G106" s="66"/>
      <c r="H106" s="30"/>
      <c r="I106" s="16"/>
    </row>
    <row r="107" spans="1:9" x14ac:dyDescent="0.25">
      <c r="A107" s="15"/>
      <c r="B107" s="83"/>
      <c r="C107" s="83"/>
      <c r="D107" s="29"/>
      <c r="E107" s="68" t="s">
        <v>398</v>
      </c>
      <c r="F107" s="37"/>
      <c r="G107" s="64"/>
      <c r="H107" s="29"/>
      <c r="I107" s="16"/>
    </row>
    <row r="108" spans="1:9" x14ac:dyDescent="0.25">
      <c r="A108" s="15"/>
      <c r="B108" s="63" t="s">
        <v>8</v>
      </c>
      <c r="C108" s="63" t="s">
        <v>12</v>
      </c>
      <c r="D108" s="63">
        <v>2450</v>
      </c>
      <c r="E108" s="59">
        <v>1394</v>
      </c>
      <c r="F108" s="24"/>
      <c r="G108" s="65">
        <v>27</v>
      </c>
      <c r="H108" s="63"/>
      <c r="I108" s="16"/>
    </row>
    <row r="109" spans="1:9" x14ac:dyDescent="0.25">
      <c r="A109" s="15"/>
      <c r="B109" s="63" t="s">
        <v>256</v>
      </c>
      <c r="C109" s="63"/>
      <c r="D109" s="63"/>
      <c r="E109" s="59"/>
      <c r="F109" s="24"/>
      <c r="G109" s="65"/>
      <c r="H109" s="63"/>
      <c r="I109" s="16"/>
    </row>
    <row r="110" spans="1:9" x14ac:dyDescent="0.25">
      <c r="A110" s="15"/>
      <c r="B110" s="63"/>
      <c r="C110" s="63"/>
      <c r="D110" s="63"/>
      <c r="E110" s="59" t="s">
        <v>422</v>
      </c>
      <c r="F110" s="24"/>
      <c r="G110" s="65">
        <v>407</v>
      </c>
      <c r="H110" s="63"/>
      <c r="I110" s="16"/>
    </row>
    <row r="111" spans="1:9" x14ac:dyDescent="0.25">
      <c r="A111" s="15"/>
      <c r="B111" s="63"/>
      <c r="C111" s="63"/>
      <c r="D111" s="63"/>
      <c r="E111" s="59">
        <v>1604</v>
      </c>
      <c r="F111" s="24"/>
      <c r="G111" s="65"/>
      <c r="H111" s="63"/>
      <c r="I111" s="16"/>
    </row>
    <row r="112" spans="1:9" x14ac:dyDescent="0.25">
      <c r="A112" s="15"/>
      <c r="B112" s="63"/>
      <c r="C112" s="63"/>
      <c r="D112" s="63"/>
      <c r="E112" s="59"/>
      <c r="F112" s="24"/>
      <c r="G112" s="65"/>
      <c r="H112" s="63"/>
      <c r="I112" s="16"/>
    </row>
    <row r="113" spans="1:9" x14ac:dyDescent="0.25">
      <c r="A113" s="15"/>
      <c r="B113" s="63"/>
      <c r="C113" s="63"/>
      <c r="D113" s="63"/>
      <c r="E113" s="59"/>
      <c r="F113" s="24"/>
      <c r="G113" s="65"/>
      <c r="H113" s="63"/>
      <c r="I113" s="16"/>
    </row>
    <row r="114" spans="1:9" x14ac:dyDescent="0.25">
      <c r="A114" s="15"/>
      <c r="B114" s="63"/>
      <c r="C114" s="63"/>
      <c r="D114" s="63"/>
      <c r="E114" s="59"/>
      <c r="F114" s="24"/>
      <c r="G114" s="65"/>
      <c r="H114" s="63"/>
      <c r="I114" s="16"/>
    </row>
    <row r="115" spans="1:9" x14ac:dyDescent="0.25">
      <c r="A115" s="15"/>
      <c r="B115" s="63"/>
      <c r="C115" s="63"/>
      <c r="D115" s="63"/>
      <c r="E115" s="59"/>
      <c r="F115" s="24"/>
      <c r="G115" s="65"/>
      <c r="H115" s="63"/>
      <c r="I115" s="16"/>
    </row>
    <row r="116" spans="1:9" x14ac:dyDescent="0.25">
      <c r="A116" s="15"/>
      <c r="B116" s="63"/>
      <c r="C116" s="63"/>
      <c r="D116" s="63"/>
      <c r="E116" s="59"/>
      <c r="F116" s="24"/>
      <c r="G116" s="65"/>
      <c r="H116" s="63"/>
      <c r="I116" s="16"/>
    </row>
    <row r="117" spans="1:9" x14ac:dyDescent="0.25">
      <c r="A117" s="15"/>
      <c r="B117" s="90"/>
      <c r="C117" s="90"/>
      <c r="D117" s="30"/>
      <c r="E117" s="27"/>
      <c r="F117" s="27"/>
      <c r="G117" s="66"/>
      <c r="H117" s="30"/>
      <c r="I117" s="16"/>
    </row>
    <row r="118" spans="1:9" x14ac:dyDescent="0.25">
      <c r="A118" s="15"/>
      <c r="B118" s="83"/>
      <c r="C118" s="83"/>
      <c r="D118" s="29"/>
      <c r="E118" s="68" t="s">
        <v>422</v>
      </c>
      <c r="F118" s="37"/>
      <c r="G118" s="64"/>
      <c r="H118" s="29"/>
      <c r="I118" s="16"/>
    </row>
    <row r="119" spans="1:9" x14ac:dyDescent="0.25">
      <c r="A119" s="15"/>
      <c r="B119" s="63" t="s">
        <v>8</v>
      </c>
      <c r="C119" s="63" t="s">
        <v>177</v>
      </c>
      <c r="D119" s="63">
        <v>750</v>
      </c>
      <c r="E119" s="59">
        <v>1605</v>
      </c>
      <c r="F119" s="24"/>
      <c r="G119" s="65">
        <v>120</v>
      </c>
      <c r="H119" s="63"/>
      <c r="I119" s="16"/>
    </row>
    <row r="120" spans="1:9" x14ac:dyDescent="0.25">
      <c r="A120" s="15"/>
      <c r="B120" s="63" t="s">
        <v>470</v>
      </c>
      <c r="C120" s="63"/>
      <c r="D120" s="63"/>
      <c r="E120" s="59"/>
      <c r="F120" s="24"/>
      <c r="G120" s="65"/>
      <c r="H120" s="63"/>
      <c r="I120" s="16"/>
    </row>
    <row r="121" spans="1:9" x14ac:dyDescent="0.25">
      <c r="A121" s="15"/>
      <c r="B121" s="63"/>
      <c r="C121" s="63"/>
      <c r="D121" s="63"/>
      <c r="E121" s="59"/>
      <c r="F121" s="24"/>
      <c r="G121" s="65">
        <v>307</v>
      </c>
      <c r="H121" s="63"/>
      <c r="I121" s="16"/>
    </row>
    <row r="122" spans="1:9" x14ac:dyDescent="0.25">
      <c r="A122" s="15"/>
      <c r="B122" s="63"/>
      <c r="C122" s="63"/>
      <c r="D122" s="63"/>
      <c r="E122" s="59"/>
      <c r="F122" s="24"/>
      <c r="G122" s="65"/>
      <c r="H122" s="63"/>
      <c r="I122" s="16"/>
    </row>
    <row r="123" spans="1:9" x14ac:dyDescent="0.25">
      <c r="A123" s="15"/>
      <c r="B123" s="63"/>
      <c r="C123" s="63"/>
      <c r="D123" s="63"/>
      <c r="E123" s="59"/>
      <c r="F123" s="24"/>
      <c r="G123" s="65">
        <v>323</v>
      </c>
      <c r="H123" s="63"/>
      <c r="I123" s="16"/>
    </row>
    <row r="124" spans="1:9" x14ac:dyDescent="0.25">
      <c r="A124" s="15"/>
      <c r="B124" s="63"/>
      <c r="C124" s="63"/>
      <c r="D124" s="63"/>
      <c r="E124" s="59"/>
      <c r="F124" s="24"/>
      <c r="G124" s="65"/>
      <c r="H124" s="63"/>
      <c r="I124" s="16"/>
    </row>
    <row r="125" spans="1:9" x14ac:dyDescent="0.25">
      <c r="A125" s="15"/>
      <c r="B125" s="90"/>
      <c r="C125" s="90"/>
      <c r="D125" s="30"/>
      <c r="E125" s="27"/>
      <c r="F125" s="27"/>
      <c r="G125" s="66"/>
      <c r="H125" s="30"/>
      <c r="I125" s="16"/>
    </row>
    <row r="126" spans="1:9" x14ac:dyDescent="0.25">
      <c r="A126" s="15"/>
      <c r="B126" s="83"/>
      <c r="C126" s="83"/>
      <c r="D126" s="29"/>
      <c r="E126" s="68"/>
      <c r="F126" s="37"/>
      <c r="G126" s="64"/>
      <c r="H126" s="29"/>
      <c r="I126" s="16"/>
    </row>
    <row r="127" spans="1:9" x14ac:dyDescent="0.25">
      <c r="A127" s="15"/>
      <c r="B127" s="63" t="s">
        <v>8</v>
      </c>
      <c r="C127" s="63" t="s">
        <v>139</v>
      </c>
      <c r="D127" s="63">
        <v>100</v>
      </c>
      <c r="E127" s="59"/>
      <c r="F127" s="24"/>
      <c r="G127" s="65">
        <v>100</v>
      </c>
      <c r="H127" s="63"/>
      <c r="I127" s="16"/>
    </row>
    <row r="128" spans="1:9" x14ac:dyDescent="0.25">
      <c r="A128" s="15"/>
      <c r="B128" s="63" t="s">
        <v>470</v>
      </c>
      <c r="C128" s="63"/>
      <c r="D128" s="63"/>
      <c r="E128" s="59"/>
      <c r="F128" s="24"/>
      <c r="G128" s="65"/>
      <c r="H128" s="63"/>
      <c r="I128" s="16"/>
    </row>
    <row r="129" spans="1:9" x14ac:dyDescent="0.25">
      <c r="A129" s="15"/>
      <c r="B129" s="90"/>
      <c r="C129" s="90"/>
      <c r="D129" s="30"/>
      <c r="E129" s="27"/>
      <c r="F129" s="27"/>
      <c r="G129" s="66"/>
      <c r="H129" s="30"/>
      <c r="I129" s="16"/>
    </row>
    <row r="130" spans="1:9" x14ac:dyDescent="0.25">
      <c r="A130" s="15"/>
      <c r="I130" s="16"/>
    </row>
    <row r="131" spans="1:9" ht="15.75" thickBot="1" x14ac:dyDescent="0.3">
      <c r="A131" s="17"/>
      <c r="B131" s="18"/>
      <c r="C131" s="18"/>
      <c r="D131" s="18"/>
      <c r="E131" s="18"/>
      <c r="F131" s="18"/>
      <c r="G131" s="165"/>
      <c r="H131" s="18"/>
      <c r="I131" s="19" t="s">
        <v>90</v>
      </c>
    </row>
    <row r="132" spans="1:9" ht="16.5" thickTop="1" thickBot="1" x14ac:dyDescent="0.3"/>
    <row r="133" spans="1:9" ht="15.75" thickTop="1" x14ac:dyDescent="0.25">
      <c r="A133" s="12"/>
      <c r="B133" s="13"/>
      <c r="C133" s="13"/>
      <c r="D133" s="13"/>
      <c r="E133" s="13"/>
      <c r="F133" s="13"/>
      <c r="G133" s="159"/>
      <c r="H133" s="13"/>
      <c r="I133" s="14"/>
    </row>
    <row r="134" spans="1:9" x14ac:dyDescent="0.25">
      <c r="A134" s="15"/>
      <c r="B134" s="132" t="s">
        <v>0</v>
      </c>
      <c r="C134" s="133">
        <v>45888</v>
      </c>
      <c r="I134" s="16"/>
    </row>
    <row r="135" spans="1:9" x14ac:dyDescent="0.25">
      <c r="A135" s="15"/>
      <c r="B135" s="132" t="s">
        <v>1</v>
      </c>
      <c r="C135" s="11" t="s">
        <v>483</v>
      </c>
      <c r="I135" s="16"/>
    </row>
    <row r="136" spans="1:9" x14ac:dyDescent="0.25">
      <c r="A136" s="15"/>
      <c r="B136" s="132" t="s">
        <v>2</v>
      </c>
      <c r="C136" s="11" t="s">
        <v>633</v>
      </c>
      <c r="I136" s="16"/>
    </row>
    <row r="137" spans="1:9" x14ac:dyDescent="0.25">
      <c r="A137" s="15"/>
      <c r="B137" s="11"/>
      <c r="I137" s="16"/>
    </row>
    <row r="138" spans="1:9" x14ac:dyDescent="0.25">
      <c r="A138" s="15"/>
      <c r="B138" s="31"/>
      <c r="C138" s="142" t="s">
        <v>30</v>
      </c>
      <c r="D138" s="141"/>
      <c r="E138" s="149" t="s">
        <v>7</v>
      </c>
      <c r="F138" s="149"/>
      <c r="G138" s="146"/>
      <c r="H138" s="148"/>
      <c r="I138" s="16"/>
    </row>
    <row r="139" spans="1:9" x14ac:dyDescent="0.25">
      <c r="A139" s="15"/>
      <c r="B139" s="94"/>
      <c r="C139" s="3" t="s">
        <v>250</v>
      </c>
      <c r="D139" s="65"/>
      <c r="E139" s="10" t="s">
        <v>251</v>
      </c>
      <c r="F139" s="8"/>
      <c r="G139" s="71"/>
      <c r="H139" s="9"/>
      <c r="I139" s="16"/>
    </row>
    <row r="140" spans="1:9" x14ac:dyDescent="0.25">
      <c r="A140" s="15"/>
      <c r="B140" s="94"/>
      <c r="C140" s="3" t="s">
        <v>252</v>
      </c>
      <c r="D140" s="65"/>
      <c r="E140" s="7" t="s">
        <v>253</v>
      </c>
      <c r="F140" s="4"/>
      <c r="H140" s="5"/>
      <c r="I140" s="16"/>
    </row>
    <row r="141" spans="1:9" x14ac:dyDescent="0.25">
      <c r="A141" s="15"/>
      <c r="B141" s="94"/>
      <c r="C141" s="3">
        <v>101</v>
      </c>
      <c r="D141" s="65"/>
      <c r="E141" s="7" t="s">
        <v>254</v>
      </c>
      <c r="F141" s="4"/>
      <c r="H141" s="5"/>
      <c r="I141" s="16"/>
    </row>
    <row r="142" spans="1:9" x14ac:dyDescent="0.25">
      <c r="A142" s="15"/>
      <c r="B142" s="130"/>
      <c r="C142" s="1"/>
      <c r="D142" s="2"/>
      <c r="E142" s="1"/>
      <c r="F142" s="1"/>
      <c r="G142" s="72"/>
      <c r="H142" s="2"/>
      <c r="I142" s="16"/>
    </row>
    <row r="143" spans="1:9" x14ac:dyDescent="0.25">
      <c r="A143" s="15"/>
      <c r="I143" s="16"/>
    </row>
    <row r="144" spans="1:9" x14ac:dyDescent="0.25">
      <c r="A144" s="15"/>
      <c r="B144" s="32" t="s">
        <v>255</v>
      </c>
      <c r="C144" s="6" t="s">
        <v>4</v>
      </c>
      <c r="D144" s="31" t="s">
        <v>14</v>
      </c>
      <c r="E144" s="31" t="s">
        <v>5</v>
      </c>
      <c r="F144" s="61"/>
      <c r="G144" s="67" t="s">
        <v>620</v>
      </c>
      <c r="H144" s="6" t="s">
        <v>6</v>
      </c>
      <c r="I144" s="16"/>
    </row>
    <row r="145" spans="1:9" x14ac:dyDescent="0.25">
      <c r="A145" s="15"/>
      <c r="B145" s="29"/>
      <c r="C145" s="29"/>
      <c r="D145" s="29"/>
      <c r="E145" s="68" t="s">
        <v>422</v>
      </c>
      <c r="F145" s="68"/>
      <c r="G145" s="67"/>
      <c r="H145" s="64"/>
      <c r="I145" s="16"/>
    </row>
    <row r="146" spans="1:9" x14ac:dyDescent="0.25">
      <c r="A146" s="15"/>
      <c r="B146" s="63" t="s">
        <v>260</v>
      </c>
      <c r="C146" s="63" t="s">
        <v>602</v>
      </c>
      <c r="D146" s="63">
        <v>300</v>
      </c>
      <c r="E146" s="59" t="s">
        <v>604</v>
      </c>
      <c r="F146" s="59"/>
      <c r="G146" s="65">
        <v>150</v>
      </c>
      <c r="H146" s="65"/>
      <c r="I146" s="16"/>
    </row>
    <row r="147" spans="1:9" x14ac:dyDescent="0.25">
      <c r="A147" s="15"/>
      <c r="B147" s="63" t="s">
        <v>601</v>
      </c>
      <c r="C147" s="63"/>
      <c r="D147" s="63"/>
      <c r="E147" s="60">
        <v>1598</v>
      </c>
      <c r="F147" s="60"/>
      <c r="G147" s="66"/>
      <c r="H147" s="66"/>
      <c r="I147" s="16"/>
    </row>
    <row r="148" spans="1:9" x14ac:dyDescent="0.25">
      <c r="A148" s="15"/>
      <c r="B148" s="63"/>
      <c r="C148" s="63"/>
      <c r="D148" s="63"/>
      <c r="E148" s="68"/>
      <c r="F148" s="59"/>
      <c r="G148" s="65"/>
      <c r="H148" s="29"/>
      <c r="I148" s="16"/>
    </row>
    <row r="149" spans="1:9" x14ac:dyDescent="0.25">
      <c r="A149" s="15"/>
      <c r="B149" s="63"/>
      <c r="C149" s="63"/>
      <c r="D149" s="63"/>
      <c r="E149" s="59"/>
      <c r="F149" s="59"/>
      <c r="G149" s="65">
        <v>150</v>
      </c>
      <c r="H149" s="63"/>
      <c r="I149" s="16"/>
    </row>
    <row r="150" spans="1:9" x14ac:dyDescent="0.25">
      <c r="A150" s="15"/>
      <c r="B150" s="30"/>
      <c r="C150" s="30"/>
      <c r="D150" s="30"/>
      <c r="E150" s="60"/>
      <c r="F150" s="60"/>
      <c r="G150" s="66"/>
      <c r="H150" s="30"/>
      <c r="I150" s="16"/>
    </row>
    <row r="151" spans="1:9" x14ac:dyDescent="0.25">
      <c r="A151" s="15"/>
      <c r="I151" s="16"/>
    </row>
    <row r="152" spans="1:9" ht="15.75" thickBot="1" x14ac:dyDescent="0.3">
      <c r="A152" s="17"/>
      <c r="B152" s="18"/>
      <c r="C152" s="18"/>
      <c r="D152" s="18"/>
      <c r="E152" s="18"/>
      <c r="F152" s="18"/>
      <c r="G152" s="165"/>
      <c r="H152" s="18"/>
      <c r="I152" s="19" t="s">
        <v>603</v>
      </c>
    </row>
    <row r="153" spans="1:9" ht="15.75" thickTop="1" x14ac:dyDescent="0.25"/>
  </sheetData>
  <pageMargins left="0.25" right="0.25" top="0.75" bottom="0.75" header="0.3" footer="0.3"/>
  <pageSetup paperSize="20000" scale="66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pageSetUpPr fitToPage="1"/>
  </sheetPr>
  <dimension ref="A1:I79"/>
  <sheetViews>
    <sheetView workbookViewId="0"/>
  </sheetViews>
  <sheetFormatPr defaultRowHeight="15" x14ac:dyDescent="0.25"/>
  <cols>
    <col min="1" max="1" width="5.85546875" customWidth="1"/>
    <col min="2" max="2" width="17.42578125" customWidth="1"/>
    <col min="3" max="3" width="12.85546875" customWidth="1"/>
    <col min="4" max="4" width="18.28515625" customWidth="1"/>
    <col min="5" max="5" width="19.85546875" customWidth="1"/>
    <col min="6" max="6" width="5.28515625" customWidth="1"/>
    <col min="7" max="7" width="12.5703125" style="3" customWidth="1"/>
    <col min="8" max="8" width="12.57031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45883</v>
      </c>
      <c r="I3" s="16"/>
    </row>
    <row r="4" spans="1:9" x14ac:dyDescent="0.25">
      <c r="A4" s="15"/>
      <c r="B4" s="132" t="s">
        <v>1</v>
      </c>
      <c r="C4" s="11" t="s">
        <v>54</v>
      </c>
      <c r="I4" s="16"/>
    </row>
    <row r="5" spans="1:9" x14ac:dyDescent="0.25">
      <c r="A5" s="15"/>
      <c r="B5" s="132" t="s">
        <v>2</v>
      </c>
      <c r="C5" s="11" t="s">
        <v>493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169" t="s">
        <v>31</v>
      </c>
      <c r="D8" s="65"/>
      <c r="E8" s="10" t="s">
        <v>19</v>
      </c>
      <c r="F8" s="8"/>
      <c r="G8" s="71"/>
      <c r="H8" s="9"/>
      <c r="I8" s="16"/>
    </row>
    <row r="9" spans="1:9" x14ac:dyDescent="0.25">
      <c r="A9" s="15"/>
      <c r="B9" s="94"/>
      <c r="C9" s="3" t="s">
        <v>32</v>
      </c>
      <c r="D9" s="65"/>
      <c r="E9" s="7" t="s">
        <v>20</v>
      </c>
      <c r="F9" s="4"/>
      <c r="H9" s="5"/>
      <c r="I9" s="16"/>
    </row>
    <row r="10" spans="1:9" x14ac:dyDescent="0.25">
      <c r="A10" s="15"/>
      <c r="B10" s="94"/>
      <c r="C10" s="3">
        <v>290</v>
      </c>
      <c r="D10" s="65"/>
      <c r="E10" s="7" t="s">
        <v>21</v>
      </c>
      <c r="F10" s="4"/>
      <c r="H10" s="5"/>
      <c r="I10" s="16"/>
    </row>
    <row r="11" spans="1:9" x14ac:dyDescent="0.25">
      <c r="A11" s="15"/>
      <c r="B11" s="94"/>
      <c r="C11" s="3" t="s">
        <v>33</v>
      </c>
      <c r="D11" s="65"/>
      <c r="E11" s="7" t="s">
        <v>22</v>
      </c>
      <c r="F11" s="4"/>
      <c r="H11" s="5"/>
      <c r="I11" s="16"/>
    </row>
    <row r="12" spans="1:9" x14ac:dyDescent="0.25">
      <c r="A12" s="15"/>
      <c r="B12" s="94"/>
      <c r="C12" s="3"/>
      <c r="D12" s="65"/>
      <c r="E12" s="7" t="s">
        <v>23</v>
      </c>
      <c r="F12" s="4"/>
      <c r="H12" s="5"/>
      <c r="I12" s="16"/>
    </row>
    <row r="13" spans="1:9" x14ac:dyDescent="0.25">
      <c r="A13" s="15"/>
      <c r="B13" s="129"/>
      <c r="C13" s="150"/>
      <c r="D13" s="25"/>
      <c r="E13" s="7" t="s">
        <v>24</v>
      </c>
      <c r="F13" s="4"/>
      <c r="H13" s="5"/>
      <c r="I13" s="16"/>
    </row>
    <row r="14" spans="1:9" x14ac:dyDescent="0.25">
      <c r="A14" s="15"/>
      <c r="B14" s="129"/>
      <c r="C14" s="150"/>
      <c r="D14" s="25"/>
      <c r="E14" s="7" t="s">
        <v>25</v>
      </c>
      <c r="F14" s="4"/>
      <c r="H14" s="5"/>
      <c r="I14" s="16"/>
    </row>
    <row r="15" spans="1:9" x14ac:dyDescent="0.25">
      <c r="A15" s="15"/>
      <c r="B15" s="130"/>
      <c r="C15" s="172"/>
      <c r="D15" s="28"/>
      <c r="E15" s="1" t="s">
        <v>26</v>
      </c>
      <c r="F15" s="1"/>
      <c r="G15" s="72"/>
      <c r="H15" s="2"/>
      <c r="I15" s="16"/>
    </row>
    <row r="16" spans="1:9" x14ac:dyDescent="0.25">
      <c r="A16" s="15"/>
      <c r="I16" s="16"/>
    </row>
    <row r="17" spans="1:9" x14ac:dyDescent="0.25">
      <c r="A17" s="15"/>
      <c r="B17" s="32" t="s">
        <v>16</v>
      </c>
      <c r="C17" s="6" t="s">
        <v>4</v>
      </c>
      <c r="D17" s="31" t="s">
        <v>14</v>
      </c>
      <c r="E17" s="61" t="s">
        <v>5</v>
      </c>
      <c r="F17" s="34"/>
      <c r="G17" s="95" t="s">
        <v>620</v>
      </c>
      <c r="H17" s="6" t="s">
        <v>6</v>
      </c>
      <c r="I17" s="16"/>
    </row>
    <row r="18" spans="1:9" x14ac:dyDescent="0.25">
      <c r="A18" s="15"/>
      <c r="B18" s="29"/>
      <c r="C18" s="29"/>
      <c r="D18" s="29"/>
      <c r="E18" s="62"/>
      <c r="F18" s="37"/>
      <c r="G18" s="64"/>
      <c r="H18" s="63"/>
      <c r="I18" s="16"/>
    </row>
    <row r="19" spans="1:9" x14ac:dyDescent="0.25">
      <c r="A19" s="15"/>
      <c r="B19" s="63" t="s">
        <v>35</v>
      </c>
      <c r="C19" s="63" t="s">
        <v>11</v>
      </c>
      <c r="D19" s="63">
        <v>80</v>
      </c>
      <c r="E19" s="59"/>
      <c r="F19" s="24"/>
      <c r="G19" s="65">
        <v>80</v>
      </c>
      <c r="H19" s="63"/>
      <c r="I19" s="16"/>
    </row>
    <row r="20" spans="1:9" x14ac:dyDescent="0.25">
      <c r="A20" s="15"/>
      <c r="B20" s="63" t="s">
        <v>34</v>
      </c>
      <c r="C20" s="63"/>
      <c r="D20" s="63"/>
      <c r="E20" s="59"/>
      <c r="F20" s="24"/>
      <c r="G20" s="65"/>
      <c r="H20" s="63"/>
      <c r="I20" s="16"/>
    </row>
    <row r="21" spans="1:9" x14ac:dyDescent="0.25">
      <c r="A21" s="15"/>
      <c r="B21" s="63"/>
      <c r="C21" s="63"/>
      <c r="D21" s="63"/>
      <c r="E21" s="60"/>
      <c r="F21" s="27"/>
      <c r="G21" s="66"/>
      <c r="H21" s="30"/>
      <c r="I21" s="16"/>
    </row>
    <row r="22" spans="1:9" x14ac:dyDescent="0.25">
      <c r="A22" s="15"/>
      <c r="B22" s="29"/>
      <c r="C22" s="29"/>
      <c r="D22" s="29"/>
      <c r="E22" s="62" t="s">
        <v>492</v>
      </c>
      <c r="F22" s="37"/>
      <c r="G22" s="64"/>
      <c r="H22" s="63"/>
      <c r="I22" s="16"/>
    </row>
    <row r="23" spans="1:9" x14ac:dyDescent="0.25">
      <c r="A23" s="15"/>
      <c r="B23" s="63" t="s">
        <v>35</v>
      </c>
      <c r="C23" s="63" t="s">
        <v>12</v>
      </c>
      <c r="D23" s="63">
        <v>160</v>
      </c>
      <c r="E23" s="59" t="s">
        <v>494</v>
      </c>
      <c r="F23" s="24"/>
      <c r="G23" s="65">
        <v>160</v>
      </c>
      <c r="H23" s="63"/>
      <c r="I23" s="16"/>
    </row>
    <row r="24" spans="1:9" x14ac:dyDescent="0.25">
      <c r="A24" s="15"/>
      <c r="B24" s="63" t="s">
        <v>34</v>
      </c>
      <c r="C24" s="63"/>
      <c r="D24" s="63"/>
      <c r="E24" s="59">
        <v>1608</v>
      </c>
      <c r="F24" s="24"/>
      <c r="G24" s="65"/>
      <c r="H24" s="63"/>
      <c r="I24" s="16"/>
    </row>
    <row r="25" spans="1:9" x14ac:dyDescent="0.25">
      <c r="A25" s="15"/>
      <c r="B25" s="30"/>
      <c r="C25" s="30"/>
      <c r="D25" s="30"/>
      <c r="E25" s="60" t="s">
        <v>493</v>
      </c>
      <c r="F25" s="27"/>
      <c r="G25" s="66"/>
      <c r="H25" s="30"/>
      <c r="I25" s="16"/>
    </row>
    <row r="26" spans="1:9" x14ac:dyDescent="0.25">
      <c r="A26" s="15"/>
      <c r="B26" s="29"/>
      <c r="C26" s="29"/>
      <c r="D26" s="29"/>
      <c r="E26" s="62" t="s">
        <v>492</v>
      </c>
      <c r="F26" s="37"/>
      <c r="G26" s="64"/>
      <c r="H26" s="63"/>
      <c r="I26" s="16"/>
    </row>
    <row r="27" spans="1:9" x14ac:dyDescent="0.25">
      <c r="A27" s="15"/>
      <c r="B27" s="63" t="s">
        <v>35</v>
      </c>
      <c r="C27" s="63" t="s">
        <v>27</v>
      </c>
      <c r="D27" s="63">
        <v>160</v>
      </c>
      <c r="E27" s="59" t="s">
        <v>494</v>
      </c>
      <c r="F27" s="24"/>
      <c r="G27" s="65">
        <v>160</v>
      </c>
      <c r="H27" s="63"/>
      <c r="I27" s="16"/>
    </row>
    <row r="28" spans="1:9" x14ac:dyDescent="0.25">
      <c r="A28" s="15"/>
      <c r="B28" s="63" t="s">
        <v>34</v>
      </c>
      <c r="C28" s="63"/>
      <c r="D28" s="63"/>
      <c r="E28" s="59">
        <v>1610</v>
      </c>
      <c r="F28" s="24"/>
      <c r="G28" s="65"/>
      <c r="H28" s="63"/>
      <c r="I28" s="16"/>
    </row>
    <row r="29" spans="1:9" x14ac:dyDescent="0.25">
      <c r="A29" s="15"/>
      <c r="B29" s="30"/>
      <c r="C29" s="30"/>
      <c r="D29" s="30"/>
      <c r="E29" s="60" t="s">
        <v>493</v>
      </c>
      <c r="F29" s="27"/>
      <c r="G29" s="66"/>
      <c r="H29" s="30"/>
      <c r="I29" s="16"/>
    </row>
    <row r="30" spans="1:9" x14ac:dyDescent="0.25">
      <c r="A30" s="15"/>
      <c r="B30" s="29"/>
      <c r="C30" s="29"/>
      <c r="D30" s="29"/>
      <c r="E30" s="62"/>
      <c r="F30" s="37"/>
      <c r="G30" s="64"/>
      <c r="H30" s="29"/>
      <c r="I30" s="16"/>
    </row>
    <row r="31" spans="1:9" x14ac:dyDescent="0.25">
      <c r="A31" s="15"/>
      <c r="B31" s="63" t="s">
        <v>35</v>
      </c>
      <c r="C31" s="63" t="s">
        <v>64</v>
      </c>
      <c r="D31" s="63">
        <v>96</v>
      </c>
      <c r="E31" s="59"/>
      <c r="F31" s="24"/>
      <c r="G31" s="65">
        <v>96</v>
      </c>
      <c r="H31" s="63"/>
      <c r="I31" s="16"/>
    </row>
    <row r="32" spans="1:9" x14ac:dyDescent="0.25">
      <c r="A32" s="15"/>
      <c r="B32" s="63" t="s">
        <v>34</v>
      </c>
      <c r="C32" s="63"/>
      <c r="D32" s="63"/>
      <c r="E32" s="59"/>
      <c r="F32" s="24"/>
      <c r="G32" s="65"/>
      <c r="H32" s="63"/>
      <c r="I32" s="16"/>
    </row>
    <row r="33" spans="1:9" x14ac:dyDescent="0.25">
      <c r="A33" s="15"/>
      <c r="B33" s="30"/>
      <c r="C33" s="30"/>
      <c r="D33" s="30"/>
      <c r="E33" s="60"/>
      <c r="F33" s="27"/>
      <c r="G33" s="66"/>
      <c r="H33" s="30"/>
      <c r="I33" s="16"/>
    </row>
    <row r="34" spans="1:9" x14ac:dyDescent="0.25">
      <c r="A34" s="15"/>
      <c r="B34" s="29"/>
      <c r="C34" s="29"/>
      <c r="D34" s="29"/>
      <c r="E34" s="62"/>
      <c r="F34" s="37"/>
      <c r="G34" s="64"/>
      <c r="H34" s="29"/>
      <c r="I34" s="16"/>
    </row>
    <row r="35" spans="1:9" x14ac:dyDescent="0.25">
      <c r="A35" s="15"/>
      <c r="B35" s="63" t="s">
        <v>35</v>
      </c>
      <c r="C35" s="63" t="s">
        <v>36</v>
      </c>
      <c r="D35" s="63">
        <v>96</v>
      </c>
      <c r="E35" s="59"/>
      <c r="F35" s="24"/>
      <c r="G35" s="65">
        <v>96</v>
      </c>
      <c r="H35" s="63"/>
      <c r="I35" s="16"/>
    </row>
    <row r="36" spans="1:9" x14ac:dyDescent="0.25">
      <c r="A36" s="15"/>
      <c r="B36" s="63" t="s">
        <v>34</v>
      </c>
      <c r="C36" s="63"/>
      <c r="D36" s="63"/>
      <c r="E36" s="59"/>
      <c r="F36" s="24"/>
      <c r="G36" s="65"/>
      <c r="H36" s="63"/>
      <c r="I36" s="16"/>
    </row>
    <row r="37" spans="1:9" x14ac:dyDescent="0.25">
      <c r="A37" s="15"/>
      <c r="B37" s="30"/>
      <c r="C37" s="30"/>
      <c r="D37" s="30"/>
      <c r="E37" s="60"/>
      <c r="F37" s="27"/>
      <c r="G37" s="66"/>
      <c r="H37" s="30"/>
      <c r="I37" s="16"/>
    </row>
    <row r="38" spans="1:9" x14ac:dyDescent="0.25">
      <c r="A38" s="15"/>
      <c r="B38" s="29"/>
      <c r="C38" s="29"/>
      <c r="D38" s="29"/>
      <c r="E38" s="62"/>
      <c r="F38" s="37"/>
      <c r="G38" s="64"/>
      <c r="H38" s="29"/>
      <c r="I38" s="16"/>
    </row>
    <row r="39" spans="1:9" x14ac:dyDescent="0.25">
      <c r="A39" s="15"/>
      <c r="B39" s="63" t="s">
        <v>35</v>
      </c>
      <c r="C39" s="63" t="s">
        <v>37</v>
      </c>
      <c r="D39" s="63">
        <v>240</v>
      </c>
      <c r="E39" s="59"/>
      <c r="F39" s="24"/>
      <c r="G39" s="65">
        <v>240</v>
      </c>
      <c r="H39" s="63"/>
      <c r="I39" s="16"/>
    </row>
    <row r="40" spans="1:9" x14ac:dyDescent="0.25">
      <c r="A40" s="15"/>
      <c r="B40" s="63" t="s">
        <v>34</v>
      </c>
      <c r="C40" s="63"/>
      <c r="D40" s="63"/>
      <c r="E40" s="59"/>
      <c r="F40" s="24"/>
      <c r="G40" s="65"/>
      <c r="H40" s="63"/>
      <c r="I40" s="16"/>
    </row>
    <row r="41" spans="1:9" x14ac:dyDescent="0.25">
      <c r="A41" s="15"/>
      <c r="B41" s="30"/>
      <c r="C41" s="30"/>
      <c r="D41" s="30"/>
      <c r="E41" s="60"/>
      <c r="F41" s="27"/>
      <c r="G41" s="66"/>
      <c r="H41" s="30"/>
      <c r="I41" s="16"/>
    </row>
    <row r="42" spans="1:9" x14ac:dyDescent="0.25">
      <c r="A42" s="15"/>
      <c r="B42" s="29"/>
      <c r="C42" s="29"/>
      <c r="D42" s="29"/>
      <c r="E42" s="62"/>
      <c r="F42" s="37"/>
      <c r="G42" s="64"/>
      <c r="H42" s="29"/>
      <c r="I42" s="16"/>
    </row>
    <row r="43" spans="1:9" x14ac:dyDescent="0.25">
      <c r="A43" s="15"/>
      <c r="B43" s="63" t="s">
        <v>35</v>
      </c>
      <c r="C43" s="63" t="s">
        <v>57</v>
      </c>
      <c r="D43" s="63">
        <v>80</v>
      </c>
      <c r="E43" s="59"/>
      <c r="F43" s="24"/>
      <c r="G43" s="65">
        <v>80</v>
      </c>
      <c r="H43" s="63"/>
      <c r="I43" s="16"/>
    </row>
    <row r="44" spans="1:9" x14ac:dyDescent="0.25">
      <c r="A44" s="15"/>
      <c r="B44" s="63" t="s">
        <v>34</v>
      </c>
      <c r="C44" s="63"/>
      <c r="D44" s="63"/>
      <c r="E44" s="59"/>
      <c r="F44" s="24"/>
      <c r="G44" s="65"/>
      <c r="H44" s="63"/>
      <c r="I44" s="16"/>
    </row>
    <row r="45" spans="1:9" x14ac:dyDescent="0.25">
      <c r="A45" s="15"/>
      <c r="B45" s="30"/>
      <c r="C45" s="30"/>
      <c r="D45" s="30"/>
      <c r="E45" s="60"/>
      <c r="F45" s="27"/>
      <c r="G45" s="66"/>
      <c r="H45" s="30"/>
      <c r="I45" s="16"/>
    </row>
    <row r="46" spans="1:9" x14ac:dyDescent="0.25">
      <c r="A46" s="15"/>
      <c r="B46" s="29"/>
      <c r="C46" s="29"/>
      <c r="D46" s="29"/>
      <c r="E46" s="62"/>
      <c r="F46" s="37"/>
      <c r="G46" s="64"/>
      <c r="H46" s="29"/>
      <c r="I46" s="16"/>
    </row>
    <row r="47" spans="1:9" x14ac:dyDescent="0.25">
      <c r="A47" s="15"/>
      <c r="B47" s="63" t="s">
        <v>38</v>
      </c>
      <c r="C47" s="63" t="s">
        <v>38</v>
      </c>
      <c r="D47" s="63">
        <v>132</v>
      </c>
      <c r="E47" s="59"/>
      <c r="F47" s="24"/>
      <c r="G47" s="65">
        <v>132</v>
      </c>
      <c r="H47" s="63"/>
      <c r="I47" s="16"/>
    </row>
    <row r="48" spans="1:9" x14ac:dyDescent="0.25">
      <c r="A48" s="15"/>
      <c r="B48" s="63" t="s">
        <v>39</v>
      </c>
      <c r="C48" s="63"/>
      <c r="D48" s="63"/>
      <c r="E48" s="59"/>
      <c r="F48" s="24"/>
      <c r="G48" s="65"/>
      <c r="H48" s="63"/>
      <c r="I48" s="16"/>
    </row>
    <row r="49" spans="1:9" x14ac:dyDescent="0.25">
      <c r="A49" s="15"/>
      <c r="B49" s="30"/>
      <c r="C49" s="30"/>
      <c r="D49" s="30"/>
      <c r="E49" s="60"/>
      <c r="F49" s="27"/>
      <c r="G49" s="66"/>
      <c r="H49" s="30"/>
      <c r="I49" s="16"/>
    </row>
    <row r="50" spans="1:9" x14ac:dyDescent="0.25">
      <c r="A50" s="15"/>
      <c r="B50" s="3"/>
      <c r="C50" s="3"/>
      <c r="D50" s="3"/>
      <c r="E50" s="3"/>
      <c r="F50" s="3"/>
      <c r="H50" s="3"/>
      <c r="I50" s="16"/>
    </row>
    <row r="51" spans="1:9" ht="15.75" thickBot="1" x14ac:dyDescent="0.3">
      <c r="A51" s="17"/>
      <c r="B51" s="18"/>
      <c r="C51" s="18"/>
      <c r="D51" s="18"/>
      <c r="E51" s="18"/>
      <c r="F51" s="18"/>
      <c r="G51" s="165"/>
      <c r="H51" s="18"/>
      <c r="I51" s="19" t="s">
        <v>88</v>
      </c>
    </row>
    <row r="52" spans="1:9" ht="16.5" thickTop="1" thickBot="1" x14ac:dyDescent="0.3"/>
    <row r="53" spans="1:9" ht="15.75" thickTop="1" x14ac:dyDescent="0.25">
      <c r="A53" s="12"/>
      <c r="B53" s="13"/>
      <c r="C53" s="13"/>
      <c r="D53" s="13"/>
      <c r="E53" s="13"/>
      <c r="F53" s="13"/>
      <c r="G53" s="159"/>
      <c r="H53" s="13"/>
      <c r="I53" s="14"/>
    </row>
    <row r="54" spans="1:9" x14ac:dyDescent="0.25">
      <c r="A54" s="15"/>
      <c r="B54" s="132" t="s">
        <v>0</v>
      </c>
      <c r="C54" s="133">
        <v>45888</v>
      </c>
      <c r="I54" s="16"/>
    </row>
    <row r="55" spans="1:9" x14ac:dyDescent="0.25">
      <c r="A55" s="15"/>
      <c r="B55" s="132" t="s">
        <v>1</v>
      </c>
      <c r="C55" s="11" t="s">
        <v>54</v>
      </c>
      <c r="I55" s="16"/>
    </row>
    <row r="56" spans="1:9" x14ac:dyDescent="0.25">
      <c r="A56" s="15"/>
      <c r="B56" s="132" t="s">
        <v>2</v>
      </c>
      <c r="C56" s="11" t="s">
        <v>493</v>
      </c>
      <c r="I56" s="16"/>
    </row>
    <row r="57" spans="1:9" x14ac:dyDescent="0.25">
      <c r="A57" s="15"/>
      <c r="B57" s="11"/>
      <c r="I57" s="16"/>
    </row>
    <row r="58" spans="1:9" x14ac:dyDescent="0.25">
      <c r="A58" s="15"/>
      <c r="B58" s="31"/>
      <c r="C58" s="142" t="s">
        <v>30</v>
      </c>
      <c r="D58" s="141"/>
      <c r="E58" s="149" t="s">
        <v>7</v>
      </c>
      <c r="F58" s="149"/>
      <c r="G58" s="146"/>
      <c r="H58" s="148"/>
      <c r="I58" s="16"/>
    </row>
    <row r="59" spans="1:9" x14ac:dyDescent="0.25">
      <c r="A59" s="15"/>
      <c r="B59" s="94"/>
      <c r="C59" s="169" t="s">
        <v>283</v>
      </c>
      <c r="D59" s="65"/>
      <c r="E59" s="10" t="s">
        <v>284</v>
      </c>
      <c r="F59" s="8"/>
      <c r="G59" s="71"/>
      <c r="H59" s="9"/>
      <c r="I59" s="16"/>
    </row>
    <row r="60" spans="1:9" x14ac:dyDescent="0.25">
      <c r="A60" s="15"/>
      <c r="B60" s="94"/>
      <c r="C60" s="3" t="s">
        <v>32</v>
      </c>
      <c r="D60" s="65"/>
      <c r="E60" s="7" t="s">
        <v>20</v>
      </c>
      <c r="F60" s="4"/>
      <c r="H60" s="5"/>
      <c r="I60" s="16"/>
    </row>
    <row r="61" spans="1:9" x14ac:dyDescent="0.25">
      <c r="A61" s="15"/>
      <c r="B61" s="94"/>
      <c r="C61" s="3">
        <v>290</v>
      </c>
      <c r="D61" s="65"/>
      <c r="E61" s="7" t="s">
        <v>21</v>
      </c>
      <c r="F61" s="4"/>
      <c r="H61" s="5"/>
      <c r="I61" s="16"/>
    </row>
    <row r="62" spans="1:9" x14ac:dyDescent="0.25">
      <c r="A62" s="15"/>
      <c r="B62" s="94"/>
      <c r="C62" s="3" t="s">
        <v>33</v>
      </c>
      <c r="D62" s="65"/>
      <c r="E62" s="7" t="s">
        <v>22</v>
      </c>
      <c r="F62" s="4"/>
      <c r="H62" s="5"/>
      <c r="I62" s="16"/>
    </row>
    <row r="63" spans="1:9" x14ac:dyDescent="0.25">
      <c r="A63" s="15"/>
      <c r="B63" s="94"/>
      <c r="C63" s="3"/>
      <c r="D63" s="65"/>
      <c r="E63" s="7" t="s">
        <v>23</v>
      </c>
      <c r="H63" s="5"/>
      <c r="I63" s="16"/>
    </row>
    <row r="64" spans="1:9" x14ac:dyDescent="0.25">
      <c r="A64" s="15"/>
      <c r="B64" s="94"/>
      <c r="C64" s="3"/>
      <c r="D64" s="65"/>
      <c r="E64" s="7" t="s">
        <v>24</v>
      </c>
      <c r="F64" s="4"/>
      <c r="H64" s="5"/>
      <c r="I64" s="16"/>
    </row>
    <row r="65" spans="1:9" x14ac:dyDescent="0.25">
      <c r="A65" s="15"/>
      <c r="B65" s="129"/>
      <c r="C65" s="150"/>
      <c r="D65" s="25"/>
      <c r="E65" s="7" t="s">
        <v>25</v>
      </c>
      <c r="F65" s="4"/>
      <c r="H65" s="5"/>
      <c r="I65" s="16"/>
    </row>
    <row r="66" spans="1:9" x14ac:dyDescent="0.25">
      <c r="A66" s="15"/>
      <c r="B66" s="130"/>
      <c r="C66" s="172"/>
      <c r="D66" s="28"/>
      <c r="E66" s="1" t="s">
        <v>26</v>
      </c>
      <c r="F66" s="1"/>
      <c r="G66" s="72"/>
      <c r="H66" s="2"/>
      <c r="I66" s="16"/>
    </row>
    <row r="67" spans="1:9" x14ac:dyDescent="0.25">
      <c r="A67" s="15"/>
      <c r="I67" s="16"/>
    </row>
    <row r="68" spans="1:9" x14ac:dyDescent="0.25">
      <c r="A68" s="15"/>
      <c r="B68" s="32" t="s">
        <v>16</v>
      </c>
      <c r="C68" s="32" t="s">
        <v>4</v>
      </c>
      <c r="D68" s="61" t="s">
        <v>14</v>
      </c>
      <c r="E68" s="61" t="s">
        <v>5</v>
      </c>
      <c r="F68" s="31"/>
      <c r="G68" s="95" t="s">
        <v>620</v>
      </c>
      <c r="H68" s="6" t="s">
        <v>6</v>
      </c>
      <c r="I68" s="16"/>
    </row>
    <row r="69" spans="1:9" x14ac:dyDescent="0.25">
      <c r="A69" s="15"/>
      <c r="B69" s="29"/>
      <c r="C69" s="29"/>
      <c r="D69" s="29"/>
      <c r="E69" s="71"/>
      <c r="F69" s="68"/>
      <c r="G69" s="64"/>
      <c r="H69" s="63"/>
      <c r="I69" s="16"/>
    </row>
    <row r="70" spans="1:9" x14ac:dyDescent="0.25">
      <c r="A70" s="15"/>
      <c r="B70" s="63" t="s">
        <v>8</v>
      </c>
      <c r="C70" s="63" t="s">
        <v>582</v>
      </c>
      <c r="D70" s="63">
        <v>240</v>
      </c>
      <c r="E70" s="3"/>
      <c r="F70" s="59"/>
      <c r="G70" s="65">
        <v>240</v>
      </c>
      <c r="H70" s="63"/>
      <c r="I70" s="16"/>
    </row>
    <row r="71" spans="1:9" x14ac:dyDescent="0.25">
      <c r="A71" s="15"/>
      <c r="B71" s="63" t="s">
        <v>41</v>
      </c>
      <c r="C71" s="63"/>
      <c r="D71" s="63"/>
      <c r="E71" s="3"/>
      <c r="F71" s="59"/>
      <c r="G71" s="65"/>
      <c r="H71" s="63"/>
      <c r="I71" s="16"/>
    </row>
    <row r="72" spans="1:9" x14ac:dyDescent="0.25">
      <c r="A72" s="15"/>
      <c r="B72" s="30"/>
      <c r="C72" s="30"/>
      <c r="D72" s="30"/>
      <c r="E72" s="72"/>
      <c r="F72" s="60"/>
      <c r="G72" s="66"/>
      <c r="H72" s="30"/>
      <c r="I72" s="16"/>
    </row>
    <row r="73" spans="1:9" x14ac:dyDescent="0.25">
      <c r="A73" s="15"/>
      <c r="B73" s="29"/>
      <c r="C73" s="29"/>
      <c r="D73" s="29"/>
      <c r="E73" s="71" t="s">
        <v>584</v>
      </c>
      <c r="F73" s="68"/>
      <c r="G73" s="64"/>
      <c r="H73" s="63"/>
      <c r="I73" s="16"/>
    </row>
    <row r="74" spans="1:9" x14ac:dyDescent="0.25">
      <c r="A74" s="15"/>
      <c r="B74" s="63" t="s">
        <v>8</v>
      </c>
      <c r="C74" s="63" t="s">
        <v>583</v>
      </c>
      <c r="D74" s="63">
        <v>160</v>
      </c>
      <c r="E74" s="3" t="s">
        <v>585</v>
      </c>
      <c r="F74" s="59"/>
      <c r="G74" s="65">
        <v>160</v>
      </c>
      <c r="H74" s="63"/>
      <c r="I74" s="16"/>
    </row>
    <row r="75" spans="1:9" x14ac:dyDescent="0.25">
      <c r="A75" s="15"/>
      <c r="B75" s="63" t="s">
        <v>40</v>
      </c>
      <c r="C75" s="63"/>
      <c r="D75" s="63"/>
      <c r="E75" s="3">
        <v>1644</v>
      </c>
      <c r="F75" s="59"/>
      <c r="G75" s="65"/>
      <c r="H75" s="63"/>
      <c r="I75" s="16"/>
    </row>
    <row r="76" spans="1:9" x14ac:dyDescent="0.25">
      <c r="A76" s="15"/>
      <c r="B76" s="30"/>
      <c r="C76" s="30"/>
      <c r="D76" s="30"/>
      <c r="E76" s="72" t="s">
        <v>493</v>
      </c>
      <c r="F76" s="60"/>
      <c r="G76" s="66"/>
      <c r="H76" s="30"/>
      <c r="I76" s="16"/>
    </row>
    <row r="77" spans="1:9" x14ac:dyDescent="0.25">
      <c r="A77" s="15"/>
      <c r="B77" s="3"/>
      <c r="C77" s="3"/>
      <c r="D77" s="3"/>
      <c r="E77" s="3"/>
      <c r="F77" s="3"/>
      <c r="H77" s="3"/>
      <c r="I77" s="16"/>
    </row>
    <row r="78" spans="1:9" ht="15.75" thickBot="1" x14ac:dyDescent="0.3">
      <c r="A78" s="17"/>
      <c r="B78" s="18"/>
      <c r="C78" s="18"/>
      <c r="D78" s="18"/>
      <c r="E78" s="18"/>
      <c r="F78" s="18"/>
      <c r="G78" s="165"/>
      <c r="H78" s="18"/>
      <c r="I78" s="19" t="s">
        <v>90</v>
      </c>
    </row>
    <row r="79" spans="1:9" ht="15.75" thickTop="1" x14ac:dyDescent="0.25"/>
  </sheetData>
  <pageMargins left="0.25" right="0.25" top="0.26" bottom="0.75" header="0.3" footer="0.3"/>
  <pageSetup paperSize="20000" scale="33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25"/>
  <sheetViews>
    <sheetView workbookViewId="0">
      <selection activeCell="B3" sqref="B3:B5"/>
    </sheetView>
  </sheetViews>
  <sheetFormatPr defaultRowHeight="15" x14ac:dyDescent="0.25"/>
  <cols>
    <col min="2" max="2" width="16.85546875" customWidth="1"/>
    <col min="3" max="3" width="13" customWidth="1"/>
    <col min="4" max="4" width="15.7109375" customWidth="1"/>
    <col min="5" max="5" width="30.42578125" customWidth="1"/>
    <col min="6" max="6" width="6.28515625" customWidth="1"/>
    <col min="7" max="7" width="14.85546875" style="3" customWidth="1"/>
    <col min="8" max="8" width="10.4257812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45846</v>
      </c>
      <c r="I3" s="16"/>
    </row>
    <row r="4" spans="1:9" x14ac:dyDescent="0.25">
      <c r="A4" s="15"/>
      <c r="B4" s="132" t="s">
        <v>1</v>
      </c>
      <c r="C4" s="11" t="s">
        <v>634</v>
      </c>
      <c r="I4" s="16"/>
    </row>
    <row r="5" spans="1:9" x14ac:dyDescent="0.25">
      <c r="A5" s="15"/>
      <c r="B5" s="132" t="s">
        <v>2</v>
      </c>
      <c r="C5" s="11"/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9"/>
      <c r="H7" s="148"/>
      <c r="I7" s="16"/>
    </row>
    <row r="8" spans="1:9" x14ac:dyDescent="0.25">
      <c r="A8" s="15"/>
      <c r="B8" s="94"/>
      <c r="C8" s="169" t="s">
        <v>240</v>
      </c>
      <c r="D8" s="65"/>
      <c r="E8" s="10" t="s">
        <v>241</v>
      </c>
      <c r="F8" s="8"/>
      <c r="G8" s="71"/>
      <c r="H8" s="9"/>
      <c r="I8" s="16"/>
    </row>
    <row r="9" spans="1:9" x14ac:dyDescent="0.25">
      <c r="A9" s="15"/>
      <c r="B9" s="94"/>
      <c r="C9" s="169" t="s">
        <v>242</v>
      </c>
      <c r="D9" s="139"/>
      <c r="E9" s="7" t="s">
        <v>243</v>
      </c>
      <c r="F9" s="4"/>
      <c r="H9" s="5"/>
      <c r="I9" s="16"/>
    </row>
    <row r="10" spans="1:9" x14ac:dyDescent="0.25">
      <c r="A10" s="15"/>
      <c r="B10" s="94"/>
      <c r="C10" s="169">
        <v>340</v>
      </c>
      <c r="D10" s="139"/>
      <c r="E10" s="7" t="s">
        <v>244</v>
      </c>
      <c r="F10" s="4"/>
      <c r="H10" s="5"/>
      <c r="I10" s="16"/>
    </row>
    <row r="11" spans="1:9" x14ac:dyDescent="0.25">
      <c r="A11" s="15"/>
      <c r="B11" s="128"/>
      <c r="C11" s="72"/>
      <c r="D11" s="66"/>
      <c r="E11" s="1" t="s">
        <v>245</v>
      </c>
      <c r="F11" s="22"/>
      <c r="G11" s="72"/>
      <c r="H11" s="23"/>
      <c r="I11" s="16"/>
    </row>
    <row r="12" spans="1:9" x14ac:dyDescent="0.25">
      <c r="A12" s="15"/>
      <c r="I12" s="16"/>
    </row>
    <row r="13" spans="1:9" x14ac:dyDescent="0.25">
      <c r="A13" s="15"/>
      <c r="B13" s="6" t="s">
        <v>16</v>
      </c>
      <c r="C13" s="6" t="s">
        <v>4</v>
      </c>
      <c r="D13" s="31" t="s">
        <v>14</v>
      </c>
      <c r="E13" s="61" t="s">
        <v>5</v>
      </c>
      <c r="F13" s="31"/>
      <c r="G13" s="95" t="s">
        <v>620</v>
      </c>
      <c r="H13" s="6" t="s">
        <v>6</v>
      </c>
      <c r="I13" s="16"/>
    </row>
    <row r="14" spans="1:9" x14ac:dyDescent="0.25">
      <c r="A14" s="15"/>
      <c r="B14" s="29"/>
      <c r="C14" s="29"/>
      <c r="D14" s="29"/>
      <c r="E14" s="110" t="s">
        <v>343</v>
      </c>
      <c r="F14" s="68"/>
      <c r="G14" s="64"/>
      <c r="H14" s="29"/>
      <c r="I14" s="16"/>
    </row>
    <row r="15" spans="1:9" x14ac:dyDescent="0.25">
      <c r="A15" s="15"/>
      <c r="B15" s="63" t="s">
        <v>113</v>
      </c>
      <c r="C15" s="63"/>
      <c r="D15" s="63"/>
      <c r="E15" s="82" t="s">
        <v>344</v>
      </c>
      <c r="F15" s="59"/>
      <c r="G15" s="65">
        <v>521</v>
      </c>
      <c r="H15" s="63"/>
      <c r="I15" s="16"/>
    </row>
    <row r="16" spans="1:9" x14ac:dyDescent="0.25">
      <c r="A16" s="15"/>
      <c r="B16" s="63" t="s">
        <v>41</v>
      </c>
      <c r="C16" s="63" t="s">
        <v>246</v>
      </c>
      <c r="D16" s="63">
        <v>1575</v>
      </c>
      <c r="E16" s="111" t="s">
        <v>345</v>
      </c>
      <c r="F16" s="60"/>
      <c r="G16" s="66"/>
      <c r="H16" s="30"/>
      <c r="I16" s="16"/>
    </row>
    <row r="17" spans="1:9" x14ac:dyDescent="0.25">
      <c r="A17" s="15"/>
      <c r="B17" s="63"/>
      <c r="C17" s="63"/>
      <c r="D17" s="63"/>
      <c r="E17" s="110" t="s">
        <v>343</v>
      </c>
      <c r="F17" s="68"/>
      <c r="G17" s="64"/>
      <c r="H17" s="29"/>
      <c r="I17" s="16"/>
    </row>
    <row r="18" spans="1:9" x14ac:dyDescent="0.25">
      <c r="A18" s="15"/>
      <c r="B18" s="63"/>
      <c r="C18" s="63"/>
      <c r="D18" s="63"/>
      <c r="E18" s="82" t="s">
        <v>344</v>
      </c>
      <c r="F18" s="59"/>
      <c r="G18" s="65">
        <v>518</v>
      </c>
      <c r="H18" s="63"/>
      <c r="I18" s="16"/>
    </row>
    <row r="19" spans="1:9" x14ac:dyDescent="0.25">
      <c r="A19" s="15"/>
      <c r="B19" s="63"/>
      <c r="C19" s="63"/>
      <c r="D19" s="63"/>
      <c r="E19" s="111" t="s">
        <v>346</v>
      </c>
      <c r="F19" s="60"/>
      <c r="G19" s="66"/>
      <c r="H19" s="30"/>
      <c r="I19" s="16"/>
    </row>
    <row r="20" spans="1:9" x14ac:dyDescent="0.25">
      <c r="A20" s="15"/>
      <c r="B20" s="63"/>
      <c r="C20" s="63"/>
      <c r="D20" s="63"/>
      <c r="E20" s="110" t="s">
        <v>343</v>
      </c>
      <c r="F20" s="68"/>
      <c r="G20" s="64"/>
      <c r="H20" s="29"/>
      <c r="I20" s="16"/>
    </row>
    <row r="21" spans="1:9" x14ac:dyDescent="0.25">
      <c r="A21" s="15"/>
      <c r="B21" s="63"/>
      <c r="C21" s="63"/>
      <c r="D21" s="63"/>
      <c r="E21" s="82" t="s">
        <v>344</v>
      </c>
      <c r="F21" s="59"/>
      <c r="G21" s="65">
        <v>536</v>
      </c>
      <c r="H21" s="63"/>
      <c r="I21" s="16"/>
    </row>
    <row r="22" spans="1:9" x14ac:dyDescent="0.25">
      <c r="A22" s="15"/>
      <c r="B22" s="30"/>
      <c r="C22" s="30"/>
      <c r="D22" s="30"/>
      <c r="E22" s="114" t="s">
        <v>347</v>
      </c>
      <c r="F22" s="60"/>
      <c r="G22" s="66"/>
      <c r="H22" s="30"/>
      <c r="I22" s="16"/>
    </row>
    <row r="23" spans="1:9" x14ac:dyDescent="0.25">
      <c r="A23" s="15"/>
      <c r="B23" s="3"/>
      <c r="C23" s="3"/>
      <c r="D23" s="3"/>
      <c r="E23" s="3"/>
      <c r="F23" s="3"/>
      <c r="H23" s="3"/>
      <c r="I23" s="16"/>
    </row>
    <row r="24" spans="1:9" ht="15.75" thickBot="1" x14ac:dyDescent="0.3">
      <c r="A24" s="17"/>
      <c r="B24" s="18"/>
      <c r="C24" s="18"/>
      <c r="D24" s="18"/>
      <c r="E24" s="18"/>
      <c r="F24" s="18"/>
      <c r="G24" s="165"/>
      <c r="H24" s="18"/>
      <c r="I24" s="19" t="s">
        <v>297</v>
      </c>
    </row>
    <row r="25" spans="1:9" ht="15.75" thickTop="1" x14ac:dyDescent="0.25"/>
  </sheetData>
  <pageMargins left="0.25" right="0.25" top="0.75" bottom="0.75" header="0.3" footer="0.3"/>
  <pageSetup paperSize="20000"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42"/>
  <sheetViews>
    <sheetView workbookViewId="0">
      <selection activeCell="B3" sqref="B3:B5"/>
    </sheetView>
  </sheetViews>
  <sheetFormatPr defaultRowHeight="15" x14ac:dyDescent="0.25"/>
  <cols>
    <col min="2" max="2" width="15.85546875" customWidth="1"/>
    <col min="3" max="3" width="14.42578125" customWidth="1"/>
    <col min="4" max="4" width="11.5703125" customWidth="1"/>
    <col min="5" max="5" width="18.42578125" customWidth="1"/>
    <col min="7" max="7" width="9.140625" style="3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45834</v>
      </c>
      <c r="I3" s="16"/>
    </row>
    <row r="4" spans="1:9" x14ac:dyDescent="0.25">
      <c r="A4" s="15"/>
      <c r="B4" s="132" t="s">
        <v>1</v>
      </c>
      <c r="C4" s="11" t="s">
        <v>635</v>
      </c>
      <c r="I4" s="16"/>
    </row>
    <row r="5" spans="1:9" x14ac:dyDescent="0.25">
      <c r="A5" s="15"/>
      <c r="B5" s="132" t="s">
        <v>2</v>
      </c>
      <c r="C5" s="11"/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35" t="s">
        <v>30</v>
      </c>
      <c r="D7" s="134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150" t="s">
        <v>141</v>
      </c>
      <c r="D8" s="25"/>
      <c r="E8" s="10" t="s">
        <v>61</v>
      </c>
      <c r="F8" s="8"/>
      <c r="G8" s="71"/>
      <c r="H8" s="9"/>
      <c r="I8" s="16"/>
    </row>
    <row r="9" spans="1:9" x14ac:dyDescent="0.25">
      <c r="A9" s="15"/>
      <c r="B9" s="130"/>
      <c r="C9" s="172"/>
      <c r="D9" s="28"/>
      <c r="E9" s="21"/>
      <c r="F9" s="22"/>
      <c r="G9" s="72"/>
      <c r="H9" s="23"/>
      <c r="I9" s="16"/>
    </row>
    <row r="10" spans="1:9" x14ac:dyDescent="0.25">
      <c r="A10" s="15"/>
      <c r="I10" s="16"/>
    </row>
    <row r="11" spans="1:9" x14ac:dyDescent="0.25">
      <c r="A11" s="15"/>
      <c r="B11" s="32" t="s">
        <v>16</v>
      </c>
      <c r="C11" s="6" t="s">
        <v>4</v>
      </c>
      <c r="D11" s="31" t="s">
        <v>14</v>
      </c>
      <c r="E11" s="61" t="s">
        <v>5</v>
      </c>
      <c r="F11" s="97"/>
      <c r="G11" s="95" t="s">
        <v>620</v>
      </c>
      <c r="H11" s="6" t="s">
        <v>6</v>
      </c>
      <c r="I11" s="16"/>
    </row>
    <row r="12" spans="1:9" x14ac:dyDescent="0.25">
      <c r="A12" s="15"/>
      <c r="B12" s="98"/>
      <c r="C12" s="29"/>
      <c r="D12" s="29"/>
      <c r="E12" s="62"/>
      <c r="F12" s="68"/>
      <c r="G12" s="64"/>
      <c r="H12" s="32"/>
      <c r="I12" s="16"/>
    </row>
    <row r="13" spans="1:9" x14ac:dyDescent="0.25">
      <c r="A13" s="15"/>
      <c r="B13" s="63"/>
      <c r="C13" s="63"/>
      <c r="D13" s="63"/>
      <c r="E13" s="69" t="s">
        <v>196</v>
      </c>
      <c r="F13" s="59"/>
      <c r="G13" s="65">
        <v>1</v>
      </c>
      <c r="H13" s="76"/>
      <c r="I13" s="16"/>
    </row>
    <row r="14" spans="1:9" x14ac:dyDescent="0.25">
      <c r="A14" s="15"/>
      <c r="B14" s="63"/>
      <c r="C14" s="63"/>
      <c r="D14" s="63"/>
      <c r="E14" s="59"/>
      <c r="F14" s="59"/>
      <c r="G14" s="65"/>
      <c r="H14" s="76"/>
      <c r="I14" s="16"/>
    </row>
    <row r="15" spans="1:9" x14ac:dyDescent="0.25">
      <c r="A15" s="15"/>
      <c r="B15" s="99"/>
      <c r="C15" s="63"/>
      <c r="D15" s="63"/>
      <c r="E15" s="69" t="s">
        <v>314</v>
      </c>
      <c r="F15" s="59"/>
      <c r="G15" s="65">
        <v>546</v>
      </c>
      <c r="H15" s="76"/>
      <c r="I15" s="16"/>
    </row>
    <row r="16" spans="1:9" x14ac:dyDescent="0.25">
      <c r="A16" s="15"/>
      <c r="B16" s="63"/>
      <c r="C16" s="63"/>
      <c r="D16" s="63"/>
      <c r="E16" s="59"/>
      <c r="F16" s="59"/>
      <c r="G16" s="65"/>
      <c r="H16" s="76"/>
      <c r="I16" s="16"/>
    </row>
    <row r="17" spans="1:9" x14ac:dyDescent="0.25">
      <c r="A17" s="15"/>
      <c r="B17" s="63" t="s">
        <v>8</v>
      </c>
      <c r="C17" s="63" t="s">
        <v>29</v>
      </c>
      <c r="D17" s="63">
        <v>3300</v>
      </c>
      <c r="E17" s="69" t="s">
        <v>315</v>
      </c>
      <c r="F17" s="59"/>
      <c r="G17" s="65">
        <v>552</v>
      </c>
      <c r="H17" s="76"/>
      <c r="I17" s="16"/>
    </row>
    <row r="18" spans="1:9" x14ac:dyDescent="0.25">
      <c r="A18" s="15"/>
      <c r="B18" s="63" t="s">
        <v>74</v>
      </c>
      <c r="C18" s="63"/>
      <c r="D18" s="63"/>
      <c r="E18" s="59"/>
      <c r="F18" s="59"/>
      <c r="G18" s="65"/>
      <c r="H18" s="76"/>
      <c r="I18" s="16"/>
    </row>
    <row r="19" spans="1:9" x14ac:dyDescent="0.25">
      <c r="A19" s="15"/>
      <c r="B19" s="63"/>
      <c r="C19" s="63"/>
      <c r="D19" s="63"/>
      <c r="E19" s="69"/>
      <c r="F19" s="59"/>
      <c r="G19" s="65">
        <v>543</v>
      </c>
      <c r="H19" s="76"/>
      <c r="I19" s="16"/>
    </row>
    <row r="20" spans="1:9" x14ac:dyDescent="0.25">
      <c r="A20" s="15"/>
      <c r="B20" s="99"/>
      <c r="C20" s="63"/>
      <c r="D20" s="63"/>
      <c r="E20" s="59"/>
      <c r="F20" s="59"/>
      <c r="G20" s="65"/>
      <c r="H20" s="76"/>
      <c r="I20" s="16"/>
    </row>
    <row r="21" spans="1:9" x14ac:dyDescent="0.25">
      <c r="A21" s="15"/>
      <c r="B21" s="63"/>
      <c r="C21" s="63"/>
      <c r="D21" s="63"/>
      <c r="E21" s="69"/>
      <c r="F21" s="59"/>
      <c r="G21" s="65">
        <v>549</v>
      </c>
      <c r="H21" s="76"/>
      <c r="I21" s="16"/>
    </row>
    <row r="22" spans="1:9" x14ac:dyDescent="0.25">
      <c r="A22" s="15"/>
      <c r="B22" s="63"/>
      <c r="C22" s="63"/>
      <c r="D22" s="63"/>
      <c r="E22" s="59"/>
      <c r="F22" s="59"/>
      <c r="G22" s="65"/>
      <c r="H22" s="76"/>
      <c r="I22" s="16"/>
    </row>
    <row r="23" spans="1:9" x14ac:dyDescent="0.25">
      <c r="A23" s="15"/>
      <c r="B23" s="63"/>
      <c r="C23" s="63"/>
      <c r="D23" s="63"/>
      <c r="E23" s="69"/>
      <c r="F23" s="59"/>
      <c r="G23" s="65">
        <v>562</v>
      </c>
      <c r="H23" s="76"/>
      <c r="I23" s="16"/>
    </row>
    <row r="24" spans="1:9" x14ac:dyDescent="0.25">
      <c r="A24" s="15"/>
      <c r="B24" s="63"/>
      <c r="C24" s="63"/>
      <c r="D24" s="63"/>
      <c r="E24" s="59"/>
      <c r="F24" s="59"/>
      <c r="G24" s="65"/>
      <c r="H24" s="76"/>
      <c r="I24" s="16"/>
    </row>
    <row r="25" spans="1:9" x14ac:dyDescent="0.25">
      <c r="A25" s="15"/>
      <c r="B25" s="63"/>
      <c r="C25" s="63"/>
      <c r="D25" s="63"/>
      <c r="E25" s="69"/>
      <c r="F25" s="59"/>
      <c r="G25" s="65">
        <v>547</v>
      </c>
      <c r="H25" s="76"/>
      <c r="I25" s="16"/>
    </row>
    <row r="26" spans="1:9" x14ac:dyDescent="0.25">
      <c r="A26" s="15"/>
      <c r="B26" s="30"/>
      <c r="C26" s="30"/>
      <c r="D26" s="30"/>
      <c r="E26" s="60"/>
      <c r="F26" s="60"/>
      <c r="G26" s="66"/>
      <c r="H26" s="33"/>
      <c r="I26" s="16"/>
    </row>
    <row r="27" spans="1:9" x14ac:dyDescent="0.25">
      <c r="A27" s="15"/>
      <c r="B27" s="98"/>
      <c r="C27" s="29"/>
      <c r="D27" s="29"/>
      <c r="E27" s="62"/>
      <c r="F27" s="68"/>
      <c r="G27" s="64"/>
      <c r="H27" s="32"/>
      <c r="I27" s="16"/>
    </row>
    <row r="28" spans="1:9" x14ac:dyDescent="0.25">
      <c r="A28" s="15"/>
      <c r="B28" s="63"/>
      <c r="C28" s="63"/>
      <c r="D28" s="63"/>
      <c r="E28" s="69" t="s">
        <v>195</v>
      </c>
      <c r="F28" s="59"/>
      <c r="G28" s="65">
        <v>8</v>
      </c>
      <c r="H28" s="76"/>
      <c r="I28" s="16"/>
    </row>
    <row r="29" spans="1:9" x14ac:dyDescent="0.25">
      <c r="A29" s="15"/>
      <c r="B29" s="63"/>
      <c r="C29" s="63"/>
      <c r="D29" s="63"/>
      <c r="E29" s="59"/>
      <c r="F29" s="59"/>
      <c r="G29" s="65"/>
      <c r="H29" s="76"/>
      <c r="I29" s="16"/>
    </row>
    <row r="30" spans="1:9" x14ac:dyDescent="0.25">
      <c r="A30" s="15"/>
      <c r="B30" s="63"/>
      <c r="C30" s="63"/>
      <c r="D30" s="63"/>
      <c r="E30" s="69" t="s">
        <v>302</v>
      </c>
      <c r="F30" s="59"/>
      <c r="G30" s="65">
        <v>489</v>
      </c>
      <c r="H30" s="76"/>
      <c r="I30" s="16"/>
    </row>
    <row r="31" spans="1:9" x14ac:dyDescent="0.25">
      <c r="A31" s="15"/>
      <c r="B31" s="99"/>
      <c r="C31" s="63"/>
      <c r="D31" s="63"/>
      <c r="E31" s="59"/>
      <c r="F31" s="59"/>
      <c r="G31" s="65"/>
      <c r="H31" s="76"/>
      <c r="I31" s="16"/>
    </row>
    <row r="32" spans="1:9" x14ac:dyDescent="0.25">
      <c r="A32" s="15"/>
      <c r="B32" s="63" t="s">
        <v>8</v>
      </c>
      <c r="C32" s="63" t="s">
        <v>15</v>
      </c>
      <c r="D32" s="63">
        <v>2500</v>
      </c>
      <c r="E32" s="69" t="s">
        <v>308</v>
      </c>
      <c r="F32" s="59"/>
      <c r="G32" s="65">
        <v>536</v>
      </c>
      <c r="H32" s="76"/>
      <c r="I32" s="16"/>
    </row>
    <row r="33" spans="1:9" x14ac:dyDescent="0.25">
      <c r="A33" s="15"/>
      <c r="B33" s="63" t="s">
        <v>74</v>
      </c>
      <c r="C33" s="63"/>
      <c r="D33" s="63"/>
      <c r="E33" s="59"/>
      <c r="F33" s="59"/>
      <c r="G33" s="65"/>
      <c r="H33" s="76"/>
      <c r="I33" s="16"/>
    </row>
    <row r="34" spans="1:9" x14ac:dyDescent="0.25">
      <c r="A34" s="15"/>
      <c r="B34" s="63"/>
      <c r="C34" s="63"/>
      <c r="D34" s="63"/>
      <c r="E34" s="69" t="s">
        <v>309</v>
      </c>
      <c r="F34" s="59"/>
      <c r="G34" s="65">
        <v>524</v>
      </c>
      <c r="H34" s="76"/>
      <c r="I34" s="16"/>
    </row>
    <row r="35" spans="1:9" x14ac:dyDescent="0.25">
      <c r="A35" s="15"/>
      <c r="B35" s="63"/>
      <c r="C35" s="63"/>
      <c r="D35" s="63"/>
      <c r="E35" s="59"/>
      <c r="F35" s="59"/>
      <c r="G35" s="65"/>
      <c r="H35" s="76"/>
      <c r="I35" s="16"/>
    </row>
    <row r="36" spans="1:9" x14ac:dyDescent="0.25">
      <c r="A36" s="15"/>
      <c r="B36" s="63"/>
      <c r="C36" s="63"/>
      <c r="D36" s="63"/>
      <c r="E36" s="69"/>
      <c r="F36" s="59"/>
      <c r="G36" s="65">
        <v>517</v>
      </c>
      <c r="H36" s="76"/>
      <c r="I36" s="16"/>
    </row>
    <row r="37" spans="1:9" x14ac:dyDescent="0.25">
      <c r="A37" s="15"/>
      <c r="B37" s="63"/>
      <c r="C37" s="63"/>
      <c r="D37" s="63"/>
      <c r="E37" s="59"/>
      <c r="F37" s="59"/>
      <c r="G37" s="65"/>
      <c r="H37" s="76"/>
      <c r="I37" s="16"/>
    </row>
    <row r="38" spans="1:9" x14ac:dyDescent="0.25">
      <c r="A38" s="15"/>
      <c r="B38" s="63"/>
      <c r="C38" s="63"/>
      <c r="D38" s="63"/>
      <c r="E38" s="69"/>
      <c r="F38" s="59"/>
      <c r="G38" s="65">
        <v>426</v>
      </c>
      <c r="H38" s="76"/>
      <c r="I38" s="16"/>
    </row>
    <row r="39" spans="1:9" x14ac:dyDescent="0.25">
      <c r="A39" s="15"/>
      <c r="B39" s="30"/>
      <c r="C39" s="30"/>
      <c r="D39" s="30"/>
      <c r="E39" s="60"/>
      <c r="F39" s="60"/>
      <c r="G39" s="66"/>
      <c r="H39" s="33"/>
      <c r="I39" s="16"/>
    </row>
    <row r="40" spans="1:9" x14ac:dyDescent="0.25">
      <c r="A40" s="15"/>
      <c r="B40" s="3"/>
      <c r="C40" s="3"/>
      <c r="D40" s="3"/>
      <c r="E40" s="3"/>
      <c r="F40" s="3"/>
      <c r="H40" s="3"/>
      <c r="I40" s="16"/>
    </row>
    <row r="41" spans="1:9" ht="15.75" thickBot="1" x14ac:dyDescent="0.3">
      <c r="A41" s="17"/>
      <c r="B41" s="18"/>
      <c r="C41" s="18"/>
      <c r="D41" s="18"/>
      <c r="E41" s="18"/>
      <c r="F41" s="18"/>
      <c r="G41" s="165"/>
      <c r="H41" s="18"/>
      <c r="I41" s="19" t="s">
        <v>90</v>
      </c>
    </row>
    <row r="42" spans="1:9" ht="15.75" thickTop="1" x14ac:dyDescent="0.25"/>
  </sheetData>
  <pageMargins left="0.25" right="0.25" top="0.75" bottom="0.75" header="0.3" footer="0.3"/>
  <pageSetup paperSize="20000" scale="7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I73"/>
  <sheetViews>
    <sheetView topLeftCell="A10" workbookViewId="0">
      <selection activeCell="A30" sqref="A30"/>
    </sheetView>
  </sheetViews>
  <sheetFormatPr defaultRowHeight="15" x14ac:dyDescent="0.25"/>
  <cols>
    <col min="1" max="1" width="6.85546875" style="3" customWidth="1"/>
    <col min="2" max="2" width="17.42578125" style="3" customWidth="1"/>
    <col min="3" max="3" width="15.28515625" style="3" customWidth="1"/>
    <col min="4" max="4" width="18.28515625" style="3" customWidth="1"/>
    <col min="5" max="5" width="22.85546875" style="3" customWidth="1"/>
    <col min="6" max="6" width="5.85546875" style="3" customWidth="1"/>
    <col min="7" max="7" width="16.42578125" style="3" customWidth="1"/>
    <col min="8" max="8" width="14.140625" style="3" customWidth="1"/>
    <col min="9" max="9" width="6.7109375" style="3" customWidth="1"/>
    <col min="10" max="16384" width="9.140625" style="3"/>
  </cols>
  <sheetData>
    <row r="1" spans="1:9" ht="15.75" thickBot="1" x14ac:dyDescent="0.3"/>
    <row r="2" spans="1:9" ht="15.75" thickTop="1" x14ac:dyDescent="0.25">
      <c r="A2" s="158"/>
      <c r="B2" s="159"/>
      <c r="C2" s="159"/>
      <c r="D2" s="159"/>
      <c r="E2" s="159"/>
      <c r="F2" s="159"/>
      <c r="G2" s="159"/>
      <c r="H2" s="159"/>
      <c r="I2" s="160"/>
    </row>
    <row r="3" spans="1:9" x14ac:dyDescent="0.25">
      <c r="A3" s="161"/>
      <c r="B3" s="132" t="s">
        <v>0</v>
      </c>
      <c r="C3" s="168">
        <v>45851</v>
      </c>
      <c r="I3" s="163"/>
    </row>
    <row r="4" spans="1:9" x14ac:dyDescent="0.25">
      <c r="A4" s="161"/>
      <c r="B4" s="132" t="s">
        <v>1</v>
      </c>
      <c r="C4" s="167" t="s">
        <v>58</v>
      </c>
      <c r="I4" s="163"/>
    </row>
    <row r="5" spans="1:9" x14ac:dyDescent="0.25">
      <c r="A5" s="161"/>
      <c r="B5" s="132" t="s">
        <v>2</v>
      </c>
      <c r="C5" s="167">
        <v>63279</v>
      </c>
      <c r="I5" s="163"/>
    </row>
    <row r="6" spans="1:9" x14ac:dyDescent="0.25">
      <c r="A6" s="161"/>
      <c r="B6" s="162"/>
      <c r="I6" s="163"/>
    </row>
    <row r="7" spans="1:9" x14ac:dyDescent="0.25">
      <c r="A7" s="161"/>
      <c r="B7" s="31"/>
      <c r="C7" s="131" t="s">
        <v>30</v>
      </c>
      <c r="D7" s="95"/>
      <c r="E7" s="146" t="s">
        <v>7</v>
      </c>
      <c r="F7" s="146"/>
      <c r="G7" s="146"/>
      <c r="H7" s="67"/>
      <c r="I7" s="163"/>
    </row>
    <row r="8" spans="1:9" x14ac:dyDescent="0.25">
      <c r="A8" s="161"/>
      <c r="B8" s="94"/>
      <c r="C8" s="169"/>
      <c r="D8" s="139"/>
      <c r="E8" s="10" t="s">
        <v>46</v>
      </c>
      <c r="F8" s="71"/>
      <c r="G8" s="71"/>
      <c r="H8" s="64"/>
      <c r="I8" s="163"/>
    </row>
    <row r="9" spans="1:9" x14ac:dyDescent="0.25">
      <c r="A9" s="161"/>
      <c r="B9" s="94"/>
      <c r="C9" s="169" t="s">
        <v>43</v>
      </c>
      <c r="D9" s="139"/>
      <c r="E9" s="7" t="s">
        <v>47</v>
      </c>
      <c r="H9" s="65"/>
      <c r="I9" s="163"/>
    </row>
    <row r="10" spans="1:9" x14ac:dyDescent="0.25">
      <c r="A10" s="161"/>
      <c r="B10" s="94"/>
      <c r="C10" s="3" t="s">
        <v>44</v>
      </c>
      <c r="D10" s="65"/>
      <c r="E10" s="26" t="s">
        <v>48</v>
      </c>
      <c r="H10" s="65"/>
      <c r="I10" s="163"/>
    </row>
    <row r="11" spans="1:9" x14ac:dyDescent="0.25">
      <c r="A11" s="161"/>
      <c r="B11" s="94"/>
      <c r="C11" s="3" t="s">
        <v>45</v>
      </c>
      <c r="D11" s="65"/>
      <c r="E11" s="7" t="s">
        <v>49</v>
      </c>
      <c r="H11" s="65"/>
      <c r="I11" s="163"/>
    </row>
    <row r="12" spans="1:9" x14ac:dyDescent="0.25">
      <c r="A12" s="161"/>
      <c r="B12" s="94"/>
      <c r="D12" s="65"/>
      <c r="E12" s="7" t="s">
        <v>50</v>
      </c>
      <c r="H12" s="65"/>
      <c r="I12" s="163"/>
    </row>
    <row r="13" spans="1:9" x14ac:dyDescent="0.25">
      <c r="A13" s="161"/>
      <c r="B13" s="128"/>
      <c r="C13" s="72"/>
      <c r="D13" s="66"/>
      <c r="E13" s="21" t="s">
        <v>51</v>
      </c>
      <c r="F13" s="72"/>
      <c r="G13" s="72"/>
      <c r="H13" s="66"/>
      <c r="I13" s="163"/>
    </row>
    <row r="14" spans="1:9" x14ac:dyDescent="0.25">
      <c r="A14" s="161"/>
      <c r="I14" s="163"/>
    </row>
    <row r="15" spans="1:9" x14ac:dyDescent="0.25">
      <c r="A15" s="161"/>
      <c r="B15" s="6" t="s">
        <v>16</v>
      </c>
      <c r="C15" s="6" t="s">
        <v>4</v>
      </c>
      <c r="D15" s="6" t="s">
        <v>14</v>
      </c>
      <c r="E15" s="6" t="s">
        <v>5</v>
      </c>
      <c r="F15" s="31"/>
      <c r="G15" s="170" t="s">
        <v>13</v>
      </c>
      <c r="H15" s="6" t="s">
        <v>6</v>
      </c>
      <c r="I15" s="163"/>
    </row>
    <row r="16" spans="1:9" x14ac:dyDescent="0.25">
      <c r="A16" s="161"/>
      <c r="B16" s="43"/>
      <c r="C16" s="29"/>
      <c r="D16" s="29"/>
      <c r="E16" s="68"/>
      <c r="F16" s="68"/>
      <c r="G16" s="64"/>
      <c r="H16" s="63"/>
      <c r="I16" s="163"/>
    </row>
    <row r="17" spans="1:9" x14ac:dyDescent="0.25">
      <c r="A17" s="161"/>
      <c r="B17" s="70"/>
      <c r="C17" s="63"/>
      <c r="D17" s="63"/>
      <c r="E17" s="59"/>
      <c r="F17" s="59" t="s">
        <v>52</v>
      </c>
      <c r="G17" s="65">
        <v>556</v>
      </c>
      <c r="H17" s="63"/>
      <c r="I17" s="163"/>
    </row>
    <row r="18" spans="1:9" x14ac:dyDescent="0.25">
      <c r="A18" s="161"/>
      <c r="B18" s="70"/>
      <c r="C18" s="63"/>
      <c r="D18" s="63"/>
      <c r="E18" s="59"/>
      <c r="F18" s="59" t="s">
        <v>53</v>
      </c>
      <c r="G18" s="65">
        <v>18</v>
      </c>
      <c r="H18" s="63"/>
      <c r="I18" s="163"/>
    </row>
    <row r="19" spans="1:9" x14ac:dyDescent="0.25">
      <c r="A19" s="161"/>
      <c r="B19" s="70" t="s">
        <v>72</v>
      </c>
      <c r="C19" s="63" t="s">
        <v>28</v>
      </c>
      <c r="D19" s="63">
        <v>1727</v>
      </c>
      <c r="E19" s="60"/>
      <c r="F19" s="60"/>
      <c r="G19" s="66"/>
      <c r="H19" s="30"/>
      <c r="I19" s="163"/>
    </row>
    <row r="20" spans="1:9" x14ac:dyDescent="0.25">
      <c r="A20" s="161"/>
      <c r="B20" s="70" t="s">
        <v>73</v>
      </c>
      <c r="C20" s="63"/>
      <c r="D20" s="63"/>
      <c r="E20" s="68"/>
      <c r="F20" s="68"/>
      <c r="G20" s="64"/>
      <c r="H20" s="63"/>
      <c r="I20" s="163"/>
    </row>
    <row r="21" spans="1:9" x14ac:dyDescent="0.25">
      <c r="A21" s="161"/>
      <c r="B21" s="70"/>
      <c r="C21" s="63"/>
      <c r="D21" s="63"/>
      <c r="E21" s="59"/>
      <c r="F21" s="59" t="s">
        <v>52</v>
      </c>
      <c r="G21" s="65">
        <v>567</v>
      </c>
      <c r="H21" s="63"/>
      <c r="I21" s="163"/>
    </row>
    <row r="22" spans="1:9" x14ac:dyDescent="0.25">
      <c r="A22" s="161"/>
      <c r="B22" s="70"/>
      <c r="C22" s="63"/>
      <c r="D22" s="63"/>
      <c r="E22" s="59"/>
      <c r="F22" s="59" t="s">
        <v>53</v>
      </c>
      <c r="G22" s="65">
        <v>18</v>
      </c>
      <c r="H22" s="63"/>
      <c r="I22" s="163"/>
    </row>
    <row r="23" spans="1:9" x14ac:dyDescent="0.25">
      <c r="A23" s="161"/>
      <c r="B23" s="70"/>
      <c r="C23" s="70"/>
      <c r="D23" s="70"/>
      <c r="E23" s="60"/>
      <c r="F23" s="60"/>
      <c r="G23" s="66"/>
      <c r="H23" s="30"/>
      <c r="I23" s="163"/>
    </row>
    <row r="24" spans="1:9" x14ac:dyDescent="0.25">
      <c r="A24" s="161"/>
      <c r="B24" s="70"/>
      <c r="C24" s="63"/>
      <c r="D24" s="63"/>
      <c r="E24" s="68"/>
      <c r="F24" s="68"/>
      <c r="G24" s="64"/>
      <c r="H24" s="63"/>
      <c r="I24" s="163"/>
    </row>
    <row r="25" spans="1:9" x14ac:dyDescent="0.25">
      <c r="A25" s="161"/>
      <c r="B25" s="70"/>
      <c r="C25" s="70"/>
      <c r="D25" s="70"/>
      <c r="E25" s="59"/>
      <c r="F25" s="59" t="s">
        <v>52</v>
      </c>
      <c r="G25" s="65">
        <v>550</v>
      </c>
      <c r="H25" s="63"/>
      <c r="I25" s="163"/>
    </row>
    <row r="26" spans="1:9" x14ac:dyDescent="0.25">
      <c r="A26" s="161"/>
      <c r="B26" s="70"/>
      <c r="C26" s="70"/>
      <c r="D26" s="70"/>
      <c r="E26" s="59"/>
      <c r="F26" s="59" t="s">
        <v>53</v>
      </c>
      <c r="G26" s="65">
        <v>18</v>
      </c>
      <c r="H26" s="63"/>
      <c r="I26" s="163"/>
    </row>
    <row r="27" spans="1:9" x14ac:dyDescent="0.25">
      <c r="A27" s="161"/>
      <c r="B27" s="70"/>
      <c r="C27" s="70"/>
      <c r="D27" s="70"/>
      <c r="E27" s="60"/>
      <c r="F27" s="60"/>
      <c r="G27" s="66"/>
      <c r="H27" s="30"/>
      <c r="I27" s="163"/>
    </row>
    <row r="28" spans="1:9" x14ac:dyDescent="0.25">
      <c r="A28" s="161"/>
      <c r="B28" s="43"/>
      <c r="C28" s="43"/>
      <c r="D28" s="43"/>
      <c r="E28" s="68" t="s">
        <v>486</v>
      </c>
      <c r="F28" s="68"/>
      <c r="G28" s="64"/>
      <c r="H28" s="29"/>
      <c r="I28" s="163"/>
    </row>
    <row r="29" spans="1:9" x14ac:dyDescent="0.25">
      <c r="A29" s="161"/>
      <c r="B29" s="70" t="s">
        <v>324</v>
      </c>
      <c r="C29" s="63" t="s">
        <v>159</v>
      </c>
      <c r="D29" s="70">
        <v>500</v>
      </c>
      <c r="E29" s="59" t="s">
        <v>487</v>
      </c>
      <c r="F29" s="59" t="s">
        <v>52</v>
      </c>
      <c r="G29" s="65">
        <f>500-15</f>
        <v>485</v>
      </c>
      <c r="H29" s="63"/>
      <c r="I29" s="163"/>
    </row>
    <row r="30" spans="1:9" x14ac:dyDescent="0.25">
      <c r="A30" s="161"/>
      <c r="B30" s="70" t="s">
        <v>73</v>
      </c>
      <c r="C30" s="63"/>
      <c r="D30" s="63"/>
      <c r="E30" s="59" t="s">
        <v>485</v>
      </c>
      <c r="F30" s="59" t="s">
        <v>53</v>
      </c>
      <c r="G30" s="65">
        <v>15</v>
      </c>
      <c r="H30" s="63"/>
      <c r="I30" s="163"/>
    </row>
    <row r="31" spans="1:9" x14ac:dyDescent="0.25">
      <c r="A31" s="161"/>
      <c r="B31" s="44"/>
      <c r="C31" s="30"/>
      <c r="D31" s="30"/>
      <c r="E31" s="60"/>
      <c r="F31" s="60"/>
      <c r="G31" s="66"/>
      <c r="H31" s="30"/>
      <c r="I31" s="163"/>
    </row>
    <row r="32" spans="1:9" x14ac:dyDescent="0.25">
      <c r="A32" s="161"/>
      <c r="B32" s="43"/>
      <c r="C32" s="43"/>
      <c r="D32" s="43"/>
      <c r="E32" s="68"/>
      <c r="F32" s="68"/>
      <c r="G32" s="64"/>
      <c r="H32" s="29"/>
      <c r="I32" s="163"/>
    </row>
    <row r="33" spans="1:9" x14ac:dyDescent="0.25">
      <c r="A33" s="161"/>
      <c r="B33" s="70" t="s">
        <v>324</v>
      </c>
      <c r="C33" s="63" t="s">
        <v>159</v>
      </c>
      <c r="D33" s="70">
        <v>888</v>
      </c>
      <c r="E33" s="59"/>
      <c r="F33" s="59" t="s">
        <v>52</v>
      </c>
      <c r="G33" s="65">
        <f>888-26</f>
        <v>862</v>
      </c>
      <c r="H33" s="63"/>
      <c r="I33" s="163"/>
    </row>
    <row r="34" spans="1:9" x14ac:dyDescent="0.25">
      <c r="A34" s="161"/>
      <c r="B34" s="70" t="s">
        <v>484</v>
      </c>
      <c r="C34" s="63"/>
      <c r="D34" s="63"/>
      <c r="E34" s="59"/>
      <c r="F34" s="59" t="s">
        <v>53</v>
      </c>
      <c r="G34" s="65">
        <v>26</v>
      </c>
      <c r="H34" s="63"/>
      <c r="I34" s="163"/>
    </row>
    <row r="35" spans="1:9" x14ac:dyDescent="0.25">
      <c r="A35" s="161"/>
      <c r="B35" s="44"/>
      <c r="C35" s="30"/>
      <c r="D35" s="30"/>
      <c r="E35" s="60"/>
      <c r="F35" s="60"/>
      <c r="G35" s="66"/>
      <c r="H35" s="30"/>
      <c r="I35" s="163"/>
    </row>
    <row r="36" spans="1:9" x14ac:dyDescent="0.25">
      <c r="A36" s="161"/>
      <c r="B36" s="49"/>
      <c r="I36" s="163"/>
    </row>
    <row r="37" spans="1:9" x14ac:dyDescent="0.25">
      <c r="A37" s="161"/>
      <c r="I37" s="163"/>
    </row>
    <row r="38" spans="1:9" ht="15.75" thickBot="1" x14ac:dyDescent="0.3">
      <c r="A38" s="164"/>
      <c r="B38" s="165"/>
      <c r="C38" s="165"/>
      <c r="D38" s="165"/>
      <c r="E38" s="165"/>
      <c r="F38" s="165"/>
      <c r="G38" s="165"/>
      <c r="H38" s="165"/>
      <c r="I38" s="166" t="s">
        <v>326</v>
      </c>
    </row>
    <row r="39" spans="1:9" ht="16.5" thickTop="1" thickBot="1" x14ac:dyDescent="0.3"/>
    <row r="40" spans="1:9" ht="15.75" thickTop="1" x14ac:dyDescent="0.25">
      <c r="A40" s="158"/>
      <c r="B40" s="159"/>
      <c r="C40" s="159"/>
      <c r="D40" s="159"/>
      <c r="E40" s="159"/>
      <c r="F40" s="159"/>
      <c r="G40" s="159"/>
      <c r="H40" s="159"/>
      <c r="I40" s="160"/>
    </row>
    <row r="41" spans="1:9" x14ac:dyDescent="0.25">
      <c r="A41" s="161"/>
      <c r="B41" s="132" t="s">
        <v>0</v>
      </c>
      <c r="C41" s="168">
        <v>45887</v>
      </c>
      <c r="I41" s="163"/>
    </row>
    <row r="42" spans="1:9" x14ac:dyDescent="0.25">
      <c r="A42" s="161"/>
      <c r="B42" s="132" t="s">
        <v>1</v>
      </c>
      <c r="C42" s="167" t="s">
        <v>58</v>
      </c>
      <c r="I42" s="163"/>
    </row>
    <row r="43" spans="1:9" x14ac:dyDescent="0.25">
      <c r="A43" s="161"/>
      <c r="B43" s="132" t="s">
        <v>2</v>
      </c>
      <c r="C43" s="167">
        <v>62767</v>
      </c>
      <c r="I43" s="163"/>
    </row>
    <row r="44" spans="1:9" x14ac:dyDescent="0.25">
      <c r="A44" s="161"/>
      <c r="B44" s="162"/>
      <c r="I44" s="163"/>
    </row>
    <row r="45" spans="1:9" x14ac:dyDescent="0.25">
      <c r="A45" s="161"/>
      <c r="B45" s="31"/>
      <c r="C45" s="131" t="s">
        <v>30</v>
      </c>
      <c r="D45" s="95"/>
      <c r="E45" s="146" t="s">
        <v>7</v>
      </c>
      <c r="F45" s="146"/>
      <c r="G45" s="146"/>
      <c r="H45" s="67"/>
      <c r="I45" s="163"/>
    </row>
    <row r="46" spans="1:9" x14ac:dyDescent="0.25">
      <c r="A46" s="161"/>
      <c r="B46" s="94"/>
      <c r="C46" s="169"/>
      <c r="D46" s="139"/>
      <c r="E46" s="10" t="s">
        <v>46</v>
      </c>
      <c r="F46" s="71"/>
      <c r="G46" s="71"/>
      <c r="H46" s="64"/>
      <c r="I46" s="163"/>
    </row>
    <row r="47" spans="1:9" x14ac:dyDescent="0.25">
      <c r="A47" s="161"/>
      <c r="B47" s="94"/>
      <c r="C47" s="169" t="s">
        <v>43</v>
      </c>
      <c r="D47" s="139"/>
      <c r="E47" s="7" t="s">
        <v>47</v>
      </c>
      <c r="H47" s="65"/>
      <c r="I47" s="163"/>
    </row>
    <row r="48" spans="1:9" x14ac:dyDescent="0.25">
      <c r="A48" s="161"/>
      <c r="B48" s="94"/>
      <c r="C48" s="3" t="s">
        <v>44</v>
      </c>
      <c r="D48" s="65"/>
      <c r="E48" s="26" t="s">
        <v>48</v>
      </c>
      <c r="H48" s="65"/>
      <c r="I48" s="163"/>
    </row>
    <row r="49" spans="1:9" x14ac:dyDescent="0.25">
      <c r="A49" s="161"/>
      <c r="B49" s="94"/>
      <c r="C49" s="3" t="s">
        <v>45</v>
      </c>
      <c r="D49" s="65"/>
      <c r="E49" s="7" t="s">
        <v>49</v>
      </c>
      <c r="H49" s="65"/>
      <c r="I49" s="163"/>
    </row>
    <row r="50" spans="1:9" x14ac:dyDescent="0.25">
      <c r="A50" s="161"/>
      <c r="B50" s="94"/>
      <c r="D50" s="65"/>
      <c r="E50" s="7" t="s">
        <v>50</v>
      </c>
      <c r="H50" s="65"/>
      <c r="I50" s="163"/>
    </row>
    <row r="51" spans="1:9" x14ac:dyDescent="0.25">
      <c r="A51" s="161"/>
      <c r="B51" s="128"/>
      <c r="C51" s="72"/>
      <c r="D51" s="66"/>
      <c r="E51" s="21" t="s">
        <v>51</v>
      </c>
      <c r="F51" s="72"/>
      <c r="G51" s="72"/>
      <c r="H51" s="66"/>
      <c r="I51" s="163"/>
    </row>
    <row r="52" spans="1:9" x14ac:dyDescent="0.25">
      <c r="A52" s="161"/>
      <c r="I52" s="163"/>
    </row>
    <row r="53" spans="1:9" x14ac:dyDescent="0.25">
      <c r="A53" s="161"/>
      <c r="B53" s="6" t="s">
        <v>16</v>
      </c>
      <c r="C53" s="6" t="s">
        <v>4</v>
      </c>
      <c r="D53" s="31" t="s">
        <v>14</v>
      </c>
      <c r="E53" s="61" t="s">
        <v>5</v>
      </c>
      <c r="F53" s="31"/>
      <c r="G53" s="95" t="s">
        <v>13</v>
      </c>
      <c r="H53" s="6" t="s">
        <v>6</v>
      </c>
      <c r="I53" s="163"/>
    </row>
    <row r="54" spans="1:9" x14ac:dyDescent="0.25">
      <c r="A54" s="161"/>
      <c r="B54" s="43"/>
      <c r="C54" s="29"/>
      <c r="D54" s="29"/>
      <c r="E54" s="68" t="s">
        <v>489</v>
      </c>
      <c r="F54" s="68"/>
      <c r="G54" s="64"/>
      <c r="H54" s="63"/>
      <c r="I54" s="163"/>
    </row>
    <row r="55" spans="1:9" x14ac:dyDescent="0.25">
      <c r="A55" s="161"/>
      <c r="B55" s="70"/>
      <c r="C55" s="63"/>
      <c r="D55" s="63"/>
      <c r="E55" s="59" t="s">
        <v>490</v>
      </c>
      <c r="F55" s="59" t="s">
        <v>52</v>
      </c>
      <c r="G55" s="65">
        <f>631+25</f>
        <v>656</v>
      </c>
      <c r="H55" s="63"/>
      <c r="I55" s="163"/>
    </row>
    <row r="56" spans="1:9" x14ac:dyDescent="0.25">
      <c r="A56" s="161"/>
      <c r="B56" s="70"/>
      <c r="C56" s="63"/>
      <c r="D56" s="63"/>
      <c r="E56" s="59" t="s">
        <v>491</v>
      </c>
      <c r="F56" s="59" t="s">
        <v>53</v>
      </c>
      <c r="G56" s="65">
        <v>19</v>
      </c>
      <c r="H56" s="63"/>
      <c r="I56" s="163"/>
    </row>
    <row r="57" spans="1:9" x14ac:dyDescent="0.25">
      <c r="A57" s="161"/>
      <c r="B57" s="70" t="s">
        <v>72</v>
      </c>
      <c r="C57" s="63" t="s">
        <v>28</v>
      </c>
      <c r="D57" s="63">
        <v>2688</v>
      </c>
      <c r="E57" s="60"/>
      <c r="F57" s="60"/>
      <c r="G57" s="66"/>
      <c r="H57" s="30"/>
      <c r="I57" s="163"/>
    </row>
    <row r="58" spans="1:9" x14ac:dyDescent="0.25">
      <c r="A58" s="161"/>
      <c r="B58" s="70" t="s">
        <v>73</v>
      </c>
      <c r="C58" s="63"/>
      <c r="D58" s="63"/>
      <c r="E58" s="68" t="s">
        <v>509</v>
      </c>
      <c r="F58" s="68"/>
      <c r="G58" s="64"/>
      <c r="H58" s="63"/>
      <c r="I58" s="163"/>
    </row>
    <row r="59" spans="1:9" x14ac:dyDescent="0.25">
      <c r="A59" s="161"/>
      <c r="B59" s="70"/>
      <c r="C59" s="63"/>
      <c r="D59" s="63"/>
      <c r="E59" s="59" t="s">
        <v>508</v>
      </c>
      <c r="F59" s="59" t="s">
        <v>52</v>
      </c>
      <c r="G59" s="65">
        <f>624+25</f>
        <v>649</v>
      </c>
      <c r="H59" s="63"/>
      <c r="I59" s="163"/>
    </row>
    <row r="60" spans="1:9" x14ac:dyDescent="0.25">
      <c r="A60" s="161"/>
      <c r="B60" s="70"/>
      <c r="C60" s="63"/>
      <c r="D60" s="63"/>
      <c r="E60" s="59" t="s">
        <v>507</v>
      </c>
      <c r="F60" s="59" t="s">
        <v>53</v>
      </c>
      <c r="G60" s="65">
        <v>19</v>
      </c>
      <c r="H60" s="63"/>
      <c r="I60" s="163"/>
    </row>
    <row r="61" spans="1:9" x14ac:dyDescent="0.25">
      <c r="A61" s="161"/>
      <c r="B61" s="70"/>
      <c r="C61" s="70"/>
      <c r="D61" s="70"/>
      <c r="E61" s="60"/>
      <c r="F61" s="60"/>
      <c r="G61" s="66"/>
      <c r="H61" s="30"/>
      <c r="I61" s="163"/>
    </row>
    <row r="62" spans="1:9" x14ac:dyDescent="0.25">
      <c r="A62" s="161"/>
      <c r="B62" s="70"/>
      <c r="C62" s="63"/>
      <c r="D62" s="63"/>
      <c r="E62" s="68" t="s">
        <v>546</v>
      </c>
      <c r="F62" s="68"/>
      <c r="G62" s="64"/>
      <c r="H62" s="63"/>
      <c r="I62" s="163"/>
    </row>
    <row r="63" spans="1:9" x14ac:dyDescent="0.25">
      <c r="A63" s="161"/>
      <c r="B63" s="70"/>
      <c r="C63" s="70"/>
      <c r="D63" s="70"/>
      <c r="E63" s="59" t="s">
        <v>543</v>
      </c>
      <c r="F63" s="59" t="s">
        <v>52</v>
      </c>
      <c r="G63" s="65">
        <f>629+25</f>
        <v>654</v>
      </c>
      <c r="H63" s="63"/>
      <c r="I63" s="163"/>
    </row>
    <row r="64" spans="1:9" x14ac:dyDescent="0.25">
      <c r="A64" s="161"/>
      <c r="B64" s="70"/>
      <c r="C64" s="70"/>
      <c r="D64" s="70"/>
      <c r="E64" s="59" t="s">
        <v>548</v>
      </c>
      <c r="F64" s="59" t="s">
        <v>53</v>
      </c>
      <c r="G64" s="65">
        <v>19</v>
      </c>
      <c r="H64" s="63"/>
      <c r="I64" s="163"/>
    </row>
    <row r="65" spans="1:9" x14ac:dyDescent="0.25">
      <c r="A65" s="161"/>
      <c r="B65" s="70"/>
      <c r="C65" s="70"/>
      <c r="D65" s="70"/>
      <c r="E65" s="60"/>
      <c r="F65" s="60"/>
      <c r="G65" s="66"/>
      <c r="H65" s="30"/>
      <c r="I65" s="163"/>
    </row>
    <row r="66" spans="1:9" x14ac:dyDescent="0.25">
      <c r="A66" s="161"/>
      <c r="B66" s="70"/>
      <c r="C66" s="70"/>
      <c r="D66" s="70"/>
      <c r="E66" s="68" t="s">
        <v>547</v>
      </c>
      <c r="F66" s="68"/>
      <c r="G66" s="64"/>
      <c r="H66" s="63"/>
      <c r="I66" s="163"/>
    </row>
    <row r="67" spans="1:9" x14ac:dyDescent="0.25">
      <c r="A67" s="161"/>
      <c r="B67" s="70"/>
      <c r="C67" s="70"/>
      <c r="D67" s="70"/>
      <c r="E67" s="59" t="s">
        <v>545</v>
      </c>
      <c r="F67" s="59" t="s">
        <v>52</v>
      </c>
      <c r="G67" s="65">
        <f>628+25</f>
        <v>653</v>
      </c>
      <c r="H67" s="63"/>
      <c r="I67" s="163"/>
    </row>
    <row r="68" spans="1:9" x14ac:dyDescent="0.25">
      <c r="A68" s="161"/>
      <c r="B68" s="70"/>
      <c r="C68" s="63"/>
      <c r="D68" s="63"/>
      <c r="E68" s="59" t="s">
        <v>549</v>
      </c>
      <c r="F68" s="59" t="s">
        <v>53</v>
      </c>
      <c r="G68" s="65">
        <v>19</v>
      </c>
      <c r="H68" s="63"/>
      <c r="I68" s="163"/>
    </row>
    <row r="69" spans="1:9" x14ac:dyDescent="0.25">
      <c r="A69" s="161"/>
      <c r="B69" s="44"/>
      <c r="C69" s="30"/>
      <c r="D69" s="30"/>
      <c r="E69" s="60"/>
      <c r="F69" s="60"/>
      <c r="G69" s="66"/>
      <c r="H69" s="30"/>
      <c r="I69" s="163"/>
    </row>
    <row r="70" spans="1:9" x14ac:dyDescent="0.25">
      <c r="A70" s="161"/>
      <c r="B70" s="49"/>
      <c r="I70" s="163"/>
    </row>
    <row r="71" spans="1:9" x14ac:dyDescent="0.25">
      <c r="A71" s="161"/>
      <c r="I71" s="163"/>
    </row>
    <row r="72" spans="1:9" ht="15.75" thickBot="1" x14ac:dyDescent="0.3">
      <c r="A72" s="164"/>
      <c r="B72" s="165"/>
      <c r="C72" s="165"/>
      <c r="D72" s="165"/>
      <c r="E72" s="165"/>
      <c r="F72" s="165"/>
      <c r="G72" s="165"/>
      <c r="H72" s="165"/>
      <c r="I72" s="166" t="s">
        <v>326</v>
      </c>
    </row>
    <row r="73" spans="1:9" ht="15.75" thickTop="1" x14ac:dyDescent="0.25"/>
  </sheetData>
  <pageMargins left="0.25" right="0.25" top="0.75" bottom="0.75" header="0.3" footer="0.3"/>
  <pageSetup paperSize="14" scale="3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33"/>
  <sheetViews>
    <sheetView workbookViewId="0">
      <selection activeCell="B3" sqref="B3:B5"/>
    </sheetView>
  </sheetViews>
  <sheetFormatPr defaultRowHeight="15" x14ac:dyDescent="0.25"/>
  <cols>
    <col min="1" max="1" width="5.85546875" customWidth="1"/>
    <col min="2" max="2" width="14.7109375" customWidth="1"/>
    <col min="3" max="3" width="10.85546875" customWidth="1"/>
    <col min="4" max="4" width="13.140625" customWidth="1"/>
    <col min="5" max="5" width="22.85546875" customWidth="1"/>
    <col min="6" max="6" width="6.42578125" customWidth="1"/>
    <col min="7" max="7" width="12.7109375" style="3" customWidth="1"/>
    <col min="8" max="8" width="14.1406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45818</v>
      </c>
      <c r="I3" s="16"/>
    </row>
    <row r="4" spans="1:9" x14ac:dyDescent="0.25">
      <c r="A4" s="15"/>
      <c r="B4" s="132" t="s">
        <v>1</v>
      </c>
      <c r="C4" s="11" t="s">
        <v>636</v>
      </c>
      <c r="I4" s="16"/>
    </row>
    <row r="5" spans="1:9" x14ac:dyDescent="0.25">
      <c r="A5" s="15"/>
      <c r="B5" s="132" t="s">
        <v>2</v>
      </c>
      <c r="C5" s="171">
        <v>312291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169"/>
      <c r="D8" s="139"/>
      <c r="E8" s="10" t="s">
        <v>161</v>
      </c>
      <c r="F8" s="8"/>
      <c r="G8" s="71"/>
      <c r="H8" s="9"/>
      <c r="I8" s="16"/>
    </row>
    <row r="9" spans="1:9" x14ac:dyDescent="0.25">
      <c r="A9" s="15"/>
      <c r="B9" s="94"/>
      <c r="C9" s="183">
        <v>312291</v>
      </c>
      <c r="D9" s="143"/>
      <c r="E9" s="7" t="s">
        <v>162</v>
      </c>
      <c r="F9" s="4"/>
      <c r="H9" s="5"/>
      <c r="I9" s="16"/>
    </row>
    <row r="10" spans="1:9" x14ac:dyDescent="0.25">
      <c r="A10" s="15"/>
      <c r="B10" s="94"/>
      <c r="C10" s="3" t="s">
        <v>160</v>
      </c>
      <c r="D10" s="65"/>
      <c r="E10" s="26" t="s">
        <v>48</v>
      </c>
      <c r="F10" s="4"/>
      <c r="H10" s="5"/>
      <c r="I10" s="16"/>
    </row>
    <row r="11" spans="1:9" x14ac:dyDescent="0.25">
      <c r="A11" s="15"/>
      <c r="B11" s="94"/>
      <c r="C11" s="3"/>
      <c r="D11" s="65"/>
      <c r="E11" s="7" t="s">
        <v>163</v>
      </c>
      <c r="F11" s="4"/>
      <c r="H11" s="5"/>
      <c r="I11" s="16"/>
    </row>
    <row r="12" spans="1:9" x14ac:dyDescent="0.25">
      <c r="A12" s="15"/>
      <c r="B12" s="130"/>
      <c r="C12" s="172"/>
      <c r="D12" s="28"/>
      <c r="E12" s="21"/>
      <c r="F12" s="22"/>
      <c r="G12" s="72"/>
      <c r="H12" s="23"/>
      <c r="I12" s="16"/>
    </row>
    <row r="13" spans="1:9" x14ac:dyDescent="0.25">
      <c r="A13" s="15"/>
      <c r="I13" s="16"/>
    </row>
    <row r="14" spans="1:9" x14ac:dyDescent="0.25">
      <c r="A14" s="15"/>
      <c r="B14" s="6" t="s">
        <v>16</v>
      </c>
      <c r="C14" s="6" t="s">
        <v>4</v>
      </c>
      <c r="D14" s="31" t="s">
        <v>14</v>
      </c>
      <c r="E14" s="61" t="s">
        <v>5</v>
      </c>
      <c r="F14" s="34"/>
      <c r="G14" s="95" t="s">
        <v>620</v>
      </c>
      <c r="H14" s="6" t="s">
        <v>6</v>
      </c>
      <c r="I14" s="16"/>
    </row>
    <row r="15" spans="1:9" x14ac:dyDescent="0.25">
      <c r="A15" s="15"/>
      <c r="B15" s="43"/>
      <c r="C15" s="29"/>
      <c r="D15" s="29"/>
      <c r="E15" s="68"/>
      <c r="F15" s="68"/>
      <c r="G15" s="64"/>
      <c r="H15" s="63"/>
      <c r="I15" s="16"/>
    </row>
    <row r="16" spans="1:9" x14ac:dyDescent="0.25">
      <c r="A16" s="15"/>
      <c r="B16" s="70"/>
      <c r="C16" s="63"/>
      <c r="D16" s="63"/>
      <c r="E16" s="59">
        <v>312291</v>
      </c>
      <c r="F16" s="59"/>
      <c r="G16" s="65">
        <v>561</v>
      </c>
      <c r="H16" s="63"/>
      <c r="I16" s="16"/>
    </row>
    <row r="17" spans="1:9" x14ac:dyDescent="0.25">
      <c r="A17" s="15"/>
      <c r="B17" s="70"/>
      <c r="C17" s="63"/>
      <c r="D17" s="63"/>
      <c r="E17" s="59" t="s">
        <v>239</v>
      </c>
      <c r="F17" s="59"/>
      <c r="G17" s="65"/>
      <c r="H17" s="63"/>
      <c r="I17" s="16"/>
    </row>
    <row r="18" spans="1:9" x14ac:dyDescent="0.25">
      <c r="A18" s="15"/>
      <c r="B18" s="70" t="s">
        <v>164</v>
      </c>
      <c r="C18" s="63" t="s">
        <v>28</v>
      </c>
      <c r="D18" s="63">
        <v>1701</v>
      </c>
      <c r="E18" s="60"/>
      <c r="F18" s="60"/>
      <c r="G18" s="66"/>
      <c r="H18" s="30"/>
      <c r="I18" s="16"/>
    </row>
    <row r="19" spans="1:9" x14ac:dyDescent="0.25">
      <c r="A19" s="15"/>
      <c r="B19" s="70" t="s">
        <v>73</v>
      </c>
      <c r="C19" s="63"/>
      <c r="D19" s="63"/>
      <c r="E19" s="68"/>
      <c r="F19" s="68"/>
      <c r="G19" s="64"/>
      <c r="H19" s="63"/>
      <c r="I19" s="16"/>
    </row>
    <row r="20" spans="1:9" x14ac:dyDescent="0.25">
      <c r="A20" s="15"/>
      <c r="B20" s="70"/>
      <c r="C20" s="63"/>
      <c r="D20" s="63"/>
      <c r="E20" s="59">
        <v>312291</v>
      </c>
      <c r="F20" s="59"/>
      <c r="G20" s="65">
        <v>552</v>
      </c>
      <c r="H20" s="63"/>
      <c r="I20" s="16"/>
    </row>
    <row r="21" spans="1:9" x14ac:dyDescent="0.25">
      <c r="A21" s="15"/>
      <c r="B21" s="70"/>
      <c r="C21" s="63"/>
      <c r="D21" s="63"/>
      <c r="E21" s="59" t="s">
        <v>247</v>
      </c>
      <c r="F21" s="59"/>
      <c r="G21" s="65"/>
      <c r="H21" s="63"/>
      <c r="I21" s="16"/>
    </row>
    <row r="22" spans="1:9" x14ac:dyDescent="0.25">
      <c r="A22" s="15"/>
      <c r="B22" s="70"/>
      <c r="C22" s="70"/>
      <c r="D22" s="70"/>
      <c r="E22" s="60"/>
      <c r="F22" s="60"/>
      <c r="G22" s="66"/>
      <c r="H22" s="30"/>
      <c r="I22" s="16"/>
    </row>
    <row r="23" spans="1:9" x14ac:dyDescent="0.25">
      <c r="A23" s="15"/>
      <c r="B23" s="70"/>
      <c r="C23" s="70"/>
      <c r="D23" s="70"/>
      <c r="E23" s="68"/>
      <c r="F23" s="68"/>
      <c r="G23" s="64"/>
      <c r="H23" s="63"/>
      <c r="I23" s="16"/>
    </row>
    <row r="24" spans="1:9" x14ac:dyDescent="0.25">
      <c r="A24" s="15"/>
      <c r="B24" s="70"/>
      <c r="C24" s="70"/>
      <c r="D24" s="70"/>
      <c r="E24" s="59">
        <v>312291</v>
      </c>
      <c r="F24" s="59"/>
      <c r="G24" s="65">
        <f>628+25</f>
        <v>653</v>
      </c>
      <c r="H24" s="63"/>
      <c r="I24" s="16"/>
    </row>
    <row r="25" spans="1:9" x14ac:dyDescent="0.25">
      <c r="A25" s="15"/>
      <c r="B25" s="70"/>
      <c r="C25" s="63"/>
      <c r="D25" s="63"/>
      <c r="E25" s="59" t="s">
        <v>248</v>
      </c>
      <c r="F25" s="59"/>
      <c r="G25" s="65"/>
      <c r="H25" s="63"/>
      <c r="I25" s="16"/>
    </row>
    <row r="26" spans="1:9" x14ac:dyDescent="0.25">
      <c r="A26" s="15"/>
      <c r="B26" s="44"/>
      <c r="C26" s="30"/>
      <c r="D26" s="30"/>
      <c r="E26" s="60"/>
      <c r="F26" s="60"/>
      <c r="G26" s="66"/>
      <c r="H26" s="30"/>
      <c r="I26" s="16"/>
    </row>
    <row r="27" spans="1:9" x14ac:dyDescent="0.25">
      <c r="A27" s="15"/>
      <c r="B27" s="43"/>
      <c r="C27" s="29"/>
      <c r="D27" s="29"/>
      <c r="E27" s="68"/>
      <c r="F27" s="68"/>
      <c r="G27" s="64"/>
      <c r="H27" s="63"/>
      <c r="I27" s="16"/>
    </row>
    <row r="28" spans="1:9" x14ac:dyDescent="0.25">
      <c r="A28" s="15"/>
      <c r="B28" s="70" t="s">
        <v>164</v>
      </c>
      <c r="C28" s="63" t="s">
        <v>159</v>
      </c>
      <c r="D28" s="63">
        <v>634</v>
      </c>
      <c r="E28" s="59">
        <v>312291</v>
      </c>
      <c r="F28" s="59"/>
      <c r="G28" s="65">
        <v>634</v>
      </c>
      <c r="H28" s="63"/>
      <c r="I28" s="16"/>
    </row>
    <row r="29" spans="1:9" x14ac:dyDescent="0.25">
      <c r="A29" s="15"/>
      <c r="B29" s="70" t="s">
        <v>73</v>
      </c>
      <c r="C29" s="63"/>
      <c r="D29" s="63"/>
      <c r="E29" s="59" t="s">
        <v>249</v>
      </c>
      <c r="F29" s="59"/>
      <c r="G29" s="65"/>
      <c r="H29" s="63"/>
      <c r="I29" s="16"/>
    </row>
    <row r="30" spans="1:9" x14ac:dyDescent="0.25">
      <c r="A30" s="15"/>
      <c r="B30" s="44"/>
      <c r="C30" s="30"/>
      <c r="D30" s="30"/>
      <c r="E30" s="60"/>
      <c r="F30" s="60"/>
      <c r="G30" s="66"/>
      <c r="H30" s="30"/>
      <c r="I30" s="16"/>
    </row>
    <row r="31" spans="1:9" x14ac:dyDescent="0.25">
      <c r="A31" s="15"/>
      <c r="B31" s="3"/>
      <c r="C31" s="3"/>
      <c r="D31" s="3"/>
      <c r="E31" s="3"/>
      <c r="F31" s="3"/>
      <c r="H31" s="3"/>
      <c r="I31" s="16"/>
    </row>
    <row r="32" spans="1:9" ht="15.75" thickBot="1" x14ac:dyDescent="0.3">
      <c r="A32" s="17"/>
      <c r="B32" s="18"/>
      <c r="C32" s="18"/>
      <c r="D32" s="18"/>
      <c r="E32" s="18"/>
      <c r="F32" s="18"/>
      <c r="G32" s="165"/>
      <c r="H32" s="18"/>
      <c r="I32" s="19" t="s">
        <v>89</v>
      </c>
    </row>
    <row r="33" ht="15.75" thickTop="1" x14ac:dyDescent="0.25"/>
  </sheetData>
  <pageMargins left="0.25" right="0.25" top="0.75" bottom="0.75" header="0.3" footer="0.3"/>
  <pageSetup paperSize="14" scale="37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I64"/>
  <sheetViews>
    <sheetView workbookViewId="0">
      <selection activeCell="D4" sqref="D4"/>
    </sheetView>
  </sheetViews>
  <sheetFormatPr defaultRowHeight="15" x14ac:dyDescent="0.25"/>
  <cols>
    <col min="2" max="2" width="16.28515625" customWidth="1"/>
    <col min="3" max="3" width="14.5703125" customWidth="1"/>
    <col min="4" max="4" width="12.7109375" customWidth="1"/>
    <col min="5" max="5" width="23.85546875" customWidth="1"/>
    <col min="6" max="6" width="5" customWidth="1"/>
    <col min="7" max="7" width="11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46"/>
      <c r="H2" s="13"/>
      <c r="I2" s="14"/>
    </row>
    <row r="3" spans="1:9" x14ac:dyDescent="0.25">
      <c r="A3" s="15"/>
      <c r="B3" s="132" t="s">
        <v>0</v>
      </c>
      <c r="C3" s="133">
        <v>45805</v>
      </c>
      <c r="G3" s="7"/>
      <c r="I3" s="16"/>
    </row>
    <row r="4" spans="1:9" x14ac:dyDescent="0.25">
      <c r="A4" s="15"/>
      <c r="B4" s="132" t="s">
        <v>1</v>
      </c>
      <c r="C4" s="11" t="s">
        <v>637</v>
      </c>
      <c r="G4" s="7"/>
      <c r="I4" s="16"/>
    </row>
    <row r="5" spans="1:9" x14ac:dyDescent="0.25">
      <c r="A5" s="15"/>
      <c r="B5" s="132" t="s">
        <v>2</v>
      </c>
      <c r="C5" s="11"/>
      <c r="G5" s="7"/>
      <c r="I5" s="16"/>
    </row>
    <row r="6" spans="1:9" x14ac:dyDescent="0.25">
      <c r="A6" s="15"/>
      <c r="B6" s="11"/>
      <c r="G6" s="7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9"/>
      <c r="H7" s="148"/>
      <c r="I7" s="16"/>
    </row>
    <row r="8" spans="1:9" x14ac:dyDescent="0.25">
      <c r="A8" s="15"/>
      <c r="B8" s="94"/>
      <c r="C8" s="169">
        <v>273</v>
      </c>
      <c r="D8" s="65"/>
      <c r="E8" s="10" t="s">
        <v>142</v>
      </c>
      <c r="F8" s="8"/>
      <c r="G8" s="10"/>
      <c r="H8" s="9"/>
      <c r="I8" s="16"/>
    </row>
    <row r="9" spans="1:9" x14ac:dyDescent="0.25">
      <c r="A9" s="15"/>
      <c r="B9" s="94"/>
      <c r="C9" s="102" t="s">
        <v>143</v>
      </c>
      <c r="D9" s="65"/>
      <c r="E9" s="100" t="s">
        <v>144</v>
      </c>
      <c r="F9" s="4"/>
      <c r="G9" s="7"/>
      <c r="H9" s="5"/>
      <c r="I9" s="16"/>
    </row>
    <row r="10" spans="1:9" x14ac:dyDescent="0.25">
      <c r="A10" s="15"/>
      <c r="B10" s="128"/>
      <c r="C10" s="108" t="s">
        <v>145</v>
      </c>
      <c r="D10" s="66"/>
      <c r="E10" s="21" t="s">
        <v>146</v>
      </c>
      <c r="F10" s="22"/>
      <c r="G10" s="21"/>
      <c r="H10" s="23"/>
      <c r="I10" s="16"/>
    </row>
    <row r="11" spans="1:9" x14ac:dyDescent="0.25">
      <c r="A11" s="15"/>
      <c r="G11" s="7"/>
      <c r="I11" s="16"/>
    </row>
    <row r="12" spans="1:9" x14ac:dyDescent="0.25">
      <c r="A12" s="15"/>
      <c r="B12" s="6" t="s">
        <v>16</v>
      </c>
      <c r="C12" s="6" t="s">
        <v>4</v>
      </c>
      <c r="D12" s="31" t="s">
        <v>14</v>
      </c>
      <c r="E12" s="61" t="s">
        <v>5</v>
      </c>
      <c r="F12" s="31"/>
      <c r="G12" s="95" t="s">
        <v>620</v>
      </c>
      <c r="H12" s="6" t="s">
        <v>6</v>
      </c>
      <c r="I12" s="16"/>
    </row>
    <row r="13" spans="1:9" x14ac:dyDescent="0.25">
      <c r="A13" s="15"/>
      <c r="B13" s="29"/>
      <c r="C13" s="29"/>
      <c r="D13" s="29"/>
      <c r="E13" s="68">
        <v>796</v>
      </c>
      <c r="F13" s="68"/>
      <c r="G13" s="64"/>
      <c r="H13" s="29"/>
      <c r="I13" s="16"/>
    </row>
    <row r="14" spans="1:9" x14ac:dyDescent="0.25">
      <c r="A14" s="15"/>
      <c r="B14" s="63" t="s">
        <v>35</v>
      </c>
      <c r="C14" s="63" t="s">
        <v>10</v>
      </c>
      <c r="D14" s="63" t="s">
        <v>200</v>
      </c>
      <c r="E14" s="69" t="s">
        <v>147</v>
      </c>
      <c r="F14" s="59"/>
      <c r="G14" s="65">
        <v>300</v>
      </c>
      <c r="H14" s="63"/>
      <c r="I14" s="16"/>
    </row>
    <row r="15" spans="1:9" x14ac:dyDescent="0.25">
      <c r="A15" s="15"/>
      <c r="B15" s="63" t="s">
        <v>103</v>
      </c>
      <c r="C15" s="63"/>
      <c r="D15" s="63"/>
      <c r="E15" s="78" t="s">
        <v>148</v>
      </c>
      <c r="F15" s="60"/>
      <c r="G15" s="66"/>
      <c r="H15" s="30"/>
      <c r="I15" s="16"/>
    </row>
    <row r="16" spans="1:9" x14ac:dyDescent="0.25">
      <c r="A16" s="15"/>
      <c r="B16" s="63"/>
      <c r="C16" s="63"/>
      <c r="D16" s="63"/>
      <c r="E16" s="68">
        <v>1025</v>
      </c>
      <c r="F16" s="68"/>
      <c r="G16" s="64"/>
      <c r="H16" s="29"/>
      <c r="I16" s="16"/>
    </row>
    <row r="17" spans="1:9" x14ac:dyDescent="0.25">
      <c r="A17" s="15"/>
      <c r="B17" s="63"/>
      <c r="C17" s="63"/>
      <c r="D17" s="63"/>
      <c r="E17" s="69" t="s">
        <v>205</v>
      </c>
      <c r="F17" s="59"/>
      <c r="G17" s="65">
        <v>300</v>
      </c>
      <c r="H17" s="63"/>
      <c r="I17" s="16"/>
    </row>
    <row r="18" spans="1:9" x14ac:dyDescent="0.25">
      <c r="A18" s="15"/>
      <c r="B18" s="30"/>
      <c r="C18" s="30"/>
      <c r="D18" s="30"/>
      <c r="E18" s="78" t="s">
        <v>204</v>
      </c>
      <c r="F18" s="60"/>
      <c r="G18" s="66"/>
      <c r="H18" s="30"/>
      <c r="I18" s="16"/>
    </row>
    <row r="19" spans="1:9" x14ac:dyDescent="0.25">
      <c r="A19" s="15"/>
      <c r="B19" s="29"/>
      <c r="C19" s="29"/>
      <c r="D19" s="29"/>
      <c r="E19" s="68">
        <v>798</v>
      </c>
      <c r="F19" s="68"/>
      <c r="G19" s="64"/>
      <c r="H19" s="29"/>
      <c r="I19" s="16"/>
    </row>
    <row r="20" spans="1:9" x14ac:dyDescent="0.25">
      <c r="A20" s="15"/>
      <c r="B20" s="63" t="s">
        <v>35</v>
      </c>
      <c r="C20" s="63" t="s">
        <v>11</v>
      </c>
      <c r="D20" s="63" t="s">
        <v>201</v>
      </c>
      <c r="E20" s="69" t="s">
        <v>147</v>
      </c>
      <c r="F20" s="59"/>
      <c r="G20" s="65">
        <v>223</v>
      </c>
      <c r="H20" s="63"/>
      <c r="I20" s="16"/>
    </row>
    <row r="21" spans="1:9" x14ac:dyDescent="0.25">
      <c r="A21" s="15"/>
      <c r="B21" s="63" t="s">
        <v>103</v>
      </c>
      <c r="C21" s="63"/>
      <c r="D21" s="63"/>
      <c r="E21" s="78" t="s">
        <v>148</v>
      </c>
      <c r="F21" s="60"/>
      <c r="G21" s="66"/>
      <c r="H21" s="30"/>
      <c r="I21" s="16"/>
    </row>
    <row r="22" spans="1:9" x14ac:dyDescent="0.25">
      <c r="A22" s="15"/>
      <c r="B22" s="63"/>
      <c r="C22" s="63"/>
      <c r="D22" s="63"/>
      <c r="E22" s="68">
        <v>1026</v>
      </c>
      <c r="F22" s="68"/>
      <c r="G22" s="64"/>
      <c r="H22" s="29"/>
      <c r="I22" s="16"/>
    </row>
    <row r="23" spans="1:9" x14ac:dyDescent="0.25">
      <c r="A23" s="15"/>
      <c r="B23" s="63"/>
      <c r="C23" s="63"/>
      <c r="D23" s="63"/>
      <c r="E23" s="69" t="s">
        <v>205</v>
      </c>
      <c r="F23" s="59"/>
      <c r="G23" s="65">
        <f>800-223</f>
        <v>577</v>
      </c>
      <c r="H23" s="63"/>
      <c r="I23" s="16"/>
    </row>
    <row r="24" spans="1:9" x14ac:dyDescent="0.25">
      <c r="A24" s="15"/>
      <c r="B24" s="30"/>
      <c r="C24" s="30"/>
      <c r="D24" s="30"/>
      <c r="E24" s="78" t="s">
        <v>204</v>
      </c>
      <c r="F24" s="60"/>
      <c r="G24" s="66"/>
      <c r="H24" s="30"/>
      <c r="I24" s="16"/>
    </row>
    <row r="25" spans="1:9" x14ac:dyDescent="0.25">
      <c r="A25" s="15"/>
      <c r="B25" s="29"/>
      <c r="C25" s="29"/>
      <c r="D25" s="29"/>
      <c r="E25" s="68">
        <v>763</v>
      </c>
      <c r="F25" s="68"/>
      <c r="G25" s="64"/>
      <c r="H25" s="29"/>
      <c r="I25" s="16"/>
    </row>
    <row r="26" spans="1:9" x14ac:dyDescent="0.25">
      <c r="A26" s="15"/>
      <c r="B26" s="63" t="s">
        <v>35</v>
      </c>
      <c r="C26" s="63" t="s">
        <v>12</v>
      </c>
      <c r="D26" s="63" t="s">
        <v>202</v>
      </c>
      <c r="E26" s="69" t="s">
        <v>149</v>
      </c>
      <c r="F26" s="59"/>
      <c r="G26" s="65">
        <v>595</v>
      </c>
      <c r="H26" s="63"/>
      <c r="I26" s="16"/>
    </row>
    <row r="27" spans="1:9" x14ac:dyDescent="0.25">
      <c r="A27" s="15"/>
      <c r="B27" s="63" t="s">
        <v>103</v>
      </c>
      <c r="C27" s="63"/>
      <c r="D27" s="63"/>
      <c r="E27" s="78" t="s">
        <v>150</v>
      </c>
      <c r="F27" s="60"/>
      <c r="G27" s="66"/>
      <c r="H27" s="30"/>
      <c r="I27" s="16"/>
    </row>
    <row r="28" spans="1:9" x14ac:dyDescent="0.25">
      <c r="A28" s="15"/>
      <c r="B28" s="63"/>
      <c r="C28" s="63"/>
      <c r="D28" s="63"/>
      <c r="E28" s="68">
        <v>940</v>
      </c>
      <c r="F28" s="68"/>
      <c r="G28" s="64"/>
      <c r="H28" s="29"/>
      <c r="I28" s="16"/>
    </row>
    <row r="29" spans="1:9" x14ac:dyDescent="0.25">
      <c r="A29" s="15"/>
      <c r="B29" s="63"/>
      <c r="C29" s="63"/>
      <c r="D29" s="63"/>
      <c r="E29" s="69" t="s">
        <v>157</v>
      </c>
      <c r="F29" s="59"/>
      <c r="G29" s="65">
        <v>600</v>
      </c>
      <c r="H29" s="63"/>
      <c r="I29" s="16"/>
    </row>
    <row r="30" spans="1:9" x14ac:dyDescent="0.25">
      <c r="A30" s="15"/>
      <c r="B30" s="30"/>
      <c r="C30" s="30"/>
      <c r="D30" s="30"/>
      <c r="E30" s="78" t="s">
        <v>158</v>
      </c>
      <c r="F30" s="60"/>
      <c r="G30" s="66"/>
      <c r="H30" s="30"/>
      <c r="I30" s="16"/>
    </row>
    <row r="31" spans="1:9" x14ac:dyDescent="0.25">
      <c r="A31" s="15"/>
      <c r="B31" s="29"/>
      <c r="C31" s="29"/>
      <c r="D31" s="29"/>
      <c r="E31" s="68">
        <v>765</v>
      </c>
      <c r="F31" s="68"/>
      <c r="G31" s="64"/>
      <c r="H31" s="63"/>
      <c r="I31" s="16"/>
    </row>
    <row r="32" spans="1:9" x14ac:dyDescent="0.25">
      <c r="A32" s="15"/>
      <c r="B32" s="63" t="s">
        <v>35</v>
      </c>
      <c r="C32" s="63" t="s">
        <v>70</v>
      </c>
      <c r="D32" s="63" t="s">
        <v>203</v>
      </c>
      <c r="E32" s="69" t="s">
        <v>151</v>
      </c>
      <c r="F32" s="59"/>
      <c r="G32" s="65">
        <v>200</v>
      </c>
      <c r="H32" s="63"/>
      <c r="I32" s="16"/>
    </row>
    <row r="33" spans="1:9" x14ac:dyDescent="0.25">
      <c r="A33" s="15"/>
      <c r="B33" s="63" t="s">
        <v>152</v>
      </c>
      <c r="C33" s="63"/>
      <c r="D33" s="63"/>
      <c r="E33" s="78" t="s">
        <v>153</v>
      </c>
      <c r="F33" s="60"/>
      <c r="G33" s="66"/>
      <c r="H33" s="63"/>
      <c r="I33" s="16"/>
    </row>
    <row r="34" spans="1:9" x14ac:dyDescent="0.25">
      <c r="A34" s="15"/>
      <c r="B34" s="63"/>
      <c r="C34" s="63"/>
      <c r="D34" s="63"/>
      <c r="E34" s="68">
        <v>1029</v>
      </c>
      <c r="F34" s="68"/>
      <c r="G34" s="64"/>
      <c r="H34" s="29"/>
      <c r="I34" s="16"/>
    </row>
    <row r="35" spans="1:9" x14ac:dyDescent="0.25">
      <c r="A35" s="15"/>
      <c r="B35" s="63"/>
      <c r="C35" s="63"/>
      <c r="D35" s="63"/>
      <c r="E35" s="69" t="s">
        <v>206</v>
      </c>
      <c r="F35" s="59"/>
      <c r="G35" s="65">
        <v>200</v>
      </c>
      <c r="H35" s="63"/>
      <c r="I35" s="16"/>
    </row>
    <row r="36" spans="1:9" x14ac:dyDescent="0.25">
      <c r="A36" s="15"/>
      <c r="B36" s="30"/>
      <c r="C36" s="30"/>
      <c r="D36" s="30"/>
      <c r="E36" s="78" t="s">
        <v>207</v>
      </c>
      <c r="F36" s="60"/>
      <c r="G36" s="66"/>
      <c r="H36" s="30"/>
      <c r="I36" s="16"/>
    </row>
    <row r="37" spans="1:9" x14ac:dyDescent="0.25">
      <c r="A37" s="15"/>
      <c r="B37" s="29"/>
      <c r="C37" s="29"/>
      <c r="D37" s="68"/>
      <c r="E37" s="68">
        <v>785</v>
      </c>
      <c r="F37" s="68"/>
      <c r="G37" s="64"/>
      <c r="H37" s="29"/>
      <c r="I37" s="16"/>
    </row>
    <row r="38" spans="1:9" x14ac:dyDescent="0.25">
      <c r="A38" s="15"/>
      <c r="B38" s="63" t="s">
        <v>35</v>
      </c>
      <c r="C38" s="63" t="s">
        <v>38</v>
      </c>
      <c r="D38" s="59" t="s">
        <v>203</v>
      </c>
      <c r="E38" s="69" t="s">
        <v>154</v>
      </c>
      <c r="F38" s="59"/>
      <c r="G38" s="65">
        <v>400</v>
      </c>
      <c r="H38" s="63"/>
      <c r="I38" s="16"/>
    </row>
    <row r="39" spans="1:9" x14ac:dyDescent="0.25">
      <c r="A39" s="15"/>
      <c r="B39" s="30" t="s">
        <v>155</v>
      </c>
      <c r="C39" s="30"/>
      <c r="D39" s="60"/>
      <c r="E39" s="78" t="s">
        <v>156</v>
      </c>
      <c r="F39" s="60"/>
      <c r="G39" s="66"/>
      <c r="H39" s="30"/>
      <c r="I39" s="16"/>
    </row>
    <row r="40" spans="1:9" x14ac:dyDescent="0.25">
      <c r="A40" s="15"/>
      <c r="B40" s="3"/>
      <c r="C40" s="3"/>
      <c r="D40" s="3"/>
      <c r="E40" s="3"/>
      <c r="F40" s="3"/>
      <c r="G40" s="7"/>
      <c r="H40" s="3"/>
      <c r="I40" s="16"/>
    </row>
    <row r="41" spans="1:9" ht="15.75" thickBot="1" x14ac:dyDescent="0.3">
      <c r="A41" s="17"/>
      <c r="B41" s="18"/>
      <c r="C41" s="18"/>
      <c r="D41" s="18"/>
      <c r="E41" s="18"/>
      <c r="F41" s="18"/>
      <c r="G41" s="47"/>
      <c r="H41" s="18"/>
      <c r="I41" s="19" t="s">
        <v>88</v>
      </c>
    </row>
    <row r="42" spans="1:9" ht="16.5" thickTop="1" thickBot="1" x14ac:dyDescent="0.3">
      <c r="G42" s="7"/>
      <c r="I42" s="109"/>
    </row>
    <row r="43" spans="1:9" ht="15.75" thickTop="1" x14ac:dyDescent="0.25">
      <c r="A43" s="12"/>
      <c r="B43" s="13"/>
      <c r="C43" s="13"/>
      <c r="D43" s="13"/>
      <c r="E43" s="13"/>
      <c r="F43" s="13"/>
      <c r="G43" s="46"/>
      <c r="H43" s="13"/>
      <c r="I43" s="14"/>
    </row>
    <row r="44" spans="1:9" x14ac:dyDescent="0.25">
      <c r="A44" s="15"/>
      <c r="B44" s="132" t="s">
        <v>0</v>
      </c>
      <c r="C44" s="133">
        <v>45829</v>
      </c>
      <c r="G44" s="7"/>
      <c r="I44" s="16"/>
    </row>
    <row r="45" spans="1:9" x14ac:dyDescent="0.25">
      <c r="A45" s="15"/>
      <c r="B45" s="132" t="s">
        <v>1</v>
      </c>
      <c r="C45" s="11" t="s">
        <v>637</v>
      </c>
      <c r="G45" s="7"/>
      <c r="I45" s="16"/>
    </row>
    <row r="46" spans="1:9" x14ac:dyDescent="0.25">
      <c r="A46" s="15"/>
      <c r="B46" s="132" t="s">
        <v>2</v>
      </c>
      <c r="C46" s="11"/>
      <c r="G46" s="7"/>
      <c r="I46" s="16"/>
    </row>
    <row r="47" spans="1:9" x14ac:dyDescent="0.25">
      <c r="A47" s="15"/>
      <c r="B47" s="11"/>
      <c r="G47" s="7"/>
      <c r="I47" s="16"/>
    </row>
    <row r="48" spans="1:9" x14ac:dyDescent="0.25">
      <c r="A48" s="15"/>
      <c r="B48" s="31"/>
      <c r="C48" s="142" t="s">
        <v>30</v>
      </c>
      <c r="D48" s="141"/>
      <c r="E48" s="149" t="s">
        <v>7</v>
      </c>
      <c r="F48" s="149"/>
      <c r="G48" s="149"/>
      <c r="H48" s="148"/>
      <c r="I48" s="16"/>
    </row>
    <row r="49" spans="1:9" x14ac:dyDescent="0.25">
      <c r="A49" s="15"/>
      <c r="B49" s="94"/>
      <c r="C49" s="169">
        <v>273</v>
      </c>
      <c r="D49" s="65"/>
      <c r="E49" s="10" t="s">
        <v>142</v>
      </c>
      <c r="F49" s="8"/>
      <c r="G49" s="10"/>
      <c r="H49" s="9"/>
      <c r="I49" s="16"/>
    </row>
    <row r="50" spans="1:9" x14ac:dyDescent="0.25">
      <c r="A50" s="15"/>
      <c r="B50" s="94"/>
      <c r="C50" s="102" t="s">
        <v>143</v>
      </c>
      <c r="D50" s="65"/>
      <c r="E50" s="100" t="s">
        <v>144</v>
      </c>
      <c r="F50" s="4"/>
      <c r="G50" s="7"/>
      <c r="H50" s="5"/>
      <c r="I50" s="16"/>
    </row>
    <row r="51" spans="1:9" x14ac:dyDescent="0.25">
      <c r="A51" s="15"/>
      <c r="B51" s="128"/>
      <c r="C51" s="108" t="s">
        <v>145</v>
      </c>
      <c r="D51" s="66"/>
      <c r="E51" s="21" t="s">
        <v>146</v>
      </c>
      <c r="F51" s="22"/>
      <c r="G51" s="21"/>
      <c r="H51" s="23"/>
      <c r="I51" s="16"/>
    </row>
    <row r="52" spans="1:9" x14ac:dyDescent="0.25">
      <c r="A52" s="15"/>
      <c r="G52" s="7"/>
      <c r="I52" s="16"/>
    </row>
    <row r="53" spans="1:9" x14ac:dyDescent="0.25">
      <c r="A53" s="15"/>
      <c r="B53" s="32" t="s">
        <v>16</v>
      </c>
      <c r="C53" s="32" t="s">
        <v>4</v>
      </c>
      <c r="D53" s="61" t="s">
        <v>14</v>
      </c>
      <c r="E53" s="61" t="s">
        <v>5</v>
      </c>
      <c r="F53" s="31"/>
      <c r="G53" s="95" t="s">
        <v>620</v>
      </c>
      <c r="H53" s="6" t="s">
        <v>6</v>
      </c>
      <c r="I53" s="16"/>
    </row>
    <row r="54" spans="1:9" x14ac:dyDescent="0.25">
      <c r="A54" s="15"/>
      <c r="B54" s="29"/>
      <c r="C54" s="29"/>
      <c r="D54" s="29"/>
      <c r="E54" s="71"/>
      <c r="F54" s="68"/>
      <c r="G54" s="64"/>
      <c r="H54" s="29"/>
      <c r="I54" s="16"/>
    </row>
    <row r="55" spans="1:9" x14ac:dyDescent="0.25">
      <c r="A55" s="15"/>
      <c r="B55" s="63" t="s">
        <v>8</v>
      </c>
      <c r="C55" s="63" t="s">
        <v>29</v>
      </c>
      <c r="D55" s="63">
        <v>700</v>
      </c>
      <c r="E55" s="102"/>
      <c r="F55" s="59"/>
      <c r="G55" s="65">
        <v>700</v>
      </c>
      <c r="H55" s="63"/>
      <c r="I55" s="16"/>
    </row>
    <row r="56" spans="1:9" x14ac:dyDescent="0.25">
      <c r="A56" s="15"/>
      <c r="B56" s="63" t="s">
        <v>74</v>
      </c>
      <c r="C56" s="63"/>
      <c r="D56" s="63"/>
      <c r="E56" s="102"/>
      <c r="F56" s="59"/>
      <c r="G56" s="65"/>
      <c r="H56" s="63"/>
      <c r="I56" s="16"/>
    </row>
    <row r="57" spans="1:9" x14ac:dyDescent="0.25">
      <c r="A57" s="15"/>
      <c r="B57" s="30"/>
      <c r="C57" s="30"/>
      <c r="D57" s="30"/>
      <c r="E57" s="108"/>
      <c r="F57" s="60"/>
      <c r="G57" s="66"/>
      <c r="H57" s="30"/>
      <c r="I57" s="16"/>
    </row>
    <row r="58" spans="1:9" x14ac:dyDescent="0.25">
      <c r="A58" s="15"/>
      <c r="B58" s="29"/>
      <c r="C58" s="29"/>
      <c r="D58" s="29"/>
      <c r="E58" s="71">
        <v>1176</v>
      </c>
      <c r="F58" s="68"/>
      <c r="G58" s="64"/>
      <c r="H58" s="29"/>
      <c r="I58" s="16"/>
    </row>
    <row r="59" spans="1:9" x14ac:dyDescent="0.25">
      <c r="A59" s="15"/>
      <c r="B59" s="63" t="s">
        <v>8</v>
      </c>
      <c r="C59" s="63" t="s">
        <v>15</v>
      </c>
      <c r="D59" s="63">
        <v>500</v>
      </c>
      <c r="E59" s="102" t="s">
        <v>298</v>
      </c>
      <c r="F59" s="59"/>
      <c r="G59" s="65">
        <v>500</v>
      </c>
      <c r="H59" s="63"/>
      <c r="I59" s="16"/>
    </row>
    <row r="60" spans="1:9" x14ac:dyDescent="0.25">
      <c r="A60" s="15"/>
      <c r="B60" s="63" t="s">
        <v>74</v>
      </c>
      <c r="C60" s="63"/>
      <c r="D60" s="63"/>
      <c r="E60" s="102" t="s">
        <v>299</v>
      </c>
      <c r="F60" s="59"/>
      <c r="G60" s="65"/>
      <c r="H60" s="63"/>
      <c r="I60" s="16"/>
    </row>
    <row r="61" spans="1:9" x14ac:dyDescent="0.25">
      <c r="A61" s="15"/>
      <c r="B61" s="30"/>
      <c r="C61" s="30"/>
      <c r="D61" s="30"/>
      <c r="E61" s="108"/>
      <c r="F61" s="60"/>
      <c r="G61" s="66"/>
      <c r="H61" s="30"/>
      <c r="I61" s="16"/>
    </row>
    <row r="62" spans="1:9" x14ac:dyDescent="0.25">
      <c r="A62" s="15"/>
      <c r="B62" s="3"/>
      <c r="C62" s="3"/>
      <c r="D62" s="3"/>
      <c r="E62" s="3"/>
      <c r="F62" s="3"/>
      <c r="G62" s="7"/>
      <c r="H62" s="3"/>
      <c r="I62" s="16"/>
    </row>
    <row r="63" spans="1:9" ht="15.75" thickBot="1" x14ac:dyDescent="0.3">
      <c r="A63" s="17"/>
      <c r="B63" s="18"/>
      <c r="C63" s="18"/>
      <c r="D63" s="18"/>
      <c r="E63" s="18"/>
      <c r="F63" s="18"/>
      <c r="G63" s="47"/>
      <c r="H63" s="18"/>
      <c r="I63" s="19" t="s">
        <v>90</v>
      </c>
    </row>
    <row r="64" spans="1:9" ht="15.75" thickTop="1" x14ac:dyDescent="0.25"/>
  </sheetData>
  <pageMargins left="0.25" right="0.25" top="0.75" bottom="0.75" header="0.3" footer="0.3"/>
  <pageSetup paperSize="20000" scale="42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36"/>
  <sheetViews>
    <sheetView zoomScale="85" zoomScaleNormal="85" workbookViewId="0">
      <selection activeCell="B3" sqref="B3:B5"/>
    </sheetView>
  </sheetViews>
  <sheetFormatPr defaultRowHeight="15" x14ac:dyDescent="0.25"/>
  <cols>
    <col min="1" max="1" width="5.85546875" customWidth="1"/>
    <col min="2" max="2" width="15" customWidth="1"/>
    <col min="3" max="3" width="13" customWidth="1"/>
    <col min="4" max="4" width="12" customWidth="1"/>
    <col min="5" max="5" width="24.140625" customWidth="1"/>
    <col min="6" max="6" width="8" customWidth="1"/>
    <col min="7" max="7" width="10" style="3" customWidth="1"/>
    <col min="8" max="8" width="14.1406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45812</v>
      </c>
      <c r="I3" s="16"/>
    </row>
    <row r="4" spans="1:9" x14ac:dyDescent="0.25">
      <c r="A4" s="15"/>
      <c r="B4" s="132" t="s">
        <v>1</v>
      </c>
      <c r="C4" s="11" t="s">
        <v>638</v>
      </c>
      <c r="I4" s="16"/>
    </row>
    <row r="5" spans="1:9" x14ac:dyDescent="0.25">
      <c r="A5" s="15"/>
      <c r="B5" s="132" t="s">
        <v>2</v>
      </c>
      <c r="C5" s="171">
        <v>68185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ht="14.25" customHeight="1" x14ac:dyDescent="0.25">
      <c r="A8" s="15"/>
      <c r="B8" s="94"/>
      <c r="C8" s="174" t="s">
        <v>165</v>
      </c>
      <c r="D8" s="180"/>
      <c r="E8" s="10" t="s">
        <v>75</v>
      </c>
      <c r="F8" s="8"/>
      <c r="G8" s="71"/>
      <c r="H8" s="9"/>
      <c r="I8" s="16"/>
    </row>
    <row r="9" spans="1:9" ht="14.25" customHeight="1" x14ac:dyDescent="0.25">
      <c r="A9" s="15"/>
      <c r="B9" s="94"/>
      <c r="C9" s="175" t="s">
        <v>166</v>
      </c>
      <c r="D9" s="140"/>
      <c r="E9" s="7" t="s">
        <v>76</v>
      </c>
      <c r="F9" s="4"/>
      <c r="H9" s="5"/>
      <c r="I9" s="16"/>
    </row>
    <row r="10" spans="1:9" ht="14.25" customHeight="1" x14ac:dyDescent="0.25">
      <c r="A10" s="15"/>
      <c r="B10" s="94"/>
      <c r="C10" s="175">
        <v>68184</v>
      </c>
      <c r="D10" s="140"/>
      <c r="E10" s="7" t="s">
        <v>168</v>
      </c>
      <c r="F10" s="4"/>
      <c r="H10" s="5"/>
      <c r="I10" s="16"/>
    </row>
    <row r="11" spans="1:9" ht="14.25" customHeight="1" x14ac:dyDescent="0.25">
      <c r="A11" s="15"/>
      <c r="B11" s="128"/>
      <c r="C11" s="72" t="s">
        <v>167</v>
      </c>
      <c r="D11" s="66"/>
      <c r="E11" s="1" t="s">
        <v>169</v>
      </c>
      <c r="F11" s="1"/>
      <c r="G11" s="72"/>
      <c r="H11" s="2"/>
      <c r="I11" s="16"/>
    </row>
    <row r="12" spans="1:9" x14ac:dyDescent="0.25">
      <c r="A12" s="15"/>
      <c r="I12" s="16"/>
    </row>
    <row r="13" spans="1:9" x14ac:dyDescent="0.25">
      <c r="A13" s="15"/>
      <c r="B13" s="48" t="s">
        <v>16</v>
      </c>
      <c r="C13" s="6" t="s">
        <v>4</v>
      </c>
      <c r="D13" s="31" t="s">
        <v>14</v>
      </c>
      <c r="E13" s="61" t="s">
        <v>5</v>
      </c>
      <c r="F13" s="34"/>
      <c r="G13" s="95" t="s">
        <v>620</v>
      </c>
      <c r="H13" s="6" t="s">
        <v>6</v>
      </c>
      <c r="I13" s="16"/>
    </row>
    <row r="14" spans="1:9" x14ac:dyDescent="0.25">
      <c r="A14" s="15"/>
      <c r="B14" s="29"/>
      <c r="C14" s="29"/>
      <c r="D14" s="29"/>
      <c r="E14" s="58" t="s">
        <v>209</v>
      </c>
      <c r="F14" s="37"/>
      <c r="G14" s="64"/>
      <c r="H14" s="29"/>
      <c r="I14" s="16"/>
    </row>
    <row r="15" spans="1:9" x14ac:dyDescent="0.25">
      <c r="A15" s="15"/>
      <c r="B15" s="70"/>
      <c r="C15" s="63"/>
      <c r="D15" s="63"/>
      <c r="E15" s="59" t="s">
        <v>210</v>
      </c>
      <c r="F15" s="24"/>
      <c r="G15" s="65">
        <v>303</v>
      </c>
      <c r="H15" s="63"/>
      <c r="I15" s="16"/>
    </row>
    <row r="16" spans="1:9" x14ac:dyDescent="0.25">
      <c r="A16" s="15"/>
      <c r="B16" s="70"/>
      <c r="C16" s="63"/>
      <c r="D16" s="63"/>
      <c r="E16" s="59">
        <v>68185</v>
      </c>
      <c r="F16" s="24"/>
      <c r="G16" s="65"/>
      <c r="H16" s="63"/>
      <c r="I16" s="16"/>
    </row>
    <row r="17" spans="1:9" x14ac:dyDescent="0.25">
      <c r="A17" s="15"/>
      <c r="B17" s="70" t="s">
        <v>72</v>
      </c>
      <c r="C17" s="63" t="s">
        <v>29</v>
      </c>
      <c r="D17" s="63">
        <v>2688</v>
      </c>
      <c r="E17" s="60" t="s">
        <v>211</v>
      </c>
      <c r="F17" s="27"/>
      <c r="G17" s="66"/>
      <c r="H17" s="30"/>
      <c r="I17" s="16"/>
    </row>
    <row r="18" spans="1:9" x14ac:dyDescent="0.25">
      <c r="A18" s="15"/>
      <c r="B18" s="70" t="s">
        <v>170</v>
      </c>
      <c r="C18" s="63"/>
      <c r="D18" s="63"/>
      <c r="E18" s="58" t="s">
        <v>212</v>
      </c>
      <c r="F18" s="37"/>
      <c r="G18" s="64"/>
      <c r="H18" s="29"/>
      <c r="I18" s="16"/>
    </row>
    <row r="19" spans="1:9" x14ac:dyDescent="0.25">
      <c r="A19" s="15"/>
      <c r="B19" s="70"/>
      <c r="C19" s="63"/>
      <c r="D19" s="63"/>
      <c r="E19" s="59" t="s">
        <v>213</v>
      </c>
      <c r="F19" s="24"/>
      <c r="G19" s="65">
        <v>321</v>
      </c>
      <c r="H19" s="63"/>
      <c r="I19" s="16"/>
    </row>
    <row r="20" spans="1:9" x14ac:dyDescent="0.25">
      <c r="A20" s="15"/>
      <c r="B20" s="70"/>
      <c r="C20" s="63"/>
      <c r="D20" s="63"/>
      <c r="E20" s="59">
        <v>68185</v>
      </c>
      <c r="F20" s="24"/>
      <c r="G20" s="65"/>
      <c r="H20" s="63"/>
      <c r="I20" s="16"/>
    </row>
    <row r="21" spans="1:9" x14ac:dyDescent="0.25">
      <c r="A21" s="15"/>
      <c r="B21" s="70"/>
      <c r="C21" s="63"/>
      <c r="D21" s="63"/>
      <c r="E21" s="60" t="s">
        <v>214</v>
      </c>
      <c r="F21" s="27"/>
      <c r="G21" s="66"/>
      <c r="H21" s="30"/>
      <c r="I21" s="16"/>
    </row>
    <row r="22" spans="1:9" x14ac:dyDescent="0.25">
      <c r="A22" s="15"/>
      <c r="B22" s="70"/>
      <c r="C22" s="63"/>
      <c r="D22" s="63"/>
      <c r="E22" s="58" t="s">
        <v>221</v>
      </c>
      <c r="F22" s="37"/>
      <c r="G22" s="64"/>
      <c r="H22" s="63"/>
      <c r="I22" s="16"/>
    </row>
    <row r="23" spans="1:9" x14ac:dyDescent="0.25">
      <c r="A23" s="15"/>
      <c r="B23" s="70"/>
      <c r="C23" s="63"/>
      <c r="D23" s="63"/>
      <c r="E23" s="59" t="s">
        <v>222</v>
      </c>
      <c r="F23" s="24"/>
      <c r="G23" s="65">
        <v>683</v>
      </c>
      <c r="H23" s="63"/>
      <c r="I23" s="16"/>
    </row>
    <row r="24" spans="1:9" x14ac:dyDescent="0.25">
      <c r="A24" s="15"/>
      <c r="B24" s="70"/>
      <c r="C24" s="63"/>
      <c r="D24" s="63"/>
      <c r="E24" s="59">
        <v>68185</v>
      </c>
      <c r="F24" s="24"/>
      <c r="G24" s="65"/>
      <c r="H24" s="63"/>
      <c r="I24" s="16"/>
    </row>
    <row r="25" spans="1:9" x14ac:dyDescent="0.25">
      <c r="A25" s="15"/>
      <c r="B25" s="70"/>
      <c r="C25" s="63"/>
      <c r="D25" s="63"/>
      <c r="E25" s="60" t="s">
        <v>223</v>
      </c>
      <c r="F25" s="27"/>
      <c r="G25" s="66"/>
      <c r="H25" s="63"/>
      <c r="I25" s="16"/>
    </row>
    <row r="26" spans="1:9" x14ac:dyDescent="0.25">
      <c r="A26" s="15"/>
      <c r="B26" s="70"/>
      <c r="C26" s="63"/>
      <c r="D26" s="63"/>
      <c r="E26" s="58" t="s">
        <v>224</v>
      </c>
      <c r="F26" s="37"/>
      <c r="G26" s="64"/>
      <c r="H26" s="29"/>
      <c r="I26" s="16"/>
    </row>
    <row r="27" spans="1:9" x14ac:dyDescent="0.25">
      <c r="A27" s="15"/>
      <c r="B27" s="70"/>
      <c r="C27" s="63"/>
      <c r="D27" s="63"/>
      <c r="E27" s="59" t="s">
        <v>225</v>
      </c>
      <c r="F27" s="24"/>
      <c r="G27" s="65">
        <v>686</v>
      </c>
      <c r="H27" s="63"/>
      <c r="I27" s="16"/>
    </row>
    <row r="28" spans="1:9" x14ac:dyDescent="0.25">
      <c r="A28" s="15"/>
      <c r="B28" s="70"/>
      <c r="C28" s="63"/>
      <c r="D28" s="63"/>
      <c r="E28" s="59">
        <v>68185</v>
      </c>
      <c r="F28" s="24"/>
      <c r="G28" s="65"/>
      <c r="H28" s="63"/>
      <c r="I28" s="16"/>
    </row>
    <row r="29" spans="1:9" x14ac:dyDescent="0.25">
      <c r="A29" s="15"/>
      <c r="B29" s="70"/>
      <c r="C29" s="63"/>
      <c r="D29" s="63"/>
      <c r="E29" s="60" t="s">
        <v>226</v>
      </c>
      <c r="F29" s="27"/>
      <c r="G29" s="66"/>
      <c r="H29" s="30"/>
      <c r="I29" s="16"/>
    </row>
    <row r="30" spans="1:9" x14ac:dyDescent="0.25">
      <c r="A30" s="15"/>
      <c r="B30" s="70"/>
      <c r="C30" s="63"/>
      <c r="D30" s="63"/>
      <c r="E30" s="58" t="s">
        <v>227</v>
      </c>
      <c r="F30" s="37"/>
      <c r="G30" s="64"/>
      <c r="H30" s="29"/>
      <c r="I30" s="16"/>
    </row>
    <row r="31" spans="1:9" x14ac:dyDescent="0.25">
      <c r="A31" s="15"/>
      <c r="B31" s="70"/>
      <c r="C31" s="63"/>
      <c r="D31" s="63"/>
      <c r="E31" s="59" t="s">
        <v>228</v>
      </c>
      <c r="F31" s="24"/>
      <c r="G31" s="65">
        <v>695</v>
      </c>
      <c r="H31" s="63"/>
      <c r="I31" s="16"/>
    </row>
    <row r="32" spans="1:9" x14ac:dyDescent="0.25">
      <c r="A32" s="15"/>
      <c r="B32" s="70"/>
      <c r="C32" s="63"/>
      <c r="D32" s="63"/>
      <c r="E32" s="59">
        <v>68185</v>
      </c>
      <c r="F32" s="24"/>
      <c r="G32" s="65"/>
      <c r="H32" s="63"/>
      <c r="I32" s="16"/>
    </row>
    <row r="33" spans="1:9" x14ac:dyDescent="0.25">
      <c r="A33" s="15"/>
      <c r="B33" s="44"/>
      <c r="C33" s="30"/>
      <c r="D33" s="30"/>
      <c r="E33" s="60" t="s">
        <v>237</v>
      </c>
      <c r="F33" s="27"/>
      <c r="G33" s="66"/>
      <c r="H33" s="30"/>
      <c r="I33" s="16"/>
    </row>
    <row r="34" spans="1:9" x14ac:dyDescent="0.25">
      <c r="A34" s="15"/>
      <c r="B34" s="3"/>
      <c r="C34" s="3"/>
      <c r="D34" s="3"/>
      <c r="E34" s="3"/>
      <c r="F34" s="3"/>
      <c r="H34" s="3"/>
      <c r="I34" s="16"/>
    </row>
    <row r="35" spans="1:9" ht="15.75" thickBot="1" x14ac:dyDescent="0.3">
      <c r="A35" s="17"/>
      <c r="B35" s="18"/>
      <c r="C35" s="18"/>
      <c r="D35" s="18"/>
      <c r="E35" s="18"/>
      <c r="F35" s="18"/>
      <c r="G35" s="165"/>
      <c r="H35" s="18"/>
      <c r="I35" s="19" t="s">
        <v>89</v>
      </c>
    </row>
    <row r="36" spans="1:9" ht="15.75" thickTop="1" x14ac:dyDescent="0.25"/>
  </sheetData>
  <pageMargins left="0.25" right="0.25" top="0.75" bottom="0.75" header="0.3" footer="0.3"/>
  <pageSetup paperSize="14" scale="43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72"/>
  <sheetViews>
    <sheetView workbookViewId="0"/>
  </sheetViews>
  <sheetFormatPr defaultRowHeight="15" x14ac:dyDescent="0.25"/>
  <cols>
    <col min="2" max="2" width="13.85546875" customWidth="1"/>
    <col min="3" max="3" width="17.42578125" customWidth="1"/>
    <col min="4" max="4" width="11.85546875" customWidth="1"/>
    <col min="5" max="5" width="29.85546875" customWidth="1"/>
    <col min="6" max="6" width="5.5703125" customWidth="1"/>
    <col min="7" max="7" width="10.7109375" style="3" customWidth="1"/>
    <col min="8" max="8" width="13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45811</v>
      </c>
      <c r="I3" s="16"/>
    </row>
    <row r="4" spans="1:9" x14ac:dyDescent="0.25">
      <c r="A4" s="15"/>
      <c r="B4" s="132" t="s">
        <v>1</v>
      </c>
      <c r="C4" s="11" t="s">
        <v>639</v>
      </c>
      <c r="I4" s="16"/>
    </row>
    <row r="5" spans="1:9" x14ac:dyDescent="0.25">
      <c r="A5" s="15"/>
      <c r="B5" s="132" t="s">
        <v>2</v>
      </c>
      <c r="C5" s="11" t="s">
        <v>640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181" t="s">
        <v>171</v>
      </c>
      <c r="D8" s="176"/>
      <c r="E8" s="10" t="s">
        <v>172</v>
      </c>
      <c r="F8" s="8"/>
      <c r="G8" s="71"/>
      <c r="H8" s="9"/>
      <c r="I8" s="16"/>
    </row>
    <row r="9" spans="1:9" x14ac:dyDescent="0.25">
      <c r="A9" s="15"/>
      <c r="B9" s="94"/>
      <c r="C9" s="3" t="s">
        <v>173</v>
      </c>
      <c r="D9" s="65"/>
      <c r="E9" s="7" t="s">
        <v>174</v>
      </c>
      <c r="F9" s="4"/>
      <c r="H9" s="5"/>
      <c r="I9" s="16"/>
    </row>
    <row r="10" spans="1:9" x14ac:dyDescent="0.25">
      <c r="A10" s="15"/>
      <c r="B10" s="128"/>
      <c r="C10" s="72" t="s">
        <v>175</v>
      </c>
      <c r="D10" s="66"/>
      <c r="E10" s="21" t="s">
        <v>176</v>
      </c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32" t="s">
        <v>16</v>
      </c>
      <c r="C12" s="6" t="s">
        <v>4</v>
      </c>
      <c r="D12" s="31" t="s">
        <v>14</v>
      </c>
      <c r="E12" s="61" t="s">
        <v>5</v>
      </c>
      <c r="F12" s="34"/>
      <c r="G12" s="95" t="s">
        <v>620</v>
      </c>
      <c r="H12" s="6" t="s">
        <v>6</v>
      </c>
      <c r="I12" s="16"/>
    </row>
    <row r="13" spans="1:9" x14ac:dyDescent="0.25">
      <c r="A13" s="15"/>
      <c r="B13" s="29"/>
      <c r="C13" s="29"/>
      <c r="D13" s="29"/>
      <c r="E13" s="62" t="s">
        <v>197</v>
      </c>
      <c r="F13" s="37"/>
      <c r="G13" s="64"/>
      <c r="H13" s="32"/>
      <c r="I13" s="16"/>
    </row>
    <row r="14" spans="1:9" x14ac:dyDescent="0.25">
      <c r="A14" s="15"/>
      <c r="B14" s="63"/>
      <c r="C14" s="63"/>
      <c r="D14" s="63"/>
      <c r="E14" s="69" t="s">
        <v>198</v>
      </c>
      <c r="F14" s="24"/>
      <c r="G14" s="65">
        <v>391</v>
      </c>
      <c r="H14" s="76"/>
      <c r="I14" s="16"/>
    </row>
    <row r="15" spans="1:9" x14ac:dyDescent="0.25">
      <c r="A15" s="15"/>
      <c r="B15" s="63"/>
      <c r="C15" s="63"/>
      <c r="D15" s="63"/>
      <c r="E15" s="69" t="s">
        <v>199</v>
      </c>
      <c r="F15" s="24"/>
      <c r="G15" s="65"/>
      <c r="H15" s="76"/>
      <c r="I15" s="16"/>
    </row>
    <row r="16" spans="1:9" x14ac:dyDescent="0.25">
      <c r="A16" s="15"/>
      <c r="B16" s="63"/>
      <c r="C16" s="63"/>
      <c r="D16" s="63"/>
      <c r="E16" s="27"/>
      <c r="F16" s="27"/>
      <c r="G16" s="66"/>
      <c r="H16" s="33"/>
      <c r="I16" s="16"/>
    </row>
    <row r="17" spans="1:9" x14ac:dyDescent="0.25">
      <c r="A17" s="15"/>
      <c r="B17" s="63"/>
      <c r="C17" s="63"/>
      <c r="D17" s="63"/>
      <c r="E17" s="62" t="s">
        <v>230</v>
      </c>
      <c r="F17" s="37"/>
      <c r="G17" s="64"/>
      <c r="H17" s="32"/>
      <c r="I17" s="16"/>
    </row>
    <row r="18" spans="1:9" x14ac:dyDescent="0.25">
      <c r="A18" s="15"/>
      <c r="B18" s="63" t="s">
        <v>8</v>
      </c>
      <c r="C18" s="63" t="s">
        <v>177</v>
      </c>
      <c r="D18" s="63">
        <v>1200</v>
      </c>
      <c r="E18" s="69" t="s">
        <v>231</v>
      </c>
      <c r="F18" s="24"/>
      <c r="G18" s="65">
        <v>396</v>
      </c>
      <c r="H18" s="76"/>
      <c r="I18" s="16"/>
    </row>
    <row r="19" spans="1:9" x14ac:dyDescent="0.25">
      <c r="A19" s="15"/>
      <c r="B19" s="63" t="s">
        <v>102</v>
      </c>
      <c r="C19" s="63"/>
      <c r="D19" s="63"/>
      <c r="E19" s="69" t="s">
        <v>229</v>
      </c>
      <c r="F19" s="24"/>
      <c r="G19" s="65"/>
      <c r="H19" s="76"/>
      <c r="I19" s="16"/>
    </row>
    <row r="20" spans="1:9" x14ac:dyDescent="0.25">
      <c r="A20" s="15"/>
      <c r="B20" s="63"/>
      <c r="C20" s="63"/>
      <c r="D20" s="63"/>
      <c r="E20" s="27"/>
      <c r="F20" s="27"/>
      <c r="G20" s="66"/>
      <c r="H20" s="33"/>
      <c r="I20" s="16"/>
    </row>
    <row r="21" spans="1:9" x14ac:dyDescent="0.25">
      <c r="A21" s="15"/>
      <c r="B21" s="63"/>
      <c r="C21" s="63"/>
      <c r="D21" s="63"/>
      <c r="E21" s="62" t="s">
        <v>234</v>
      </c>
      <c r="F21" s="37"/>
      <c r="G21" s="64"/>
      <c r="H21" s="32"/>
      <c r="I21" s="16"/>
    </row>
    <row r="22" spans="1:9" x14ac:dyDescent="0.25">
      <c r="A22" s="15"/>
      <c r="B22" s="63"/>
      <c r="C22" s="63"/>
      <c r="D22" s="63"/>
      <c r="E22" s="69" t="s">
        <v>235</v>
      </c>
      <c r="F22" s="24"/>
      <c r="G22" s="65">
        <v>413</v>
      </c>
      <c r="H22" s="76"/>
      <c r="I22" s="16"/>
    </row>
    <row r="23" spans="1:9" x14ac:dyDescent="0.25">
      <c r="A23" s="15"/>
      <c r="B23" s="63"/>
      <c r="C23" s="63"/>
      <c r="D23" s="63"/>
      <c r="E23" s="69" t="s">
        <v>236</v>
      </c>
      <c r="F23" s="24"/>
      <c r="G23" s="65"/>
      <c r="H23" s="76"/>
      <c r="I23" s="16"/>
    </row>
    <row r="24" spans="1:9" x14ac:dyDescent="0.25">
      <c r="A24" s="15"/>
      <c r="B24" s="30"/>
      <c r="C24" s="30"/>
      <c r="D24" s="30"/>
      <c r="E24" s="27"/>
      <c r="F24" s="27"/>
      <c r="G24" s="66"/>
      <c r="H24" s="33"/>
      <c r="I24" s="16"/>
    </row>
    <row r="25" spans="1:9" x14ac:dyDescent="0.25">
      <c r="A25" s="15"/>
      <c r="B25" s="63"/>
      <c r="C25" s="29"/>
      <c r="D25" s="29"/>
      <c r="E25" s="62" t="s">
        <v>188</v>
      </c>
      <c r="F25" s="37"/>
      <c r="G25" s="64"/>
      <c r="H25" s="32"/>
      <c r="I25" s="16"/>
    </row>
    <row r="26" spans="1:9" x14ac:dyDescent="0.25">
      <c r="A26" s="15"/>
      <c r="B26" s="63" t="s">
        <v>8</v>
      </c>
      <c r="C26" s="63" t="s">
        <v>9</v>
      </c>
      <c r="D26" s="63">
        <v>326</v>
      </c>
      <c r="E26" s="69" t="s">
        <v>189</v>
      </c>
      <c r="F26" s="24"/>
      <c r="G26" s="65">
        <v>326</v>
      </c>
      <c r="H26" s="76"/>
      <c r="I26" s="16"/>
    </row>
    <row r="27" spans="1:9" x14ac:dyDescent="0.25">
      <c r="A27" s="15"/>
      <c r="B27" s="63" t="s">
        <v>102</v>
      </c>
      <c r="C27" s="63"/>
      <c r="D27" s="63"/>
      <c r="E27" s="69" t="s">
        <v>190</v>
      </c>
      <c r="F27" s="24"/>
      <c r="G27" s="65"/>
      <c r="H27" s="76"/>
      <c r="I27" s="16"/>
    </row>
    <row r="28" spans="1:9" x14ac:dyDescent="0.25">
      <c r="A28" s="15"/>
      <c r="B28" s="30"/>
      <c r="C28" s="30"/>
      <c r="D28" s="30"/>
      <c r="E28" s="27"/>
      <c r="F28" s="27"/>
      <c r="G28" s="66"/>
      <c r="H28" s="33"/>
      <c r="I28" s="16"/>
    </row>
    <row r="29" spans="1:9" x14ac:dyDescent="0.25">
      <c r="A29" s="15"/>
      <c r="B29" s="3"/>
      <c r="C29" s="3"/>
      <c r="D29" s="3"/>
      <c r="E29" s="3"/>
      <c r="F29" s="3"/>
      <c r="H29" s="3"/>
      <c r="I29" s="16"/>
    </row>
    <row r="30" spans="1:9" ht="15.75" thickBot="1" x14ac:dyDescent="0.3">
      <c r="A30" s="17"/>
      <c r="B30" s="18"/>
      <c r="C30" s="18"/>
      <c r="D30" s="18"/>
      <c r="E30" s="18"/>
      <c r="F30" s="18"/>
      <c r="G30" s="165"/>
      <c r="H30" s="18"/>
      <c r="I30" s="19" t="s">
        <v>90</v>
      </c>
    </row>
    <row r="31" spans="1:9" ht="16.5" thickTop="1" thickBot="1" x14ac:dyDescent="0.3"/>
    <row r="32" spans="1:9" ht="15.75" thickTop="1" x14ac:dyDescent="0.25">
      <c r="A32" s="12"/>
      <c r="B32" s="13"/>
      <c r="C32" s="13"/>
      <c r="D32" s="13"/>
      <c r="E32" s="13"/>
      <c r="F32" s="13"/>
      <c r="G32" s="159"/>
      <c r="H32" s="13"/>
      <c r="I32" s="14"/>
    </row>
    <row r="33" spans="1:9" x14ac:dyDescent="0.25">
      <c r="A33" s="15"/>
      <c r="B33" s="132" t="s">
        <v>0</v>
      </c>
      <c r="C33" s="133">
        <v>45801</v>
      </c>
      <c r="I33" s="16"/>
    </row>
    <row r="34" spans="1:9" x14ac:dyDescent="0.25">
      <c r="A34" s="15"/>
      <c r="B34" s="132" t="s">
        <v>1</v>
      </c>
      <c r="C34" s="11" t="s">
        <v>639</v>
      </c>
      <c r="I34" s="16"/>
    </row>
    <row r="35" spans="1:9" x14ac:dyDescent="0.25">
      <c r="A35" s="15"/>
      <c r="B35" s="132" t="s">
        <v>2</v>
      </c>
      <c r="C35" s="11" t="s">
        <v>640</v>
      </c>
      <c r="I35" s="16"/>
    </row>
    <row r="36" spans="1:9" x14ac:dyDescent="0.25">
      <c r="A36" s="15"/>
      <c r="B36" s="11"/>
      <c r="I36" s="16"/>
    </row>
    <row r="37" spans="1:9" x14ac:dyDescent="0.25">
      <c r="A37" s="15"/>
      <c r="B37" s="31"/>
      <c r="C37" s="142" t="s">
        <v>30</v>
      </c>
      <c r="D37" s="141"/>
      <c r="E37" s="149" t="s">
        <v>7</v>
      </c>
      <c r="F37" s="149"/>
      <c r="G37" s="146"/>
      <c r="H37" s="148"/>
      <c r="I37" s="16"/>
    </row>
    <row r="38" spans="1:9" x14ac:dyDescent="0.25">
      <c r="A38" s="15"/>
      <c r="B38" s="94"/>
      <c r="C38" s="181" t="s">
        <v>171</v>
      </c>
      <c r="D38" s="176"/>
      <c r="E38" s="10" t="s">
        <v>172</v>
      </c>
      <c r="F38" s="8"/>
      <c r="G38" s="71"/>
      <c r="H38" s="9"/>
      <c r="I38" s="16"/>
    </row>
    <row r="39" spans="1:9" x14ac:dyDescent="0.25">
      <c r="A39" s="15"/>
      <c r="B39" s="94"/>
      <c r="C39" s="3" t="s">
        <v>173</v>
      </c>
      <c r="D39" s="65"/>
      <c r="E39" s="7" t="s">
        <v>174</v>
      </c>
      <c r="F39" s="4"/>
      <c r="H39" s="5"/>
      <c r="I39" s="16"/>
    </row>
    <row r="40" spans="1:9" x14ac:dyDescent="0.25">
      <c r="A40" s="15"/>
      <c r="B40" s="128"/>
      <c r="C40" s="72" t="s">
        <v>175</v>
      </c>
      <c r="D40" s="66"/>
      <c r="E40" s="21" t="s">
        <v>176</v>
      </c>
      <c r="F40" s="22"/>
      <c r="G40" s="72"/>
      <c r="H40" s="23"/>
      <c r="I40" s="16"/>
    </row>
    <row r="41" spans="1:9" x14ac:dyDescent="0.25">
      <c r="A41" s="15"/>
      <c r="I41" s="16"/>
    </row>
    <row r="42" spans="1:9" x14ac:dyDescent="0.25">
      <c r="A42" s="15"/>
      <c r="B42" s="32" t="s">
        <v>16</v>
      </c>
      <c r="C42" s="6" t="s">
        <v>4</v>
      </c>
      <c r="D42" s="31" t="s">
        <v>14</v>
      </c>
      <c r="E42" s="61" t="s">
        <v>5</v>
      </c>
      <c r="F42" s="34"/>
      <c r="G42" s="95" t="s">
        <v>620</v>
      </c>
      <c r="H42" s="6" t="s">
        <v>6</v>
      </c>
      <c r="I42" s="16"/>
    </row>
    <row r="43" spans="1:9" x14ac:dyDescent="0.25">
      <c r="A43" s="15"/>
      <c r="B43" s="29"/>
      <c r="C43" s="29"/>
      <c r="D43" s="29"/>
      <c r="E43" s="62" t="s">
        <v>191</v>
      </c>
      <c r="F43" s="37"/>
      <c r="G43" s="64"/>
      <c r="H43" s="32"/>
      <c r="I43" s="16"/>
    </row>
    <row r="44" spans="1:9" x14ac:dyDescent="0.25">
      <c r="A44" s="15"/>
      <c r="B44" s="63" t="s">
        <v>35</v>
      </c>
      <c r="C44" s="63" t="s">
        <v>10</v>
      </c>
      <c r="D44" s="63">
        <v>275</v>
      </c>
      <c r="E44" s="69" t="s">
        <v>192</v>
      </c>
      <c r="F44" s="24"/>
      <c r="G44" s="65">
        <v>275</v>
      </c>
      <c r="H44" s="76"/>
      <c r="I44" s="16"/>
    </row>
    <row r="45" spans="1:9" x14ac:dyDescent="0.25">
      <c r="A45" s="15"/>
      <c r="B45" s="63" t="s">
        <v>102</v>
      </c>
      <c r="C45" s="63"/>
      <c r="D45" s="63"/>
      <c r="E45" s="69" t="s">
        <v>193</v>
      </c>
      <c r="F45" s="24"/>
      <c r="G45" s="65"/>
      <c r="H45" s="76"/>
      <c r="I45" s="16"/>
    </row>
    <row r="46" spans="1:9" x14ac:dyDescent="0.25">
      <c r="A46" s="15"/>
      <c r="B46" s="30"/>
      <c r="C46" s="30"/>
      <c r="D46" s="30"/>
      <c r="E46" s="27"/>
      <c r="F46" s="27"/>
      <c r="G46" s="66"/>
      <c r="H46" s="33"/>
      <c r="I46" s="16"/>
    </row>
    <row r="47" spans="1:9" x14ac:dyDescent="0.25">
      <c r="A47" s="15"/>
      <c r="B47" s="29"/>
      <c r="C47" s="29"/>
      <c r="D47" s="29"/>
      <c r="E47" s="62" t="s">
        <v>185</v>
      </c>
      <c r="F47" s="37"/>
      <c r="G47" s="64"/>
      <c r="H47" s="32"/>
      <c r="I47" s="16"/>
    </row>
    <row r="48" spans="1:9" x14ac:dyDescent="0.25">
      <c r="A48" s="15"/>
      <c r="B48" s="63" t="s">
        <v>35</v>
      </c>
      <c r="C48" s="63" t="s">
        <v>11</v>
      </c>
      <c r="D48" s="63">
        <v>295</v>
      </c>
      <c r="E48" s="69" t="s">
        <v>186</v>
      </c>
      <c r="F48" s="24"/>
      <c r="G48" s="65">
        <v>295</v>
      </c>
      <c r="H48" s="76"/>
      <c r="I48" s="16"/>
    </row>
    <row r="49" spans="1:9" x14ac:dyDescent="0.25">
      <c r="A49" s="15"/>
      <c r="B49" s="63" t="s">
        <v>102</v>
      </c>
      <c r="C49" s="63"/>
      <c r="D49" s="63"/>
      <c r="E49" s="69" t="s">
        <v>187</v>
      </c>
      <c r="F49" s="24"/>
      <c r="G49" s="65"/>
      <c r="H49" s="76"/>
      <c r="I49" s="16"/>
    </row>
    <row r="50" spans="1:9" x14ac:dyDescent="0.25">
      <c r="A50" s="15"/>
      <c r="B50" s="30"/>
      <c r="C50" s="30"/>
      <c r="D50" s="30"/>
      <c r="E50" s="27"/>
      <c r="F50" s="27"/>
      <c r="G50" s="66"/>
      <c r="H50" s="33"/>
      <c r="I50" s="16"/>
    </row>
    <row r="51" spans="1:9" x14ac:dyDescent="0.25">
      <c r="A51" s="15"/>
      <c r="B51" s="3"/>
      <c r="C51" s="3"/>
      <c r="D51" s="3"/>
      <c r="E51" s="3"/>
      <c r="F51" s="3"/>
      <c r="H51" s="3"/>
      <c r="I51" s="16"/>
    </row>
    <row r="52" spans="1:9" ht="15.75" thickBot="1" x14ac:dyDescent="0.3">
      <c r="A52" s="17"/>
      <c r="B52" s="18"/>
      <c r="C52" s="18"/>
      <c r="D52" s="18"/>
      <c r="E52" s="18"/>
      <c r="F52" s="18"/>
      <c r="G52" s="165"/>
      <c r="H52" s="18"/>
      <c r="I52" s="19" t="s">
        <v>88</v>
      </c>
    </row>
    <row r="53" spans="1:9" ht="16.5" thickTop="1" thickBot="1" x14ac:dyDescent="0.3"/>
    <row r="54" spans="1:9" ht="15.75" thickTop="1" x14ac:dyDescent="0.25">
      <c r="A54" s="12"/>
      <c r="B54" s="13"/>
      <c r="C54" s="13"/>
      <c r="D54" s="13"/>
      <c r="E54" s="13"/>
      <c r="F54" s="13"/>
      <c r="G54" s="159"/>
      <c r="H54" s="13"/>
      <c r="I54" s="14"/>
    </row>
    <row r="55" spans="1:9" x14ac:dyDescent="0.25">
      <c r="A55" s="15"/>
      <c r="B55" s="132" t="s">
        <v>0</v>
      </c>
      <c r="C55" s="133">
        <v>45824</v>
      </c>
      <c r="I55" s="16"/>
    </row>
    <row r="56" spans="1:9" x14ac:dyDescent="0.25">
      <c r="A56" s="15"/>
      <c r="B56" s="132" t="s">
        <v>1</v>
      </c>
      <c r="C56" s="11" t="s">
        <v>639</v>
      </c>
      <c r="I56" s="16"/>
    </row>
    <row r="57" spans="1:9" x14ac:dyDescent="0.25">
      <c r="A57" s="15"/>
      <c r="B57" s="132" t="s">
        <v>2</v>
      </c>
      <c r="C57" s="11" t="s">
        <v>641</v>
      </c>
      <c r="I57" s="16"/>
    </row>
    <row r="58" spans="1:9" x14ac:dyDescent="0.25">
      <c r="A58" s="15"/>
      <c r="B58" s="11"/>
      <c r="I58" s="16"/>
    </row>
    <row r="59" spans="1:9" x14ac:dyDescent="0.25">
      <c r="A59" s="15"/>
      <c r="B59" s="31"/>
      <c r="C59" s="142" t="s">
        <v>30</v>
      </c>
      <c r="D59" s="141"/>
      <c r="E59" s="149" t="s">
        <v>7</v>
      </c>
      <c r="F59" s="149"/>
      <c r="G59" s="146"/>
      <c r="H59" s="148"/>
      <c r="I59" s="16"/>
    </row>
    <row r="60" spans="1:9" x14ac:dyDescent="0.25">
      <c r="A60" s="15"/>
      <c r="B60" s="94"/>
      <c r="C60" s="181" t="s">
        <v>171</v>
      </c>
      <c r="D60" s="176"/>
      <c r="E60" s="84" t="s">
        <v>172</v>
      </c>
      <c r="F60" s="8"/>
      <c r="G60" s="71"/>
      <c r="H60" s="9"/>
      <c r="I60" s="16"/>
    </row>
    <row r="61" spans="1:9" x14ac:dyDescent="0.25">
      <c r="A61" s="15"/>
      <c r="B61" s="94"/>
      <c r="C61" s="3" t="s">
        <v>173</v>
      </c>
      <c r="D61" s="65"/>
      <c r="E61" s="150" t="s">
        <v>174</v>
      </c>
      <c r="F61" s="4"/>
      <c r="H61" s="5"/>
      <c r="I61" s="16"/>
    </row>
    <row r="62" spans="1:9" x14ac:dyDescent="0.25">
      <c r="A62" s="15"/>
      <c r="B62" s="94"/>
      <c r="C62" s="3" t="s">
        <v>175</v>
      </c>
      <c r="D62" s="65"/>
      <c r="E62" s="150" t="s">
        <v>176</v>
      </c>
      <c r="F62" s="4"/>
      <c r="H62" s="5"/>
      <c r="I62" s="16"/>
    </row>
    <row r="63" spans="1:9" x14ac:dyDescent="0.25">
      <c r="A63" s="15"/>
      <c r="B63" s="130"/>
      <c r="C63" s="1"/>
      <c r="D63" s="2"/>
      <c r="E63" s="1"/>
      <c r="F63" s="1"/>
      <c r="G63" s="72"/>
      <c r="H63" s="2"/>
      <c r="I63" s="16"/>
    </row>
    <row r="64" spans="1:9" x14ac:dyDescent="0.25">
      <c r="A64" s="15"/>
      <c r="I64" s="16"/>
    </row>
    <row r="65" spans="1:9" x14ac:dyDescent="0.25">
      <c r="A65" s="15"/>
      <c r="B65" s="32" t="s">
        <v>255</v>
      </c>
      <c r="C65" s="32" t="s">
        <v>4</v>
      </c>
      <c r="D65" s="61" t="s">
        <v>14</v>
      </c>
      <c r="E65" s="61" t="s">
        <v>5</v>
      </c>
      <c r="F65" s="61"/>
      <c r="G65" s="95" t="s">
        <v>620</v>
      </c>
      <c r="H65" s="32" t="s">
        <v>6</v>
      </c>
      <c r="I65" s="16"/>
    </row>
    <row r="66" spans="1:9" x14ac:dyDescent="0.25">
      <c r="A66" s="15"/>
      <c r="B66" s="32"/>
      <c r="C66" s="32"/>
      <c r="D66" s="32"/>
      <c r="E66" s="51" t="s">
        <v>264</v>
      </c>
      <c r="F66" s="61"/>
      <c r="G66" s="67"/>
      <c r="H66" s="67"/>
      <c r="I66" s="16"/>
    </row>
    <row r="67" spans="1:9" x14ac:dyDescent="0.25">
      <c r="A67" s="15"/>
      <c r="B67" s="63" t="s">
        <v>260</v>
      </c>
      <c r="C67" s="63" t="s">
        <v>15</v>
      </c>
      <c r="D67" s="63">
        <v>310</v>
      </c>
      <c r="E67" s="59" t="s">
        <v>265</v>
      </c>
      <c r="F67" s="59"/>
      <c r="G67" s="65">
        <v>310</v>
      </c>
      <c r="H67" s="65"/>
      <c r="I67" s="16"/>
    </row>
    <row r="68" spans="1:9" x14ac:dyDescent="0.25">
      <c r="A68" s="15"/>
      <c r="B68" s="63" t="s">
        <v>261</v>
      </c>
      <c r="C68" s="63"/>
      <c r="D68" s="63"/>
      <c r="E68" s="69" t="s">
        <v>266</v>
      </c>
      <c r="F68" s="59"/>
      <c r="G68" s="65"/>
      <c r="H68" s="65"/>
      <c r="I68" s="16"/>
    </row>
    <row r="69" spans="1:9" x14ac:dyDescent="0.25">
      <c r="A69" s="15"/>
      <c r="B69" s="30"/>
      <c r="C69" s="30"/>
      <c r="D69" s="30"/>
      <c r="E69" s="60"/>
      <c r="F69" s="60"/>
      <c r="G69" s="66"/>
      <c r="H69" s="66"/>
      <c r="I69" s="16"/>
    </row>
    <row r="70" spans="1:9" x14ac:dyDescent="0.25">
      <c r="A70" s="15"/>
      <c r="B70" s="3"/>
      <c r="C70" s="3"/>
      <c r="D70" s="3"/>
      <c r="E70" s="3"/>
      <c r="F70" s="3"/>
      <c r="H70" s="3"/>
      <c r="I70" s="16"/>
    </row>
    <row r="71" spans="1:9" ht="15.75" thickBot="1" x14ac:dyDescent="0.3">
      <c r="A71" s="17"/>
      <c r="B71" s="18"/>
      <c r="C71" s="18"/>
      <c r="D71" s="18"/>
      <c r="E71" s="18"/>
      <c r="F71" s="18"/>
      <c r="G71" s="165"/>
      <c r="H71" s="18"/>
      <c r="I71" s="19" t="s">
        <v>603</v>
      </c>
    </row>
    <row r="72" spans="1:9" ht="15.75" thickTop="1" x14ac:dyDescent="0.25"/>
  </sheetData>
  <pageMargins left="0.25" right="0.25" top="0.75" bottom="0.75" header="0.3" footer="0.3"/>
  <pageSetup paperSize="20000" scale="4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31"/>
  <sheetViews>
    <sheetView workbookViewId="0">
      <selection activeCell="E4" sqref="E4"/>
    </sheetView>
  </sheetViews>
  <sheetFormatPr defaultRowHeight="15" x14ac:dyDescent="0.25"/>
  <cols>
    <col min="2" max="2" width="14" customWidth="1"/>
    <col min="3" max="3" width="12.140625" customWidth="1"/>
    <col min="4" max="4" width="11" customWidth="1"/>
    <col min="5" max="5" width="29" customWidth="1"/>
    <col min="6" max="6" width="6.7109375" customWidth="1"/>
    <col min="7" max="7" width="17.42578125" customWidth="1"/>
    <col min="8" max="8" width="11.2851562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46"/>
      <c r="H2" s="13"/>
      <c r="I2" s="14"/>
    </row>
    <row r="3" spans="1:9" x14ac:dyDescent="0.25">
      <c r="A3" s="15"/>
      <c r="B3" s="132" t="s">
        <v>0</v>
      </c>
      <c r="C3" s="133">
        <v>45801</v>
      </c>
      <c r="G3" s="7"/>
      <c r="I3" s="16"/>
    </row>
    <row r="4" spans="1:9" x14ac:dyDescent="0.25">
      <c r="A4" s="15"/>
      <c r="B4" s="132" t="s">
        <v>1</v>
      </c>
      <c r="C4" s="11" t="s">
        <v>642</v>
      </c>
      <c r="G4" s="7"/>
      <c r="I4" s="16"/>
    </row>
    <row r="5" spans="1:9" x14ac:dyDescent="0.25">
      <c r="A5" s="15"/>
      <c r="B5" s="132" t="s">
        <v>2</v>
      </c>
      <c r="C5" s="11"/>
      <c r="G5" s="7"/>
      <c r="I5" s="16"/>
    </row>
    <row r="6" spans="1:9" x14ac:dyDescent="0.25">
      <c r="A6" s="15"/>
      <c r="B6" s="11"/>
      <c r="G6" s="7"/>
      <c r="I6" s="16"/>
    </row>
    <row r="7" spans="1:9" x14ac:dyDescent="0.25">
      <c r="A7" s="15"/>
      <c r="B7" s="31"/>
      <c r="C7" s="142" t="s">
        <v>30</v>
      </c>
      <c r="D7" s="141"/>
      <c r="E7" s="201" t="s">
        <v>7</v>
      </c>
      <c r="F7" s="201"/>
      <c r="G7" s="201"/>
      <c r="H7" s="202"/>
      <c r="I7" s="16"/>
    </row>
    <row r="8" spans="1:9" x14ac:dyDescent="0.25">
      <c r="A8" s="15"/>
      <c r="B8" s="94"/>
      <c r="C8" s="169"/>
      <c r="D8" s="65"/>
      <c r="E8" s="10"/>
      <c r="F8" s="8"/>
      <c r="G8" s="10"/>
      <c r="H8" s="9"/>
      <c r="I8" s="16"/>
    </row>
    <row r="9" spans="1:9" x14ac:dyDescent="0.25">
      <c r="A9" s="15"/>
      <c r="B9" s="94"/>
      <c r="C9" s="3" t="s">
        <v>178</v>
      </c>
      <c r="D9" s="65"/>
      <c r="E9" s="7" t="s">
        <v>179</v>
      </c>
      <c r="F9" s="4"/>
      <c r="G9" s="7"/>
      <c r="H9" s="5"/>
      <c r="I9" s="16"/>
    </row>
    <row r="10" spans="1:9" x14ac:dyDescent="0.25">
      <c r="A10" s="15"/>
      <c r="B10" s="94"/>
      <c r="C10" s="3"/>
      <c r="D10" s="65"/>
      <c r="E10" s="7" t="s">
        <v>180</v>
      </c>
      <c r="F10" s="4"/>
      <c r="G10" s="7"/>
      <c r="H10" s="5"/>
      <c r="I10" s="16"/>
    </row>
    <row r="11" spans="1:9" x14ac:dyDescent="0.25">
      <c r="A11" s="15"/>
      <c r="B11" s="130"/>
      <c r="C11" s="172"/>
      <c r="D11" s="28"/>
      <c r="E11" s="21"/>
      <c r="F11" s="22"/>
      <c r="G11" s="21"/>
      <c r="H11" s="23"/>
      <c r="I11" s="16"/>
    </row>
    <row r="12" spans="1:9" x14ac:dyDescent="0.25">
      <c r="A12" s="15"/>
      <c r="G12" s="7"/>
      <c r="I12" s="16"/>
    </row>
    <row r="13" spans="1:9" x14ac:dyDescent="0.25">
      <c r="A13" s="15"/>
      <c r="B13" s="6" t="s">
        <v>16</v>
      </c>
      <c r="C13" s="6" t="s">
        <v>4</v>
      </c>
      <c r="D13" s="31" t="s">
        <v>14</v>
      </c>
      <c r="E13" s="61" t="s">
        <v>5</v>
      </c>
      <c r="F13" s="92"/>
      <c r="G13" s="36" t="s">
        <v>620</v>
      </c>
      <c r="H13" s="6" t="s">
        <v>6</v>
      </c>
      <c r="I13" s="16"/>
    </row>
    <row r="14" spans="1:9" x14ac:dyDescent="0.25">
      <c r="A14" s="15"/>
      <c r="B14" s="104"/>
      <c r="C14" s="83"/>
      <c r="D14" s="37"/>
      <c r="E14" s="105"/>
      <c r="F14" s="37"/>
      <c r="G14" s="38"/>
      <c r="H14" s="32"/>
      <c r="I14" s="16"/>
    </row>
    <row r="15" spans="1:9" x14ac:dyDescent="0.25">
      <c r="A15" s="15"/>
      <c r="B15" s="106"/>
      <c r="C15" s="85"/>
      <c r="D15" s="24"/>
      <c r="E15" s="69" t="s">
        <v>181</v>
      </c>
      <c r="F15" s="24"/>
      <c r="G15" s="39">
        <v>150</v>
      </c>
      <c r="H15" s="76"/>
      <c r="I15" s="16"/>
    </row>
    <row r="16" spans="1:9" x14ac:dyDescent="0.25">
      <c r="A16" s="15"/>
      <c r="B16" s="106"/>
      <c r="C16" s="85"/>
      <c r="D16" s="24"/>
      <c r="E16" s="78"/>
      <c r="F16" s="27"/>
      <c r="G16" s="40"/>
      <c r="H16" s="33"/>
      <c r="I16" s="16"/>
    </row>
    <row r="17" spans="1:9" x14ac:dyDescent="0.25">
      <c r="A17" s="15"/>
      <c r="B17" s="63" t="s">
        <v>8</v>
      </c>
      <c r="C17" s="63" t="s">
        <v>182</v>
      </c>
      <c r="D17" s="59">
        <v>1807</v>
      </c>
      <c r="E17" s="105"/>
      <c r="F17" s="37"/>
      <c r="G17" s="38"/>
      <c r="H17" s="32"/>
      <c r="I17" s="16"/>
    </row>
    <row r="18" spans="1:9" x14ac:dyDescent="0.25">
      <c r="A18" s="15"/>
      <c r="B18" s="63" t="s">
        <v>42</v>
      </c>
      <c r="C18" s="85"/>
      <c r="D18" s="24"/>
      <c r="E18" s="69" t="s">
        <v>183</v>
      </c>
      <c r="F18" s="24"/>
      <c r="G18" s="39">
        <v>416</v>
      </c>
      <c r="H18" s="76"/>
      <c r="I18" s="16"/>
    </row>
    <row r="19" spans="1:9" x14ac:dyDescent="0.25">
      <c r="A19" s="15"/>
      <c r="B19" s="106"/>
      <c r="C19" s="85"/>
      <c r="D19" s="24"/>
      <c r="E19" s="78"/>
      <c r="F19" s="27"/>
      <c r="G19" s="40"/>
      <c r="H19" s="33"/>
      <c r="I19" s="16"/>
    </row>
    <row r="20" spans="1:9" x14ac:dyDescent="0.25">
      <c r="A20" s="15"/>
      <c r="B20" s="106"/>
      <c r="C20" s="85"/>
      <c r="D20" s="24"/>
      <c r="E20" s="69"/>
      <c r="F20" s="24"/>
      <c r="G20" s="39"/>
      <c r="H20" s="76"/>
      <c r="I20" s="16"/>
    </row>
    <row r="21" spans="1:9" x14ac:dyDescent="0.25">
      <c r="A21" s="15"/>
      <c r="B21" s="106"/>
      <c r="C21" s="85"/>
      <c r="D21" s="24"/>
      <c r="E21" s="69" t="s">
        <v>194</v>
      </c>
      <c r="F21" s="24"/>
      <c r="G21" s="39">
        <v>409</v>
      </c>
      <c r="H21" s="76"/>
      <c r="I21" s="16"/>
    </row>
    <row r="22" spans="1:9" x14ac:dyDescent="0.25">
      <c r="A22" s="15"/>
      <c r="B22" s="106"/>
      <c r="C22" s="85"/>
      <c r="D22" s="24"/>
      <c r="E22" s="69"/>
      <c r="F22" s="24"/>
      <c r="G22" s="39"/>
      <c r="H22" s="76"/>
      <c r="I22" s="16"/>
    </row>
    <row r="23" spans="1:9" x14ac:dyDescent="0.25">
      <c r="A23" s="15"/>
      <c r="B23" s="63"/>
      <c r="C23" s="63"/>
      <c r="D23" s="59"/>
      <c r="E23" s="105"/>
      <c r="F23" s="37"/>
      <c r="G23" s="38"/>
      <c r="H23" s="32"/>
      <c r="I23" s="16"/>
    </row>
    <row r="24" spans="1:9" x14ac:dyDescent="0.25">
      <c r="A24" s="15"/>
      <c r="B24" s="63"/>
      <c r="C24" s="85"/>
      <c r="D24" s="24"/>
      <c r="E24" s="69" t="s">
        <v>184</v>
      </c>
      <c r="F24" s="24"/>
      <c r="G24" s="39">
        <v>412</v>
      </c>
      <c r="H24" s="76"/>
      <c r="I24" s="16"/>
    </row>
    <row r="25" spans="1:9" x14ac:dyDescent="0.25">
      <c r="A25" s="15"/>
      <c r="B25" s="63"/>
      <c r="C25" s="85"/>
      <c r="D25" s="24"/>
      <c r="E25" s="78"/>
      <c r="F25" s="27"/>
      <c r="G25" s="40"/>
      <c r="H25" s="33"/>
      <c r="I25" s="16"/>
    </row>
    <row r="26" spans="1:9" x14ac:dyDescent="0.25">
      <c r="A26" s="15"/>
      <c r="B26" s="63"/>
      <c r="C26" s="85"/>
      <c r="D26" s="24"/>
      <c r="E26" s="105"/>
      <c r="F26" s="37"/>
      <c r="G26" s="38"/>
      <c r="H26" s="32"/>
      <c r="I26" s="16"/>
    </row>
    <row r="27" spans="1:9" x14ac:dyDescent="0.25">
      <c r="A27" s="15"/>
      <c r="B27" s="63"/>
      <c r="C27" s="85"/>
      <c r="D27" s="24"/>
      <c r="E27" s="69" t="s">
        <v>184</v>
      </c>
      <c r="F27" s="24"/>
      <c r="G27" s="39">
        <v>420</v>
      </c>
      <c r="H27" s="76"/>
      <c r="I27" s="16"/>
    </row>
    <row r="28" spans="1:9" x14ac:dyDescent="0.25">
      <c r="A28" s="15"/>
      <c r="B28" s="107"/>
      <c r="C28" s="90"/>
      <c r="D28" s="27"/>
      <c r="E28" s="78"/>
      <c r="F28" s="27"/>
      <c r="G28" s="40"/>
      <c r="H28" s="33"/>
      <c r="I28" s="16"/>
    </row>
    <row r="29" spans="1:9" x14ac:dyDescent="0.25">
      <c r="A29" s="15"/>
      <c r="B29" s="3"/>
      <c r="C29" s="3"/>
      <c r="D29" s="3"/>
      <c r="E29" s="3"/>
      <c r="F29" s="3"/>
      <c r="G29" s="7"/>
      <c r="H29" s="3"/>
      <c r="I29" s="16"/>
    </row>
    <row r="30" spans="1:9" ht="15.75" thickBot="1" x14ac:dyDescent="0.3">
      <c r="A30" s="17"/>
      <c r="B30" s="18"/>
      <c r="C30" s="18"/>
      <c r="D30" s="18"/>
      <c r="E30" s="18"/>
      <c r="F30" s="18"/>
      <c r="G30" s="47"/>
      <c r="H30" s="18"/>
      <c r="I30" s="19" t="s">
        <v>90</v>
      </c>
    </row>
    <row r="31" spans="1:9" ht="15.75" thickTop="1" x14ac:dyDescent="0.25"/>
  </sheetData>
  <mergeCells count="1">
    <mergeCell ref="E7:H7"/>
  </mergeCells>
  <pageMargins left="0.25" right="0.25" top="0.75" bottom="0.75" header="0.3" footer="0.3"/>
  <pageSetup paperSize="20000" scale="66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9"/>
  <sheetViews>
    <sheetView workbookViewId="0"/>
  </sheetViews>
  <sheetFormatPr defaultRowHeight="15" x14ac:dyDescent="0.25"/>
  <cols>
    <col min="2" max="2" width="14" customWidth="1"/>
    <col min="3" max="3" width="15.5703125" customWidth="1"/>
    <col min="4" max="4" width="10.85546875" customWidth="1"/>
    <col min="5" max="5" width="30.7109375" customWidth="1"/>
    <col min="6" max="6" width="5.85546875" customWidth="1"/>
    <col min="7" max="7" width="16.42578125" customWidth="1"/>
    <col min="8" max="8" width="10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3"/>
      <c r="H2" s="13"/>
      <c r="I2" s="14"/>
    </row>
    <row r="3" spans="1:9" x14ac:dyDescent="0.25">
      <c r="A3" s="15"/>
      <c r="B3" s="132" t="s">
        <v>0</v>
      </c>
      <c r="C3" s="133">
        <v>45870</v>
      </c>
      <c r="I3" s="16"/>
    </row>
    <row r="4" spans="1:9" x14ac:dyDescent="0.25">
      <c r="A4" s="15"/>
      <c r="B4" s="132" t="s">
        <v>1</v>
      </c>
      <c r="C4" s="11" t="s">
        <v>629</v>
      </c>
      <c r="I4" s="16"/>
    </row>
    <row r="5" spans="1:9" x14ac:dyDescent="0.25">
      <c r="A5" s="15"/>
      <c r="B5" s="132" t="s">
        <v>2</v>
      </c>
      <c r="C5" s="171">
        <v>17453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4"/>
      <c r="C7" s="131" t="s">
        <v>30</v>
      </c>
      <c r="D7" s="134"/>
      <c r="E7" s="149" t="s">
        <v>7</v>
      </c>
      <c r="F7" s="149"/>
      <c r="G7" s="149"/>
      <c r="H7" s="148"/>
      <c r="I7" s="16"/>
    </row>
    <row r="8" spans="1:9" x14ac:dyDescent="0.25">
      <c r="A8" s="15"/>
      <c r="B8" s="129"/>
      <c r="C8" s="169"/>
      <c r="D8" s="86"/>
      <c r="E8" s="10"/>
      <c r="F8" s="8"/>
      <c r="G8" s="8"/>
      <c r="H8" s="9"/>
      <c r="I8" s="16"/>
    </row>
    <row r="9" spans="1:9" x14ac:dyDescent="0.25">
      <c r="A9" s="15"/>
      <c r="B9" s="129"/>
      <c r="C9" s="169" t="s">
        <v>318</v>
      </c>
      <c r="D9" s="86"/>
      <c r="E9" s="7" t="s">
        <v>319</v>
      </c>
      <c r="F9" s="4"/>
      <c r="G9" s="4"/>
      <c r="H9" s="5"/>
      <c r="I9" s="16"/>
    </row>
    <row r="10" spans="1:9" x14ac:dyDescent="0.25">
      <c r="A10" s="15"/>
      <c r="B10" s="129"/>
      <c r="C10" s="3" t="s">
        <v>320</v>
      </c>
      <c r="D10" s="25"/>
      <c r="E10" s="26" t="s">
        <v>321</v>
      </c>
      <c r="F10" s="4"/>
      <c r="G10" s="4"/>
      <c r="H10" s="5"/>
      <c r="I10" s="16"/>
    </row>
    <row r="11" spans="1:9" x14ac:dyDescent="0.25">
      <c r="A11" s="15"/>
      <c r="B11" s="129"/>
      <c r="C11" s="3" t="s">
        <v>322</v>
      </c>
      <c r="D11" s="25"/>
      <c r="E11" s="7" t="s">
        <v>323</v>
      </c>
      <c r="F11" s="4"/>
      <c r="G11" s="4"/>
      <c r="H11" s="5"/>
      <c r="I11" s="16"/>
    </row>
    <row r="12" spans="1:9" x14ac:dyDescent="0.25">
      <c r="A12" s="15"/>
      <c r="B12" s="130"/>
      <c r="C12" s="172"/>
      <c r="D12" s="28"/>
      <c r="E12" s="21"/>
      <c r="F12" s="22"/>
      <c r="G12" s="22"/>
      <c r="H12" s="23"/>
      <c r="I12" s="16"/>
    </row>
    <row r="13" spans="1:9" x14ac:dyDescent="0.25">
      <c r="A13" s="15"/>
      <c r="I13" s="16"/>
    </row>
    <row r="14" spans="1:9" x14ac:dyDescent="0.25">
      <c r="A14" s="15"/>
      <c r="B14" s="32" t="s">
        <v>16</v>
      </c>
      <c r="C14" s="6" t="s">
        <v>4</v>
      </c>
      <c r="D14" s="31" t="s">
        <v>14</v>
      </c>
      <c r="E14" s="61" t="s">
        <v>5</v>
      </c>
      <c r="F14" s="34"/>
      <c r="G14" s="95" t="s">
        <v>620</v>
      </c>
      <c r="H14" s="6" t="s">
        <v>6</v>
      </c>
      <c r="I14" s="16"/>
    </row>
    <row r="15" spans="1:9" x14ac:dyDescent="0.25">
      <c r="A15" s="15"/>
      <c r="B15" s="29"/>
      <c r="C15" s="29"/>
      <c r="D15" s="29"/>
      <c r="E15" s="68" t="s">
        <v>386</v>
      </c>
      <c r="F15" s="68"/>
      <c r="G15" s="64"/>
      <c r="H15" s="29"/>
      <c r="I15" s="16"/>
    </row>
    <row r="16" spans="1:9" x14ac:dyDescent="0.25">
      <c r="A16" s="15"/>
      <c r="B16" s="63"/>
      <c r="C16" s="63"/>
      <c r="D16" s="63"/>
      <c r="E16" s="59" t="s">
        <v>387</v>
      </c>
      <c r="F16" s="59"/>
      <c r="G16" s="65">
        <v>525</v>
      </c>
      <c r="H16" s="63"/>
      <c r="I16" s="16"/>
    </row>
    <row r="17" spans="1:9" x14ac:dyDescent="0.25">
      <c r="A17" s="15"/>
      <c r="B17" s="63"/>
      <c r="C17" s="63"/>
      <c r="D17" s="63"/>
      <c r="E17" s="73">
        <v>47003</v>
      </c>
      <c r="F17" s="59"/>
      <c r="G17" s="65"/>
      <c r="H17" s="63"/>
      <c r="I17" s="16"/>
    </row>
    <row r="18" spans="1:9" x14ac:dyDescent="0.25">
      <c r="A18" s="15"/>
      <c r="B18" s="63"/>
      <c r="C18" s="63"/>
      <c r="D18" s="63"/>
      <c r="E18" s="60"/>
      <c r="F18" s="60"/>
      <c r="G18" s="66"/>
      <c r="H18" s="30"/>
      <c r="I18" s="16"/>
    </row>
    <row r="19" spans="1:9" x14ac:dyDescent="0.25">
      <c r="A19" s="15"/>
      <c r="B19" s="63"/>
      <c r="C19" s="63"/>
      <c r="D19" s="63"/>
      <c r="E19" s="68" t="s">
        <v>390</v>
      </c>
      <c r="F19" s="59"/>
      <c r="G19" s="65"/>
      <c r="H19" s="63"/>
      <c r="I19" s="16"/>
    </row>
    <row r="20" spans="1:9" x14ac:dyDescent="0.25">
      <c r="A20" s="15"/>
      <c r="B20" s="63" t="s">
        <v>325</v>
      </c>
      <c r="C20" s="63" t="s">
        <v>29</v>
      </c>
      <c r="D20" s="63">
        <v>2712</v>
      </c>
      <c r="E20" s="59" t="s">
        <v>388</v>
      </c>
      <c r="F20" s="59"/>
      <c r="G20" s="65">
        <v>542</v>
      </c>
      <c r="H20" s="63"/>
      <c r="I20" s="16"/>
    </row>
    <row r="21" spans="1:9" x14ac:dyDescent="0.25">
      <c r="A21" s="15"/>
      <c r="B21" s="63" t="s">
        <v>73</v>
      </c>
      <c r="C21" s="63"/>
      <c r="D21" s="63"/>
      <c r="E21" s="73" t="s">
        <v>389</v>
      </c>
      <c r="F21" s="59"/>
      <c r="G21" s="65"/>
      <c r="H21" s="63"/>
      <c r="I21" s="16"/>
    </row>
    <row r="22" spans="1:9" x14ac:dyDescent="0.25">
      <c r="A22" s="15"/>
      <c r="B22" s="63"/>
      <c r="C22" s="63"/>
      <c r="D22" s="63"/>
      <c r="E22" s="72"/>
      <c r="F22" s="60"/>
      <c r="G22" s="66"/>
      <c r="H22" s="30"/>
      <c r="I22" s="16"/>
    </row>
    <row r="23" spans="1:9" x14ac:dyDescent="0.25">
      <c r="A23" s="15"/>
      <c r="B23" s="63"/>
      <c r="C23" s="63"/>
      <c r="D23" s="63"/>
      <c r="E23" s="68" t="s">
        <v>395</v>
      </c>
      <c r="F23" s="68"/>
      <c r="G23" s="64"/>
      <c r="H23" s="63"/>
      <c r="I23" s="16"/>
    </row>
    <row r="24" spans="1:9" x14ac:dyDescent="0.25">
      <c r="A24" s="15"/>
      <c r="B24" s="63"/>
      <c r="C24" s="63"/>
      <c r="D24" s="63"/>
      <c r="E24" s="59" t="s">
        <v>394</v>
      </c>
      <c r="F24" s="59"/>
      <c r="G24" s="65">
        <v>524</v>
      </c>
      <c r="H24" s="63"/>
      <c r="I24" s="16"/>
    </row>
    <row r="25" spans="1:9" x14ac:dyDescent="0.25">
      <c r="A25" s="15"/>
      <c r="B25" s="63"/>
      <c r="C25" s="63"/>
      <c r="D25" s="63"/>
      <c r="E25" s="73" t="s">
        <v>392</v>
      </c>
      <c r="F25" s="59"/>
      <c r="G25" s="65"/>
      <c r="H25" s="63"/>
      <c r="I25" s="16"/>
    </row>
    <row r="26" spans="1:9" x14ac:dyDescent="0.25">
      <c r="A26" s="15"/>
      <c r="B26" s="63"/>
      <c r="C26" s="63"/>
      <c r="D26" s="63"/>
      <c r="E26" s="72"/>
      <c r="F26" s="60"/>
      <c r="G26" s="66"/>
      <c r="H26" s="30"/>
      <c r="I26" s="16"/>
    </row>
    <row r="27" spans="1:9" x14ac:dyDescent="0.25">
      <c r="A27" s="15"/>
      <c r="B27" s="63"/>
      <c r="C27" s="63"/>
      <c r="D27" s="63"/>
      <c r="E27" s="68" t="s">
        <v>397</v>
      </c>
      <c r="F27" s="68"/>
      <c r="G27" s="64"/>
      <c r="H27" s="63"/>
      <c r="I27" s="16"/>
    </row>
    <row r="28" spans="1:9" x14ac:dyDescent="0.25">
      <c r="A28" s="15"/>
      <c r="B28" s="63"/>
      <c r="C28" s="63"/>
      <c r="D28" s="63"/>
      <c r="E28" s="59" t="s">
        <v>396</v>
      </c>
      <c r="F28" s="59"/>
      <c r="G28" s="65">
        <v>528</v>
      </c>
      <c r="H28" s="63"/>
      <c r="I28" s="16"/>
    </row>
    <row r="29" spans="1:9" x14ac:dyDescent="0.25">
      <c r="A29" s="15"/>
      <c r="B29" s="63"/>
      <c r="C29" s="63"/>
      <c r="D29" s="63"/>
      <c r="E29" s="73" t="s">
        <v>393</v>
      </c>
      <c r="F29" s="24"/>
      <c r="G29" s="65"/>
      <c r="H29" s="63"/>
      <c r="I29" s="16"/>
    </row>
    <row r="30" spans="1:9" x14ac:dyDescent="0.25">
      <c r="A30" s="15"/>
      <c r="B30" s="63"/>
      <c r="C30" s="63"/>
      <c r="D30" s="63"/>
      <c r="E30" s="72"/>
      <c r="F30" s="27"/>
      <c r="G30" s="66"/>
      <c r="H30" s="30"/>
      <c r="I30" s="16"/>
    </row>
    <row r="31" spans="1:9" x14ac:dyDescent="0.25">
      <c r="A31" s="15"/>
      <c r="B31" s="63"/>
      <c r="C31" s="63"/>
      <c r="D31" s="63"/>
      <c r="E31" s="68" t="s">
        <v>419</v>
      </c>
      <c r="F31" s="68"/>
      <c r="G31" s="64"/>
      <c r="H31" s="63"/>
      <c r="I31" s="16"/>
    </row>
    <row r="32" spans="1:9" x14ac:dyDescent="0.25">
      <c r="A32" s="15"/>
      <c r="B32" s="63"/>
      <c r="C32" s="63"/>
      <c r="D32" s="63"/>
      <c r="E32" s="59" t="s">
        <v>421</v>
      </c>
      <c r="F32" s="59"/>
      <c r="G32" s="65">
        <v>593</v>
      </c>
      <c r="H32" s="63"/>
      <c r="I32" s="16"/>
    </row>
    <row r="33" spans="1:9" x14ac:dyDescent="0.25">
      <c r="A33" s="15"/>
      <c r="B33" s="63"/>
      <c r="C33" s="63"/>
      <c r="D33" s="63"/>
      <c r="E33" s="73" t="s">
        <v>420</v>
      </c>
      <c r="F33" s="24"/>
      <c r="G33" s="65"/>
      <c r="H33" s="63"/>
      <c r="I33" s="16"/>
    </row>
    <row r="34" spans="1:9" x14ac:dyDescent="0.25">
      <c r="A34" s="15"/>
      <c r="B34" s="30"/>
      <c r="C34" s="30"/>
      <c r="D34" s="30"/>
      <c r="E34" s="72"/>
      <c r="F34" s="27"/>
      <c r="G34" s="66"/>
      <c r="H34" s="30"/>
      <c r="I34" s="16"/>
    </row>
    <row r="35" spans="1:9" x14ac:dyDescent="0.25">
      <c r="A35" s="15"/>
      <c r="B35" s="3"/>
      <c r="C35" s="3"/>
      <c r="D35" s="3"/>
      <c r="E35" s="3"/>
      <c r="F35" s="3"/>
      <c r="G35" s="3"/>
      <c r="H35" s="3"/>
      <c r="I35" s="16"/>
    </row>
    <row r="36" spans="1:9" ht="15.75" thickBot="1" x14ac:dyDescent="0.3">
      <c r="A36" s="17"/>
      <c r="B36" s="18"/>
      <c r="C36" s="18"/>
      <c r="D36" s="18"/>
      <c r="E36" s="18"/>
      <c r="F36" s="18"/>
      <c r="G36" s="165"/>
      <c r="H36" s="18"/>
      <c r="I36" s="19" t="s">
        <v>326</v>
      </c>
    </row>
    <row r="37" spans="1:9" ht="15.75" thickTop="1" x14ac:dyDescent="0.25">
      <c r="G37" s="3"/>
    </row>
    <row r="38" spans="1:9" x14ac:dyDescent="0.25">
      <c r="G38" s="3"/>
    </row>
    <row r="39" spans="1:9" x14ac:dyDescent="0.25">
      <c r="G39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36"/>
  <sheetViews>
    <sheetView zoomScale="85" zoomScaleNormal="85" workbookViewId="0"/>
  </sheetViews>
  <sheetFormatPr defaultRowHeight="15" x14ac:dyDescent="0.25"/>
  <cols>
    <col min="1" max="1" width="5.85546875" customWidth="1"/>
    <col min="2" max="2" width="17.140625" customWidth="1"/>
    <col min="3" max="3" width="17.85546875" bestFit="1" customWidth="1"/>
    <col min="4" max="4" width="18.28515625" customWidth="1"/>
    <col min="5" max="5" width="17.5703125" customWidth="1"/>
    <col min="6" max="6" width="6" customWidth="1"/>
    <col min="7" max="7" width="12.85546875" style="7" customWidth="1"/>
    <col min="8" max="8" width="14.140625" customWidth="1"/>
    <col min="9" max="9" width="36.7109375" customWidth="1"/>
    <col min="10" max="10" width="6.42578125" customWidth="1"/>
    <col min="11" max="11" width="12.28515625" customWidth="1"/>
    <col min="12" max="12" width="25.140625" customWidth="1"/>
    <col min="13" max="13" width="4.42578125" customWidth="1"/>
  </cols>
  <sheetData>
    <row r="1" spans="1:10" ht="15.75" thickBot="1" x14ac:dyDescent="0.3"/>
    <row r="2" spans="1:10" ht="15.75" thickTop="1" x14ac:dyDescent="0.25">
      <c r="A2" s="12"/>
      <c r="B2" s="13"/>
      <c r="C2" s="13"/>
      <c r="D2" s="13"/>
      <c r="E2" s="13"/>
      <c r="F2" s="13"/>
      <c r="G2" s="46"/>
      <c r="H2" s="13"/>
      <c r="I2" s="13"/>
      <c r="J2" s="14"/>
    </row>
    <row r="3" spans="1:10" x14ac:dyDescent="0.25">
      <c r="A3" s="15"/>
      <c r="B3" s="132" t="s">
        <v>0</v>
      </c>
      <c r="C3" s="133">
        <v>45859</v>
      </c>
      <c r="J3" s="16"/>
    </row>
    <row r="4" spans="1:10" x14ac:dyDescent="0.25">
      <c r="A4" s="15"/>
      <c r="B4" s="132" t="s">
        <v>1</v>
      </c>
      <c r="C4" s="11" t="s">
        <v>626</v>
      </c>
      <c r="J4" s="16"/>
    </row>
    <row r="5" spans="1:10" x14ac:dyDescent="0.25">
      <c r="A5" s="15"/>
      <c r="B5" s="132" t="s">
        <v>2</v>
      </c>
      <c r="C5" s="11" t="s">
        <v>328</v>
      </c>
      <c r="J5" s="16"/>
    </row>
    <row r="6" spans="1:10" x14ac:dyDescent="0.25">
      <c r="A6" s="15"/>
      <c r="B6" s="11"/>
      <c r="J6" s="16"/>
    </row>
    <row r="7" spans="1:10" x14ac:dyDescent="0.25">
      <c r="A7" s="15"/>
      <c r="B7" s="31"/>
      <c r="C7" s="142" t="s">
        <v>30</v>
      </c>
      <c r="D7" s="141"/>
      <c r="E7" s="173" t="s">
        <v>7</v>
      </c>
      <c r="F7" s="135"/>
      <c r="G7" s="135"/>
      <c r="H7" s="135"/>
      <c r="I7" s="134"/>
      <c r="J7" s="16"/>
    </row>
    <row r="8" spans="1:10" x14ac:dyDescent="0.25">
      <c r="A8" s="15"/>
      <c r="B8" s="94"/>
      <c r="C8" s="179" t="s">
        <v>216</v>
      </c>
      <c r="D8" s="180"/>
      <c r="E8" s="80" t="s">
        <v>218</v>
      </c>
      <c r="F8" s="4"/>
      <c r="H8" s="4"/>
      <c r="I8" s="5"/>
      <c r="J8" s="16"/>
    </row>
    <row r="9" spans="1:10" x14ac:dyDescent="0.25">
      <c r="A9" s="15"/>
      <c r="B9" s="94"/>
      <c r="C9" s="175" t="s">
        <v>215</v>
      </c>
      <c r="D9" s="140"/>
      <c r="E9" s="80" t="s">
        <v>217</v>
      </c>
      <c r="F9" s="4"/>
      <c r="H9" s="4"/>
      <c r="I9" s="5"/>
      <c r="J9" s="16"/>
    </row>
    <row r="10" spans="1:10" x14ac:dyDescent="0.25">
      <c r="A10" s="15"/>
      <c r="B10" s="94"/>
      <c r="C10" s="175" t="s">
        <v>219</v>
      </c>
      <c r="D10" s="140"/>
      <c r="E10" s="80" t="s">
        <v>220</v>
      </c>
      <c r="F10" s="4"/>
      <c r="H10" s="4"/>
      <c r="I10" s="5"/>
      <c r="J10" s="16"/>
    </row>
    <row r="11" spans="1:10" x14ac:dyDescent="0.25">
      <c r="A11" s="15"/>
      <c r="B11" s="130"/>
      <c r="C11" s="172"/>
      <c r="D11" s="28"/>
      <c r="E11" s="91"/>
      <c r="F11" s="1"/>
      <c r="G11" s="21"/>
      <c r="H11" s="1"/>
      <c r="I11" s="2"/>
      <c r="J11" s="16"/>
    </row>
    <row r="12" spans="1:10" x14ac:dyDescent="0.25">
      <c r="A12" s="15"/>
      <c r="J12" s="16"/>
    </row>
    <row r="13" spans="1:10" x14ac:dyDescent="0.25">
      <c r="A13" s="15"/>
      <c r="B13" s="32" t="s">
        <v>16</v>
      </c>
      <c r="C13" s="32" t="s">
        <v>4</v>
      </c>
      <c r="D13" s="61" t="s">
        <v>14</v>
      </c>
      <c r="E13" s="61" t="s">
        <v>5</v>
      </c>
      <c r="F13" s="34"/>
      <c r="G13" s="95" t="s">
        <v>620</v>
      </c>
      <c r="H13" s="6" t="s">
        <v>6</v>
      </c>
      <c r="I13" s="147" t="s">
        <v>5</v>
      </c>
      <c r="J13" s="178"/>
    </row>
    <row r="14" spans="1:10" x14ac:dyDescent="0.25">
      <c r="A14" s="15"/>
      <c r="B14" s="116"/>
      <c r="C14" s="116"/>
      <c r="D14" s="117"/>
      <c r="E14" s="118" t="s">
        <v>372</v>
      </c>
      <c r="F14" s="37"/>
      <c r="G14" s="64"/>
      <c r="H14" s="29"/>
      <c r="I14" s="63"/>
      <c r="J14" s="16"/>
    </row>
    <row r="15" spans="1:10" x14ac:dyDescent="0.25">
      <c r="A15" s="15"/>
      <c r="B15" s="63"/>
      <c r="C15" s="63"/>
      <c r="D15" s="119"/>
      <c r="E15" s="3" t="s">
        <v>328</v>
      </c>
      <c r="F15" s="24"/>
      <c r="G15" s="65">
        <v>421</v>
      </c>
      <c r="H15" s="63"/>
      <c r="I15" s="63"/>
      <c r="J15" s="16"/>
    </row>
    <row r="16" spans="1:10" x14ac:dyDescent="0.25">
      <c r="A16" s="15"/>
      <c r="B16" s="63"/>
      <c r="C16" s="63"/>
      <c r="D16" s="119"/>
      <c r="E16" s="3" t="s">
        <v>373</v>
      </c>
      <c r="F16" s="24"/>
      <c r="G16" s="65"/>
      <c r="H16" s="63"/>
      <c r="I16" s="63"/>
      <c r="J16" s="16"/>
    </row>
    <row r="17" spans="1:10" x14ac:dyDescent="0.25">
      <c r="A17" s="15"/>
      <c r="B17" s="63" t="s">
        <v>113</v>
      </c>
      <c r="C17" s="63" t="s">
        <v>28</v>
      </c>
      <c r="D17" s="119">
        <v>862</v>
      </c>
      <c r="E17" s="60"/>
      <c r="F17" s="27"/>
      <c r="G17" s="66"/>
      <c r="H17" s="30"/>
      <c r="I17" s="30"/>
      <c r="J17" s="16"/>
    </row>
    <row r="18" spans="1:10" x14ac:dyDescent="0.25">
      <c r="A18" s="15"/>
      <c r="B18" s="63" t="s">
        <v>327</v>
      </c>
      <c r="C18" s="63"/>
      <c r="D18" s="119"/>
      <c r="E18" s="118" t="s">
        <v>374</v>
      </c>
      <c r="F18" s="37"/>
      <c r="G18" s="64"/>
      <c r="H18" s="29"/>
      <c r="I18" s="29"/>
      <c r="J18" s="16"/>
    </row>
    <row r="19" spans="1:10" x14ac:dyDescent="0.25">
      <c r="A19" s="15"/>
      <c r="B19" s="63"/>
      <c r="C19" s="63"/>
      <c r="D19" s="119"/>
      <c r="E19" s="3" t="s">
        <v>328</v>
      </c>
      <c r="F19" s="24"/>
      <c r="G19" s="65">
        <v>441</v>
      </c>
      <c r="H19" s="63"/>
      <c r="I19" s="63"/>
      <c r="J19" s="16"/>
    </row>
    <row r="20" spans="1:10" x14ac:dyDescent="0.25">
      <c r="A20" s="15"/>
      <c r="B20" s="63"/>
      <c r="C20" s="63"/>
      <c r="D20" s="119"/>
      <c r="E20" s="3" t="s">
        <v>375</v>
      </c>
      <c r="F20" s="24"/>
      <c r="G20" s="65"/>
      <c r="H20" s="63"/>
      <c r="I20" s="63"/>
      <c r="J20" s="16"/>
    </row>
    <row r="21" spans="1:10" x14ac:dyDescent="0.25">
      <c r="A21" s="15"/>
      <c r="B21" s="120"/>
      <c r="C21" s="120"/>
      <c r="D21" s="121"/>
      <c r="E21" s="60"/>
      <c r="F21" s="27"/>
      <c r="G21" s="66"/>
      <c r="H21" s="30"/>
      <c r="I21" s="30"/>
      <c r="J21" s="16"/>
    </row>
    <row r="22" spans="1:10" x14ac:dyDescent="0.25">
      <c r="A22" s="15"/>
      <c r="B22" s="63"/>
      <c r="C22" s="63"/>
      <c r="D22" s="63"/>
      <c r="E22" s="118">
        <v>46394</v>
      </c>
      <c r="F22" s="37"/>
      <c r="G22" s="64"/>
      <c r="H22" s="29"/>
      <c r="I22" s="29"/>
      <c r="J22" s="16"/>
    </row>
    <row r="23" spans="1:10" x14ac:dyDescent="0.25">
      <c r="A23" s="15"/>
      <c r="B23" s="63"/>
      <c r="C23" s="63"/>
      <c r="D23" s="63"/>
      <c r="E23" s="3" t="s">
        <v>328</v>
      </c>
      <c r="F23" s="24"/>
      <c r="G23" s="65">
        <v>563</v>
      </c>
      <c r="H23" s="63"/>
      <c r="I23" s="63"/>
      <c r="J23" s="16"/>
    </row>
    <row r="24" spans="1:10" x14ac:dyDescent="0.25">
      <c r="A24" s="15"/>
      <c r="B24" s="63"/>
      <c r="C24" s="63"/>
      <c r="D24" s="63"/>
      <c r="E24" s="3" t="s">
        <v>329</v>
      </c>
      <c r="F24" s="24"/>
      <c r="G24" s="65"/>
      <c r="H24" s="63"/>
      <c r="I24" s="63"/>
      <c r="J24" s="16"/>
    </row>
    <row r="25" spans="1:10" x14ac:dyDescent="0.25">
      <c r="A25" s="15"/>
      <c r="B25" s="63"/>
      <c r="C25" s="63"/>
      <c r="D25" s="63"/>
      <c r="E25" s="60"/>
      <c r="F25" s="27"/>
      <c r="G25" s="66"/>
      <c r="H25" s="30"/>
      <c r="I25" s="30"/>
      <c r="J25" s="16"/>
    </row>
    <row r="26" spans="1:10" x14ac:dyDescent="0.25">
      <c r="A26" s="15"/>
      <c r="B26" s="63" t="s">
        <v>113</v>
      </c>
      <c r="C26" s="63" t="s">
        <v>15</v>
      </c>
      <c r="D26" s="63">
        <v>1725</v>
      </c>
      <c r="E26" s="118" t="s">
        <v>374</v>
      </c>
      <c r="F26" s="37"/>
      <c r="G26" s="64"/>
      <c r="H26" s="63"/>
      <c r="I26" s="29"/>
      <c r="J26" s="16"/>
    </row>
    <row r="27" spans="1:10" x14ac:dyDescent="0.25">
      <c r="A27" s="15"/>
      <c r="B27" s="63" t="s">
        <v>330</v>
      </c>
      <c r="C27" s="63"/>
      <c r="D27" s="63"/>
      <c r="E27" s="3" t="s">
        <v>328</v>
      </c>
      <c r="F27" s="24"/>
      <c r="G27" s="65">
        <v>572</v>
      </c>
      <c r="H27" s="63"/>
      <c r="I27" s="63"/>
      <c r="J27" s="16"/>
    </row>
    <row r="28" spans="1:10" x14ac:dyDescent="0.25">
      <c r="A28" s="15"/>
      <c r="B28" s="63"/>
      <c r="C28" s="63"/>
      <c r="D28" s="63"/>
      <c r="E28" s="3" t="s">
        <v>379</v>
      </c>
      <c r="F28" s="24"/>
      <c r="G28" s="65"/>
      <c r="H28" s="63"/>
      <c r="I28" s="63"/>
      <c r="J28" s="16"/>
    </row>
    <row r="29" spans="1:10" x14ac:dyDescent="0.25">
      <c r="A29" s="15"/>
      <c r="B29" s="63"/>
      <c r="C29" s="63"/>
      <c r="D29" s="63"/>
      <c r="E29" s="60"/>
      <c r="F29" s="27"/>
      <c r="G29" s="66"/>
      <c r="H29" s="63"/>
      <c r="I29" s="30"/>
      <c r="J29" s="16"/>
    </row>
    <row r="30" spans="1:10" x14ac:dyDescent="0.25">
      <c r="A30" s="15"/>
      <c r="B30" s="63"/>
      <c r="C30" s="63"/>
      <c r="D30" s="63"/>
      <c r="E30" s="118" t="s">
        <v>380</v>
      </c>
      <c r="F30" s="37"/>
      <c r="G30" s="64"/>
      <c r="H30" s="29"/>
      <c r="I30" s="29"/>
      <c r="J30" s="16"/>
    </row>
    <row r="31" spans="1:10" x14ac:dyDescent="0.25">
      <c r="A31" s="15"/>
      <c r="B31" s="63"/>
      <c r="C31" s="63"/>
      <c r="D31" s="63"/>
      <c r="E31" s="3" t="s">
        <v>328</v>
      </c>
      <c r="F31" s="24"/>
      <c r="G31" s="65">
        <v>590</v>
      </c>
      <c r="H31" s="63"/>
      <c r="I31" s="63"/>
      <c r="J31" s="16"/>
    </row>
    <row r="32" spans="1:10" x14ac:dyDescent="0.25">
      <c r="A32" s="15"/>
      <c r="B32" s="63"/>
      <c r="C32" s="63"/>
      <c r="D32" s="63"/>
      <c r="E32" s="3" t="s">
        <v>381</v>
      </c>
      <c r="F32" s="24"/>
      <c r="G32" s="65"/>
      <c r="H32" s="63"/>
      <c r="I32" s="63"/>
      <c r="J32" s="16"/>
    </row>
    <row r="33" spans="1:10" x14ac:dyDescent="0.25">
      <c r="A33" s="15"/>
      <c r="B33" s="30"/>
      <c r="C33" s="30"/>
      <c r="D33" s="30"/>
      <c r="E33" s="60"/>
      <c r="F33" s="27"/>
      <c r="G33" s="66"/>
      <c r="H33" s="30"/>
      <c r="I33" s="30"/>
      <c r="J33" s="16"/>
    </row>
    <row r="34" spans="1:10" x14ac:dyDescent="0.25">
      <c r="A34" s="15"/>
      <c r="B34" s="3"/>
      <c r="C34" s="3"/>
      <c r="D34" s="3"/>
      <c r="E34" s="3"/>
      <c r="F34" s="3"/>
      <c r="G34" s="3"/>
      <c r="H34" s="3"/>
      <c r="I34" s="3"/>
      <c r="J34" s="16"/>
    </row>
    <row r="35" spans="1:10" ht="15.75" thickBot="1" x14ac:dyDescent="0.3">
      <c r="A35" s="17"/>
      <c r="B35" s="18"/>
      <c r="C35" s="18"/>
      <c r="D35" s="18"/>
      <c r="E35" s="18"/>
      <c r="F35" s="18"/>
      <c r="G35" s="165"/>
      <c r="H35" s="18"/>
      <c r="I35" s="18"/>
      <c r="J35" s="19" t="s">
        <v>262</v>
      </c>
    </row>
    <row r="36" spans="1:10" ht="15.75" thickTop="1" x14ac:dyDescent="0.25"/>
  </sheetData>
  <pageMargins left="0.25" right="0.25" top="0.75" bottom="0.75" header="0.3" footer="0.3"/>
  <pageSetup paperSize="14" scale="95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903"/>
  <sheetViews>
    <sheetView workbookViewId="0">
      <pane ySplit="1" topLeftCell="A87" activePane="bottomLeft" state="frozen"/>
      <selection activeCell="A2" sqref="A2"/>
      <selection pane="bottomLeft" activeCell="B88" sqref="B88"/>
    </sheetView>
  </sheetViews>
  <sheetFormatPr defaultRowHeight="15" x14ac:dyDescent="0.25"/>
  <cols>
    <col min="1" max="1" width="20" customWidth="1"/>
    <col min="2" max="2" width="10.28515625" customWidth="1"/>
    <col min="3" max="3" width="11.140625" customWidth="1"/>
    <col min="4" max="4" width="14.5703125" customWidth="1"/>
    <col min="5" max="5" width="10.5703125" customWidth="1"/>
    <col min="6" max="6" width="11.5703125" customWidth="1"/>
    <col min="7" max="7" width="24.7109375" customWidth="1"/>
    <col min="8" max="8" width="14.28515625" customWidth="1"/>
    <col min="9" max="9" width="12" customWidth="1"/>
  </cols>
  <sheetData>
    <row r="1" spans="1:9" ht="15.75" x14ac:dyDescent="0.25">
      <c r="A1" s="74" t="s">
        <v>471</v>
      </c>
      <c r="B1" s="74" t="s">
        <v>18</v>
      </c>
      <c r="C1" s="74" t="s">
        <v>17</v>
      </c>
      <c r="D1" s="45" t="s">
        <v>16</v>
      </c>
      <c r="E1" s="45" t="s">
        <v>4</v>
      </c>
      <c r="F1" s="45" t="s">
        <v>65</v>
      </c>
      <c r="G1" s="45" t="s">
        <v>1</v>
      </c>
      <c r="H1" s="45" t="s">
        <v>66</v>
      </c>
      <c r="I1" s="74" t="s">
        <v>472</v>
      </c>
    </row>
    <row r="2" spans="1:9" x14ac:dyDescent="0.25">
      <c r="A2" s="126">
        <v>45880</v>
      </c>
      <c r="B2" s="127">
        <v>1585</v>
      </c>
      <c r="C2" s="20">
        <v>223</v>
      </c>
      <c r="D2" s="20" t="s">
        <v>477</v>
      </c>
      <c r="E2" s="20" t="s">
        <v>445</v>
      </c>
      <c r="F2" s="20"/>
      <c r="G2" s="20" t="s">
        <v>478</v>
      </c>
      <c r="H2" s="20"/>
      <c r="I2" s="20"/>
    </row>
    <row r="3" spans="1:9" x14ac:dyDescent="0.25">
      <c r="A3" s="20"/>
      <c r="B3" s="127">
        <v>1586</v>
      </c>
      <c r="C3" s="20"/>
      <c r="D3" s="20"/>
      <c r="E3" s="20"/>
      <c r="F3" s="20"/>
      <c r="G3" s="20"/>
      <c r="H3" s="20"/>
      <c r="I3" s="20"/>
    </row>
    <row r="4" spans="1:9" x14ac:dyDescent="0.25">
      <c r="A4" s="20"/>
      <c r="B4" s="127">
        <v>1587</v>
      </c>
      <c r="C4" s="20"/>
      <c r="D4" s="20"/>
      <c r="E4" s="20"/>
      <c r="F4" s="20"/>
      <c r="G4" s="20"/>
      <c r="H4" s="20"/>
      <c r="I4" s="20"/>
    </row>
    <row r="5" spans="1:9" x14ac:dyDescent="0.25">
      <c r="A5" s="20"/>
      <c r="B5" s="127">
        <v>1588</v>
      </c>
      <c r="C5" s="20">
        <v>224</v>
      </c>
      <c r="D5" s="20"/>
      <c r="E5" s="20"/>
      <c r="F5" s="20"/>
      <c r="G5" s="20"/>
      <c r="H5" s="20"/>
      <c r="I5" s="20"/>
    </row>
    <row r="6" spans="1:9" x14ac:dyDescent="0.25">
      <c r="A6" s="20"/>
      <c r="B6" s="127">
        <v>1589</v>
      </c>
      <c r="C6" s="20"/>
      <c r="D6" s="20"/>
      <c r="E6" s="20"/>
      <c r="F6" s="20"/>
      <c r="G6" s="20"/>
      <c r="H6" s="20"/>
      <c r="I6" s="20"/>
    </row>
    <row r="7" spans="1:9" x14ac:dyDescent="0.25">
      <c r="A7" s="20"/>
      <c r="B7" s="127">
        <v>1590</v>
      </c>
      <c r="C7" s="20">
        <v>224</v>
      </c>
      <c r="D7" s="20" t="s">
        <v>89</v>
      </c>
      <c r="E7" s="20" t="s">
        <v>9</v>
      </c>
      <c r="F7" s="20"/>
      <c r="G7" s="20" t="s">
        <v>476</v>
      </c>
      <c r="H7" s="20"/>
      <c r="I7" s="20"/>
    </row>
    <row r="8" spans="1:9" x14ac:dyDescent="0.25">
      <c r="A8" s="20"/>
      <c r="B8" s="127">
        <v>1590</v>
      </c>
      <c r="C8" s="20">
        <v>224</v>
      </c>
      <c r="D8" s="20" t="s">
        <v>477</v>
      </c>
      <c r="E8" s="20" t="s">
        <v>445</v>
      </c>
      <c r="F8" s="20" t="s">
        <v>479</v>
      </c>
      <c r="G8" s="20" t="s">
        <v>478</v>
      </c>
      <c r="H8" s="20"/>
      <c r="I8" s="20"/>
    </row>
    <row r="9" spans="1:9" x14ac:dyDescent="0.25">
      <c r="A9" s="20"/>
      <c r="B9" s="127">
        <v>1591</v>
      </c>
      <c r="C9" s="20">
        <v>224</v>
      </c>
      <c r="D9" s="20" t="s">
        <v>477</v>
      </c>
      <c r="E9" s="20" t="s">
        <v>443</v>
      </c>
      <c r="F9" s="20" t="s">
        <v>479</v>
      </c>
      <c r="G9" s="20" t="s">
        <v>478</v>
      </c>
      <c r="H9" s="20"/>
      <c r="I9" s="20"/>
    </row>
    <row r="10" spans="1:9" x14ac:dyDescent="0.25">
      <c r="A10" s="75"/>
      <c r="B10" s="127">
        <v>1592</v>
      </c>
      <c r="C10" s="20"/>
      <c r="D10" s="20"/>
      <c r="E10" s="20"/>
      <c r="F10" s="20"/>
      <c r="G10" s="20"/>
      <c r="H10" s="20"/>
      <c r="I10" s="20"/>
    </row>
    <row r="11" spans="1:9" x14ac:dyDescent="0.25">
      <c r="A11" s="126">
        <v>45881</v>
      </c>
      <c r="B11" s="127">
        <v>1593</v>
      </c>
      <c r="C11" s="20">
        <v>225</v>
      </c>
      <c r="D11" s="20" t="s">
        <v>89</v>
      </c>
      <c r="E11" s="20" t="s">
        <v>9</v>
      </c>
      <c r="F11" s="20"/>
      <c r="G11" s="20" t="s">
        <v>476</v>
      </c>
      <c r="H11" s="55"/>
      <c r="I11" s="20"/>
    </row>
    <row r="12" spans="1:9" x14ac:dyDescent="0.25">
      <c r="A12" s="75"/>
      <c r="B12" s="127">
        <v>1594</v>
      </c>
      <c r="C12" s="20"/>
      <c r="D12" s="20"/>
      <c r="E12" s="20"/>
      <c r="F12" s="20"/>
      <c r="G12" s="20"/>
      <c r="H12" s="55"/>
      <c r="I12" s="20"/>
    </row>
    <row r="13" spans="1:9" x14ac:dyDescent="0.25">
      <c r="A13" s="75"/>
      <c r="B13" s="127">
        <v>1595</v>
      </c>
      <c r="C13" s="20">
        <v>225</v>
      </c>
      <c r="D13" s="20" t="s">
        <v>501</v>
      </c>
      <c r="E13" s="20">
        <v>70</v>
      </c>
      <c r="F13" s="20"/>
      <c r="G13" s="20" t="s">
        <v>478</v>
      </c>
      <c r="H13" s="55"/>
      <c r="I13" s="20">
        <v>105</v>
      </c>
    </row>
    <row r="14" spans="1:9" x14ac:dyDescent="0.25">
      <c r="A14" s="20"/>
      <c r="B14" s="127">
        <v>1596</v>
      </c>
      <c r="C14" s="20">
        <v>225</v>
      </c>
      <c r="D14" s="20" t="s">
        <v>473</v>
      </c>
      <c r="E14" s="20" t="s">
        <v>128</v>
      </c>
      <c r="F14" s="20" t="s">
        <v>474</v>
      </c>
      <c r="G14" s="20" t="s">
        <v>475</v>
      </c>
      <c r="H14" s="55"/>
      <c r="I14" s="20"/>
    </row>
    <row r="15" spans="1:9" x14ac:dyDescent="0.25">
      <c r="A15" s="75"/>
      <c r="B15" s="127">
        <v>1597</v>
      </c>
      <c r="C15" s="56"/>
      <c r="D15" s="56"/>
      <c r="E15" s="56"/>
      <c r="F15" s="56"/>
      <c r="G15" s="55"/>
      <c r="H15" s="55"/>
      <c r="I15" s="55"/>
    </row>
    <row r="16" spans="1:9" x14ac:dyDescent="0.25">
      <c r="A16" s="75"/>
      <c r="B16" s="127">
        <v>1598</v>
      </c>
      <c r="C16" s="56"/>
      <c r="D16" s="56"/>
      <c r="E16" s="56"/>
      <c r="F16" s="56"/>
      <c r="G16" s="55"/>
      <c r="H16" s="55"/>
      <c r="I16" s="55"/>
    </row>
    <row r="17" spans="1:9" x14ac:dyDescent="0.25">
      <c r="A17" s="75"/>
      <c r="B17" s="127">
        <v>1599</v>
      </c>
      <c r="C17" s="20">
        <v>225</v>
      </c>
      <c r="D17" s="20" t="s">
        <v>477</v>
      </c>
      <c r="E17" s="20" t="s">
        <v>445</v>
      </c>
      <c r="F17" s="20" t="s">
        <v>479</v>
      </c>
      <c r="G17" s="20" t="s">
        <v>478</v>
      </c>
      <c r="H17" s="55"/>
      <c r="I17" s="55"/>
    </row>
    <row r="18" spans="1:9" x14ac:dyDescent="0.25">
      <c r="A18" s="75"/>
      <c r="B18" s="127">
        <v>1600</v>
      </c>
      <c r="C18" s="56">
        <v>225</v>
      </c>
      <c r="D18" s="56" t="s">
        <v>89</v>
      </c>
      <c r="E18" s="56">
        <v>60</v>
      </c>
      <c r="F18" s="56" t="s">
        <v>67</v>
      </c>
      <c r="G18" s="55" t="s">
        <v>58</v>
      </c>
      <c r="H18" s="55"/>
      <c r="I18" s="55"/>
    </row>
    <row r="19" spans="1:9" x14ac:dyDescent="0.25">
      <c r="A19" s="75"/>
      <c r="B19" s="127">
        <v>1601</v>
      </c>
      <c r="C19" s="56">
        <v>225</v>
      </c>
      <c r="D19" s="56" t="s">
        <v>90</v>
      </c>
      <c r="E19" s="56" t="s">
        <v>480</v>
      </c>
      <c r="F19" s="56"/>
      <c r="G19" s="55" t="s">
        <v>482</v>
      </c>
      <c r="H19" s="55"/>
      <c r="I19" s="55"/>
    </row>
    <row r="20" spans="1:9" x14ac:dyDescent="0.25">
      <c r="A20" s="75"/>
      <c r="B20" s="127">
        <v>1601</v>
      </c>
      <c r="C20" s="56">
        <v>226</v>
      </c>
      <c r="D20" s="20" t="s">
        <v>501</v>
      </c>
      <c r="E20" s="20">
        <v>70</v>
      </c>
      <c r="F20" s="20"/>
      <c r="G20" s="20" t="s">
        <v>478</v>
      </c>
      <c r="H20" s="55"/>
      <c r="I20" s="55"/>
    </row>
    <row r="21" spans="1:9" x14ac:dyDescent="0.25">
      <c r="A21" s="75"/>
      <c r="B21" s="127">
        <v>1601</v>
      </c>
      <c r="C21" s="56">
        <v>226</v>
      </c>
      <c r="D21" s="20" t="s">
        <v>501</v>
      </c>
      <c r="E21" s="20" t="s">
        <v>442</v>
      </c>
      <c r="F21" s="20"/>
      <c r="G21" s="20" t="s">
        <v>478</v>
      </c>
      <c r="H21" s="55"/>
      <c r="I21" s="55"/>
    </row>
    <row r="22" spans="1:9" x14ac:dyDescent="0.25">
      <c r="A22" s="75"/>
      <c r="B22" s="127">
        <v>1602</v>
      </c>
      <c r="C22" s="56">
        <v>225</v>
      </c>
      <c r="D22" s="56" t="s">
        <v>90</v>
      </c>
      <c r="E22" s="56" t="s">
        <v>481</v>
      </c>
      <c r="F22" s="56"/>
      <c r="G22" s="55" t="s">
        <v>482</v>
      </c>
      <c r="H22" s="55"/>
      <c r="I22" s="55"/>
    </row>
    <row r="23" spans="1:9" x14ac:dyDescent="0.25">
      <c r="A23" s="75"/>
      <c r="B23" s="127">
        <v>1602</v>
      </c>
      <c r="C23" s="56">
        <v>226</v>
      </c>
      <c r="D23" s="20" t="s">
        <v>501</v>
      </c>
      <c r="E23" s="20" t="s">
        <v>442</v>
      </c>
      <c r="F23" s="20"/>
      <c r="G23" s="20" t="s">
        <v>478</v>
      </c>
      <c r="H23" s="55"/>
      <c r="I23" s="55"/>
    </row>
    <row r="24" spans="1:9" x14ac:dyDescent="0.25">
      <c r="A24" s="126">
        <v>45882</v>
      </c>
      <c r="B24" s="127">
        <v>1603</v>
      </c>
      <c r="C24" s="56"/>
      <c r="D24" s="56"/>
      <c r="E24" s="56"/>
      <c r="F24" s="56"/>
      <c r="G24" s="55"/>
      <c r="H24" s="55"/>
      <c r="I24" s="55"/>
    </row>
    <row r="25" spans="1:9" x14ac:dyDescent="0.25">
      <c r="A25" s="75"/>
      <c r="B25" s="127">
        <v>1604</v>
      </c>
      <c r="C25" s="56">
        <v>226</v>
      </c>
      <c r="D25" s="56" t="s">
        <v>90</v>
      </c>
      <c r="E25" s="56" t="s">
        <v>12</v>
      </c>
      <c r="F25" s="56"/>
      <c r="G25" s="55" t="s">
        <v>483</v>
      </c>
      <c r="H25" s="55"/>
      <c r="I25" s="55"/>
    </row>
    <row r="26" spans="1:9" x14ac:dyDescent="0.25">
      <c r="A26" s="75"/>
      <c r="B26" s="127">
        <v>1605</v>
      </c>
      <c r="C26" s="56">
        <v>226</v>
      </c>
      <c r="D26" s="56" t="s">
        <v>90</v>
      </c>
      <c r="E26" s="56" t="s">
        <v>177</v>
      </c>
      <c r="F26" s="56"/>
      <c r="G26" s="55" t="s">
        <v>483</v>
      </c>
      <c r="H26" s="55"/>
      <c r="I26" s="55"/>
    </row>
    <row r="27" spans="1:9" x14ac:dyDescent="0.25">
      <c r="A27" s="75"/>
      <c r="B27" s="127">
        <v>1606</v>
      </c>
      <c r="C27" s="56">
        <v>226</v>
      </c>
      <c r="D27" s="20" t="s">
        <v>89</v>
      </c>
      <c r="E27" s="20" t="s">
        <v>9</v>
      </c>
      <c r="F27" s="20"/>
      <c r="G27" s="20" t="s">
        <v>476</v>
      </c>
      <c r="H27" s="55"/>
      <c r="I27" s="55"/>
    </row>
    <row r="28" spans="1:9" x14ac:dyDescent="0.25">
      <c r="A28" s="75"/>
      <c r="B28" s="127">
        <v>1607</v>
      </c>
      <c r="C28" s="56">
        <v>226</v>
      </c>
      <c r="D28" s="56" t="s">
        <v>90</v>
      </c>
      <c r="E28" s="56" t="s">
        <v>11</v>
      </c>
      <c r="F28" s="56"/>
      <c r="G28" s="55" t="s">
        <v>483</v>
      </c>
      <c r="H28" s="55"/>
      <c r="I28" s="55"/>
    </row>
    <row r="29" spans="1:9" x14ac:dyDescent="0.25">
      <c r="A29" s="75"/>
      <c r="B29" s="127">
        <v>1608</v>
      </c>
      <c r="C29" s="56">
        <v>226</v>
      </c>
      <c r="D29" s="56" t="s">
        <v>88</v>
      </c>
      <c r="E29" s="56" t="s">
        <v>12</v>
      </c>
      <c r="F29" s="56" t="s">
        <v>68</v>
      </c>
      <c r="G29" s="55" t="s">
        <v>54</v>
      </c>
      <c r="H29" s="55"/>
      <c r="I29" s="55"/>
    </row>
    <row r="30" spans="1:9" x14ac:dyDescent="0.25">
      <c r="A30" s="75"/>
      <c r="B30" s="127">
        <v>1609</v>
      </c>
      <c r="C30" s="56">
        <v>226</v>
      </c>
      <c r="D30" s="56" t="s">
        <v>90</v>
      </c>
      <c r="E30" s="56" t="s">
        <v>10</v>
      </c>
      <c r="F30" s="56"/>
      <c r="G30" s="55" t="s">
        <v>483</v>
      </c>
      <c r="H30" s="55"/>
      <c r="I30" s="55"/>
    </row>
    <row r="31" spans="1:9" x14ac:dyDescent="0.25">
      <c r="A31" s="75"/>
      <c r="B31" s="127">
        <v>1610</v>
      </c>
      <c r="C31" s="56">
        <v>226</v>
      </c>
      <c r="D31" s="56" t="s">
        <v>88</v>
      </c>
      <c r="E31" s="56" t="s">
        <v>27</v>
      </c>
      <c r="F31" s="56" t="s">
        <v>68</v>
      </c>
      <c r="G31" s="55" t="s">
        <v>54</v>
      </c>
      <c r="H31" s="55"/>
      <c r="I31" s="55"/>
    </row>
    <row r="32" spans="1:9" x14ac:dyDescent="0.25">
      <c r="A32" s="126">
        <v>45883</v>
      </c>
      <c r="B32" s="127">
        <v>1611</v>
      </c>
      <c r="C32" s="56">
        <v>226</v>
      </c>
      <c r="D32" s="56" t="s">
        <v>495</v>
      </c>
      <c r="E32" s="56" t="s">
        <v>496</v>
      </c>
      <c r="F32" s="56"/>
      <c r="G32" s="55" t="s">
        <v>55</v>
      </c>
      <c r="H32" s="55"/>
      <c r="I32" s="55"/>
    </row>
    <row r="33" spans="1:9" x14ac:dyDescent="0.25">
      <c r="A33" s="75"/>
      <c r="B33" s="127">
        <v>1612</v>
      </c>
      <c r="C33" s="56">
        <v>227</v>
      </c>
      <c r="D33" s="56"/>
      <c r="E33" s="56"/>
      <c r="F33" s="56"/>
      <c r="G33" s="55"/>
      <c r="H33" s="55"/>
      <c r="I33" s="55"/>
    </row>
    <row r="34" spans="1:9" x14ac:dyDescent="0.25">
      <c r="A34" s="75"/>
      <c r="B34" s="127">
        <v>1613</v>
      </c>
      <c r="C34" s="56">
        <v>227</v>
      </c>
      <c r="D34" s="56" t="s">
        <v>497</v>
      </c>
      <c r="E34" s="56">
        <v>61</v>
      </c>
      <c r="F34" s="56" t="s">
        <v>69</v>
      </c>
      <c r="G34" s="55" t="s">
        <v>498</v>
      </c>
      <c r="H34" s="55"/>
      <c r="I34" s="55"/>
    </row>
    <row r="35" spans="1:9" x14ac:dyDescent="0.25">
      <c r="A35" s="75"/>
      <c r="B35" s="127">
        <v>1614</v>
      </c>
      <c r="C35" s="56">
        <v>227</v>
      </c>
      <c r="D35" s="56" t="s">
        <v>89</v>
      </c>
      <c r="E35" s="56">
        <v>16</v>
      </c>
      <c r="F35" s="56"/>
      <c r="G35" s="55" t="s">
        <v>58</v>
      </c>
      <c r="H35" s="11" t="s">
        <v>488</v>
      </c>
      <c r="I35" s="55"/>
    </row>
    <row r="36" spans="1:9" x14ac:dyDescent="0.25">
      <c r="A36" s="75"/>
      <c r="B36" s="127">
        <v>1615</v>
      </c>
      <c r="C36" s="56">
        <v>227</v>
      </c>
      <c r="D36" s="56"/>
      <c r="E36" s="56"/>
      <c r="F36" s="56"/>
      <c r="G36" s="55"/>
      <c r="H36" s="55"/>
      <c r="I36" s="55"/>
    </row>
    <row r="37" spans="1:9" x14ac:dyDescent="0.25">
      <c r="A37" s="75"/>
      <c r="B37" s="127">
        <v>1616</v>
      </c>
      <c r="C37" s="56">
        <v>227</v>
      </c>
      <c r="D37" s="56" t="s">
        <v>89</v>
      </c>
      <c r="E37" s="56" t="s">
        <v>9</v>
      </c>
      <c r="F37" s="56"/>
      <c r="G37" s="55" t="s">
        <v>476</v>
      </c>
      <c r="H37" s="55">
        <v>4384</v>
      </c>
      <c r="I37" s="55"/>
    </row>
    <row r="38" spans="1:9" x14ac:dyDescent="0.25">
      <c r="A38" s="75"/>
      <c r="B38" s="127">
        <v>1617</v>
      </c>
      <c r="C38" s="56">
        <v>227</v>
      </c>
      <c r="D38" s="56" t="s">
        <v>90</v>
      </c>
      <c r="E38" s="56" t="s">
        <v>505</v>
      </c>
      <c r="F38" s="56"/>
      <c r="G38" s="55" t="s">
        <v>506</v>
      </c>
      <c r="H38" s="55"/>
      <c r="I38" s="55"/>
    </row>
    <row r="39" spans="1:9" x14ac:dyDescent="0.25">
      <c r="A39" s="75"/>
      <c r="B39" s="127">
        <v>1618</v>
      </c>
      <c r="C39" s="56">
        <v>227</v>
      </c>
      <c r="D39" s="56" t="s">
        <v>90</v>
      </c>
      <c r="E39" s="56" t="s">
        <v>505</v>
      </c>
      <c r="F39" s="56"/>
      <c r="G39" s="55" t="s">
        <v>506</v>
      </c>
      <c r="H39" s="60" t="s">
        <v>423</v>
      </c>
      <c r="I39" s="55"/>
    </row>
    <row r="40" spans="1:9" x14ac:dyDescent="0.25">
      <c r="A40" s="126">
        <v>45884</v>
      </c>
      <c r="B40" s="127">
        <v>1619</v>
      </c>
      <c r="C40" s="56">
        <v>228</v>
      </c>
      <c r="D40" s="56" t="s">
        <v>501</v>
      </c>
      <c r="E40" s="56">
        <v>70</v>
      </c>
      <c r="F40" s="56"/>
      <c r="G40" s="55" t="s">
        <v>478</v>
      </c>
      <c r="H40" s="55"/>
      <c r="I40" s="55"/>
    </row>
    <row r="41" spans="1:9" x14ac:dyDescent="0.25">
      <c r="A41" s="75"/>
      <c r="B41" s="127">
        <v>1620</v>
      </c>
      <c r="C41" s="56">
        <v>228</v>
      </c>
      <c r="D41" s="56" t="s">
        <v>501</v>
      </c>
      <c r="E41" s="56" t="s">
        <v>445</v>
      </c>
      <c r="F41" s="56"/>
      <c r="G41" s="55" t="s">
        <v>478</v>
      </c>
      <c r="H41" s="55"/>
      <c r="I41" s="55"/>
    </row>
    <row r="42" spans="1:9" x14ac:dyDescent="0.25">
      <c r="A42" s="75"/>
      <c r="B42" s="127">
        <v>1621</v>
      </c>
      <c r="C42" s="56">
        <v>228</v>
      </c>
      <c r="D42" s="56" t="s">
        <v>90</v>
      </c>
      <c r="E42" s="56" t="s">
        <v>517</v>
      </c>
      <c r="F42" s="56"/>
      <c r="G42" s="55" t="s">
        <v>506</v>
      </c>
      <c r="H42" s="60" t="s">
        <v>407</v>
      </c>
      <c r="I42" s="55"/>
    </row>
    <row r="43" spans="1:9" x14ac:dyDescent="0.25">
      <c r="A43" s="75"/>
      <c r="B43" s="127">
        <v>1622</v>
      </c>
      <c r="C43" s="56">
        <v>228</v>
      </c>
      <c r="D43" s="56" t="s">
        <v>89</v>
      </c>
      <c r="E43" s="56" t="s">
        <v>9</v>
      </c>
      <c r="F43" s="56"/>
      <c r="G43" s="55" t="s">
        <v>476</v>
      </c>
      <c r="H43" s="55">
        <v>4384</v>
      </c>
      <c r="I43" s="55"/>
    </row>
    <row r="44" spans="1:9" x14ac:dyDescent="0.25">
      <c r="A44" s="75"/>
      <c r="B44" s="127">
        <v>1623</v>
      </c>
      <c r="C44" s="56">
        <v>228</v>
      </c>
      <c r="D44" s="56" t="s">
        <v>90</v>
      </c>
      <c r="E44" s="56" t="s">
        <v>517</v>
      </c>
      <c r="F44" s="56"/>
      <c r="G44" s="55" t="s">
        <v>506</v>
      </c>
      <c r="H44" s="60" t="s">
        <v>423</v>
      </c>
      <c r="I44" s="55"/>
    </row>
    <row r="45" spans="1:9" x14ac:dyDescent="0.25">
      <c r="A45" s="75"/>
      <c r="B45" s="127">
        <v>1623</v>
      </c>
      <c r="C45" s="56">
        <v>228</v>
      </c>
      <c r="D45" s="56" t="s">
        <v>90</v>
      </c>
      <c r="E45" s="56">
        <v>8</v>
      </c>
      <c r="F45" s="56"/>
      <c r="G45" s="55" t="s">
        <v>530</v>
      </c>
      <c r="H45" s="60"/>
      <c r="I45" s="55"/>
    </row>
    <row r="46" spans="1:9" x14ac:dyDescent="0.25">
      <c r="A46" s="75"/>
      <c r="B46" s="127">
        <v>1624</v>
      </c>
      <c r="C46" s="56">
        <v>228</v>
      </c>
      <c r="D46" s="56" t="s">
        <v>90</v>
      </c>
      <c r="E46" s="56" t="s">
        <v>505</v>
      </c>
      <c r="F46" s="56"/>
      <c r="G46" s="55" t="s">
        <v>506</v>
      </c>
      <c r="H46" s="60" t="s">
        <v>521</v>
      </c>
      <c r="I46" s="55"/>
    </row>
    <row r="47" spans="1:9" x14ac:dyDescent="0.25">
      <c r="A47" s="75"/>
      <c r="B47" s="127">
        <v>1625</v>
      </c>
      <c r="C47" s="56">
        <v>228</v>
      </c>
      <c r="D47" s="56" t="s">
        <v>88</v>
      </c>
      <c r="E47" s="56" t="s">
        <v>10</v>
      </c>
      <c r="F47" s="56"/>
      <c r="G47" s="55" t="s">
        <v>506</v>
      </c>
      <c r="H47" s="60" t="s">
        <v>407</v>
      </c>
      <c r="I47" s="55"/>
    </row>
    <row r="48" spans="1:9" x14ac:dyDescent="0.25">
      <c r="A48" s="75"/>
      <c r="B48" s="127">
        <v>1626</v>
      </c>
      <c r="C48" s="56">
        <v>228</v>
      </c>
      <c r="D48" s="56" t="s">
        <v>88</v>
      </c>
      <c r="E48" s="56" t="s">
        <v>12</v>
      </c>
      <c r="F48" s="56"/>
      <c r="G48" s="55" t="s">
        <v>506</v>
      </c>
      <c r="H48" s="60" t="s">
        <v>407</v>
      </c>
      <c r="I48" s="55"/>
    </row>
    <row r="49" spans="1:9" x14ac:dyDescent="0.25">
      <c r="A49" s="126">
        <v>45885</v>
      </c>
      <c r="B49" s="127">
        <v>1627</v>
      </c>
      <c r="C49" s="56">
        <v>229</v>
      </c>
      <c r="D49" s="56" t="s">
        <v>90</v>
      </c>
      <c r="E49" s="56">
        <v>26</v>
      </c>
      <c r="F49" s="56"/>
      <c r="G49" s="55" t="s">
        <v>530</v>
      </c>
      <c r="H49" s="55"/>
      <c r="I49" s="55"/>
    </row>
    <row r="50" spans="1:9" x14ac:dyDescent="0.25">
      <c r="A50" s="75"/>
      <c r="B50" s="127">
        <v>1627</v>
      </c>
      <c r="C50" s="56">
        <v>229</v>
      </c>
      <c r="D50" s="56" t="s">
        <v>89</v>
      </c>
      <c r="E50" s="56" t="s">
        <v>9</v>
      </c>
      <c r="F50" s="56"/>
      <c r="G50" s="55" t="s">
        <v>476</v>
      </c>
      <c r="H50" s="55">
        <v>4384</v>
      </c>
      <c r="I50" s="55"/>
    </row>
    <row r="51" spans="1:9" x14ac:dyDescent="0.25">
      <c r="A51" s="75"/>
      <c r="B51" s="127">
        <v>1628</v>
      </c>
      <c r="C51" s="56">
        <v>229</v>
      </c>
      <c r="D51" s="56" t="s">
        <v>90</v>
      </c>
      <c r="E51" s="56">
        <v>21</v>
      </c>
      <c r="F51" s="56"/>
      <c r="G51" s="55" t="s">
        <v>59</v>
      </c>
      <c r="H51" s="55"/>
      <c r="I51" s="55"/>
    </row>
    <row r="52" spans="1:9" x14ac:dyDescent="0.25">
      <c r="A52" s="75"/>
      <c r="B52" s="127">
        <v>1629</v>
      </c>
      <c r="C52" s="56">
        <v>229</v>
      </c>
      <c r="D52" s="56" t="s">
        <v>90</v>
      </c>
      <c r="E52" s="56">
        <v>26</v>
      </c>
      <c r="F52" s="56"/>
      <c r="G52" s="55" t="s">
        <v>59</v>
      </c>
      <c r="H52" s="55"/>
      <c r="I52" s="55"/>
    </row>
    <row r="53" spans="1:9" x14ac:dyDescent="0.25">
      <c r="A53" s="75"/>
      <c r="B53" s="127">
        <v>1630</v>
      </c>
      <c r="C53" s="56">
        <v>229</v>
      </c>
      <c r="D53" s="56" t="s">
        <v>90</v>
      </c>
      <c r="E53" s="56" t="s">
        <v>10</v>
      </c>
      <c r="F53" s="56"/>
      <c r="G53" s="55" t="s">
        <v>476</v>
      </c>
      <c r="H53" s="55">
        <v>4389</v>
      </c>
      <c r="I53" s="55"/>
    </row>
    <row r="54" spans="1:9" x14ac:dyDescent="0.25">
      <c r="A54" s="75"/>
      <c r="B54" s="127">
        <v>1631</v>
      </c>
      <c r="C54" s="56">
        <v>229</v>
      </c>
      <c r="D54" s="56" t="s">
        <v>90</v>
      </c>
      <c r="E54" s="56" t="s">
        <v>11</v>
      </c>
      <c r="F54" s="56"/>
      <c r="G54" s="55" t="s">
        <v>476</v>
      </c>
      <c r="H54" s="55">
        <v>4389</v>
      </c>
      <c r="I54" s="55"/>
    </row>
    <row r="55" spans="1:9" x14ac:dyDescent="0.25">
      <c r="A55" s="75"/>
      <c r="B55" s="127">
        <v>1632</v>
      </c>
      <c r="C55" s="56"/>
      <c r="D55" s="56"/>
      <c r="E55" s="56"/>
      <c r="F55" s="56"/>
      <c r="G55" s="55"/>
      <c r="H55" s="55"/>
      <c r="I55" s="55"/>
    </row>
    <row r="56" spans="1:9" x14ac:dyDescent="0.25">
      <c r="A56" s="75"/>
      <c r="B56" s="127">
        <v>1633</v>
      </c>
      <c r="C56" s="56">
        <v>230</v>
      </c>
      <c r="D56" s="56" t="s">
        <v>88</v>
      </c>
      <c r="E56" s="56" t="s">
        <v>10</v>
      </c>
      <c r="F56" s="56"/>
      <c r="G56" s="55" t="s">
        <v>506</v>
      </c>
      <c r="H56" s="55"/>
      <c r="I56" s="55"/>
    </row>
    <row r="57" spans="1:9" x14ac:dyDescent="0.25">
      <c r="A57" s="75"/>
      <c r="B57" s="127">
        <v>1634</v>
      </c>
      <c r="C57" s="56">
        <v>230</v>
      </c>
      <c r="D57" s="56" t="s">
        <v>88</v>
      </c>
      <c r="E57" s="56" t="s">
        <v>10</v>
      </c>
      <c r="F57" s="56"/>
      <c r="G57" s="55" t="s">
        <v>544</v>
      </c>
      <c r="H57" s="55"/>
      <c r="I57" s="55"/>
    </row>
    <row r="58" spans="1:9" x14ac:dyDescent="0.25">
      <c r="A58" s="75"/>
      <c r="B58" s="127">
        <v>1635</v>
      </c>
      <c r="C58" s="56">
        <v>230</v>
      </c>
      <c r="D58" s="56" t="s">
        <v>88</v>
      </c>
      <c r="E58" s="56" t="s">
        <v>11</v>
      </c>
      <c r="F58" s="56"/>
      <c r="G58" s="55" t="s">
        <v>544</v>
      </c>
      <c r="H58" s="55"/>
      <c r="I58" s="55"/>
    </row>
    <row r="59" spans="1:9" x14ac:dyDescent="0.25">
      <c r="A59" s="126">
        <v>45887</v>
      </c>
      <c r="B59" s="127">
        <v>1636</v>
      </c>
      <c r="C59" s="56" t="s">
        <v>542</v>
      </c>
      <c r="D59" s="56"/>
      <c r="E59" s="56"/>
      <c r="F59" s="56"/>
      <c r="G59" s="55"/>
      <c r="H59" s="55"/>
      <c r="I59" s="55"/>
    </row>
    <row r="60" spans="1:9" x14ac:dyDescent="0.25">
      <c r="A60" s="75"/>
      <c r="B60" s="127">
        <v>1637</v>
      </c>
      <c r="C60" s="56">
        <v>230</v>
      </c>
      <c r="D60" s="56" t="s">
        <v>89</v>
      </c>
      <c r="E60" s="56">
        <v>16</v>
      </c>
      <c r="F60" s="56"/>
      <c r="G60" s="55" t="s">
        <v>58</v>
      </c>
      <c r="H60" s="6" t="s">
        <v>488</v>
      </c>
      <c r="I60" s="55"/>
    </row>
    <row r="61" spans="1:9" x14ac:dyDescent="0.25">
      <c r="A61" s="75"/>
      <c r="B61" s="127">
        <v>1637</v>
      </c>
      <c r="C61" s="56">
        <v>231</v>
      </c>
      <c r="D61" s="56" t="s">
        <v>90</v>
      </c>
      <c r="E61" s="56" t="s">
        <v>10</v>
      </c>
      <c r="F61" s="56"/>
      <c r="G61" s="55" t="s">
        <v>55</v>
      </c>
      <c r="H61" s="6"/>
      <c r="I61" s="55"/>
    </row>
    <row r="62" spans="1:9" x14ac:dyDescent="0.25">
      <c r="A62" s="75"/>
      <c r="B62" s="127">
        <v>1638</v>
      </c>
      <c r="C62" s="56">
        <v>231</v>
      </c>
      <c r="D62" s="20" t="s">
        <v>501</v>
      </c>
      <c r="E62" s="20">
        <v>70</v>
      </c>
      <c r="F62" s="20"/>
      <c r="G62" s="20" t="s">
        <v>478</v>
      </c>
      <c r="H62" s="55"/>
      <c r="I62" s="55"/>
    </row>
    <row r="63" spans="1:9" x14ac:dyDescent="0.25">
      <c r="A63" s="75"/>
      <c r="B63" s="127">
        <v>1638</v>
      </c>
      <c r="C63" s="56">
        <v>231</v>
      </c>
      <c r="D63" s="20" t="s">
        <v>90</v>
      </c>
      <c r="E63" s="20" t="s">
        <v>9</v>
      </c>
      <c r="F63" s="20"/>
      <c r="G63" s="55" t="s">
        <v>55</v>
      </c>
      <c r="H63" s="55"/>
      <c r="I63" s="55"/>
    </row>
    <row r="64" spans="1:9" x14ac:dyDescent="0.25">
      <c r="A64" s="75"/>
      <c r="B64" s="127">
        <v>1639</v>
      </c>
      <c r="C64" s="56">
        <v>231</v>
      </c>
      <c r="D64" s="20" t="s">
        <v>501</v>
      </c>
      <c r="E64" s="20" t="s">
        <v>442</v>
      </c>
      <c r="F64" s="20"/>
      <c r="G64" s="20" t="s">
        <v>478</v>
      </c>
      <c r="H64" s="55"/>
      <c r="I64" s="55"/>
    </row>
    <row r="65" spans="1:9" x14ac:dyDescent="0.25">
      <c r="A65" s="75"/>
      <c r="B65" s="127">
        <v>1639</v>
      </c>
      <c r="C65" s="56">
        <v>231</v>
      </c>
      <c r="D65" s="20" t="s">
        <v>90</v>
      </c>
      <c r="E65" s="20">
        <v>16</v>
      </c>
      <c r="F65" s="20"/>
      <c r="G65" s="20" t="s">
        <v>59</v>
      </c>
      <c r="H65" s="55"/>
      <c r="I65" s="55"/>
    </row>
    <row r="66" spans="1:9" x14ac:dyDescent="0.25">
      <c r="A66" s="75"/>
      <c r="B66" s="127">
        <v>1640</v>
      </c>
      <c r="C66" s="56">
        <v>231</v>
      </c>
      <c r="D66" s="56" t="s">
        <v>88</v>
      </c>
      <c r="E66" s="56" t="s">
        <v>11</v>
      </c>
      <c r="F66" s="56"/>
      <c r="G66" s="55" t="s">
        <v>544</v>
      </c>
      <c r="H66" s="55"/>
      <c r="I66" s="55"/>
    </row>
    <row r="67" spans="1:9" x14ac:dyDescent="0.25">
      <c r="A67" s="75"/>
      <c r="B67" s="127">
        <v>1640</v>
      </c>
      <c r="C67" s="56">
        <v>231</v>
      </c>
      <c r="D67" s="56" t="s">
        <v>90</v>
      </c>
      <c r="E67" s="56">
        <v>21</v>
      </c>
      <c r="F67" s="56"/>
      <c r="G67" s="55" t="s">
        <v>59</v>
      </c>
      <c r="H67" s="55"/>
      <c r="I67" s="55"/>
    </row>
    <row r="68" spans="1:9" x14ac:dyDescent="0.25">
      <c r="A68" s="75"/>
      <c r="B68" s="127">
        <v>1641</v>
      </c>
      <c r="C68" s="56">
        <v>231</v>
      </c>
      <c r="D68" s="56" t="s">
        <v>88</v>
      </c>
      <c r="E68" s="56" t="s">
        <v>12</v>
      </c>
      <c r="F68" s="56"/>
      <c r="G68" s="55" t="s">
        <v>544</v>
      </c>
      <c r="H68" s="55"/>
      <c r="I68" s="55"/>
    </row>
    <row r="69" spans="1:9" x14ac:dyDescent="0.25">
      <c r="A69" s="75"/>
      <c r="B69" s="127">
        <v>1641</v>
      </c>
      <c r="C69" s="56">
        <v>231</v>
      </c>
      <c r="D69" s="56" t="s">
        <v>90</v>
      </c>
      <c r="E69" s="56" t="s">
        <v>177</v>
      </c>
      <c r="F69" s="56"/>
      <c r="G69" s="55" t="s">
        <v>55</v>
      </c>
      <c r="H69" s="55"/>
      <c r="I69" s="55"/>
    </row>
    <row r="70" spans="1:9" x14ac:dyDescent="0.25">
      <c r="A70" s="75"/>
      <c r="B70" s="127">
        <v>1642</v>
      </c>
      <c r="C70" s="56">
        <v>231</v>
      </c>
      <c r="D70" s="56" t="s">
        <v>89</v>
      </c>
      <c r="E70" s="56">
        <v>16</v>
      </c>
      <c r="F70" s="56"/>
      <c r="G70" s="55" t="s">
        <v>58</v>
      </c>
      <c r="H70" s="6" t="s">
        <v>488</v>
      </c>
      <c r="I70" s="55"/>
    </row>
    <row r="71" spans="1:9" x14ac:dyDescent="0.25">
      <c r="A71" s="75"/>
      <c r="B71" s="127">
        <v>1642</v>
      </c>
      <c r="C71" s="56">
        <v>231</v>
      </c>
      <c r="D71" s="56" t="s">
        <v>90</v>
      </c>
      <c r="E71" s="56" t="s">
        <v>578</v>
      </c>
      <c r="F71" s="56"/>
      <c r="G71" s="55" t="s">
        <v>506</v>
      </c>
      <c r="H71" s="20" t="s">
        <v>521</v>
      </c>
      <c r="I71" s="55"/>
    </row>
    <row r="72" spans="1:9" x14ac:dyDescent="0.25">
      <c r="A72" s="75"/>
      <c r="B72" s="127">
        <v>1643</v>
      </c>
      <c r="C72" s="56">
        <v>231</v>
      </c>
      <c r="D72" s="56" t="s">
        <v>497</v>
      </c>
      <c r="E72" s="56">
        <v>61</v>
      </c>
      <c r="F72" s="56"/>
      <c r="G72" s="55" t="s">
        <v>498</v>
      </c>
      <c r="H72" s="55"/>
      <c r="I72" s="55"/>
    </row>
    <row r="73" spans="1:9" x14ac:dyDescent="0.25">
      <c r="A73" s="75"/>
      <c r="B73" s="127">
        <v>1644</v>
      </c>
      <c r="C73" s="56">
        <v>231</v>
      </c>
      <c r="D73" s="56" t="s">
        <v>90</v>
      </c>
      <c r="E73" s="56">
        <v>16</v>
      </c>
      <c r="F73" s="56"/>
      <c r="G73" s="55" t="s">
        <v>573</v>
      </c>
      <c r="H73" s="55"/>
      <c r="I73" s="55"/>
    </row>
    <row r="74" spans="1:9" x14ac:dyDescent="0.25">
      <c r="A74" s="75"/>
      <c r="B74" s="127">
        <v>1644</v>
      </c>
      <c r="C74" s="56">
        <v>231</v>
      </c>
      <c r="D74" s="56" t="s">
        <v>90</v>
      </c>
      <c r="E74" s="56" t="s">
        <v>586</v>
      </c>
      <c r="F74" s="56"/>
      <c r="G74" s="55" t="s">
        <v>587</v>
      </c>
      <c r="H74" s="55">
        <v>132</v>
      </c>
      <c r="I74" s="55"/>
    </row>
    <row r="75" spans="1:9" x14ac:dyDescent="0.25">
      <c r="A75" s="75"/>
      <c r="B75" s="127">
        <v>1645</v>
      </c>
      <c r="C75" s="56">
        <v>231</v>
      </c>
      <c r="D75" s="56" t="s">
        <v>90</v>
      </c>
      <c r="E75" s="56">
        <v>21</v>
      </c>
      <c r="F75" s="56"/>
      <c r="G75" s="55" t="s">
        <v>573</v>
      </c>
      <c r="H75" s="55"/>
      <c r="I75" s="55"/>
    </row>
    <row r="76" spans="1:9" x14ac:dyDescent="0.25">
      <c r="A76" s="75"/>
      <c r="B76" s="127">
        <v>1645</v>
      </c>
      <c r="C76" s="56">
        <v>231</v>
      </c>
      <c r="D76" s="56" t="s">
        <v>90</v>
      </c>
      <c r="E76" s="56" t="s">
        <v>139</v>
      </c>
      <c r="F76" s="56"/>
      <c r="G76" s="55" t="s">
        <v>55</v>
      </c>
      <c r="H76" s="55"/>
      <c r="I76" s="55"/>
    </row>
    <row r="77" spans="1:9" x14ac:dyDescent="0.25">
      <c r="A77" s="126">
        <v>45888</v>
      </c>
      <c r="B77" s="127">
        <v>1646</v>
      </c>
      <c r="C77" s="56">
        <v>232</v>
      </c>
      <c r="D77" s="20" t="s">
        <v>501</v>
      </c>
      <c r="E77" s="20">
        <v>70</v>
      </c>
      <c r="F77" s="20"/>
      <c r="G77" s="20" t="s">
        <v>478</v>
      </c>
      <c r="H77" s="55"/>
      <c r="I77" s="55"/>
    </row>
    <row r="78" spans="1:9" x14ac:dyDescent="0.25">
      <c r="A78" s="75"/>
      <c r="B78" s="127">
        <v>1647</v>
      </c>
      <c r="C78" s="56">
        <v>232</v>
      </c>
      <c r="D78" s="56" t="s">
        <v>90</v>
      </c>
      <c r="E78" s="56" t="s">
        <v>10</v>
      </c>
      <c r="F78" s="56"/>
      <c r="G78" s="55" t="s">
        <v>55</v>
      </c>
      <c r="H78" s="55"/>
      <c r="I78" s="55"/>
    </row>
    <row r="79" spans="1:9" x14ac:dyDescent="0.25">
      <c r="A79" s="75"/>
      <c r="B79" s="127">
        <v>1648</v>
      </c>
      <c r="C79" s="56">
        <v>232</v>
      </c>
      <c r="D79" s="56" t="s">
        <v>89</v>
      </c>
      <c r="E79" s="56">
        <v>13</v>
      </c>
      <c r="F79" s="56" t="s">
        <v>596</v>
      </c>
      <c r="G79" s="55" t="s">
        <v>475</v>
      </c>
      <c r="H79" s="55"/>
      <c r="I79" s="55"/>
    </row>
    <row r="80" spans="1:9" x14ac:dyDescent="0.25">
      <c r="A80" s="75"/>
      <c r="B80" s="127">
        <v>1649</v>
      </c>
      <c r="C80" s="56">
        <v>232</v>
      </c>
      <c r="D80" s="56" t="s">
        <v>90</v>
      </c>
      <c r="E80" s="56" t="s">
        <v>9</v>
      </c>
      <c r="F80" s="56"/>
      <c r="G80" s="55" t="s">
        <v>55</v>
      </c>
      <c r="H80" s="55"/>
      <c r="I80" s="55"/>
    </row>
    <row r="81" spans="1:9" x14ac:dyDescent="0.25">
      <c r="A81" s="75"/>
      <c r="B81" s="127">
        <v>1650</v>
      </c>
      <c r="C81" s="56">
        <v>232</v>
      </c>
      <c r="D81" s="56" t="s">
        <v>89</v>
      </c>
      <c r="E81" s="56">
        <v>13</v>
      </c>
      <c r="F81" s="56" t="s">
        <v>597</v>
      </c>
      <c r="G81" s="55" t="s">
        <v>475</v>
      </c>
      <c r="H81" s="55"/>
      <c r="I81" s="55"/>
    </row>
    <row r="82" spans="1:9" x14ac:dyDescent="0.25">
      <c r="A82" s="75"/>
      <c r="B82" s="127">
        <v>1651</v>
      </c>
      <c r="C82" s="56">
        <v>232</v>
      </c>
      <c r="D82" s="56" t="s">
        <v>90</v>
      </c>
      <c r="E82" s="56" t="s">
        <v>11</v>
      </c>
      <c r="F82" s="56"/>
      <c r="G82" s="55" t="s">
        <v>55</v>
      </c>
      <c r="H82" s="55"/>
      <c r="I82" s="55"/>
    </row>
    <row r="83" spans="1:9" x14ac:dyDescent="0.25">
      <c r="A83" s="75"/>
      <c r="B83" s="127">
        <v>1652</v>
      </c>
      <c r="C83" s="56">
        <v>232</v>
      </c>
      <c r="D83" s="20" t="s">
        <v>501</v>
      </c>
      <c r="E83" s="20" t="s">
        <v>442</v>
      </c>
      <c r="F83" s="20"/>
      <c r="G83" s="20" t="s">
        <v>478</v>
      </c>
      <c r="H83" s="55"/>
      <c r="I83" s="55"/>
    </row>
    <row r="84" spans="1:9" x14ac:dyDescent="0.25">
      <c r="A84" s="75"/>
      <c r="B84" s="127">
        <v>1653</v>
      </c>
      <c r="C84" s="56">
        <v>232</v>
      </c>
      <c r="D84" s="56" t="s">
        <v>88</v>
      </c>
      <c r="E84" s="56" t="s">
        <v>607</v>
      </c>
      <c r="F84" s="56"/>
      <c r="G84" s="55" t="s">
        <v>530</v>
      </c>
      <c r="H84" s="55"/>
      <c r="I84" s="55"/>
    </row>
    <row r="85" spans="1:9" x14ac:dyDescent="0.25">
      <c r="A85" s="75"/>
      <c r="B85" s="127">
        <v>1654</v>
      </c>
      <c r="C85" s="56">
        <v>232</v>
      </c>
      <c r="D85" s="56" t="s">
        <v>88</v>
      </c>
      <c r="E85" s="56" t="s">
        <v>136</v>
      </c>
      <c r="F85" s="56"/>
      <c r="G85" s="55" t="s">
        <v>530</v>
      </c>
      <c r="H85" s="55"/>
      <c r="I85" s="55"/>
    </row>
    <row r="86" spans="1:9" x14ac:dyDescent="0.25">
      <c r="A86" s="75"/>
      <c r="B86" s="127">
        <v>1655</v>
      </c>
      <c r="C86" s="56">
        <v>232</v>
      </c>
      <c r="D86" s="56" t="s">
        <v>89</v>
      </c>
      <c r="E86" s="56" t="s">
        <v>9</v>
      </c>
      <c r="F86" s="56"/>
      <c r="G86" s="55" t="s">
        <v>476</v>
      </c>
      <c r="H86" s="55">
        <v>4385</v>
      </c>
      <c r="I86" s="55"/>
    </row>
    <row r="87" spans="1:9" x14ac:dyDescent="0.25">
      <c r="A87" s="75"/>
      <c r="B87" s="127">
        <v>1656</v>
      </c>
      <c r="C87" s="56"/>
      <c r="D87" s="56"/>
      <c r="E87" s="56"/>
      <c r="F87" s="56"/>
      <c r="G87" s="55"/>
      <c r="H87" s="55"/>
      <c r="I87" s="55"/>
    </row>
    <row r="88" spans="1:9" x14ac:dyDescent="0.25">
      <c r="A88" s="126">
        <v>45889</v>
      </c>
      <c r="B88" s="127">
        <v>1657</v>
      </c>
      <c r="C88" s="56">
        <v>233</v>
      </c>
      <c r="D88" s="56" t="s">
        <v>473</v>
      </c>
      <c r="E88" s="56" t="s">
        <v>653</v>
      </c>
      <c r="F88" s="56"/>
      <c r="G88" s="55" t="s">
        <v>475</v>
      </c>
      <c r="H88" s="55"/>
      <c r="I88" s="55"/>
    </row>
    <row r="89" spans="1:9" x14ac:dyDescent="0.25">
      <c r="A89" s="75"/>
      <c r="B89" s="127">
        <v>1658</v>
      </c>
      <c r="C89" s="56"/>
      <c r="D89" s="56"/>
      <c r="E89" s="56"/>
      <c r="F89" s="56"/>
      <c r="G89" s="55"/>
      <c r="H89" s="55"/>
      <c r="I89" s="55"/>
    </row>
    <row r="90" spans="1:9" x14ac:dyDescent="0.25">
      <c r="A90" s="75"/>
      <c r="B90" s="127">
        <v>1659</v>
      </c>
      <c r="C90" s="56"/>
      <c r="D90" s="56"/>
      <c r="E90" s="56"/>
      <c r="F90" s="56"/>
      <c r="G90" s="55"/>
      <c r="H90" s="55"/>
      <c r="I90" s="55"/>
    </row>
    <row r="91" spans="1:9" x14ac:dyDescent="0.25">
      <c r="A91" s="75"/>
      <c r="B91" s="127">
        <v>1660</v>
      </c>
      <c r="C91" s="56"/>
      <c r="D91" s="56"/>
      <c r="E91" s="56"/>
      <c r="F91" s="56"/>
      <c r="G91" s="55"/>
      <c r="H91" s="55"/>
      <c r="I91" s="55"/>
    </row>
    <row r="92" spans="1:9" x14ac:dyDescent="0.25">
      <c r="A92" s="75"/>
      <c r="B92" s="127">
        <v>1661</v>
      </c>
      <c r="C92" s="56"/>
      <c r="D92" s="56"/>
      <c r="E92" s="56"/>
      <c r="F92" s="56"/>
      <c r="G92" s="55"/>
      <c r="H92" s="55"/>
      <c r="I92" s="55"/>
    </row>
    <row r="93" spans="1:9" x14ac:dyDescent="0.25">
      <c r="A93" s="75"/>
      <c r="B93" s="127">
        <v>1662</v>
      </c>
      <c r="C93" s="56"/>
      <c r="D93" s="56"/>
      <c r="E93" s="56"/>
      <c r="F93" s="56"/>
      <c r="G93" s="55"/>
      <c r="H93" s="55"/>
      <c r="I93" s="55"/>
    </row>
    <row r="94" spans="1:9" x14ac:dyDescent="0.25">
      <c r="A94" s="75"/>
      <c r="B94" s="127">
        <v>1663</v>
      </c>
      <c r="C94" s="56"/>
      <c r="D94" s="56"/>
      <c r="E94" s="56"/>
      <c r="F94" s="56"/>
      <c r="G94" s="55"/>
      <c r="H94" s="55"/>
      <c r="I94" s="55"/>
    </row>
    <row r="95" spans="1:9" x14ac:dyDescent="0.25">
      <c r="A95" s="75"/>
      <c r="B95" s="127">
        <v>1664</v>
      </c>
      <c r="C95" s="56"/>
      <c r="D95" s="56"/>
      <c r="E95" s="56"/>
      <c r="F95" s="56"/>
      <c r="G95" s="55"/>
      <c r="H95" s="55"/>
      <c r="I95" s="55"/>
    </row>
    <row r="96" spans="1:9" x14ac:dyDescent="0.25">
      <c r="A96" s="75"/>
      <c r="B96" s="127">
        <v>1665</v>
      </c>
      <c r="C96" s="56"/>
      <c r="D96" s="56"/>
      <c r="E96" s="56"/>
      <c r="F96" s="56"/>
      <c r="G96" s="55"/>
      <c r="H96" s="55"/>
      <c r="I96" s="55"/>
    </row>
    <row r="97" spans="1:9" x14ac:dyDescent="0.25">
      <c r="A97" s="75"/>
      <c r="B97" s="127">
        <v>1666</v>
      </c>
      <c r="C97" s="56"/>
      <c r="D97" s="56"/>
      <c r="E97" s="56"/>
      <c r="F97" s="56"/>
      <c r="G97" s="55"/>
      <c r="H97" s="55"/>
      <c r="I97" s="55"/>
    </row>
    <row r="98" spans="1:9" x14ac:dyDescent="0.25">
      <c r="A98" s="75"/>
      <c r="B98" s="127">
        <v>1667</v>
      </c>
      <c r="C98" s="56"/>
      <c r="D98" s="56"/>
      <c r="E98" s="56"/>
      <c r="F98" s="56"/>
      <c r="G98" s="55"/>
      <c r="H98" s="55"/>
      <c r="I98" s="55"/>
    </row>
    <row r="99" spans="1:9" x14ac:dyDescent="0.25">
      <c r="A99" s="75"/>
      <c r="B99" s="127">
        <v>1668</v>
      </c>
      <c r="C99" s="56"/>
      <c r="D99" s="56"/>
      <c r="E99" s="56"/>
      <c r="F99" s="56"/>
      <c r="G99" s="55"/>
      <c r="H99" s="55"/>
      <c r="I99" s="55"/>
    </row>
    <row r="100" spans="1:9" x14ac:dyDescent="0.25">
      <c r="A100" s="75"/>
      <c r="B100" s="127">
        <v>1669</v>
      </c>
      <c r="C100" s="56"/>
      <c r="D100" s="56"/>
      <c r="E100" s="56"/>
      <c r="F100" s="56"/>
      <c r="G100" s="55"/>
      <c r="H100" s="55"/>
      <c r="I100" s="55"/>
    </row>
    <row r="101" spans="1:9" x14ac:dyDescent="0.25">
      <c r="A101" s="75"/>
      <c r="B101" s="127">
        <v>1670</v>
      </c>
      <c r="C101" s="56"/>
      <c r="D101" s="56"/>
      <c r="E101" s="56"/>
      <c r="F101" s="56"/>
      <c r="G101" s="55"/>
      <c r="H101" s="55"/>
      <c r="I101" s="55"/>
    </row>
    <row r="102" spans="1:9" x14ac:dyDescent="0.25">
      <c r="A102" s="75"/>
      <c r="B102" s="127">
        <v>1671</v>
      </c>
      <c r="C102" s="56"/>
      <c r="D102" s="56"/>
      <c r="E102" s="56"/>
      <c r="F102" s="56"/>
      <c r="G102" s="55"/>
      <c r="H102" s="55"/>
      <c r="I102" s="55"/>
    </row>
    <row r="103" spans="1:9" x14ac:dyDescent="0.25">
      <c r="A103" s="75"/>
      <c r="B103" s="127">
        <v>1672</v>
      </c>
      <c r="C103" s="56"/>
      <c r="D103" s="56"/>
      <c r="E103" s="56"/>
      <c r="F103" s="56"/>
      <c r="G103" s="55"/>
      <c r="H103" s="55"/>
      <c r="I103" s="55"/>
    </row>
    <row r="104" spans="1:9" x14ac:dyDescent="0.25">
      <c r="A104" s="75"/>
      <c r="B104" s="127">
        <v>1673</v>
      </c>
      <c r="C104" s="56"/>
      <c r="D104" s="56"/>
      <c r="E104" s="56"/>
      <c r="F104" s="56"/>
      <c r="G104" s="55"/>
      <c r="H104" s="55"/>
      <c r="I104" s="55"/>
    </row>
    <row r="105" spans="1:9" x14ac:dyDescent="0.25">
      <c r="A105" s="75"/>
      <c r="B105" s="127">
        <v>1674</v>
      </c>
      <c r="C105" s="56"/>
      <c r="D105" s="56"/>
      <c r="E105" s="56"/>
      <c r="F105" s="56"/>
      <c r="G105" s="55"/>
      <c r="H105" s="55"/>
      <c r="I105" s="55"/>
    </row>
    <row r="106" spans="1:9" x14ac:dyDescent="0.25">
      <c r="A106" s="75"/>
      <c r="B106" s="127">
        <v>1675</v>
      </c>
      <c r="C106" s="56"/>
      <c r="D106" s="56"/>
      <c r="E106" s="56"/>
      <c r="F106" s="56"/>
      <c r="G106" s="55"/>
      <c r="H106" s="55"/>
      <c r="I106" s="55"/>
    </row>
    <row r="107" spans="1:9" x14ac:dyDescent="0.25">
      <c r="A107" s="75"/>
      <c r="B107" s="127">
        <v>1676</v>
      </c>
      <c r="C107" s="56"/>
      <c r="D107" s="56"/>
      <c r="E107" s="56"/>
      <c r="F107" s="56"/>
      <c r="G107" s="55"/>
      <c r="H107" s="55"/>
      <c r="I107" s="55"/>
    </row>
    <row r="108" spans="1:9" x14ac:dyDescent="0.25">
      <c r="A108" s="75"/>
      <c r="B108" s="127">
        <v>1677</v>
      </c>
      <c r="C108" s="56"/>
      <c r="D108" s="56"/>
      <c r="E108" s="56"/>
      <c r="F108" s="56"/>
      <c r="G108" s="55"/>
      <c r="H108" s="55"/>
      <c r="I108" s="55"/>
    </row>
    <row r="109" spans="1:9" x14ac:dyDescent="0.25">
      <c r="A109" s="75"/>
      <c r="B109" s="127">
        <v>1678</v>
      </c>
      <c r="C109" s="56"/>
      <c r="D109" s="56"/>
      <c r="E109" s="56"/>
      <c r="F109" s="56"/>
      <c r="G109" s="55"/>
      <c r="H109" s="55"/>
      <c r="I109" s="55"/>
    </row>
    <row r="110" spans="1:9" x14ac:dyDescent="0.25">
      <c r="A110" s="75"/>
      <c r="B110" s="127">
        <v>1679</v>
      </c>
      <c r="C110" s="56"/>
      <c r="D110" s="56"/>
      <c r="E110" s="56"/>
      <c r="F110" s="56"/>
      <c r="G110" s="55"/>
      <c r="H110" s="55"/>
      <c r="I110" s="55"/>
    </row>
    <row r="111" spans="1:9" x14ac:dyDescent="0.25">
      <c r="A111" s="75"/>
      <c r="B111" s="127">
        <v>1680</v>
      </c>
      <c r="C111" s="56"/>
      <c r="D111" s="56"/>
      <c r="E111" s="56"/>
      <c r="F111" s="56"/>
      <c r="G111" s="55"/>
      <c r="H111" s="55"/>
      <c r="I111" s="55"/>
    </row>
    <row r="112" spans="1:9" x14ac:dyDescent="0.25">
      <c r="A112" s="75"/>
      <c r="B112" s="127">
        <v>1681</v>
      </c>
      <c r="C112" s="56"/>
      <c r="D112" s="56"/>
      <c r="E112" s="56"/>
      <c r="F112" s="56"/>
      <c r="G112" s="55"/>
      <c r="H112" s="55"/>
      <c r="I112" s="55"/>
    </row>
    <row r="113" spans="1:9" x14ac:dyDescent="0.25">
      <c r="A113" s="75"/>
      <c r="B113" s="127">
        <v>1682</v>
      </c>
      <c r="C113" s="56"/>
      <c r="D113" s="56"/>
      <c r="E113" s="56"/>
      <c r="F113" s="56"/>
      <c r="G113" s="55"/>
      <c r="H113" s="55"/>
      <c r="I113" s="55"/>
    </row>
    <row r="114" spans="1:9" x14ac:dyDescent="0.25">
      <c r="A114" s="75"/>
      <c r="B114" s="127">
        <v>1683</v>
      </c>
      <c r="C114" s="56"/>
      <c r="D114" s="56"/>
      <c r="E114" s="56"/>
      <c r="F114" s="56"/>
      <c r="G114" s="55"/>
      <c r="H114" s="55"/>
      <c r="I114" s="55"/>
    </row>
    <row r="115" spans="1:9" x14ac:dyDescent="0.25">
      <c r="A115" s="75"/>
      <c r="B115" s="127">
        <v>1684</v>
      </c>
      <c r="C115" s="56"/>
      <c r="D115" s="56"/>
      <c r="E115" s="56"/>
      <c r="F115" s="56"/>
      <c r="G115" s="55"/>
      <c r="H115" s="55"/>
      <c r="I115" s="55"/>
    </row>
    <row r="116" spans="1:9" x14ac:dyDescent="0.25">
      <c r="A116" s="75"/>
      <c r="B116" s="127">
        <v>1685</v>
      </c>
      <c r="C116" s="56"/>
      <c r="D116" s="56"/>
      <c r="E116" s="56"/>
      <c r="F116" s="56"/>
      <c r="G116" s="55"/>
      <c r="H116" s="55"/>
      <c r="I116" s="55"/>
    </row>
    <row r="117" spans="1:9" x14ac:dyDescent="0.25">
      <c r="A117" s="75"/>
      <c r="B117" s="127">
        <v>1686</v>
      </c>
      <c r="C117" s="56"/>
      <c r="D117" s="56"/>
      <c r="E117" s="56"/>
      <c r="F117" s="56"/>
      <c r="G117" s="55"/>
      <c r="H117" s="55"/>
      <c r="I117" s="55"/>
    </row>
    <row r="118" spans="1:9" x14ac:dyDescent="0.25">
      <c r="A118" s="75"/>
      <c r="B118" s="127">
        <v>1687</v>
      </c>
      <c r="C118" s="56"/>
      <c r="D118" s="56"/>
      <c r="E118" s="56"/>
      <c r="F118" s="56"/>
      <c r="G118" s="55"/>
      <c r="H118" s="55"/>
      <c r="I118" s="55"/>
    </row>
    <row r="119" spans="1:9" x14ac:dyDescent="0.25">
      <c r="A119" s="75"/>
      <c r="B119" s="127">
        <v>1688</v>
      </c>
      <c r="C119" s="56"/>
      <c r="D119" s="56"/>
      <c r="E119" s="56"/>
      <c r="F119" s="56"/>
      <c r="G119" s="55"/>
      <c r="H119" s="55"/>
      <c r="I119" s="55"/>
    </row>
    <row r="120" spans="1:9" x14ac:dyDescent="0.25">
      <c r="A120" s="75"/>
      <c r="B120" s="127">
        <v>1689</v>
      </c>
      <c r="C120" s="56"/>
      <c r="D120" s="56"/>
      <c r="E120" s="56"/>
      <c r="F120" s="56"/>
      <c r="G120" s="55"/>
      <c r="H120" s="55"/>
      <c r="I120" s="55"/>
    </row>
    <row r="121" spans="1:9" x14ac:dyDescent="0.25">
      <c r="A121" s="75"/>
      <c r="B121" s="127">
        <v>1690</v>
      </c>
      <c r="C121" s="56"/>
      <c r="D121" s="56"/>
      <c r="E121" s="56"/>
      <c r="F121" s="56"/>
      <c r="G121" s="55"/>
      <c r="H121" s="55"/>
      <c r="I121" s="55"/>
    </row>
    <row r="122" spans="1:9" x14ac:dyDescent="0.25">
      <c r="A122" s="75"/>
      <c r="B122" s="127">
        <v>1691</v>
      </c>
      <c r="C122" s="56"/>
      <c r="D122" s="56"/>
      <c r="E122" s="56"/>
      <c r="F122" s="56"/>
      <c r="G122" s="55"/>
      <c r="H122" s="55"/>
      <c r="I122" s="55"/>
    </row>
    <row r="123" spans="1:9" x14ac:dyDescent="0.25">
      <c r="A123" s="75"/>
      <c r="B123" s="127">
        <v>1692</v>
      </c>
      <c r="C123" s="56"/>
      <c r="D123" s="56"/>
      <c r="E123" s="56"/>
      <c r="F123" s="56"/>
      <c r="G123" s="55"/>
      <c r="H123" s="55"/>
      <c r="I123" s="55"/>
    </row>
    <row r="124" spans="1:9" x14ac:dyDescent="0.25">
      <c r="A124" s="75"/>
      <c r="B124" s="127">
        <v>1693</v>
      </c>
      <c r="C124" s="56"/>
      <c r="D124" s="56"/>
      <c r="E124" s="56"/>
      <c r="F124" s="56"/>
      <c r="G124" s="55"/>
      <c r="H124" s="55"/>
      <c r="I124" s="55"/>
    </row>
    <row r="125" spans="1:9" x14ac:dyDescent="0.25">
      <c r="A125" s="75"/>
      <c r="B125" s="127">
        <v>1694</v>
      </c>
      <c r="C125" s="56"/>
      <c r="D125" s="56"/>
      <c r="E125" s="56"/>
      <c r="F125" s="56"/>
      <c r="G125" s="55"/>
      <c r="H125" s="55"/>
      <c r="I125" s="55"/>
    </row>
    <row r="126" spans="1:9" x14ac:dyDescent="0.25">
      <c r="A126" s="75"/>
      <c r="B126" s="127">
        <v>1695</v>
      </c>
      <c r="C126" s="56"/>
      <c r="D126" s="56"/>
      <c r="E126" s="56"/>
      <c r="F126" s="56"/>
      <c r="G126" s="55"/>
      <c r="H126" s="55"/>
      <c r="I126" s="55"/>
    </row>
    <row r="127" spans="1:9" x14ac:dyDescent="0.25">
      <c r="A127" s="75"/>
      <c r="B127" s="127">
        <v>1696</v>
      </c>
      <c r="C127" s="56"/>
      <c r="D127" s="56"/>
      <c r="E127" s="56"/>
      <c r="F127" s="56"/>
      <c r="G127" s="55"/>
      <c r="H127" s="55"/>
      <c r="I127" s="55"/>
    </row>
    <row r="128" spans="1:9" x14ac:dyDescent="0.25">
      <c r="A128" s="75"/>
      <c r="B128" s="127">
        <v>1697</v>
      </c>
      <c r="C128" s="56"/>
      <c r="D128" s="56"/>
      <c r="E128" s="56"/>
      <c r="F128" s="56"/>
      <c r="G128" s="55"/>
      <c r="H128" s="55"/>
      <c r="I128" s="55"/>
    </row>
    <row r="129" spans="1:9" x14ac:dyDescent="0.25">
      <c r="A129" s="75"/>
      <c r="B129" s="127">
        <v>1698</v>
      </c>
      <c r="C129" s="56"/>
      <c r="D129" s="56"/>
      <c r="E129" s="56"/>
      <c r="F129" s="56"/>
      <c r="G129" s="55"/>
      <c r="H129" s="55"/>
      <c r="I129" s="55"/>
    </row>
    <row r="130" spans="1:9" x14ac:dyDescent="0.25">
      <c r="A130" s="75"/>
      <c r="B130" s="127">
        <v>1699</v>
      </c>
      <c r="C130" s="56"/>
      <c r="D130" s="56"/>
      <c r="E130" s="56"/>
      <c r="F130" s="56"/>
      <c r="G130" s="55"/>
      <c r="H130" s="55"/>
      <c r="I130" s="55"/>
    </row>
    <row r="131" spans="1:9" x14ac:dyDescent="0.25">
      <c r="A131" s="75"/>
      <c r="B131" s="127">
        <v>1700</v>
      </c>
      <c r="C131" s="56"/>
      <c r="D131" s="56"/>
      <c r="E131" s="56"/>
      <c r="F131" s="56"/>
      <c r="G131" s="55"/>
      <c r="H131" s="55"/>
      <c r="I131" s="55"/>
    </row>
    <row r="132" spans="1:9" x14ac:dyDescent="0.25">
      <c r="A132" s="75"/>
      <c r="B132" s="127">
        <v>1701</v>
      </c>
      <c r="C132" s="56"/>
      <c r="D132" s="56"/>
      <c r="E132" s="56"/>
      <c r="F132" s="56"/>
      <c r="G132" s="55"/>
      <c r="H132" s="55"/>
      <c r="I132" s="55"/>
    </row>
    <row r="133" spans="1:9" x14ac:dyDescent="0.25">
      <c r="A133" s="75"/>
      <c r="B133" s="127">
        <v>1702</v>
      </c>
      <c r="C133" s="56"/>
      <c r="D133" s="56"/>
      <c r="E133" s="56"/>
      <c r="F133" s="56"/>
      <c r="G133" s="55"/>
      <c r="H133" s="55"/>
      <c r="I133" s="55"/>
    </row>
    <row r="134" spans="1:9" x14ac:dyDescent="0.25">
      <c r="A134" s="75"/>
      <c r="B134" s="127">
        <v>1703</v>
      </c>
      <c r="C134" s="56"/>
      <c r="D134" s="56"/>
      <c r="E134" s="56"/>
      <c r="F134" s="56"/>
      <c r="G134" s="55"/>
      <c r="H134" s="55"/>
      <c r="I134" s="55"/>
    </row>
    <row r="135" spans="1:9" x14ac:dyDescent="0.25">
      <c r="A135" s="75"/>
      <c r="B135" s="127">
        <v>1704</v>
      </c>
      <c r="C135" s="56"/>
      <c r="D135" s="56"/>
      <c r="E135" s="56"/>
      <c r="F135" s="56"/>
      <c r="G135" s="55"/>
      <c r="H135" s="55"/>
      <c r="I135" s="55"/>
    </row>
    <row r="136" spans="1:9" x14ac:dyDescent="0.25">
      <c r="A136" s="75"/>
      <c r="B136" s="127">
        <v>1705</v>
      </c>
      <c r="C136" s="56"/>
      <c r="D136" s="56"/>
      <c r="E136" s="56"/>
      <c r="F136" s="56"/>
      <c r="G136" s="55"/>
      <c r="H136" s="55"/>
      <c r="I136" s="55"/>
    </row>
    <row r="137" spans="1:9" x14ac:dyDescent="0.25">
      <c r="A137" s="75"/>
      <c r="B137" s="127">
        <v>1706</v>
      </c>
      <c r="C137" s="56"/>
      <c r="D137" s="56"/>
      <c r="E137" s="56"/>
      <c r="F137" s="56"/>
      <c r="G137" s="55"/>
      <c r="H137" s="55"/>
      <c r="I137" s="55"/>
    </row>
    <row r="138" spans="1:9" x14ac:dyDescent="0.25">
      <c r="A138" s="75"/>
      <c r="B138" s="127">
        <v>1707</v>
      </c>
      <c r="C138" s="56"/>
      <c r="D138" s="56"/>
      <c r="E138" s="56"/>
      <c r="F138" s="56"/>
      <c r="G138" s="55"/>
      <c r="H138" s="55"/>
      <c r="I138" s="55"/>
    </row>
    <row r="139" spans="1:9" x14ac:dyDescent="0.25">
      <c r="A139" s="75"/>
      <c r="B139" s="127">
        <v>1708</v>
      </c>
      <c r="C139" s="56"/>
      <c r="D139" s="56"/>
      <c r="E139" s="56"/>
      <c r="F139" s="56"/>
      <c r="G139" s="55"/>
      <c r="H139" s="55"/>
      <c r="I139" s="55"/>
    </row>
    <row r="140" spans="1:9" x14ac:dyDescent="0.25">
      <c r="A140" s="75"/>
      <c r="B140" s="127">
        <v>1709</v>
      </c>
      <c r="C140" s="56"/>
      <c r="D140" s="56"/>
      <c r="E140" s="56"/>
      <c r="F140" s="56"/>
      <c r="G140" s="55"/>
      <c r="H140" s="55"/>
      <c r="I140" s="55"/>
    </row>
    <row r="141" spans="1:9" x14ac:dyDescent="0.25">
      <c r="A141" s="75"/>
      <c r="B141" s="127">
        <v>1710</v>
      </c>
      <c r="C141" s="56"/>
      <c r="D141" s="56"/>
      <c r="E141" s="56"/>
      <c r="F141" s="56"/>
      <c r="G141" s="55"/>
      <c r="H141" s="55"/>
      <c r="I141" s="55"/>
    </row>
    <row r="142" spans="1:9" x14ac:dyDescent="0.25">
      <c r="A142" s="75"/>
      <c r="B142" s="127">
        <v>1711</v>
      </c>
      <c r="C142" s="56"/>
      <c r="D142" s="56"/>
      <c r="E142" s="56"/>
      <c r="F142" s="56"/>
      <c r="G142" s="55"/>
      <c r="H142" s="55"/>
      <c r="I142" s="55"/>
    </row>
    <row r="143" spans="1:9" x14ac:dyDescent="0.25">
      <c r="A143" s="75"/>
      <c r="B143" s="127">
        <v>1712</v>
      </c>
      <c r="C143" s="56"/>
      <c r="D143" s="56"/>
      <c r="E143" s="56"/>
      <c r="F143" s="56"/>
      <c r="G143" s="55"/>
      <c r="H143" s="55"/>
      <c r="I143" s="55"/>
    </row>
    <row r="144" spans="1:9" x14ac:dyDescent="0.25">
      <c r="A144" s="75"/>
      <c r="B144" s="127">
        <v>1713</v>
      </c>
      <c r="C144" s="56"/>
      <c r="D144" s="56"/>
      <c r="E144" s="56"/>
      <c r="F144" s="56"/>
      <c r="G144" s="55"/>
      <c r="H144" s="55"/>
      <c r="I144" s="55"/>
    </row>
    <row r="145" spans="1:9" x14ac:dyDescent="0.25">
      <c r="A145" s="75"/>
      <c r="B145" s="127">
        <v>1714</v>
      </c>
      <c r="C145" s="56"/>
      <c r="D145" s="56"/>
      <c r="E145" s="56"/>
      <c r="F145" s="56"/>
      <c r="G145" s="55"/>
      <c r="H145" s="55"/>
      <c r="I145" s="55"/>
    </row>
    <row r="146" spans="1:9" x14ac:dyDescent="0.25">
      <c r="A146" s="75"/>
      <c r="B146" s="127">
        <v>1715</v>
      </c>
      <c r="C146" s="56"/>
      <c r="D146" s="56"/>
      <c r="E146" s="56"/>
      <c r="F146" s="56"/>
      <c r="G146" s="55"/>
      <c r="H146" s="55"/>
      <c r="I146" s="55"/>
    </row>
    <row r="147" spans="1:9" x14ac:dyDescent="0.25">
      <c r="A147" s="75"/>
      <c r="B147" s="127">
        <v>1716</v>
      </c>
      <c r="C147" s="56"/>
      <c r="D147" s="56"/>
      <c r="E147" s="56"/>
      <c r="F147" s="56"/>
      <c r="G147" s="55"/>
      <c r="H147" s="55"/>
      <c r="I147" s="55"/>
    </row>
    <row r="148" spans="1:9" x14ac:dyDescent="0.25">
      <c r="A148" s="75"/>
      <c r="B148" s="127">
        <v>1717</v>
      </c>
      <c r="C148" s="56"/>
      <c r="D148" s="56"/>
      <c r="E148" s="56"/>
      <c r="F148" s="56"/>
      <c r="G148" s="55"/>
      <c r="H148" s="55"/>
      <c r="I148" s="55"/>
    </row>
    <row r="149" spans="1:9" x14ac:dyDescent="0.25">
      <c r="A149" s="75"/>
      <c r="B149" s="127">
        <v>1718</v>
      </c>
      <c r="C149" s="56"/>
      <c r="D149" s="56"/>
      <c r="E149" s="56"/>
      <c r="F149" s="56"/>
      <c r="G149" s="55"/>
      <c r="H149" s="55"/>
      <c r="I149" s="55"/>
    </row>
    <row r="150" spans="1:9" x14ac:dyDescent="0.25">
      <c r="A150" s="75"/>
      <c r="B150" s="127">
        <v>1719</v>
      </c>
      <c r="C150" s="56"/>
      <c r="D150" s="56"/>
      <c r="E150" s="56"/>
      <c r="F150" s="56"/>
      <c r="G150" s="55"/>
      <c r="H150" s="55"/>
      <c r="I150" s="55"/>
    </row>
    <row r="151" spans="1:9" x14ac:dyDescent="0.25">
      <c r="A151" s="75"/>
      <c r="B151" s="127">
        <v>1720</v>
      </c>
      <c r="C151" s="56"/>
      <c r="D151" s="56"/>
      <c r="E151" s="56"/>
      <c r="F151" s="56"/>
      <c r="G151" s="55"/>
      <c r="H151" s="55"/>
      <c r="I151" s="55"/>
    </row>
    <row r="152" spans="1:9" x14ac:dyDescent="0.25">
      <c r="A152" s="75"/>
      <c r="B152" s="127">
        <v>1721</v>
      </c>
      <c r="C152" s="56"/>
      <c r="D152" s="56"/>
      <c r="E152" s="56"/>
      <c r="F152" s="56"/>
      <c r="G152" s="55"/>
      <c r="H152" s="55"/>
      <c r="I152" s="55"/>
    </row>
    <row r="153" spans="1:9" x14ac:dyDescent="0.25">
      <c r="A153" s="75"/>
      <c r="B153" s="127">
        <v>1722</v>
      </c>
      <c r="C153" s="56"/>
      <c r="D153" s="56"/>
      <c r="E153" s="56"/>
      <c r="F153" s="56"/>
      <c r="G153" s="55"/>
      <c r="H153" s="55"/>
      <c r="I153" s="55"/>
    </row>
    <row r="154" spans="1:9" x14ac:dyDescent="0.25">
      <c r="A154" s="75"/>
      <c r="B154" s="127">
        <v>1723</v>
      </c>
      <c r="C154" s="56"/>
      <c r="D154" s="56"/>
      <c r="E154" s="56"/>
      <c r="F154" s="56"/>
      <c r="G154" s="55"/>
      <c r="H154" s="55"/>
      <c r="I154" s="55"/>
    </row>
    <row r="155" spans="1:9" x14ac:dyDescent="0.25">
      <c r="A155" s="75"/>
      <c r="B155" s="127">
        <v>1724</v>
      </c>
      <c r="C155" s="56"/>
      <c r="D155" s="56"/>
      <c r="E155" s="56"/>
      <c r="F155" s="56"/>
      <c r="G155" s="55"/>
      <c r="H155" s="55"/>
      <c r="I155" s="55"/>
    </row>
    <row r="156" spans="1:9" x14ac:dyDescent="0.25">
      <c r="A156" s="75"/>
      <c r="B156" s="127">
        <v>1725</v>
      </c>
      <c r="C156" s="56"/>
      <c r="D156" s="56"/>
      <c r="E156" s="56"/>
      <c r="F156" s="56"/>
      <c r="G156" s="55"/>
      <c r="H156" s="55"/>
      <c r="I156" s="55"/>
    </row>
    <row r="157" spans="1:9" x14ac:dyDescent="0.25">
      <c r="A157" s="75"/>
      <c r="B157" s="127">
        <v>1726</v>
      </c>
      <c r="C157" s="56"/>
      <c r="D157" s="56"/>
      <c r="E157" s="56"/>
      <c r="F157" s="56"/>
      <c r="G157" s="55"/>
      <c r="H157" s="55"/>
      <c r="I157" s="55"/>
    </row>
    <row r="158" spans="1:9" x14ac:dyDescent="0.25">
      <c r="A158" s="75"/>
      <c r="B158" s="127">
        <v>1727</v>
      </c>
      <c r="C158" s="56"/>
      <c r="D158" s="56"/>
      <c r="E158" s="56"/>
      <c r="F158" s="56"/>
      <c r="G158" s="55"/>
      <c r="H158" s="55"/>
      <c r="I158" s="55"/>
    </row>
    <row r="159" spans="1:9" x14ac:dyDescent="0.25">
      <c r="A159" s="75"/>
      <c r="B159" s="127">
        <v>1728</v>
      </c>
      <c r="C159" s="56"/>
      <c r="D159" s="56"/>
      <c r="E159" s="56"/>
      <c r="F159" s="56"/>
      <c r="G159" s="55"/>
      <c r="H159" s="55"/>
      <c r="I159" s="55"/>
    </row>
    <row r="160" spans="1:9" x14ac:dyDescent="0.25">
      <c r="A160" s="75"/>
      <c r="B160" s="127">
        <v>1729</v>
      </c>
      <c r="C160" s="56"/>
      <c r="D160" s="56"/>
      <c r="E160" s="56"/>
      <c r="F160" s="56"/>
      <c r="G160" s="55"/>
      <c r="H160" s="55"/>
      <c r="I160" s="55"/>
    </row>
    <row r="161" spans="1:9" x14ac:dyDescent="0.25">
      <c r="A161" s="75"/>
      <c r="B161" s="127">
        <v>1730</v>
      </c>
      <c r="C161" s="56"/>
      <c r="D161" s="56"/>
      <c r="E161" s="56"/>
      <c r="F161" s="56"/>
      <c r="G161" s="55"/>
      <c r="H161" s="55"/>
      <c r="I161" s="55"/>
    </row>
    <row r="162" spans="1:9" x14ac:dyDescent="0.25">
      <c r="A162" s="75"/>
      <c r="B162" s="127">
        <v>1731</v>
      </c>
      <c r="C162" s="56"/>
      <c r="D162" s="56"/>
      <c r="E162" s="56"/>
      <c r="F162" s="56"/>
      <c r="G162" s="55"/>
      <c r="H162" s="55"/>
      <c r="I162" s="55"/>
    </row>
    <row r="163" spans="1:9" x14ac:dyDescent="0.25">
      <c r="A163" s="75"/>
      <c r="B163" s="127">
        <v>1732</v>
      </c>
      <c r="C163" s="56"/>
      <c r="D163" s="56"/>
      <c r="E163" s="56"/>
      <c r="F163" s="56"/>
      <c r="G163" s="55"/>
      <c r="H163" s="55"/>
      <c r="I163" s="55"/>
    </row>
    <row r="164" spans="1:9" x14ac:dyDescent="0.25">
      <c r="A164" s="75"/>
      <c r="B164" s="127">
        <v>1733</v>
      </c>
      <c r="C164" s="56"/>
      <c r="D164" s="56"/>
      <c r="E164" s="56"/>
      <c r="F164" s="56"/>
      <c r="G164" s="55"/>
      <c r="H164" s="55"/>
      <c r="I164" s="55"/>
    </row>
    <row r="165" spans="1:9" x14ac:dyDescent="0.25">
      <c r="A165" s="75"/>
      <c r="B165" s="127">
        <v>1734</v>
      </c>
      <c r="C165" s="56"/>
      <c r="D165" s="56"/>
      <c r="E165" s="56"/>
      <c r="F165" s="56"/>
      <c r="G165" s="55"/>
      <c r="H165" s="55"/>
      <c r="I165" s="55"/>
    </row>
    <row r="166" spans="1:9" x14ac:dyDescent="0.25">
      <c r="A166" s="75"/>
      <c r="B166" s="127">
        <v>1735</v>
      </c>
      <c r="C166" s="56"/>
      <c r="D166" s="56"/>
      <c r="E166" s="56"/>
      <c r="F166" s="56"/>
      <c r="G166" s="55"/>
      <c r="H166" s="55"/>
      <c r="I166" s="55"/>
    </row>
    <row r="167" spans="1:9" x14ac:dyDescent="0.25">
      <c r="A167" s="75"/>
      <c r="B167" s="127">
        <v>1736</v>
      </c>
      <c r="C167" s="56"/>
      <c r="D167" s="56"/>
      <c r="E167" s="56"/>
      <c r="F167" s="56"/>
      <c r="G167" s="55"/>
      <c r="H167" s="55"/>
      <c r="I167" s="55"/>
    </row>
    <row r="168" spans="1:9" x14ac:dyDescent="0.25">
      <c r="A168" s="75"/>
      <c r="B168" s="127">
        <v>1737</v>
      </c>
      <c r="C168" s="56"/>
      <c r="D168" s="56"/>
      <c r="E168" s="56"/>
      <c r="F168" s="56"/>
      <c r="G168" s="55"/>
      <c r="H168" s="55"/>
      <c r="I168" s="55"/>
    </row>
    <row r="169" spans="1:9" x14ac:dyDescent="0.25">
      <c r="A169" s="75"/>
      <c r="B169" s="127">
        <v>1738</v>
      </c>
      <c r="C169" s="56"/>
      <c r="D169" s="56"/>
      <c r="E169" s="56"/>
      <c r="F169" s="56"/>
      <c r="G169" s="55"/>
      <c r="H169" s="55"/>
      <c r="I169" s="55"/>
    </row>
    <row r="170" spans="1:9" x14ac:dyDescent="0.25">
      <c r="A170" s="75"/>
      <c r="B170" s="127">
        <v>1739</v>
      </c>
      <c r="C170" s="56"/>
      <c r="D170" s="56"/>
      <c r="E170" s="56"/>
      <c r="F170" s="56"/>
      <c r="G170" s="55"/>
      <c r="H170" s="55"/>
      <c r="I170" s="55"/>
    </row>
    <row r="171" spans="1:9" x14ac:dyDescent="0.25">
      <c r="A171" s="75"/>
      <c r="B171" s="127">
        <v>1740</v>
      </c>
      <c r="C171" s="56"/>
      <c r="D171" s="56"/>
      <c r="E171" s="56"/>
      <c r="F171" s="56"/>
      <c r="G171" s="55"/>
      <c r="H171" s="55"/>
      <c r="I171" s="55"/>
    </row>
    <row r="172" spans="1:9" x14ac:dyDescent="0.25">
      <c r="A172" s="75"/>
      <c r="B172" s="127">
        <v>1741</v>
      </c>
      <c r="C172" s="56"/>
      <c r="D172" s="56"/>
      <c r="E172" s="56"/>
      <c r="F172" s="56"/>
      <c r="G172" s="55"/>
      <c r="H172" s="55"/>
      <c r="I172" s="55"/>
    </row>
    <row r="173" spans="1:9" x14ac:dyDescent="0.25">
      <c r="A173" s="75"/>
      <c r="B173" s="127">
        <v>1742</v>
      </c>
      <c r="C173" s="56"/>
      <c r="D173" s="56"/>
      <c r="E173" s="56"/>
      <c r="F173" s="56"/>
      <c r="G173" s="55"/>
      <c r="H173" s="55"/>
      <c r="I173" s="55"/>
    </row>
    <row r="174" spans="1:9" x14ac:dyDescent="0.25">
      <c r="A174" s="75"/>
      <c r="B174" s="127">
        <v>1743</v>
      </c>
      <c r="C174" s="56"/>
      <c r="D174" s="56"/>
      <c r="E174" s="56"/>
      <c r="F174" s="56"/>
      <c r="G174" s="55"/>
      <c r="H174" s="55"/>
      <c r="I174" s="55"/>
    </row>
    <row r="175" spans="1:9" x14ac:dyDescent="0.25">
      <c r="A175" s="75"/>
      <c r="B175" s="127">
        <v>1744</v>
      </c>
      <c r="C175" s="56"/>
      <c r="D175" s="56"/>
      <c r="E175" s="56"/>
      <c r="F175" s="56"/>
      <c r="G175" s="55"/>
      <c r="H175" s="55"/>
      <c r="I175" s="55"/>
    </row>
    <row r="176" spans="1:9" x14ac:dyDescent="0.25">
      <c r="A176" s="75"/>
      <c r="B176" s="127">
        <v>1745</v>
      </c>
      <c r="C176" s="56"/>
      <c r="D176" s="56"/>
      <c r="E176" s="56"/>
      <c r="F176" s="56"/>
      <c r="G176" s="55"/>
      <c r="H176" s="55"/>
      <c r="I176" s="55"/>
    </row>
    <row r="177" spans="1:9" x14ac:dyDescent="0.25">
      <c r="A177" s="75"/>
      <c r="B177" s="127">
        <v>1746</v>
      </c>
      <c r="C177" s="56"/>
      <c r="D177" s="56"/>
      <c r="E177" s="56"/>
      <c r="F177" s="56"/>
      <c r="G177" s="55"/>
      <c r="H177" s="55"/>
      <c r="I177" s="55"/>
    </row>
    <row r="178" spans="1:9" x14ac:dyDescent="0.25">
      <c r="A178" s="75"/>
      <c r="B178" s="127">
        <v>1747</v>
      </c>
      <c r="C178" s="56"/>
      <c r="D178" s="56"/>
      <c r="E178" s="56"/>
      <c r="F178" s="56"/>
      <c r="G178" s="55"/>
      <c r="H178" s="55"/>
      <c r="I178" s="55"/>
    </row>
    <row r="179" spans="1:9" x14ac:dyDescent="0.25">
      <c r="A179" s="75"/>
      <c r="B179" s="127">
        <v>1748</v>
      </c>
      <c r="C179" s="56"/>
      <c r="D179" s="56"/>
      <c r="E179" s="56"/>
      <c r="F179" s="56"/>
      <c r="G179" s="55"/>
      <c r="H179" s="55"/>
      <c r="I179" s="55"/>
    </row>
    <row r="180" spans="1:9" x14ac:dyDescent="0.25">
      <c r="A180" s="75"/>
      <c r="B180" s="127">
        <v>1749</v>
      </c>
      <c r="C180" s="56"/>
      <c r="D180" s="56"/>
      <c r="E180" s="56"/>
      <c r="F180" s="56"/>
      <c r="G180" s="55"/>
      <c r="H180" s="55"/>
      <c r="I180" s="55"/>
    </row>
    <row r="181" spans="1:9" x14ac:dyDescent="0.25">
      <c r="A181" s="75"/>
      <c r="B181" s="127">
        <v>1750</v>
      </c>
      <c r="C181" s="56"/>
      <c r="D181" s="56"/>
      <c r="E181" s="56"/>
      <c r="F181" s="56"/>
      <c r="G181" s="55"/>
      <c r="H181" s="55"/>
      <c r="I181" s="55"/>
    </row>
    <row r="182" spans="1:9" x14ac:dyDescent="0.25">
      <c r="A182" s="75"/>
      <c r="B182" s="127">
        <v>1751</v>
      </c>
      <c r="C182" s="56"/>
      <c r="D182" s="56"/>
      <c r="E182" s="56"/>
      <c r="F182" s="56"/>
      <c r="G182" s="55"/>
      <c r="H182" s="55"/>
      <c r="I182" s="55"/>
    </row>
    <row r="183" spans="1:9" x14ac:dyDescent="0.25">
      <c r="A183" s="75"/>
      <c r="B183" s="127">
        <v>1752</v>
      </c>
      <c r="C183" s="56"/>
      <c r="D183" s="56"/>
      <c r="E183" s="56"/>
      <c r="F183" s="56"/>
      <c r="G183" s="55"/>
      <c r="H183" s="55"/>
      <c r="I183" s="55"/>
    </row>
    <row r="184" spans="1:9" x14ac:dyDescent="0.25">
      <c r="A184" s="75"/>
      <c r="B184" s="127">
        <v>1753</v>
      </c>
      <c r="C184" s="56"/>
      <c r="D184" s="56"/>
      <c r="E184" s="56"/>
      <c r="F184" s="56"/>
      <c r="G184" s="55"/>
      <c r="H184" s="55"/>
      <c r="I184" s="55"/>
    </row>
    <row r="185" spans="1:9" x14ac:dyDescent="0.25">
      <c r="A185" s="75"/>
      <c r="B185" s="127">
        <v>1754</v>
      </c>
      <c r="C185" s="56"/>
      <c r="D185" s="56"/>
      <c r="E185" s="56"/>
      <c r="F185" s="56"/>
      <c r="G185" s="55"/>
      <c r="H185" s="55"/>
      <c r="I185" s="55"/>
    </row>
    <row r="186" spans="1:9" x14ac:dyDescent="0.25">
      <c r="A186" s="75"/>
      <c r="B186" s="127">
        <v>1755</v>
      </c>
      <c r="C186" s="56"/>
      <c r="D186" s="56"/>
      <c r="E186" s="56"/>
      <c r="F186" s="56"/>
      <c r="G186" s="55"/>
      <c r="H186" s="55"/>
      <c r="I186" s="55"/>
    </row>
    <row r="187" spans="1:9" x14ac:dyDescent="0.25">
      <c r="A187" s="75"/>
      <c r="B187" s="127">
        <v>1756</v>
      </c>
      <c r="C187" s="56"/>
      <c r="D187" s="56"/>
      <c r="E187" s="56"/>
      <c r="F187" s="56"/>
      <c r="G187" s="55"/>
      <c r="H187" s="55"/>
      <c r="I187" s="55"/>
    </row>
    <row r="188" spans="1:9" x14ac:dyDescent="0.25">
      <c r="A188" s="75"/>
      <c r="B188" s="127">
        <v>1757</v>
      </c>
      <c r="C188" s="56"/>
      <c r="D188" s="56"/>
      <c r="E188" s="56"/>
      <c r="F188" s="56"/>
      <c r="G188" s="55"/>
      <c r="H188" s="55"/>
      <c r="I188" s="55"/>
    </row>
    <row r="189" spans="1:9" x14ac:dyDescent="0.25">
      <c r="A189" s="75"/>
      <c r="B189" s="127">
        <v>1758</v>
      </c>
      <c r="C189" s="56"/>
      <c r="D189" s="56"/>
      <c r="E189" s="56"/>
      <c r="F189" s="56"/>
      <c r="G189" s="55"/>
      <c r="H189" s="55"/>
      <c r="I189" s="55"/>
    </row>
    <row r="190" spans="1:9" x14ac:dyDescent="0.25">
      <c r="A190" s="75"/>
      <c r="B190" s="127">
        <v>1759</v>
      </c>
      <c r="C190" s="56"/>
      <c r="D190" s="56"/>
      <c r="E190" s="56"/>
      <c r="F190" s="56"/>
      <c r="G190" s="55"/>
      <c r="H190" s="55"/>
      <c r="I190" s="55"/>
    </row>
    <row r="191" spans="1:9" x14ac:dyDescent="0.25">
      <c r="A191" s="75"/>
      <c r="B191" s="127">
        <v>1760</v>
      </c>
      <c r="C191" s="56"/>
      <c r="D191" s="56"/>
      <c r="E191" s="56"/>
      <c r="F191" s="56"/>
      <c r="G191" s="55"/>
      <c r="H191" s="55"/>
      <c r="I191" s="55"/>
    </row>
    <row r="192" spans="1:9" x14ac:dyDescent="0.25">
      <c r="A192" s="75"/>
      <c r="B192" s="127">
        <v>1761</v>
      </c>
      <c r="C192" s="56"/>
      <c r="D192" s="56"/>
      <c r="E192" s="56"/>
      <c r="F192" s="56"/>
      <c r="G192" s="55"/>
      <c r="H192" s="55"/>
      <c r="I192" s="55"/>
    </row>
    <row r="193" spans="1:9" x14ac:dyDescent="0.25">
      <c r="A193" s="75"/>
      <c r="B193" s="127">
        <v>1762</v>
      </c>
      <c r="C193" s="56"/>
      <c r="D193" s="56"/>
      <c r="E193" s="56"/>
      <c r="F193" s="56"/>
      <c r="G193" s="55"/>
      <c r="H193" s="55"/>
      <c r="I193" s="55"/>
    </row>
    <row r="194" spans="1:9" x14ac:dyDescent="0.25">
      <c r="A194" s="75"/>
      <c r="B194" s="127">
        <v>1763</v>
      </c>
      <c r="C194" s="56"/>
      <c r="D194" s="56"/>
      <c r="E194" s="56"/>
      <c r="F194" s="56"/>
      <c r="G194" s="55"/>
      <c r="H194" s="55"/>
      <c r="I194" s="55"/>
    </row>
    <row r="195" spans="1:9" x14ac:dyDescent="0.25">
      <c r="A195" s="75"/>
      <c r="B195" s="127">
        <v>1764</v>
      </c>
      <c r="C195" s="56"/>
      <c r="D195" s="56"/>
      <c r="E195" s="56"/>
      <c r="F195" s="56"/>
      <c r="G195" s="55"/>
      <c r="H195" s="55"/>
      <c r="I195" s="55"/>
    </row>
    <row r="196" spans="1:9" x14ac:dyDescent="0.25">
      <c r="A196" s="75"/>
      <c r="B196" s="127">
        <v>1765</v>
      </c>
      <c r="C196" s="56"/>
      <c r="D196" s="56"/>
      <c r="E196" s="56"/>
      <c r="F196" s="56"/>
      <c r="G196" s="55"/>
      <c r="H196" s="55"/>
      <c r="I196" s="55"/>
    </row>
    <row r="197" spans="1:9" x14ac:dyDescent="0.25">
      <c r="A197" s="75"/>
      <c r="B197" s="127">
        <v>1766</v>
      </c>
      <c r="C197" s="56"/>
      <c r="D197" s="56"/>
      <c r="E197" s="56"/>
      <c r="F197" s="56"/>
      <c r="G197" s="55"/>
      <c r="H197" s="55"/>
      <c r="I197" s="55"/>
    </row>
    <row r="198" spans="1:9" x14ac:dyDescent="0.25">
      <c r="A198" s="75"/>
      <c r="B198" s="127">
        <v>1767</v>
      </c>
      <c r="C198" s="56"/>
      <c r="D198" s="56"/>
      <c r="E198" s="56"/>
      <c r="F198" s="56"/>
      <c r="G198" s="55"/>
      <c r="H198" s="55"/>
      <c r="I198" s="55"/>
    </row>
    <row r="199" spans="1:9" x14ac:dyDescent="0.25">
      <c r="A199" s="75"/>
      <c r="B199" s="127">
        <v>1768</v>
      </c>
      <c r="C199" s="56"/>
      <c r="D199" s="56"/>
      <c r="E199" s="56"/>
      <c r="F199" s="56"/>
      <c r="G199" s="55"/>
      <c r="H199" s="55"/>
      <c r="I199" s="55"/>
    </row>
    <row r="200" spans="1:9" x14ac:dyDescent="0.25">
      <c r="A200" s="75"/>
      <c r="B200" s="127">
        <v>1769</v>
      </c>
      <c r="C200" s="56"/>
      <c r="D200" s="56"/>
      <c r="E200" s="56"/>
      <c r="F200" s="56"/>
      <c r="G200" s="55"/>
      <c r="H200" s="55"/>
      <c r="I200" s="55"/>
    </row>
    <row r="201" spans="1:9" x14ac:dyDescent="0.25">
      <c r="A201" s="75"/>
      <c r="B201" s="127">
        <v>1770</v>
      </c>
      <c r="C201" s="56"/>
      <c r="D201" s="56"/>
      <c r="E201" s="56"/>
      <c r="F201" s="56"/>
      <c r="G201" s="55"/>
      <c r="H201" s="55"/>
      <c r="I201" s="55"/>
    </row>
    <row r="202" spans="1:9" x14ac:dyDescent="0.25">
      <c r="A202" s="75"/>
      <c r="B202" s="127">
        <v>1771</v>
      </c>
      <c r="C202" s="56"/>
      <c r="D202" s="56"/>
      <c r="E202" s="56"/>
      <c r="F202" s="56"/>
      <c r="G202" s="55"/>
      <c r="H202" s="55"/>
      <c r="I202" s="55"/>
    </row>
    <row r="203" spans="1:9" x14ac:dyDescent="0.25">
      <c r="A203" s="75"/>
      <c r="B203" s="127">
        <v>1772</v>
      </c>
      <c r="C203" s="56"/>
      <c r="D203" s="56"/>
      <c r="E203" s="56"/>
      <c r="F203" s="56"/>
      <c r="G203" s="55"/>
      <c r="H203" s="55"/>
      <c r="I203" s="55"/>
    </row>
    <row r="204" spans="1:9" x14ac:dyDescent="0.25">
      <c r="A204" s="75"/>
      <c r="B204" s="127">
        <v>1773</v>
      </c>
      <c r="C204" s="56"/>
      <c r="D204" s="56"/>
      <c r="E204" s="56"/>
      <c r="F204" s="56"/>
      <c r="G204" s="55"/>
      <c r="H204" s="55"/>
      <c r="I204" s="55"/>
    </row>
    <row r="205" spans="1:9" x14ac:dyDescent="0.25">
      <c r="A205" s="75"/>
      <c r="B205" s="127">
        <v>1774</v>
      </c>
      <c r="C205" s="56"/>
      <c r="D205" s="56"/>
      <c r="E205" s="56"/>
      <c r="F205" s="56"/>
      <c r="G205" s="55"/>
      <c r="H205" s="55"/>
      <c r="I205" s="55"/>
    </row>
    <row r="206" spans="1:9" x14ac:dyDescent="0.25">
      <c r="A206" s="75"/>
      <c r="B206" s="127">
        <v>1775</v>
      </c>
      <c r="C206" s="56"/>
      <c r="D206" s="56"/>
      <c r="E206" s="56"/>
      <c r="F206" s="56"/>
      <c r="G206" s="55"/>
      <c r="H206" s="55"/>
      <c r="I206" s="55"/>
    </row>
    <row r="207" spans="1:9" x14ac:dyDescent="0.25">
      <c r="A207" s="75"/>
      <c r="B207" s="127">
        <v>1776</v>
      </c>
      <c r="C207" s="56"/>
      <c r="D207" s="56"/>
      <c r="E207" s="56"/>
      <c r="F207" s="56"/>
      <c r="G207" s="55"/>
      <c r="H207" s="55"/>
      <c r="I207" s="55"/>
    </row>
    <row r="208" spans="1:9" x14ac:dyDescent="0.25">
      <c r="A208" s="75"/>
      <c r="B208" s="127">
        <v>1777</v>
      </c>
      <c r="C208" s="56"/>
      <c r="D208" s="56"/>
      <c r="E208" s="56"/>
      <c r="F208" s="56"/>
      <c r="G208" s="55"/>
      <c r="H208" s="55"/>
      <c r="I208" s="55"/>
    </row>
    <row r="209" spans="1:9" x14ac:dyDescent="0.25">
      <c r="A209" s="75"/>
      <c r="B209" s="127">
        <v>1778</v>
      </c>
      <c r="C209" s="56"/>
      <c r="D209" s="56"/>
      <c r="E209" s="56"/>
      <c r="F209" s="56"/>
      <c r="G209" s="55"/>
      <c r="H209" s="55"/>
      <c r="I209" s="55"/>
    </row>
    <row r="210" spans="1:9" x14ac:dyDescent="0.25">
      <c r="A210" s="75"/>
      <c r="B210" s="127">
        <v>1779</v>
      </c>
      <c r="C210" s="56"/>
      <c r="D210" s="56"/>
      <c r="E210" s="56"/>
      <c r="F210" s="56"/>
      <c r="G210" s="55"/>
      <c r="H210" s="55"/>
      <c r="I210" s="55"/>
    </row>
    <row r="211" spans="1:9" x14ac:dyDescent="0.25">
      <c r="A211" s="75"/>
      <c r="B211" s="127">
        <v>1780</v>
      </c>
      <c r="C211" s="56"/>
      <c r="D211" s="56"/>
      <c r="E211" s="56"/>
      <c r="F211" s="56"/>
      <c r="G211" s="55"/>
      <c r="H211" s="55"/>
      <c r="I211" s="55"/>
    </row>
    <row r="212" spans="1:9" x14ac:dyDescent="0.25">
      <c r="A212" s="75"/>
      <c r="B212" s="127">
        <v>1781</v>
      </c>
      <c r="C212" s="56"/>
      <c r="D212" s="56"/>
      <c r="E212" s="56"/>
      <c r="F212" s="56"/>
      <c r="G212" s="55"/>
      <c r="H212" s="55"/>
      <c r="I212" s="55"/>
    </row>
    <row r="213" spans="1:9" x14ac:dyDescent="0.25">
      <c r="A213" s="75"/>
      <c r="B213" s="127">
        <v>1782</v>
      </c>
      <c r="C213" s="56"/>
      <c r="D213" s="56"/>
      <c r="E213" s="56"/>
      <c r="F213" s="56"/>
      <c r="G213" s="55"/>
      <c r="H213" s="55"/>
      <c r="I213" s="55"/>
    </row>
    <row r="214" spans="1:9" x14ac:dyDescent="0.25">
      <c r="A214" s="75"/>
      <c r="B214" s="127">
        <v>1783</v>
      </c>
      <c r="C214" s="56"/>
      <c r="D214" s="56"/>
      <c r="E214" s="56"/>
      <c r="F214" s="56"/>
      <c r="G214" s="55"/>
      <c r="H214" s="55"/>
      <c r="I214" s="55"/>
    </row>
    <row r="215" spans="1:9" x14ac:dyDescent="0.25">
      <c r="A215" s="75"/>
      <c r="B215" s="127">
        <v>1784</v>
      </c>
      <c r="C215" s="56"/>
      <c r="D215" s="56"/>
      <c r="E215" s="56"/>
      <c r="F215" s="56"/>
      <c r="G215" s="55"/>
      <c r="H215" s="55"/>
      <c r="I215" s="55"/>
    </row>
    <row r="216" spans="1:9" x14ac:dyDescent="0.25">
      <c r="A216" s="75"/>
      <c r="B216" s="127">
        <v>1785</v>
      </c>
      <c r="C216" s="56"/>
      <c r="D216" s="56"/>
      <c r="E216" s="56"/>
      <c r="F216" s="56"/>
      <c r="G216" s="55"/>
      <c r="H216" s="55"/>
      <c r="I216" s="55"/>
    </row>
    <row r="217" spans="1:9" x14ac:dyDescent="0.25">
      <c r="A217" s="75"/>
      <c r="B217" s="127">
        <v>1786</v>
      </c>
      <c r="C217" s="56"/>
      <c r="D217" s="56"/>
      <c r="E217" s="56"/>
      <c r="F217" s="56"/>
      <c r="G217" s="55"/>
      <c r="H217" s="55"/>
      <c r="I217" s="55"/>
    </row>
    <row r="218" spans="1:9" x14ac:dyDescent="0.25">
      <c r="A218" s="75"/>
      <c r="B218" s="127">
        <v>1787</v>
      </c>
      <c r="C218" s="56"/>
      <c r="D218" s="56"/>
      <c r="E218" s="56"/>
      <c r="F218" s="56"/>
      <c r="G218" s="55"/>
      <c r="H218" s="55"/>
      <c r="I218" s="55"/>
    </row>
    <row r="219" spans="1:9" x14ac:dyDescent="0.25">
      <c r="A219" s="75"/>
      <c r="B219" s="127">
        <v>1788</v>
      </c>
      <c r="C219" s="56"/>
      <c r="D219" s="56"/>
      <c r="E219" s="56"/>
      <c r="F219" s="56"/>
      <c r="G219" s="55"/>
      <c r="H219" s="55"/>
      <c r="I219" s="55"/>
    </row>
    <row r="220" spans="1:9" x14ac:dyDescent="0.25">
      <c r="A220" s="75"/>
      <c r="B220" s="127">
        <v>1789</v>
      </c>
      <c r="C220" s="56"/>
      <c r="D220" s="56"/>
      <c r="E220" s="56"/>
      <c r="F220" s="56"/>
      <c r="G220" s="55"/>
      <c r="H220" s="55"/>
      <c r="I220" s="55"/>
    </row>
    <row r="221" spans="1:9" x14ac:dyDescent="0.25">
      <c r="A221" s="75"/>
      <c r="B221" s="127">
        <v>1790</v>
      </c>
      <c r="C221" s="56"/>
      <c r="D221" s="56"/>
      <c r="E221" s="56"/>
      <c r="F221" s="56"/>
      <c r="G221" s="55"/>
      <c r="H221" s="55"/>
      <c r="I221" s="55"/>
    </row>
    <row r="222" spans="1:9" x14ac:dyDescent="0.25">
      <c r="A222" s="75"/>
      <c r="B222" s="127">
        <v>1791</v>
      </c>
      <c r="C222" s="56"/>
      <c r="D222" s="56"/>
      <c r="E222" s="56"/>
      <c r="F222" s="56"/>
      <c r="G222" s="55"/>
      <c r="H222" s="55"/>
      <c r="I222" s="55"/>
    </row>
    <row r="223" spans="1:9" x14ac:dyDescent="0.25">
      <c r="A223" s="75"/>
      <c r="B223" s="127">
        <v>1792</v>
      </c>
      <c r="C223" s="56"/>
      <c r="D223" s="56"/>
      <c r="E223" s="56"/>
      <c r="F223" s="56"/>
      <c r="G223" s="55"/>
      <c r="H223" s="55"/>
      <c r="I223" s="55"/>
    </row>
    <row r="224" spans="1:9" x14ac:dyDescent="0.25">
      <c r="A224" s="75"/>
      <c r="B224" s="127">
        <v>1793</v>
      </c>
      <c r="C224" s="56"/>
      <c r="D224" s="56"/>
      <c r="E224" s="56"/>
      <c r="F224" s="56"/>
      <c r="G224" s="55"/>
      <c r="H224" s="55"/>
      <c r="I224" s="55"/>
    </row>
    <row r="225" spans="1:9" x14ac:dyDescent="0.25">
      <c r="A225" s="75"/>
      <c r="B225" s="127">
        <v>1794</v>
      </c>
      <c r="C225" s="56"/>
      <c r="D225" s="56"/>
      <c r="E225" s="56"/>
      <c r="F225" s="56"/>
      <c r="G225" s="55"/>
      <c r="H225" s="55"/>
      <c r="I225" s="55"/>
    </row>
    <row r="226" spans="1:9" x14ac:dyDescent="0.25">
      <c r="A226" s="75"/>
      <c r="B226" s="127">
        <v>1795</v>
      </c>
      <c r="C226" s="56"/>
      <c r="D226" s="56"/>
      <c r="E226" s="56"/>
      <c r="F226" s="56"/>
      <c r="G226" s="55"/>
      <c r="H226" s="55"/>
      <c r="I226" s="55"/>
    </row>
    <row r="227" spans="1:9" x14ac:dyDescent="0.25">
      <c r="A227" s="75"/>
      <c r="B227" s="127">
        <v>1796</v>
      </c>
      <c r="C227" s="56"/>
      <c r="D227" s="56"/>
      <c r="E227" s="56"/>
      <c r="F227" s="56"/>
      <c r="G227" s="55"/>
      <c r="H227" s="55"/>
      <c r="I227" s="55"/>
    </row>
    <row r="228" spans="1:9" x14ac:dyDescent="0.25">
      <c r="A228" s="75"/>
      <c r="B228" s="127">
        <v>1797</v>
      </c>
      <c r="C228" s="56"/>
      <c r="D228" s="56"/>
      <c r="E228" s="56"/>
      <c r="F228" s="56"/>
      <c r="G228" s="55"/>
      <c r="H228" s="55"/>
      <c r="I228" s="55"/>
    </row>
    <row r="229" spans="1:9" x14ac:dyDescent="0.25">
      <c r="A229" s="75"/>
      <c r="B229" s="127">
        <v>1798</v>
      </c>
      <c r="C229" s="56"/>
      <c r="D229" s="56"/>
      <c r="E229" s="56"/>
      <c r="F229" s="56"/>
      <c r="G229" s="55"/>
      <c r="H229" s="55"/>
      <c r="I229" s="55"/>
    </row>
    <row r="230" spans="1:9" x14ac:dyDescent="0.25">
      <c r="A230" s="75"/>
      <c r="B230" s="127">
        <v>1799</v>
      </c>
      <c r="C230" s="56"/>
      <c r="D230" s="56"/>
      <c r="E230" s="56"/>
      <c r="F230" s="56"/>
      <c r="G230" s="55"/>
      <c r="H230" s="55"/>
      <c r="I230" s="55"/>
    </row>
    <row r="231" spans="1:9" x14ac:dyDescent="0.25">
      <c r="A231" s="75"/>
      <c r="B231" s="127">
        <v>1800</v>
      </c>
      <c r="C231" s="56"/>
      <c r="D231" s="56"/>
      <c r="E231" s="56"/>
      <c r="F231" s="56"/>
      <c r="G231" s="55"/>
      <c r="H231" s="55"/>
      <c r="I231" s="55"/>
    </row>
    <row r="232" spans="1:9" x14ac:dyDescent="0.25">
      <c r="A232" s="75"/>
      <c r="B232" s="127">
        <v>1801</v>
      </c>
      <c r="C232" s="56"/>
      <c r="D232" s="56"/>
      <c r="E232" s="56"/>
      <c r="F232" s="56"/>
      <c r="G232" s="55"/>
      <c r="H232" s="55"/>
      <c r="I232" s="55"/>
    </row>
    <row r="233" spans="1:9" x14ac:dyDescent="0.25">
      <c r="A233" s="75"/>
      <c r="B233" s="127">
        <v>1802</v>
      </c>
      <c r="C233" s="56"/>
      <c r="D233" s="56"/>
      <c r="E233" s="56"/>
      <c r="F233" s="56"/>
      <c r="G233" s="55"/>
      <c r="H233" s="55"/>
      <c r="I233" s="55"/>
    </row>
    <row r="234" spans="1:9" x14ac:dyDescent="0.25">
      <c r="A234" s="75"/>
      <c r="B234" s="127">
        <v>1803</v>
      </c>
      <c r="C234" s="56"/>
      <c r="D234" s="56"/>
      <c r="E234" s="56"/>
      <c r="F234" s="56"/>
      <c r="G234" s="55"/>
      <c r="H234" s="55"/>
      <c r="I234" s="55"/>
    </row>
    <row r="235" spans="1:9" x14ac:dyDescent="0.25">
      <c r="A235" s="75"/>
      <c r="B235" s="127">
        <v>1804</v>
      </c>
      <c r="C235" s="56"/>
      <c r="D235" s="56"/>
      <c r="E235" s="56"/>
      <c r="F235" s="56"/>
      <c r="G235" s="55"/>
      <c r="H235" s="55"/>
      <c r="I235" s="55"/>
    </row>
    <row r="236" spans="1:9" x14ac:dyDescent="0.25">
      <c r="A236" s="75"/>
      <c r="B236" s="127">
        <v>1805</v>
      </c>
      <c r="C236" s="56"/>
      <c r="D236" s="56"/>
      <c r="E236" s="56"/>
      <c r="F236" s="56"/>
      <c r="G236" s="55"/>
      <c r="H236" s="55"/>
      <c r="I236" s="55"/>
    </row>
    <row r="237" spans="1:9" x14ac:dyDescent="0.25">
      <c r="A237" s="75"/>
      <c r="B237" s="127">
        <v>1806</v>
      </c>
      <c r="C237" s="56"/>
      <c r="D237" s="56"/>
      <c r="E237" s="56"/>
      <c r="F237" s="56"/>
      <c r="G237" s="55"/>
      <c r="H237" s="55"/>
      <c r="I237" s="55"/>
    </row>
    <row r="238" spans="1:9" x14ac:dyDescent="0.25">
      <c r="A238" s="75"/>
      <c r="B238" s="127">
        <v>1807</v>
      </c>
      <c r="C238" s="56"/>
      <c r="D238" s="56"/>
      <c r="E238" s="56"/>
      <c r="F238" s="56"/>
      <c r="G238" s="55"/>
      <c r="H238" s="55"/>
      <c r="I238" s="55"/>
    </row>
    <row r="239" spans="1:9" x14ac:dyDescent="0.25">
      <c r="A239" s="75"/>
      <c r="B239" s="127">
        <v>1808</v>
      </c>
      <c r="C239" s="56"/>
      <c r="D239" s="56"/>
      <c r="E239" s="56"/>
      <c r="F239" s="56"/>
      <c r="G239" s="55"/>
      <c r="H239" s="55"/>
      <c r="I239" s="55"/>
    </row>
    <row r="240" spans="1:9" x14ac:dyDescent="0.25">
      <c r="A240" s="75"/>
      <c r="B240" s="127">
        <v>1809</v>
      </c>
      <c r="C240" s="56"/>
      <c r="D240" s="56"/>
      <c r="E240" s="56"/>
      <c r="F240" s="56"/>
      <c r="G240" s="55"/>
      <c r="H240" s="55"/>
      <c r="I240" s="55"/>
    </row>
    <row r="241" spans="1:9" x14ac:dyDescent="0.25">
      <c r="A241" s="75"/>
      <c r="B241" s="127">
        <v>1810</v>
      </c>
      <c r="C241" s="56"/>
      <c r="D241" s="56"/>
      <c r="E241" s="56"/>
      <c r="F241" s="56"/>
      <c r="G241" s="55"/>
      <c r="H241" s="55"/>
      <c r="I241" s="55"/>
    </row>
    <row r="242" spans="1:9" x14ac:dyDescent="0.25">
      <c r="A242" s="75"/>
      <c r="B242" s="127">
        <v>1811</v>
      </c>
      <c r="C242" s="56"/>
      <c r="D242" s="56"/>
      <c r="E242" s="56"/>
      <c r="F242" s="56"/>
      <c r="G242" s="55"/>
      <c r="H242" s="55"/>
      <c r="I242" s="55"/>
    </row>
    <row r="243" spans="1:9" x14ac:dyDescent="0.25">
      <c r="A243" s="75"/>
      <c r="B243" s="127">
        <v>1812</v>
      </c>
      <c r="C243" s="56"/>
      <c r="D243" s="56"/>
      <c r="E243" s="56"/>
      <c r="F243" s="56"/>
      <c r="G243" s="55"/>
      <c r="H243" s="55"/>
      <c r="I243" s="55"/>
    </row>
    <row r="244" spans="1:9" x14ac:dyDescent="0.25">
      <c r="A244" s="75"/>
      <c r="B244" s="127">
        <v>1813</v>
      </c>
      <c r="C244" s="56"/>
      <c r="D244" s="56"/>
      <c r="E244" s="56"/>
      <c r="F244" s="56"/>
      <c r="G244" s="55"/>
      <c r="H244" s="55"/>
      <c r="I244" s="55"/>
    </row>
    <row r="245" spans="1:9" x14ac:dyDescent="0.25">
      <c r="A245" s="75"/>
      <c r="B245" s="127">
        <v>1814</v>
      </c>
      <c r="C245" s="56"/>
      <c r="D245" s="56"/>
      <c r="E245" s="56"/>
      <c r="F245" s="56"/>
      <c r="G245" s="55"/>
      <c r="H245" s="55"/>
      <c r="I245" s="55"/>
    </row>
    <row r="246" spans="1:9" x14ac:dyDescent="0.25">
      <c r="A246" s="75"/>
      <c r="B246" s="127">
        <v>1815</v>
      </c>
      <c r="C246" s="56"/>
      <c r="D246" s="56"/>
      <c r="E246" s="56"/>
      <c r="F246" s="56"/>
      <c r="G246" s="55"/>
      <c r="H246" s="55"/>
      <c r="I246" s="55"/>
    </row>
    <row r="247" spans="1:9" x14ac:dyDescent="0.25">
      <c r="A247" s="75"/>
      <c r="B247" s="127">
        <v>1816</v>
      </c>
      <c r="C247" s="56"/>
      <c r="D247" s="56"/>
      <c r="E247" s="56"/>
      <c r="F247" s="56"/>
      <c r="G247" s="55"/>
      <c r="H247" s="55"/>
      <c r="I247" s="55"/>
    </row>
    <row r="248" spans="1:9" x14ac:dyDescent="0.25">
      <c r="A248" s="75"/>
      <c r="B248" s="127">
        <v>1817</v>
      </c>
      <c r="C248" s="56"/>
      <c r="D248" s="56"/>
      <c r="E248" s="56"/>
      <c r="F248" s="56"/>
      <c r="G248" s="55"/>
      <c r="H248" s="55"/>
      <c r="I248" s="55"/>
    </row>
    <row r="249" spans="1:9" x14ac:dyDescent="0.25">
      <c r="A249" s="75"/>
      <c r="B249" s="127">
        <v>1818</v>
      </c>
      <c r="C249" s="56"/>
      <c r="D249" s="56"/>
      <c r="E249" s="56"/>
      <c r="F249" s="56"/>
      <c r="G249" s="55"/>
      <c r="H249" s="55"/>
      <c r="I249" s="55"/>
    </row>
    <row r="250" spans="1:9" x14ac:dyDescent="0.25">
      <c r="A250" s="75"/>
      <c r="B250" s="127">
        <v>1819</v>
      </c>
      <c r="C250" s="56"/>
      <c r="D250" s="56"/>
      <c r="E250" s="56"/>
      <c r="F250" s="56"/>
      <c r="G250" s="55"/>
      <c r="H250" s="55"/>
      <c r="I250" s="55"/>
    </row>
    <row r="251" spans="1:9" x14ac:dyDescent="0.25">
      <c r="A251" s="75"/>
      <c r="B251" s="127">
        <v>1820</v>
      </c>
      <c r="C251" s="56"/>
      <c r="D251" s="56"/>
      <c r="E251" s="56"/>
      <c r="F251" s="56"/>
      <c r="G251" s="55"/>
      <c r="H251" s="55"/>
      <c r="I251" s="55"/>
    </row>
    <row r="252" spans="1:9" x14ac:dyDescent="0.25">
      <c r="A252" s="75"/>
      <c r="B252" s="127">
        <v>1821</v>
      </c>
      <c r="C252" s="56"/>
      <c r="D252" s="56"/>
      <c r="E252" s="56"/>
      <c r="F252" s="56"/>
      <c r="G252" s="55"/>
      <c r="H252" s="55"/>
      <c r="I252" s="55"/>
    </row>
    <row r="253" spans="1:9" x14ac:dyDescent="0.25">
      <c r="A253" s="75"/>
      <c r="B253" s="127">
        <v>1822</v>
      </c>
      <c r="C253" s="56"/>
      <c r="D253" s="56"/>
      <c r="E253" s="56"/>
      <c r="F253" s="56"/>
      <c r="G253" s="55"/>
      <c r="H253" s="55"/>
      <c r="I253" s="55"/>
    </row>
    <row r="254" spans="1:9" x14ac:dyDescent="0.25">
      <c r="A254" s="75"/>
      <c r="B254" s="127">
        <v>1823</v>
      </c>
      <c r="C254" s="56"/>
      <c r="D254" s="56"/>
      <c r="E254" s="56"/>
      <c r="F254" s="56"/>
      <c r="G254" s="55"/>
      <c r="H254" s="55"/>
      <c r="I254" s="55"/>
    </row>
    <row r="255" spans="1:9" x14ac:dyDescent="0.25">
      <c r="A255" s="75"/>
      <c r="B255" s="127">
        <v>1824</v>
      </c>
      <c r="C255" s="56"/>
      <c r="D255" s="56"/>
      <c r="E255" s="56"/>
      <c r="F255" s="56"/>
      <c r="G255" s="55"/>
      <c r="H255" s="55"/>
      <c r="I255" s="55"/>
    </row>
    <row r="256" spans="1:9" x14ac:dyDescent="0.25">
      <c r="A256" s="75"/>
      <c r="B256" s="127">
        <v>1825</v>
      </c>
      <c r="C256" s="56"/>
      <c r="D256" s="56"/>
      <c r="E256" s="56"/>
      <c r="F256" s="56"/>
      <c r="G256" s="55"/>
      <c r="H256" s="55"/>
      <c r="I256" s="55"/>
    </row>
    <row r="257" spans="1:9" x14ac:dyDescent="0.25">
      <c r="A257" s="75"/>
      <c r="B257" s="127">
        <v>1826</v>
      </c>
      <c r="C257" s="56"/>
      <c r="D257" s="56"/>
      <c r="E257" s="56"/>
      <c r="F257" s="56"/>
      <c r="G257" s="55"/>
      <c r="H257" s="55"/>
      <c r="I257" s="55"/>
    </row>
    <row r="258" spans="1:9" x14ac:dyDescent="0.25">
      <c r="A258" s="75"/>
      <c r="B258" s="127">
        <v>1827</v>
      </c>
      <c r="C258" s="56"/>
      <c r="D258" s="56"/>
      <c r="E258" s="56"/>
      <c r="F258" s="56"/>
      <c r="G258" s="55"/>
      <c r="H258" s="55"/>
      <c r="I258" s="55"/>
    </row>
    <row r="259" spans="1:9" x14ac:dyDescent="0.25">
      <c r="A259" s="75"/>
      <c r="B259" s="127">
        <v>1828</v>
      </c>
      <c r="C259" s="56"/>
      <c r="D259" s="56"/>
      <c r="E259" s="56"/>
      <c r="F259" s="56"/>
      <c r="G259" s="55"/>
      <c r="H259" s="55"/>
      <c r="I259" s="55"/>
    </row>
    <row r="260" spans="1:9" x14ac:dyDescent="0.25">
      <c r="A260" s="75"/>
      <c r="B260" s="127">
        <v>1829</v>
      </c>
      <c r="C260" s="56"/>
      <c r="D260" s="56"/>
      <c r="E260" s="56"/>
      <c r="F260" s="56"/>
      <c r="G260" s="55"/>
      <c r="H260" s="55"/>
      <c r="I260" s="55"/>
    </row>
    <row r="261" spans="1:9" x14ac:dyDescent="0.25">
      <c r="A261" s="75"/>
      <c r="B261" s="127">
        <v>1830</v>
      </c>
      <c r="C261" s="56"/>
      <c r="D261" s="56"/>
      <c r="E261" s="56"/>
      <c r="F261" s="56"/>
      <c r="G261" s="55"/>
      <c r="H261" s="55"/>
      <c r="I261" s="55"/>
    </row>
    <row r="262" spans="1:9" x14ac:dyDescent="0.25">
      <c r="A262" s="75"/>
      <c r="B262" s="127">
        <v>1831</v>
      </c>
      <c r="C262" s="56"/>
      <c r="D262" s="56"/>
      <c r="E262" s="56"/>
      <c r="F262" s="56"/>
      <c r="G262" s="55"/>
      <c r="H262" s="55"/>
      <c r="I262" s="55"/>
    </row>
    <row r="263" spans="1:9" x14ac:dyDescent="0.25">
      <c r="A263" s="75"/>
      <c r="B263" s="127">
        <v>1832</v>
      </c>
      <c r="C263" s="56"/>
      <c r="D263" s="56"/>
      <c r="E263" s="56"/>
      <c r="F263" s="56"/>
      <c r="G263" s="55"/>
      <c r="H263" s="55"/>
      <c r="I263" s="55"/>
    </row>
    <row r="264" spans="1:9" x14ac:dyDescent="0.25">
      <c r="A264" s="75"/>
      <c r="B264" s="127">
        <v>1833</v>
      </c>
      <c r="C264" s="56"/>
      <c r="D264" s="56"/>
      <c r="E264" s="56"/>
      <c r="F264" s="56"/>
      <c r="G264" s="55"/>
      <c r="H264" s="55"/>
      <c r="I264" s="55"/>
    </row>
    <row r="265" spans="1:9" x14ac:dyDescent="0.25">
      <c r="A265" s="75"/>
      <c r="B265" s="127">
        <v>1834</v>
      </c>
      <c r="C265" s="56"/>
      <c r="D265" s="56"/>
      <c r="E265" s="56"/>
      <c r="F265" s="56"/>
      <c r="G265" s="55"/>
      <c r="H265" s="55"/>
      <c r="I265" s="55"/>
    </row>
    <row r="266" spans="1:9" x14ac:dyDescent="0.25">
      <c r="A266" s="75"/>
      <c r="B266" s="127">
        <v>1835</v>
      </c>
      <c r="C266" s="56"/>
      <c r="D266" s="56"/>
      <c r="E266" s="56"/>
      <c r="F266" s="56"/>
      <c r="G266" s="55"/>
      <c r="H266" s="55"/>
      <c r="I266" s="55"/>
    </row>
    <row r="267" spans="1:9" x14ac:dyDescent="0.25">
      <c r="A267" s="75"/>
      <c r="B267" s="127">
        <v>1836</v>
      </c>
      <c r="C267" s="56"/>
      <c r="D267" s="56"/>
      <c r="E267" s="56"/>
      <c r="F267" s="56"/>
      <c r="G267" s="55"/>
      <c r="H267" s="55"/>
      <c r="I267" s="55"/>
    </row>
    <row r="268" spans="1:9" x14ac:dyDescent="0.25">
      <c r="A268" s="75"/>
      <c r="B268" s="127">
        <v>1837</v>
      </c>
      <c r="C268" s="56"/>
      <c r="D268" s="56"/>
      <c r="E268" s="56"/>
      <c r="F268" s="56"/>
      <c r="G268" s="55"/>
      <c r="H268" s="55"/>
      <c r="I268" s="55"/>
    </row>
    <row r="269" spans="1:9" x14ac:dyDescent="0.25">
      <c r="A269" s="75"/>
      <c r="B269" s="127">
        <v>1838</v>
      </c>
      <c r="C269" s="56"/>
      <c r="D269" s="56"/>
      <c r="E269" s="56"/>
      <c r="F269" s="56"/>
      <c r="G269" s="55"/>
      <c r="H269" s="55"/>
      <c r="I269" s="55"/>
    </row>
    <row r="270" spans="1:9" x14ac:dyDescent="0.25">
      <c r="A270" s="75"/>
      <c r="B270" s="127">
        <v>1839</v>
      </c>
      <c r="C270" s="56"/>
      <c r="D270" s="56"/>
      <c r="E270" s="56"/>
      <c r="F270" s="56"/>
      <c r="G270" s="55"/>
      <c r="H270" s="55"/>
      <c r="I270" s="55"/>
    </row>
    <row r="271" spans="1:9" x14ac:dyDescent="0.25">
      <c r="A271" s="75"/>
      <c r="B271" s="127">
        <v>1840</v>
      </c>
      <c r="C271" s="56"/>
      <c r="D271" s="56"/>
      <c r="E271" s="56"/>
      <c r="F271" s="56"/>
      <c r="G271" s="55"/>
      <c r="H271" s="55"/>
      <c r="I271" s="55"/>
    </row>
    <row r="272" spans="1:9" x14ac:dyDescent="0.25">
      <c r="A272" s="75"/>
      <c r="B272" s="127">
        <v>1841</v>
      </c>
      <c r="C272" s="56"/>
      <c r="D272" s="56"/>
      <c r="E272" s="56"/>
      <c r="F272" s="56"/>
      <c r="G272" s="55"/>
      <c r="H272" s="55"/>
      <c r="I272" s="55"/>
    </row>
    <row r="273" spans="1:9" x14ac:dyDescent="0.25">
      <c r="A273" s="75"/>
      <c r="B273" s="127">
        <v>1842</v>
      </c>
      <c r="C273" s="56"/>
      <c r="D273" s="56"/>
      <c r="E273" s="56"/>
      <c r="F273" s="56"/>
      <c r="G273" s="55"/>
      <c r="H273" s="55"/>
      <c r="I273" s="55"/>
    </row>
    <row r="274" spans="1:9" x14ac:dyDescent="0.25">
      <c r="A274" s="75"/>
      <c r="B274" s="127">
        <v>1843</v>
      </c>
      <c r="C274" s="56"/>
      <c r="D274" s="56"/>
      <c r="E274" s="56"/>
      <c r="F274" s="56"/>
      <c r="G274" s="55"/>
      <c r="H274" s="55"/>
      <c r="I274" s="55"/>
    </row>
    <row r="275" spans="1:9" x14ac:dyDescent="0.25">
      <c r="A275" s="75"/>
      <c r="B275" s="127">
        <v>1844</v>
      </c>
      <c r="C275" s="56"/>
      <c r="D275" s="56"/>
      <c r="E275" s="56"/>
      <c r="F275" s="56"/>
      <c r="G275" s="55"/>
      <c r="H275" s="55"/>
      <c r="I275" s="55"/>
    </row>
    <row r="276" spans="1:9" x14ac:dyDescent="0.25">
      <c r="A276" s="75"/>
      <c r="B276" s="127">
        <v>1845</v>
      </c>
      <c r="C276" s="56"/>
      <c r="D276" s="56"/>
      <c r="E276" s="56"/>
      <c r="F276" s="56"/>
      <c r="G276" s="55"/>
      <c r="H276" s="55"/>
      <c r="I276" s="55"/>
    </row>
    <row r="277" spans="1:9" x14ac:dyDescent="0.25">
      <c r="A277" s="75"/>
      <c r="B277" s="127">
        <v>1846</v>
      </c>
      <c r="C277" s="56"/>
      <c r="D277" s="56"/>
      <c r="E277" s="56"/>
      <c r="F277" s="56"/>
      <c r="G277" s="55"/>
      <c r="H277" s="55"/>
      <c r="I277" s="55"/>
    </row>
    <row r="278" spans="1:9" x14ac:dyDescent="0.25">
      <c r="A278" s="75"/>
      <c r="B278" s="127">
        <v>1847</v>
      </c>
      <c r="C278" s="56"/>
      <c r="D278" s="56"/>
      <c r="E278" s="56"/>
      <c r="F278" s="56"/>
      <c r="G278" s="55"/>
      <c r="H278" s="55"/>
      <c r="I278" s="55"/>
    </row>
    <row r="279" spans="1:9" x14ac:dyDescent="0.25">
      <c r="A279" s="75"/>
      <c r="B279" s="127">
        <v>1848</v>
      </c>
      <c r="C279" s="56"/>
      <c r="D279" s="56"/>
      <c r="E279" s="56"/>
      <c r="F279" s="56"/>
      <c r="G279" s="55"/>
      <c r="H279" s="55"/>
      <c r="I279" s="55"/>
    </row>
    <row r="280" spans="1:9" x14ac:dyDescent="0.25">
      <c r="A280" s="75"/>
      <c r="B280" s="127">
        <v>1849</v>
      </c>
      <c r="C280" s="56"/>
      <c r="D280" s="56"/>
      <c r="E280" s="56"/>
      <c r="F280" s="56"/>
      <c r="G280" s="55"/>
      <c r="H280" s="55"/>
      <c r="I280" s="55"/>
    </row>
    <row r="281" spans="1:9" x14ac:dyDescent="0.25">
      <c r="A281" s="75"/>
      <c r="B281" s="127">
        <v>1850</v>
      </c>
      <c r="C281" s="56"/>
      <c r="D281" s="56"/>
      <c r="E281" s="56"/>
      <c r="F281" s="56"/>
      <c r="G281" s="55"/>
      <c r="H281" s="55"/>
      <c r="I281" s="55"/>
    </row>
    <row r="282" spans="1:9" x14ac:dyDescent="0.25">
      <c r="A282" s="75"/>
      <c r="B282" s="127">
        <v>1851</v>
      </c>
      <c r="C282" s="56"/>
      <c r="D282" s="56"/>
      <c r="E282" s="56"/>
      <c r="F282" s="56"/>
      <c r="G282" s="55"/>
      <c r="H282" s="55"/>
      <c r="I282" s="55"/>
    </row>
    <row r="283" spans="1:9" x14ac:dyDescent="0.25">
      <c r="A283" s="75"/>
      <c r="B283" s="127">
        <v>1852</v>
      </c>
      <c r="C283" s="56"/>
      <c r="D283" s="56"/>
      <c r="E283" s="56"/>
      <c r="F283" s="56"/>
      <c r="G283" s="55"/>
      <c r="H283" s="55"/>
      <c r="I283" s="55"/>
    </row>
    <row r="284" spans="1:9" x14ac:dyDescent="0.25">
      <c r="A284" s="75"/>
      <c r="B284" s="127">
        <v>1853</v>
      </c>
      <c r="C284" s="56"/>
      <c r="D284" s="56"/>
      <c r="E284" s="56"/>
      <c r="F284" s="56"/>
      <c r="G284" s="55"/>
      <c r="H284" s="55"/>
      <c r="I284" s="55"/>
    </row>
    <row r="285" spans="1:9" x14ac:dyDescent="0.25">
      <c r="A285" s="75"/>
      <c r="B285" s="127">
        <v>1854</v>
      </c>
      <c r="C285" s="56"/>
      <c r="D285" s="56"/>
      <c r="E285" s="56"/>
      <c r="F285" s="56"/>
      <c r="G285" s="55"/>
      <c r="H285" s="55"/>
      <c r="I285" s="55"/>
    </row>
    <row r="286" spans="1:9" x14ac:dyDescent="0.25">
      <c r="A286" s="75"/>
      <c r="B286" s="127">
        <v>1855</v>
      </c>
      <c r="C286" s="56"/>
      <c r="D286" s="56"/>
      <c r="E286" s="56"/>
      <c r="F286" s="56"/>
      <c r="G286" s="55"/>
      <c r="H286" s="55"/>
      <c r="I286" s="55"/>
    </row>
    <row r="287" spans="1:9" x14ac:dyDescent="0.25">
      <c r="A287" s="75"/>
      <c r="B287" s="127">
        <v>1856</v>
      </c>
      <c r="C287" s="56"/>
      <c r="D287" s="56"/>
      <c r="E287" s="56"/>
      <c r="F287" s="56"/>
      <c r="G287" s="55"/>
      <c r="H287" s="55"/>
      <c r="I287" s="55"/>
    </row>
    <row r="288" spans="1:9" x14ac:dyDescent="0.25">
      <c r="A288" s="75"/>
      <c r="B288" s="127">
        <v>1857</v>
      </c>
      <c r="C288" s="56"/>
      <c r="D288" s="56"/>
      <c r="E288" s="56"/>
      <c r="F288" s="56"/>
      <c r="G288" s="55"/>
      <c r="H288" s="55"/>
      <c r="I288" s="55"/>
    </row>
    <row r="289" spans="1:9" x14ac:dyDescent="0.25">
      <c r="A289" s="75"/>
      <c r="B289" s="127">
        <v>1858</v>
      </c>
      <c r="C289" s="56"/>
      <c r="D289" s="56"/>
      <c r="E289" s="56"/>
      <c r="F289" s="56"/>
      <c r="G289" s="55"/>
      <c r="H289" s="55"/>
      <c r="I289" s="55"/>
    </row>
    <row r="290" spans="1:9" x14ac:dyDescent="0.25">
      <c r="A290" s="75"/>
      <c r="B290" s="127">
        <v>1859</v>
      </c>
      <c r="C290" s="56"/>
      <c r="D290" s="56"/>
      <c r="E290" s="56"/>
      <c r="F290" s="56"/>
      <c r="G290" s="55"/>
      <c r="H290" s="55"/>
      <c r="I290" s="55"/>
    </row>
    <row r="291" spans="1:9" x14ac:dyDescent="0.25">
      <c r="A291" s="75"/>
      <c r="B291" s="127">
        <v>1860</v>
      </c>
      <c r="C291" s="56"/>
      <c r="D291" s="56"/>
      <c r="E291" s="56"/>
      <c r="F291" s="56"/>
      <c r="G291" s="55"/>
      <c r="H291" s="55"/>
      <c r="I291" s="55"/>
    </row>
    <row r="292" spans="1:9" x14ac:dyDescent="0.25">
      <c r="A292" s="75"/>
      <c r="B292" s="127">
        <v>1861</v>
      </c>
      <c r="C292" s="56"/>
      <c r="D292" s="56"/>
      <c r="E292" s="56"/>
      <c r="F292" s="56"/>
      <c r="G292" s="55"/>
      <c r="H292" s="55"/>
      <c r="I292" s="55"/>
    </row>
    <row r="293" spans="1:9" x14ac:dyDescent="0.25">
      <c r="A293" s="75"/>
      <c r="B293" s="127">
        <v>1862</v>
      </c>
      <c r="C293" s="56"/>
      <c r="D293" s="56"/>
      <c r="E293" s="56"/>
      <c r="F293" s="56"/>
      <c r="G293" s="55"/>
      <c r="H293" s="55"/>
      <c r="I293" s="55"/>
    </row>
    <row r="294" spans="1:9" x14ac:dyDescent="0.25">
      <c r="A294" s="75"/>
      <c r="B294" s="127">
        <v>1863</v>
      </c>
      <c r="C294" s="56"/>
      <c r="D294" s="56"/>
      <c r="E294" s="56"/>
      <c r="F294" s="56"/>
      <c r="G294" s="55"/>
      <c r="H294" s="55"/>
      <c r="I294" s="55"/>
    </row>
    <row r="295" spans="1:9" x14ac:dyDescent="0.25">
      <c r="A295" s="75"/>
      <c r="B295" s="127">
        <v>1864</v>
      </c>
      <c r="C295" s="56"/>
      <c r="D295" s="56"/>
      <c r="E295" s="56"/>
      <c r="F295" s="56"/>
      <c r="G295" s="55"/>
      <c r="H295" s="55"/>
      <c r="I295" s="55"/>
    </row>
    <row r="296" spans="1:9" x14ac:dyDescent="0.25">
      <c r="A296" s="75"/>
      <c r="B296" s="127">
        <v>1865</v>
      </c>
      <c r="C296" s="56"/>
      <c r="D296" s="56"/>
      <c r="E296" s="56"/>
      <c r="F296" s="56"/>
      <c r="G296" s="55"/>
      <c r="H296" s="55"/>
      <c r="I296" s="55"/>
    </row>
    <row r="297" spans="1:9" x14ac:dyDescent="0.25">
      <c r="A297" s="75"/>
      <c r="B297" s="127">
        <v>1866</v>
      </c>
      <c r="C297" s="56"/>
      <c r="D297" s="56"/>
      <c r="E297" s="56"/>
      <c r="F297" s="56"/>
      <c r="G297" s="55"/>
      <c r="H297" s="55"/>
      <c r="I297" s="55"/>
    </row>
    <row r="298" spans="1:9" x14ac:dyDescent="0.25">
      <c r="A298" s="75"/>
      <c r="B298" s="127">
        <v>1867</v>
      </c>
      <c r="C298" s="56"/>
      <c r="D298" s="56"/>
      <c r="E298" s="56"/>
      <c r="F298" s="56"/>
      <c r="G298" s="55"/>
      <c r="H298" s="55"/>
      <c r="I298" s="55"/>
    </row>
    <row r="299" spans="1:9" x14ac:dyDescent="0.25">
      <c r="A299" s="75"/>
      <c r="B299" s="127">
        <v>1868</v>
      </c>
      <c r="C299" s="56"/>
      <c r="D299" s="56"/>
      <c r="E299" s="56"/>
      <c r="F299" s="56"/>
      <c r="G299" s="55"/>
      <c r="H299" s="55"/>
      <c r="I299" s="55"/>
    </row>
    <row r="300" spans="1:9" x14ac:dyDescent="0.25">
      <c r="A300" s="75"/>
      <c r="B300" s="127">
        <v>1869</v>
      </c>
      <c r="C300" s="56"/>
      <c r="D300" s="56"/>
      <c r="E300" s="56"/>
      <c r="F300" s="56"/>
      <c r="G300" s="55"/>
      <c r="H300" s="55"/>
      <c r="I300" s="55"/>
    </row>
    <row r="301" spans="1:9" x14ac:dyDescent="0.25">
      <c r="A301" s="75"/>
      <c r="B301" s="127">
        <v>1870</v>
      </c>
      <c r="C301" s="56"/>
      <c r="D301" s="56"/>
      <c r="E301" s="56"/>
      <c r="F301" s="56"/>
      <c r="G301" s="55"/>
      <c r="H301" s="55"/>
      <c r="I301" s="55"/>
    </row>
    <row r="302" spans="1:9" x14ac:dyDescent="0.25">
      <c r="A302" s="75"/>
      <c r="B302" s="127">
        <v>1871</v>
      </c>
      <c r="C302" s="56"/>
      <c r="D302" s="56"/>
      <c r="E302" s="56"/>
      <c r="F302" s="56"/>
      <c r="G302" s="55"/>
      <c r="H302" s="55"/>
      <c r="I302" s="55"/>
    </row>
    <row r="303" spans="1:9" x14ac:dyDescent="0.25">
      <c r="A303" s="75"/>
      <c r="B303" s="127">
        <v>1872</v>
      </c>
      <c r="C303" s="56"/>
      <c r="D303" s="56"/>
      <c r="E303" s="56"/>
      <c r="F303" s="56"/>
      <c r="G303" s="55"/>
      <c r="H303" s="55"/>
      <c r="I303" s="55"/>
    </row>
    <row r="304" spans="1:9" x14ac:dyDescent="0.25">
      <c r="A304" s="75"/>
      <c r="B304" s="127">
        <v>1873</v>
      </c>
      <c r="C304" s="56"/>
      <c r="D304" s="56"/>
      <c r="E304" s="56"/>
      <c r="F304" s="56"/>
      <c r="G304" s="55"/>
      <c r="H304" s="55"/>
      <c r="I304" s="55"/>
    </row>
    <row r="305" spans="1:9" x14ac:dyDescent="0.25">
      <c r="A305" s="75"/>
      <c r="B305" s="127">
        <v>1874</v>
      </c>
      <c r="C305" s="56"/>
      <c r="D305" s="56"/>
      <c r="E305" s="56"/>
      <c r="F305" s="56"/>
      <c r="G305" s="55"/>
      <c r="H305" s="55"/>
      <c r="I305" s="55"/>
    </row>
    <row r="306" spans="1:9" x14ac:dyDescent="0.25">
      <c r="A306" s="75"/>
      <c r="B306" s="127">
        <v>1875</v>
      </c>
      <c r="C306" s="56"/>
      <c r="D306" s="56"/>
      <c r="E306" s="56"/>
      <c r="F306" s="56"/>
      <c r="G306" s="55"/>
      <c r="H306" s="55"/>
      <c r="I306" s="55"/>
    </row>
    <row r="307" spans="1:9" x14ac:dyDescent="0.25">
      <c r="A307" s="75"/>
      <c r="B307" s="127">
        <v>1876</v>
      </c>
      <c r="C307" s="56"/>
      <c r="D307" s="56"/>
      <c r="E307" s="56"/>
      <c r="F307" s="56"/>
      <c r="G307" s="55"/>
      <c r="H307" s="55"/>
      <c r="I307" s="55"/>
    </row>
    <row r="308" spans="1:9" x14ac:dyDescent="0.25">
      <c r="A308" s="75"/>
      <c r="B308" s="127">
        <v>1877</v>
      </c>
      <c r="C308" s="56"/>
      <c r="D308" s="56"/>
      <c r="E308" s="56"/>
      <c r="F308" s="56"/>
      <c r="G308" s="55"/>
      <c r="H308" s="55"/>
      <c r="I308" s="55"/>
    </row>
    <row r="309" spans="1:9" x14ac:dyDescent="0.25">
      <c r="A309" s="75"/>
      <c r="B309" s="127">
        <v>1878</v>
      </c>
      <c r="C309" s="56"/>
      <c r="D309" s="56"/>
      <c r="E309" s="56"/>
      <c r="F309" s="56"/>
      <c r="G309" s="55"/>
      <c r="H309" s="55"/>
      <c r="I309" s="55"/>
    </row>
    <row r="310" spans="1:9" x14ac:dyDescent="0.25">
      <c r="A310" s="75"/>
      <c r="B310" s="127">
        <v>1879</v>
      </c>
      <c r="C310" s="56"/>
      <c r="D310" s="56"/>
      <c r="E310" s="56"/>
      <c r="F310" s="56"/>
      <c r="G310" s="55"/>
      <c r="H310" s="55"/>
      <c r="I310" s="55"/>
    </row>
    <row r="311" spans="1:9" x14ac:dyDescent="0.25">
      <c r="A311" s="75"/>
      <c r="B311" s="127">
        <v>1880</v>
      </c>
      <c r="C311" s="56"/>
      <c r="D311" s="56"/>
      <c r="E311" s="56"/>
      <c r="F311" s="56"/>
      <c r="G311" s="55"/>
      <c r="H311" s="55"/>
      <c r="I311" s="55"/>
    </row>
    <row r="312" spans="1:9" x14ac:dyDescent="0.25">
      <c r="A312" s="75"/>
      <c r="B312" s="127">
        <v>1881</v>
      </c>
      <c r="C312" s="56"/>
      <c r="D312" s="56"/>
      <c r="E312" s="56"/>
      <c r="F312" s="56"/>
      <c r="G312" s="55"/>
      <c r="H312" s="55"/>
      <c r="I312" s="55"/>
    </row>
    <row r="313" spans="1:9" x14ac:dyDescent="0.25">
      <c r="A313" s="75"/>
      <c r="B313" s="127">
        <v>1882</v>
      </c>
      <c r="C313" s="56"/>
      <c r="D313" s="56"/>
      <c r="E313" s="56"/>
      <c r="F313" s="56"/>
      <c r="G313" s="55"/>
      <c r="H313" s="55"/>
      <c r="I313" s="55"/>
    </row>
    <row r="314" spans="1:9" x14ac:dyDescent="0.25">
      <c r="A314" s="75"/>
      <c r="B314" s="127">
        <v>1883</v>
      </c>
      <c r="C314" s="56"/>
      <c r="D314" s="56"/>
      <c r="E314" s="56"/>
      <c r="F314" s="56"/>
      <c r="G314" s="55"/>
      <c r="H314" s="55"/>
      <c r="I314" s="55"/>
    </row>
    <row r="315" spans="1:9" x14ac:dyDescent="0.25">
      <c r="A315" s="75"/>
      <c r="B315" s="127">
        <v>1884</v>
      </c>
      <c r="C315" s="56"/>
      <c r="D315" s="56"/>
      <c r="E315" s="56"/>
      <c r="F315" s="56"/>
      <c r="G315" s="55"/>
      <c r="H315" s="55"/>
      <c r="I315" s="55"/>
    </row>
    <row r="316" spans="1:9" x14ac:dyDescent="0.25">
      <c r="A316" s="75"/>
      <c r="B316" s="127">
        <v>1885</v>
      </c>
      <c r="C316" s="56"/>
      <c r="D316" s="56"/>
      <c r="E316" s="56"/>
      <c r="F316" s="56"/>
      <c r="G316" s="55"/>
      <c r="H316" s="55"/>
      <c r="I316" s="55"/>
    </row>
    <row r="317" spans="1:9" x14ac:dyDescent="0.25">
      <c r="A317" s="75"/>
      <c r="B317" s="127">
        <v>1886</v>
      </c>
      <c r="C317" s="56"/>
      <c r="D317" s="56"/>
      <c r="E317" s="56"/>
      <c r="F317" s="56"/>
      <c r="G317" s="55"/>
      <c r="H317" s="55"/>
      <c r="I317" s="55"/>
    </row>
    <row r="318" spans="1:9" x14ac:dyDescent="0.25">
      <c r="A318" s="75"/>
      <c r="B318" s="127">
        <v>1887</v>
      </c>
      <c r="C318" s="56"/>
      <c r="D318" s="56"/>
      <c r="E318" s="56"/>
      <c r="F318" s="56"/>
      <c r="G318" s="55"/>
      <c r="H318" s="55"/>
      <c r="I318" s="55"/>
    </row>
    <row r="319" spans="1:9" x14ac:dyDescent="0.25">
      <c r="A319" s="75"/>
      <c r="B319" s="127">
        <v>1888</v>
      </c>
      <c r="C319" s="56"/>
      <c r="D319" s="56"/>
      <c r="E319" s="56"/>
      <c r="F319" s="56"/>
      <c r="G319" s="55"/>
      <c r="H319" s="55"/>
      <c r="I319" s="55"/>
    </row>
    <row r="320" spans="1:9" x14ac:dyDescent="0.25">
      <c r="A320" s="75"/>
      <c r="B320" s="127">
        <v>1889</v>
      </c>
      <c r="C320" s="56"/>
      <c r="D320" s="56"/>
      <c r="E320" s="56"/>
      <c r="F320" s="56"/>
      <c r="G320" s="55"/>
      <c r="H320" s="55"/>
      <c r="I320" s="55"/>
    </row>
    <row r="321" spans="1:9" x14ac:dyDescent="0.25">
      <c r="A321" s="75"/>
      <c r="B321" s="127">
        <v>1890</v>
      </c>
      <c r="C321" s="56"/>
      <c r="D321" s="56"/>
      <c r="E321" s="56"/>
      <c r="F321" s="56"/>
      <c r="G321" s="55"/>
      <c r="H321" s="55"/>
      <c r="I321" s="55"/>
    </row>
    <row r="322" spans="1:9" x14ac:dyDescent="0.25">
      <c r="A322" s="75"/>
      <c r="B322" s="127">
        <v>1891</v>
      </c>
      <c r="C322" s="56"/>
      <c r="D322" s="56"/>
      <c r="E322" s="56"/>
      <c r="F322" s="56"/>
      <c r="G322" s="55"/>
      <c r="H322" s="55"/>
      <c r="I322" s="55"/>
    </row>
    <row r="323" spans="1:9" x14ac:dyDescent="0.25">
      <c r="A323" s="75"/>
      <c r="B323" s="127">
        <v>1892</v>
      </c>
      <c r="C323" s="56"/>
      <c r="D323" s="56"/>
      <c r="E323" s="56"/>
      <c r="F323" s="56"/>
      <c r="G323" s="55"/>
      <c r="H323" s="55"/>
      <c r="I323" s="55"/>
    </row>
    <row r="324" spans="1:9" x14ac:dyDescent="0.25">
      <c r="A324" s="75"/>
      <c r="B324" s="127">
        <v>1893</v>
      </c>
      <c r="C324" s="56"/>
      <c r="D324" s="56"/>
      <c r="E324" s="56"/>
      <c r="F324" s="56"/>
      <c r="G324" s="55"/>
      <c r="H324" s="55"/>
      <c r="I324" s="55"/>
    </row>
    <row r="325" spans="1:9" x14ac:dyDescent="0.25">
      <c r="A325" s="75"/>
      <c r="B325" s="127">
        <v>1894</v>
      </c>
      <c r="C325" s="56"/>
      <c r="D325" s="56"/>
      <c r="E325" s="56"/>
      <c r="F325" s="56"/>
      <c r="G325" s="55"/>
      <c r="H325" s="55"/>
      <c r="I325" s="55"/>
    </row>
    <row r="326" spans="1:9" x14ac:dyDescent="0.25">
      <c r="A326" s="75"/>
      <c r="B326" s="127">
        <v>1895</v>
      </c>
      <c r="C326" s="56"/>
      <c r="D326" s="56"/>
      <c r="E326" s="56"/>
      <c r="F326" s="56"/>
      <c r="G326" s="55"/>
      <c r="H326" s="55"/>
      <c r="I326" s="55"/>
    </row>
    <row r="327" spans="1:9" x14ac:dyDescent="0.25">
      <c r="A327" s="75"/>
      <c r="B327" s="127">
        <v>1896</v>
      </c>
      <c r="C327" s="56"/>
      <c r="D327" s="56"/>
      <c r="E327" s="56"/>
      <c r="F327" s="56"/>
      <c r="G327" s="55"/>
      <c r="H327" s="55"/>
      <c r="I327" s="55"/>
    </row>
    <row r="328" spans="1:9" x14ac:dyDescent="0.25">
      <c r="A328" s="75"/>
      <c r="B328" s="127">
        <v>1897</v>
      </c>
      <c r="C328" s="56"/>
      <c r="D328" s="56"/>
      <c r="E328" s="56"/>
      <c r="F328" s="56"/>
      <c r="G328" s="55"/>
      <c r="H328" s="55"/>
      <c r="I328" s="55"/>
    </row>
    <row r="329" spans="1:9" x14ac:dyDescent="0.25">
      <c r="A329" s="75"/>
      <c r="B329" s="127">
        <v>1898</v>
      </c>
      <c r="C329" s="56"/>
      <c r="D329" s="56"/>
      <c r="E329" s="56"/>
      <c r="F329" s="56"/>
      <c r="G329" s="55"/>
      <c r="H329" s="55"/>
      <c r="I329" s="55"/>
    </row>
    <row r="330" spans="1:9" x14ac:dyDescent="0.25">
      <c r="A330" s="75"/>
      <c r="B330" s="127">
        <v>1899</v>
      </c>
      <c r="C330" s="56"/>
      <c r="D330" s="56"/>
      <c r="E330" s="56"/>
      <c r="F330" s="56"/>
      <c r="G330" s="55"/>
      <c r="H330" s="55"/>
      <c r="I330" s="55"/>
    </row>
    <row r="331" spans="1:9" x14ac:dyDescent="0.25">
      <c r="A331" s="75"/>
      <c r="B331" s="127">
        <v>1900</v>
      </c>
      <c r="C331" s="56"/>
      <c r="D331" s="56"/>
      <c r="E331" s="56"/>
      <c r="F331" s="56"/>
      <c r="G331" s="55"/>
      <c r="H331" s="55"/>
      <c r="I331" s="55"/>
    </row>
    <row r="332" spans="1:9" x14ac:dyDescent="0.25">
      <c r="A332" s="75"/>
      <c r="B332" s="127">
        <v>1901</v>
      </c>
      <c r="C332" s="56"/>
      <c r="D332" s="56"/>
      <c r="E332" s="56"/>
      <c r="F332" s="56"/>
      <c r="G332" s="55"/>
      <c r="H332" s="55"/>
      <c r="I332" s="55"/>
    </row>
    <row r="333" spans="1:9" x14ac:dyDescent="0.25">
      <c r="A333" s="75"/>
      <c r="B333" s="127">
        <v>1902</v>
      </c>
      <c r="C333" s="56"/>
      <c r="D333" s="56"/>
      <c r="E333" s="56"/>
      <c r="F333" s="56"/>
      <c r="G333" s="55"/>
      <c r="H333" s="55"/>
      <c r="I333" s="55"/>
    </row>
    <row r="334" spans="1:9" x14ac:dyDescent="0.25">
      <c r="A334" s="75"/>
      <c r="B334" s="127">
        <v>1903</v>
      </c>
      <c r="C334" s="56"/>
      <c r="D334" s="56"/>
      <c r="E334" s="56"/>
      <c r="F334" s="56"/>
      <c r="G334" s="55"/>
      <c r="H334" s="55"/>
      <c r="I334" s="55"/>
    </row>
    <row r="335" spans="1:9" x14ac:dyDescent="0.25">
      <c r="A335" s="75"/>
      <c r="B335" s="127">
        <v>1904</v>
      </c>
      <c r="C335" s="56"/>
      <c r="D335" s="56"/>
      <c r="E335" s="56"/>
      <c r="F335" s="56"/>
      <c r="G335" s="55"/>
      <c r="H335" s="55"/>
      <c r="I335" s="55"/>
    </row>
    <row r="336" spans="1:9" x14ac:dyDescent="0.25">
      <c r="A336" s="75"/>
      <c r="B336" s="127">
        <v>1905</v>
      </c>
      <c r="C336" s="56"/>
      <c r="D336" s="56"/>
      <c r="E336" s="56"/>
      <c r="F336" s="56"/>
      <c r="G336" s="55"/>
      <c r="H336" s="55"/>
      <c r="I336" s="55"/>
    </row>
    <row r="337" spans="1:9" x14ac:dyDescent="0.25">
      <c r="A337" s="75"/>
      <c r="B337" s="127">
        <v>1906</v>
      </c>
      <c r="C337" s="56"/>
      <c r="D337" s="56"/>
      <c r="E337" s="56"/>
      <c r="F337" s="56"/>
      <c r="G337" s="55"/>
      <c r="H337" s="55"/>
      <c r="I337" s="55"/>
    </row>
    <row r="338" spans="1:9" x14ac:dyDescent="0.25">
      <c r="A338" s="75"/>
      <c r="B338" s="127">
        <v>1907</v>
      </c>
      <c r="C338" s="56"/>
      <c r="D338" s="56"/>
      <c r="E338" s="56"/>
      <c r="F338" s="56"/>
      <c r="G338" s="55"/>
      <c r="H338" s="55"/>
      <c r="I338" s="55"/>
    </row>
    <row r="339" spans="1:9" x14ac:dyDescent="0.25">
      <c r="A339" s="75"/>
      <c r="B339" s="127">
        <v>1908</v>
      </c>
      <c r="C339" s="56"/>
      <c r="D339" s="56"/>
      <c r="E339" s="56"/>
      <c r="F339" s="56"/>
      <c r="G339" s="55"/>
      <c r="H339" s="55"/>
      <c r="I339" s="55"/>
    </row>
    <row r="340" spans="1:9" x14ac:dyDescent="0.25">
      <c r="A340" s="75"/>
      <c r="B340" s="127">
        <v>1909</v>
      </c>
      <c r="C340" s="56"/>
      <c r="D340" s="56"/>
      <c r="E340" s="56"/>
      <c r="F340" s="56"/>
      <c r="G340" s="55"/>
      <c r="H340" s="55"/>
      <c r="I340" s="55"/>
    </row>
    <row r="341" spans="1:9" x14ac:dyDescent="0.25">
      <c r="A341" s="75"/>
      <c r="B341" s="127">
        <v>1910</v>
      </c>
      <c r="C341" s="56"/>
      <c r="D341" s="56"/>
      <c r="E341" s="56"/>
      <c r="F341" s="56"/>
      <c r="G341" s="55"/>
      <c r="H341" s="55"/>
      <c r="I341" s="55"/>
    </row>
    <row r="342" spans="1:9" x14ac:dyDescent="0.25">
      <c r="A342" s="75"/>
      <c r="B342" s="127">
        <v>1911</v>
      </c>
      <c r="C342" s="56"/>
      <c r="D342" s="56"/>
      <c r="E342" s="56"/>
      <c r="F342" s="56"/>
      <c r="G342" s="55"/>
      <c r="H342" s="55"/>
      <c r="I342" s="55"/>
    </row>
    <row r="343" spans="1:9" x14ac:dyDescent="0.25">
      <c r="A343" s="75"/>
      <c r="B343" s="127">
        <v>1912</v>
      </c>
      <c r="C343" s="56"/>
      <c r="D343" s="56"/>
      <c r="E343" s="56"/>
      <c r="F343" s="56"/>
      <c r="G343" s="55"/>
      <c r="H343" s="55"/>
      <c r="I343" s="55"/>
    </row>
    <row r="344" spans="1:9" x14ac:dyDescent="0.25">
      <c r="A344" s="75"/>
      <c r="B344" s="127">
        <v>1913</v>
      </c>
      <c r="C344" s="56"/>
      <c r="D344" s="56"/>
      <c r="E344" s="56"/>
      <c r="F344" s="56"/>
      <c r="G344" s="55"/>
      <c r="H344" s="55"/>
      <c r="I344" s="55"/>
    </row>
    <row r="345" spans="1:9" x14ac:dyDescent="0.25">
      <c r="A345" s="75"/>
      <c r="B345" s="127">
        <v>1914</v>
      </c>
      <c r="C345" s="56"/>
      <c r="D345" s="56"/>
      <c r="E345" s="56"/>
      <c r="F345" s="56"/>
      <c r="G345" s="55"/>
      <c r="H345" s="55"/>
      <c r="I345" s="55"/>
    </row>
    <row r="346" spans="1:9" x14ac:dyDescent="0.25">
      <c r="A346" s="75"/>
      <c r="B346" s="127">
        <v>1915</v>
      </c>
      <c r="C346" s="56"/>
      <c r="D346" s="56"/>
      <c r="E346" s="56"/>
      <c r="F346" s="56"/>
      <c r="G346" s="55"/>
      <c r="H346" s="55"/>
      <c r="I346" s="55"/>
    </row>
    <row r="347" spans="1:9" x14ac:dyDescent="0.25">
      <c r="A347" s="75"/>
      <c r="B347" s="127">
        <v>1916</v>
      </c>
      <c r="C347" s="56"/>
      <c r="D347" s="56"/>
      <c r="E347" s="56"/>
      <c r="F347" s="56"/>
      <c r="G347" s="55"/>
      <c r="H347" s="55"/>
      <c r="I347" s="55"/>
    </row>
    <row r="348" spans="1:9" x14ac:dyDescent="0.25">
      <c r="A348" s="75"/>
      <c r="B348" s="127">
        <v>1917</v>
      </c>
      <c r="C348" s="56"/>
      <c r="D348" s="56"/>
      <c r="E348" s="56"/>
      <c r="F348" s="56"/>
      <c r="G348" s="55"/>
      <c r="H348" s="55"/>
      <c r="I348" s="55"/>
    </row>
    <row r="349" spans="1:9" x14ac:dyDescent="0.25">
      <c r="A349" s="75"/>
      <c r="B349" s="127">
        <v>1918</v>
      </c>
      <c r="C349" s="56"/>
      <c r="D349" s="56"/>
      <c r="E349" s="56"/>
      <c r="F349" s="56"/>
      <c r="G349" s="55"/>
      <c r="H349" s="55"/>
      <c r="I349" s="55"/>
    </row>
    <row r="350" spans="1:9" x14ac:dyDescent="0.25">
      <c r="A350" s="75"/>
      <c r="B350" s="127">
        <v>1919</v>
      </c>
      <c r="C350" s="56"/>
      <c r="D350" s="56"/>
      <c r="E350" s="56"/>
      <c r="F350" s="56"/>
      <c r="G350" s="55"/>
      <c r="H350" s="55"/>
      <c r="I350" s="55"/>
    </row>
    <row r="351" spans="1:9" x14ac:dyDescent="0.25">
      <c r="A351" s="75"/>
      <c r="B351" s="127">
        <v>1920</v>
      </c>
      <c r="C351" s="56"/>
      <c r="D351" s="56"/>
      <c r="E351" s="56"/>
      <c r="F351" s="56"/>
      <c r="G351" s="55"/>
      <c r="H351" s="55"/>
      <c r="I351" s="55"/>
    </row>
    <row r="352" spans="1:9" x14ac:dyDescent="0.25">
      <c r="A352" s="75"/>
      <c r="B352" s="127">
        <v>1921</v>
      </c>
      <c r="C352" s="56"/>
      <c r="D352" s="56"/>
      <c r="E352" s="56"/>
      <c r="F352" s="56"/>
      <c r="G352" s="55"/>
      <c r="H352" s="55"/>
      <c r="I352" s="55"/>
    </row>
    <row r="353" spans="1:9" x14ac:dyDescent="0.25">
      <c r="A353" s="75"/>
      <c r="B353" s="127">
        <v>1922</v>
      </c>
      <c r="C353" s="56"/>
      <c r="D353" s="56"/>
      <c r="E353" s="56"/>
      <c r="F353" s="56"/>
      <c r="G353" s="55"/>
      <c r="H353" s="55"/>
      <c r="I353" s="55"/>
    </row>
    <row r="354" spans="1:9" x14ac:dyDescent="0.25">
      <c r="A354" s="75"/>
      <c r="B354" s="127">
        <v>1923</v>
      </c>
      <c r="C354" s="56"/>
      <c r="D354" s="56"/>
      <c r="E354" s="56"/>
      <c r="F354" s="56"/>
      <c r="G354" s="55"/>
      <c r="H354" s="55"/>
      <c r="I354" s="55"/>
    </row>
    <row r="355" spans="1:9" x14ac:dyDescent="0.25">
      <c r="A355" s="75"/>
      <c r="B355" s="127">
        <v>1924</v>
      </c>
      <c r="C355" s="56"/>
      <c r="D355" s="56"/>
      <c r="E355" s="56"/>
      <c r="F355" s="56"/>
      <c r="G355" s="55"/>
      <c r="H355" s="55"/>
      <c r="I355" s="55"/>
    </row>
    <row r="356" spans="1:9" x14ac:dyDescent="0.25">
      <c r="A356" s="75"/>
      <c r="B356" s="127">
        <v>1925</v>
      </c>
      <c r="C356" s="56"/>
      <c r="D356" s="56"/>
      <c r="E356" s="56"/>
      <c r="F356" s="56"/>
      <c r="G356" s="55"/>
      <c r="H356" s="55"/>
      <c r="I356" s="55"/>
    </row>
    <row r="357" spans="1:9" x14ac:dyDescent="0.25">
      <c r="A357" s="75"/>
      <c r="B357" s="127">
        <v>1926</v>
      </c>
      <c r="C357" s="56"/>
      <c r="D357" s="56"/>
      <c r="E357" s="56"/>
      <c r="F357" s="56"/>
      <c r="G357" s="55"/>
      <c r="H357" s="55"/>
      <c r="I357" s="55"/>
    </row>
    <row r="358" spans="1:9" x14ac:dyDescent="0.25">
      <c r="A358" s="75"/>
      <c r="B358" s="127">
        <v>1927</v>
      </c>
      <c r="C358" s="56"/>
      <c r="D358" s="56"/>
      <c r="E358" s="56"/>
      <c r="F358" s="56"/>
      <c r="G358" s="55"/>
      <c r="H358" s="55"/>
      <c r="I358" s="55"/>
    </row>
    <row r="359" spans="1:9" x14ac:dyDescent="0.25">
      <c r="A359" s="75"/>
      <c r="B359" s="127">
        <v>1928</v>
      </c>
      <c r="C359" s="56"/>
      <c r="D359" s="56"/>
      <c r="E359" s="56"/>
      <c r="F359" s="56"/>
      <c r="G359" s="55"/>
      <c r="H359" s="55"/>
      <c r="I359" s="55"/>
    </row>
    <row r="360" spans="1:9" x14ac:dyDescent="0.25">
      <c r="A360" s="75"/>
      <c r="B360" s="127">
        <v>1929</v>
      </c>
      <c r="C360" s="56"/>
      <c r="D360" s="56"/>
      <c r="E360" s="56"/>
      <c r="F360" s="56"/>
      <c r="G360" s="55"/>
      <c r="H360" s="55"/>
      <c r="I360" s="55"/>
    </row>
    <row r="361" spans="1:9" x14ac:dyDescent="0.25">
      <c r="A361" s="75"/>
      <c r="B361" s="127">
        <v>1930</v>
      </c>
      <c r="C361" s="56"/>
      <c r="D361" s="56"/>
      <c r="E361" s="56"/>
      <c r="F361" s="56"/>
      <c r="G361" s="55"/>
      <c r="H361" s="55"/>
      <c r="I361" s="55"/>
    </row>
    <row r="362" spans="1:9" x14ac:dyDescent="0.25">
      <c r="A362" s="75"/>
      <c r="B362" s="127">
        <v>1931</v>
      </c>
      <c r="C362" s="56"/>
      <c r="D362" s="56"/>
      <c r="E362" s="56"/>
      <c r="F362" s="56"/>
      <c r="G362" s="55"/>
      <c r="H362" s="55"/>
      <c r="I362" s="55"/>
    </row>
    <row r="363" spans="1:9" x14ac:dyDescent="0.25">
      <c r="A363" s="75"/>
      <c r="B363" s="127">
        <v>1932</v>
      </c>
      <c r="C363" s="56"/>
      <c r="D363" s="56"/>
      <c r="E363" s="56"/>
      <c r="F363" s="56"/>
      <c r="G363" s="55"/>
      <c r="H363" s="55"/>
      <c r="I363" s="55"/>
    </row>
    <row r="364" spans="1:9" x14ac:dyDescent="0.25">
      <c r="A364" s="75"/>
      <c r="B364" s="127">
        <v>1933</v>
      </c>
      <c r="C364" s="56"/>
      <c r="D364" s="56"/>
      <c r="E364" s="56"/>
      <c r="F364" s="56"/>
      <c r="G364" s="55"/>
      <c r="H364" s="55"/>
      <c r="I364" s="55"/>
    </row>
    <row r="365" spans="1:9" x14ac:dyDescent="0.25">
      <c r="A365" s="75"/>
      <c r="B365" s="127">
        <v>1934</v>
      </c>
      <c r="C365" s="56"/>
      <c r="D365" s="56"/>
      <c r="E365" s="56"/>
      <c r="F365" s="56"/>
      <c r="G365" s="55"/>
      <c r="H365" s="55"/>
      <c r="I365" s="55"/>
    </row>
    <row r="366" spans="1:9" x14ac:dyDescent="0.25">
      <c r="A366" s="75"/>
      <c r="B366" s="127">
        <v>1935</v>
      </c>
      <c r="C366" s="56"/>
      <c r="D366" s="56"/>
      <c r="E366" s="56"/>
      <c r="F366" s="56"/>
      <c r="G366" s="55"/>
      <c r="H366" s="55"/>
      <c r="I366" s="55"/>
    </row>
    <row r="367" spans="1:9" x14ac:dyDescent="0.25">
      <c r="A367" s="75"/>
      <c r="B367" s="127">
        <v>1936</v>
      </c>
      <c r="C367" s="56"/>
      <c r="D367" s="56"/>
      <c r="E367" s="56"/>
      <c r="F367" s="56"/>
      <c r="G367" s="55"/>
      <c r="H367" s="55"/>
      <c r="I367" s="55"/>
    </row>
    <row r="368" spans="1:9" x14ac:dyDescent="0.25">
      <c r="A368" s="75"/>
      <c r="B368" s="127">
        <v>1937</v>
      </c>
      <c r="C368" s="56"/>
      <c r="D368" s="56"/>
      <c r="E368" s="56"/>
      <c r="F368" s="56"/>
      <c r="G368" s="55"/>
      <c r="H368" s="55"/>
      <c r="I368" s="55"/>
    </row>
    <row r="369" spans="1:9" x14ac:dyDescent="0.25">
      <c r="A369" s="75"/>
      <c r="B369" s="127">
        <v>1938</v>
      </c>
      <c r="C369" s="56"/>
      <c r="D369" s="56"/>
      <c r="E369" s="56"/>
      <c r="F369" s="56"/>
      <c r="G369" s="55"/>
      <c r="H369" s="55"/>
      <c r="I369" s="55"/>
    </row>
    <row r="370" spans="1:9" x14ac:dyDescent="0.25">
      <c r="A370" s="75"/>
      <c r="B370" s="127">
        <v>1939</v>
      </c>
      <c r="C370" s="56"/>
      <c r="D370" s="56"/>
      <c r="E370" s="56"/>
      <c r="F370" s="56"/>
      <c r="G370" s="55"/>
      <c r="H370" s="55"/>
      <c r="I370" s="55"/>
    </row>
    <row r="371" spans="1:9" x14ac:dyDescent="0.25">
      <c r="A371" s="75"/>
      <c r="B371" s="127">
        <v>1940</v>
      </c>
      <c r="C371" s="56"/>
      <c r="D371" s="56"/>
      <c r="E371" s="56"/>
      <c r="F371" s="56"/>
      <c r="G371" s="55"/>
      <c r="H371" s="55"/>
      <c r="I371" s="55"/>
    </row>
    <row r="372" spans="1:9" x14ac:dyDescent="0.25">
      <c r="A372" s="75"/>
      <c r="B372" s="127">
        <v>1941</v>
      </c>
      <c r="C372" s="56"/>
      <c r="D372" s="56"/>
      <c r="E372" s="56"/>
      <c r="F372" s="56"/>
      <c r="G372" s="55"/>
      <c r="H372" s="55"/>
      <c r="I372" s="55"/>
    </row>
    <row r="373" spans="1:9" x14ac:dyDescent="0.25">
      <c r="A373" s="75"/>
      <c r="B373" s="127">
        <v>1942</v>
      </c>
      <c r="C373" s="56"/>
      <c r="D373" s="56"/>
      <c r="E373" s="56"/>
      <c r="F373" s="56"/>
      <c r="G373" s="55"/>
      <c r="H373" s="55"/>
      <c r="I373" s="55"/>
    </row>
    <row r="374" spans="1:9" x14ac:dyDescent="0.25">
      <c r="A374" s="75"/>
      <c r="B374" s="127">
        <v>1943</v>
      </c>
      <c r="C374" s="56"/>
      <c r="D374" s="56"/>
      <c r="E374" s="56"/>
      <c r="F374" s="56"/>
      <c r="G374" s="55"/>
      <c r="H374" s="55"/>
      <c r="I374" s="55"/>
    </row>
    <row r="375" spans="1:9" x14ac:dyDescent="0.25">
      <c r="A375" s="75"/>
      <c r="B375" s="127">
        <v>1944</v>
      </c>
      <c r="C375" s="56"/>
      <c r="D375" s="56"/>
      <c r="E375" s="56"/>
      <c r="F375" s="56"/>
      <c r="G375" s="55"/>
      <c r="H375" s="55"/>
      <c r="I375" s="55"/>
    </row>
    <row r="376" spans="1:9" x14ac:dyDescent="0.25">
      <c r="A376" s="75"/>
      <c r="B376" s="127">
        <v>1945</v>
      </c>
      <c r="C376" s="56"/>
      <c r="D376" s="56"/>
      <c r="E376" s="56"/>
      <c r="F376" s="56"/>
      <c r="G376" s="55"/>
      <c r="H376" s="55"/>
      <c r="I376" s="55"/>
    </row>
    <row r="377" spans="1:9" x14ac:dyDescent="0.25">
      <c r="A377" s="75"/>
      <c r="B377" s="127">
        <v>1946</v>
      </c>
      <c r="C377" s="56"/>
      <c r="D377" s="56"/>
      <c r="E377" s="56"/>
      <c r="F377" s="56"/>
      <c r="G377" s="55"/>
      <c r="H377" s="55"/>
      <c r="I377" s="55"/>
    </row>
    <row r="378" spans="1:9" x14ac:dyDescent="0.25">
      <c r="A378" s="75"/>
      <c r="B378" s="127">
        <v>1947</v>
      </c>
      <c r="C378" s="56"/>
      <c r="D378" s="56"/>
      <c r="E378" s="56"/>
      <c r="F378" s="56"/>
      <c r="G378" s="55"/>
      <c r="H378" s="55"/>
      <c r="I378" s="55"/>
    </row>
    <row r="379" spans="1:9" x14ac:dyDescent="0.25">
      <c r="A379" s="75"/>
      <c r="B379" s="127">
        <v>1948</v>
      </c>
      <c r="C379" s="56"/>
      <c r="D379" s="56"/>
      <c r="E379" s="56"/>
      <c r="F379" s="56"/>
      <c r="G379" s="55"/>
      <c r="H379" s="55"/>
      <c r="I379" s="55"/>
    </row>
    <row r="380" spans="1:9" x14ac:dyDescent="0.25">
      <c r="A380" s="75"/>
      <c r="B380" s="127">
        <v>1949</v>
      </c>
      <c r="C380" s="56"/>
      <c r="D380" s="56"/>
      <c r="E380" s="56"/>
      <c r="F380" s="56"/>
      <c r="G380" s="55"/>
      <c r="H380" s="55"/>
      <c r="I380" s="55"/>
    </row>
    <row r="381" spans="1:9" x14ac:dyDescent="0.25">
      <c r="A381" s="75"/>
      <c r="B381" s="127">
        <v>1950</v>
      </c>
      <c r="C381" s="56"/>
      <c r="D381" s="56"/>
      <c r="E381" s="56"/>
      <c r="F381" s="56"/>
      <c r="G381" s="55"/>
      <c r="H381" s="55"/>
      <c r="I381" s="55"/>
    </row>
    <row r="382" spans="1:9" x14ac:dyDescent="0.25">
      <c r="A382" s="75"/>
      <c r="B382" s="127">
        <v>1951</v>
      </c>
      <c r="C382" s="56"/>
      <c r="D382" s="56"/>
      <c r="E382" s="56"/>
      <c r="F382" s="56"/>
      <c r="G382" s="55"/>
      <c r="H382" s="55"/>
      <c r="I382" s="55"/>
    </row>
    <row r="383" spans="1:9" x14ac:dyDescent="0.25">
      <c r="A383" s="75"/>
      <c r="B383" s="127">
        <v>1952</v>
      </c>
      <c r="C383" s="56"/>
      <c r="D383" s="56"/>
      <c r="E383" s="56"/>
      <c r="F383" s="56"/>
      <c r="G383" s="55"/>
      <c r="H383" s="55"/>
      <c r="I383" s="55"/>
    </row>
    <row r="384" spans="1:9" x14ac:dyDescent="0.25">
      <c r="A384" s="75"/>
      <c r="B384" s="127">
        <v>1953</v>
      </c>
      <c r="C384" s="56"/>
      <c r="D384" s="56"/>
      <c r="E384" s="56"/>
      <c r="F384" s="56"/>
      <c r="G384" s="55"/>
      <c r="H384" s="55"/>
      <c r="I384" s="55"/>
    </row>
    <row r="385" spans="1:9" x14ac:dyDescent="0.25">
      <c r="A385" s="75"/>
      <c r="B385" s="127">
        <v>1954</v>
      </c>
      <c r="C385" s="56"/>
      <c r="D385" s="56"/>
      <c r="E385" s="56"/>
      <c r="F385" s="56"/>
      <c r="G385" s="55"/>
      <c r="H385" s="55"/>
      <c r="I385" s="55"/>
    </row>
    <row r="386" spans="1:9" x14ac:dyDescent="0.25">
      <c r="A386" s="75"/>
      <c r="B386" s="127">
        <v>1955</v>
      </c>
      <c r="C386" s="56"/>
      <c r="D386" s="56"/>
      <c r="E386" s="56"/>
      <c r="F386" s="56"/>
      <c r="G386" s="55"/>
      <c r="H386" s="55"/>
      <c r="I386" s="55"/>
    </row>
    <row r="387" spans="1:9" x14ac:dyDescent="0.25">
      <c r="A387" s="75"/>
      <c r="B387" s="127">
        <v>1956</v>
      </c>
      <c r="C387" s="56"/>
      <c r="D387" s="56"/>
      <c r="E387" s="56"/>
      <c r="F387" s="56"/>
      <c r="G387" s="55"/>
      <c r="H387" s="55"/>
      <c r="I387" s="55"/>
    </row>
    <row r="388" spans="1:9" x14ac:dyDescent="0.25">
      <c r="A388" s="75"/>
      <c r="B388" s="127">
        <v>1957</v>
      </c>
      <c r="C388" s="56"/>
      <c r="D388" s="56"/>
      <c r="E388" s="56"/>
      <c r="F388" s="56"/>
      <c r="G388" s="55"/>
      <c r="H388" s="55"/>
      <c r="I388" s="55"/>
    </row>
    <row r="389" spans="1:9" x14ac:dyDescent="0.25">
      <c r="A389" s="75"/>
      <c r="B389" s="127">
        <v>1958</v>
      </c>
      <c r="C389" s="56"/>
      <c r="D389" s="56"/>
      <c r="E389" s="56"/>
      <c r="F389" s="56"/>
      <c r="G389" s="55"/>
      <c r="H389" s="55"/>
      <c r="I389" s="55"/>
    </row>
    <row r="390" spans="1:9" x14ac:dyDescent="0.25">
      <c r="A390" s="75"/>
      <c r="B390" s="127">
        <v>1959</v>
      </c>
      <c r="C390" s="56"/>
      <c r="D390" s="56"/>
      <c r="E390" s="56"/>
      <c r="F390" s="56"/>
      <c r="G390" s="55"/>
      <c r="H390" s="55"/>
      <c r="I390" s="55"/>
    </row>
    <row r="391" spans="1:9" x14ac:dyDescent="0.25">
      <c r="A391" s="75"/>
      <c r="B391" s="127">
        <v>1960</v>
      </c>
      <c r="C391" s="56"/>
      <c r="D391" s="56"/>
      <c r="E391" s="56"/>
      <c r="F391" s="56"/>
      <c r="G391" s="55"/>
      <c r="H391" s="55"/>
      <c r="I391" s="55"/>
    </row>
    <row r="392" spans="1:9" x14ac:dyDescent="0.25">
      <c r="A392" s="75"/>
      <c r="B392" s="127">
        <v>1961</v>
      </c>
      <c r="C392" s="56"/>
      <c r="D392" s="56"/>
      <c r="E392" s="56"/>
      <c r="F392" s="56"/>
      <c r="G392" s="55"/>
      <c r="H392" s="55"/>
      <c r="I392" s="55"/>
    </row>
    <row r="393" spans="1:9" x14ac:dyDescent="0.25">
      <c r="A393" s="75"/>
      <c r="B393" s="127">
        <v>1962</v>
      </c>
      <c r="C393" s="56"/>
      <c r="D393" s="56"/>
      <c r="E393" s="56"/>
      <c r="F393" s="56"/>
      <c r="G393" s="55"/>
      <c r="H393" s="55"/>
      <c r="I393" s="55"/>
    </row>
    <row r="394" spans="1:9" x14ac:dyDescent="0.25">
      <c r="A394" s="75"/>
      <c r="B394" s="127">
        <v>1963</v>
      </c>
      <c r="C394" s="56"/>
      <c r="D394" s="56"/>
      <c r="E394" s="56"/>
      <c r="F394" s="56"/>
      <c r="G394" s="55"/>
      <c r="H394" s="55"/>
      <c r="I394" s="55"/>
    </row>
    <row r="395" spans="1:9" x14ac:dyDescent="0.25">
      <c r="A395" s="75"/>
      <c r="B395" s="127">
        <v>1964</v>
      </c>
      <c r="C395" s="56"/>
      <c r="D395" s="56"/>
      <c r="E395" s="56"/>
      <c r="F395" s="56"/>
      <c r="G395" s="55"/>
      <c r="H395" s="55"/>
      <c r="I395" s="55"/>
    </row>
    <row r="396" spans="1:9" x14ac:dyDescent="0.25">
      <c r="A396" s="75"/>
      <c r="B396" s="127">
        <v>1965</v>
      </c>
      <c r="C396" s="56"/>
      <c r="D396" s="56"/>
      <c r="E396" s="56"/>
      <c r="F396" s="56"/>
      <c r="G396" s="55"/>
      <c r="H396" s="55"/>
      <c r="I396" s="55"/>
    </row>
    <row r="397" spans="1:9" x14ac:dyDescent="0.25">
      <c r="A397" s="75"/>
      <c r="B397" s="127">
        <v>1966</v>
      </c>
      <c r="C397" s="56"/>
      <c r="D397" s="56"/>
      <c r="E397" s="56"/>
      <c r="F397" s="56"/>
      <c r="G397" s="55"/>
      <c r="H397" s="55"/>
      <c r="I397" s="55"/>
    </row>
    <row r="398" spans="1:9" x14ac:dyDescent="0.25">
      <c r="A398" s="75"/>
      <c r="B398" s="127">
        <v>1967</v>
      </c>
      <c r="C398" s="56"/>
      <c r="D398" s="56"/>
      <c r="E398" s="56"/>
      <c r="F398" s="56"/>
      <c r="G398" s="55"/>
      <c r="H398" s="55"/>
      <c r="I398" s="55"/>
    </row>
    <row r="399" spans="1:9" x14ac:dyDescent="0.25">
      <c r="A399" s="75"/>
      <c r="B399" s="127">
        <v>1968</v>
      </c>
      <c r="C399" s="56"/>
      <c r="D399" s="56"/>
      <c r="E399" s="56"/>
      <c r="F399" s="56"/>
      <c r="G399" s="55"/>
      <c r="H399" s="55"/>
      <c r="I399" s="55"/>
    </row>
    <row r="400" spans="1:9" x14ac:dyDescent="0.25">
      <c r="A400" s="75"/>
      <c r="B400" s="127">
        <v>1969</v>
      </c>
      <c r="C400" s="56"/>
      <c r="D400" s="56"/>
      <c r="E400" s="56"/>
      <c r="F400" s="56"/>
      <c r="G400" s="55"/>
      <c r="H400" s="55"/>
      <c r="I400" s="55"/>
    </row>
    <row r="401" spans="1:9" x14ac:dyDescent="0.25">
      <c r="A401" s="75"/>
      <c r="B401" s="127">
        <v>1970</v>
      </c>
      <c r="C401" s="56"/>
      <c r="D401" s="56"/>
      <c r="E401" s="56"/>
      <c r="F401" s="56"/>
      <c r="G401" s="55"/>
      <c r="H401" s="55"/>
      <c r="I401" s="55"/>
    </row>
    <row r="402" spans="1:9" x14ac:dyDescent="0.25">
      <c r="A402" s="75"/>
      <c r="B402" s="127">
        <v>1971</v>
      </c>
      <c r="C402" s="56"/>
      <c r="D402" s="56"/>
      <c r="E402" s="56"/>
      <c r="F402" s="56"/>
      <c r="G402" s="55"/>
      <c r="H402" s="55"/>
      <c r="I402" s="55"/>
    </row>
    <row r="403" spans="1:9" x14ac:dyDescent="0.25">
      <c r="A403" s="75"/>
      <c r="B403" s="127">
        <v>1972</v>
      </c>
      <c r="C403" s="56"/>
      <c r="D403" s="56"/>
      <c r="E403" s="56"/>
      <c r="F403" s="56"/>
      <c r="G403" s="55"/>
      <c r="H403" s="55"/>
      <c r="I403" s="55"/>
    </row>
    <row r="404" spans="1:9" x14ac:dyDescent="0.25">
      <c r="A404" s="75"/>
      <c r="B404" s="127">
        <v>1973</v>
      </c>
      <c r="C404" s="56"/>
      <c r="D404" s="56"/>
      <c r="E404" s="56"/>
      <c r="F404" s="56"/>
      <c r="G404" s="55"/>
      <c r="H404" s="55"/>
      <c r="I404" s="55"/>
    </row>
    <row r="405" spans="1:9" x14ac:dyDescent="0.25">
      <c r="A405" s="75"/>
      <c r="B405" s="127">
        <v>1974</v>
      </c>
      <c r="C405" s="56"/>
      <c r="D405" s="56"/>
      <c r="E405" s="56"/>
      <c r="F405" s="56"/>
      <c r="G405" s="55"/>
      <c r="H405" s="55"/>
      <c r="I405" s="55"/>
    </row>
    <row r="406" spans="1:9" x14ac:dyDescent="0.25">
      <c r="A406" s="75"/>
      <c r="B406" s="127">
        <v>1975</v>
      </c>
      <c r="C406" s="56"/>
      <c r="D406" s="56"/>
      <c r="E406" s="56"/>
      <c r="F406" s="56"/>
      <c r="G406" s="55"/>
      <c r="H406" s="55"/>
      <c r="I406" s="55"/>
    </row>
    <row r="407" spans="1:9" x14ac:dyDescent="0.25">
      <c r="A407" s="75"/>
      <c r="B407" s="127">
        <v>1976</v>
      </c>
      <c r="C407" s="56"/>
      <c r="D407" s="56"/>
      <c r="E407" s="56"/>
      <c r="F407" s="56"/>
      <c r="G407" s="55"/>
      <c r="H407" s="55"/>
      <c r="I407" s="55"/>
    </row>
    <row r="408" spans="1:9" x14ac:dyDescent="0.25">
      <c r="A408" s="75"/>
      <c r="B408" s="127">
        <v>1977</v>
      </c>
      <c r="C408" s="56"/>
      <c r="D408" s="56"/>
      <c r="E408" s="56"/>
      <c r="F408" s="56"/>
      <c r="G408" s="55"/>
      <c r="H408" s="55"/>
      <c r="I408" s="55"/>
    </row>
    <row r="409" spans="1:9" x14ac:dyDescent="0.25">
      <c r="A409" s="75"/>
      <c r="B409" s="127">
        <v>1978</v>
      </c>
      <c r="C409" s="56"/>
      <c r="D409" s="56"/>
      <c r="E409" s="56"/>
      <c r="F409" s="56"/>
      <c r="G409" s="55"/>
      <c r="H409" s="55"/>
      <c r="I409" s="55"/>
    </row>
    <row r="410" spans="1:9" x14ac:dyDescent="0.25">
      <c r="A410" s="75"/>
      <c r="B410" s="127">
        <v>1979</v>
      </c>
      <c r="C410" s="56"/>
      <c r="D410" s="56"/>
      <c r="E410" s="56"/>
      <c r="F410" s="56"/>
      <c r="G410" s="55"/>
      <c r="H410" s="55"/>
      <c r="I410" s="55"/>
    </row>
    <row r="411" spans="1:9" x14ac:dyDescent="0.25">
      <c r="A411" s="75"/>
      <c r="B411" s="127">
        <v>1980</v>
      </c>
      <c r="C411" s="56"/>
      <c r="D411" s="56"/>
      <c r="E411" s="56"/>
      <c r="F411" s="56"/>
      <c r="G411" s="55"/>
      <c r="H411" s="55"/>
      <c r="I411" s="55"/>
    </row>
    <row r="412" spans="1:9" x14ac:dyDescent="0.25">
      <c r="A412" s="75"/>
      <c r="B412" s="127">
        <v>1981</v>
      </c>
      <c r="C412" s="56"/>
      <c r="D412" s="56"/>
      <c r="E412" s="56"/>
      <c r="F412" s="56"/>
      <c r="G412" s="55"/>
      <c r="H412" s="55"/>
      <c r="I412" s="55"/>
    </row>
    <row r="413" spans="1:9" x14ac:dyDescent="0.25">
      <c r="A413" s="75"/>
      <c r="B413" s="127">
        <v>1982</v>
      </c>
      <c r="C413" s="56"/>
      <c r="D413" s="56"/>
      <c r="E413" s="56"/>
      <c r="F413" s="56"/>
      <c r="G413" s="55"/>
      <c r="H413" s="55"/>
      <c r="I413" s="55"/>
    </row>
    <row r="414" spans="1:9" x14ac:dyDescent="0.25">
      <c r="A414" s="75"/>
      <c r="B414" s="127">
        <v>1983</v>
      </c>
      <c r="C414" s="56"/>
      <c r="D414" s="56"/>
      <c r="E414" s="56"/>
      <c r="F414" s="56"/>
      <c r="G414" s="55"/>
      <c r="H414" s="55"/>
      <c r="I414" s="55"/>
    </row>
    <row r="415" spans="1:9" x14ac:dyDescent="0.25">
      <c r="A415" s="75"/>
      <c r="B415" s="127">
        <v>1984</v>
      </c>
      <c r="C415" s="56"/>
      <c r="D415" s="56"/>
      <c r="E415" s="56"/>
      <c r="F415" s="56"/>
      <c r="G415" s="55"/>
      <c r="H415" s="55"/>
      <c r="I415" s="55"/>
    </row>
    <row r="416" spans="1:9" x14ac:dyDescent="0.25">
      <c r="A416" s="75"/>
      <c r="B416" s="127">
        <v>1985</v>
      </c>
      <c r="C416" s="56"/>
      <c r="D416" s="56"/>
      <c r="E416" s="56"/>
      <c r="F416" s="56"/>
      <c r="G416" s="55"/>
      <c r="H416" s="55"/>
      <c r="I416" s="55"/>
    </row>
    <row r="417" spans="1:9" x14ac:dyDescent="0.25">
      <c r="A417" s="75"/>
      <c r="B417" s="127">
        <v>1986</v>
      </c>
      <c r="C417" s="56"/>
      <c r="D417" s="56"/>
      <c r="E417" s="56"/>
      <c r="F417" s="56"/>
      <c r="G417" s="55"/>
      <c r="H417" s="55"/>
      <c r="I417" s="55"/>
    </row>
    <row r="418" spans="1:9" x14ac:dyDescent="0.25">
      <c r="A418" s="75"/>
      <c r="B418" s="127">
        <v>1987</v>
      </c>
      <c r="C418" s="56"/>
      <c r="D418" s="56"/>
      <c r="E418" s="56"/>
      <c r="F418" s="56"/>
      <c r="G418" s="55"/>
      <c r="H418" s="55"/>
      <c r="I418" s="55"/>
    </row>
    <row r="419" spans="1:9" x14ac:dyDescent="0.25">
      <c r="A419" s="75"/>
      <c r="B419" s="127">
        <v>1988</v>
      </c>
      <c r="C419" s="56"/>
      <c r="D419" s="56"/>
      <c r="E419" s="56"/>
      <c r="F419" s="56"/>
      <c r="G419" s="55"/>
      <c r="H419" s="55"/>
      <c r="I419" s="55"/>
    </row>
    <row r="420" spans="1:9" x14ac:dyDescent="0.25">
      <c r="A420" s="75"/>
      <c r="B420" s="127">
        <v>1989</v>
      </c>
      <c r="C420" s="56"/>
      <c r="D420" s="56"/>
      <c r="E420" s="56"/>
      <c r="F420" s="56"/>
      <c r="G420" s="55"/>
      <c r="H420" s="55"/>
      <c r="I420" s="55"/>
    </row>
    <row r="421" spans="1:9" x14ac:dyDescent="0.25">
      <c r="A421" s="75"/>
      <c r="B421" s="127">
        <v>1990</v>
      </c>
      <c r="C421" s="56"/>
      <c r="D421" s="56"/>
      <c r="E421" s="56"/>
      <c r="F421" s="56"/>
      <c r="G421" s="55"/>
      <c r="H421" s="55"/>
      <c r="I421" s="55"/>
    </row>
    <row r="422" spans="1:9" x14ac:dyDescent="0.25">
      <c r="A422" s="75"/>
      <c r="B422" s="127">
        <v>1991</v>
      </c>
      <c r="C422" s="56"/>
      <c r="D422" s="56"/>
      <c r="E422" s="56"/>
      <c r="F422" s="56"/>
      <c r="G422" s="55"/>
      <c r="H422" s="55"/>
      <c r="I422" s="55"/>
    </row>
    <row r="423" spans="1:9" x14ac:dyDescent="0.25">
      <c r="A423" s="75"/>
      <c r="B423" s="127">
        <v>1992</v>
      </c>
      <c r="C423" s="56"/>
      <c r="D423" s="56"/>
      <c r="E423" s="56"/>
      <c r="F423" s="56"/>
      <c r="G423" s="55"/>
      <c r="H423" s="55"/>
      <c r="I423" s="55"/>
    </row>
    <row r="424" spans="1:9" x14ac:dyDescent="0.25">
      <c r="A424" s="75"/>
      <c r="B424" s="127">
        <v>1993</v>
      </c>
      <c r="C424" s="56"/>
      <c r="D424" s="56"/>
      <c r="E424" s="56"/>
      <c r="F424" s="56"/>
      <c r="G424" s="55"/>
      <c r="H424" s="55"/>
      <c r="I424" s="55"/>
    </row>
    <row r="425" spans="1:9" x14ac:dyDescent="0.25">
      <c r="A425" s="75"/>
      <c r="B425" s="127">
        <v>1994</v>
      </c>
      <c r="C425" s="56"/>
      <c r="D425" s="56"/>
      <c r="E425" s="56"/>
      <c r="F425" s="56"/>
      <c r="G425" s="55"/>
      <c r="H425" s="55"/>
      <c r="I425" s="55"/>
    </row>
    <row r="426" spans="1:9" x14ac:dyDescent="0.25">
      <c r="A426" s="75"/>
      <c r="B426" s="127">
        <v>1995</v>
      </c>
      <c r="C426" s="56"/>
      <c r="D426" s="56"/>
      <c r="E426" s="56"/>
      <c r="F426" s="56"/>
      <c r="G426" s="55"/>
      <c r="H426" s="55"/>
      <c r="I426" s="55"/>
    </row>
    <row r="427" spans="1:9" x14ac:dyDescent="0.25">
      <c r="A427" s="75"/>
      <c r="B427" s="127">
        <v>1996</v>
      </c>
      <c r="C427" s="56"/>
      <c r="D427" s="56"/>
      <c r="E427" s="56"/>
      <c r="F427" s="56"/>
      <c r="G427" s="55"/>
      <c r="H427" s="55"/>
      <c r="I427" s="55"/>
    </row>
    <row r="428" spans="1:9" x14ac:dyDescent="0.25">
      <c r="A428" s="75"/>
      <c r="B428" s="127">
        <v>1997</v>
      </c>
      <c r="C428" s="56"/>
      <c r="D428" s="56"/>
      <c r="E428" s="56"/>
      <c r="F428" s="56"/>
      <c r="G428" s="55"/>
      <c r="H428" s="55"/>
      <c r="I428" s="55"/>
    </row>
    <row r="429" spans="1:9" x14ac:dyDescent="0.25">
      <c r="A429" s="75"/>
      <c r="B429" s="127">
        <v>1998</v>
      </c>
      <c r="C429" s="56"/>
      <c r="D429" s="56"/>
      <c r="E429" s="56"/>
      <c r="F429" s="56"/>
      <c r="G429" s="55"/>
      <c r="H429" s="55"/>
      <c r="I429" s="55"/>
    </row>
    <row r="430" spans="1:9" x14ac:dyDescent="0.25">
      <c r="A430" s="75"/>
      <c r="B430" s="127">
        <v>1999</v>
      </c>
      <c r="C430" s="56"/>
      <c r="D430" s="56"/>
      <c r="E430" s="56"/>
      <c r="F430" s="56"/>
      <c r="G430" s="55"/>
      <c r="H430" s="55"/>
      <c r="I430" s="55"/>
    </row>
    <row r="431" spans="1:9" x14ac:dyDescent="0.25">
      <c r="A431" s="75"/>
      <c r="B431" s="127">
        <v>2000</v>
      </c>
      <c r="C431" s="56"/>
      <c r="D431" s="56"/>
      <c r="E431" s="56"/>
      <c r="F431" s="56"/>
      <c r="G431" s="55"/>
      <c r="H431" s="55"/>
      <c r="I431" s="55"/>
    </row>
    <row r="432" spans="1:9" x14ac:dyDescent="0.25">
      <c r="A432" s="75"/>
      <c r="B432" s="127">
        <v>2001</v>
      </c>
      <c r="C432" s="56"/>
      <c r="D432" s="56"/>
      <c r="E432" s="56"/>
      <c r="F432" s="56"/>
      <c r="G432" s="55"/>
      <c r="H432" s="55"/>
      <c r="I432" s="55"/>
    </row>
    <row r="433" spans="1:9" x14ac:dyDescent="0.25">
      <c r="A433" s="75"/>
      <c r="B433" s="127">
        <v>2002</v>
      </c>
      <c r="C433" s="56"/>
      <c r="D433" s="56"/>
      <c r="E433" s="56"/>
      <c r="F433" s="56"/>
      <c r="G433" s="55"/>
      <c r="H433" s="55"/>
      <c r="I433" s="55"/>
    </row>
    <row r="434" spans="1:9" x14ac:dyDescent="0.25">
      <c r="A434" s="75"/>
      <c r="B434" s="127">
        <v>2003</v>
      </c>
      <c r="C434" s="56"/>
      <c r="D434" s="56"/>
      <c r="E434" s="56"/>
      <c r="F434" s="56"/>
      <c r="G434" s="55"/>
      <c r="H434" s="55"/>
      <c r="I434" s="55"/>
    </row>
    <row r="435" spans="1:9" x14ac:dyDescent="0.25">
      <c r="A435" s="75"/>
      <c r="B435" s="127">
        <v>2004</v>
      </c>
      <c r="C435" s="56"/>
      <c r="D435" s="56"/>
      <c r="E435" s="56"/>
      <c r="F435" s="56"/>
      <c r="G435" s="55"/>
      <c r="H435" s="55"/>
      <c r="I435" s="55"/>
    </row>
    <row r="436" spans="1:9" x14ac:dyDescent="0.25">
      <c r="A436" s="75"/>
      <c r="B436" s="127">
        <v>2005</v>
      </c>
      <c r="C436" s="56"/>
      <c r="D436" s="56"/>
      <c r="E436" s="56"/>
      <c r="F436" s="56"/>
      <c r="G436" s="55"/>
      <c r="H436" s="55"/>
      <c r="I436" s="55"/>
    </row>
    <row r="437" spans="1:9" x14ac:dyDescent="0.25">
      <c r="A437" s="75"/>
      <c r="B437" s="127">
        <v>2006</v>
      </c>
      <c r="C437" s="56"/>
      <c r="D437" s="56"/>
      <c r="E437" s="56"/>
      <c r="F437" s="56"/>
      <c r="G437" s="55"/>
      <c r="H437" s="55"/>
      <c r="I437" s="55"/>
    </row>
    <row r="438" spans="1:9" x14ac:dyDescent="0.25">
      <c r="A438" s="75"/>
      <c r="B438" s="127">
        <v>2007</v>
      </c>
      <c r="C438" s="56"/>
      <c r="D438" s="56"/>
      <c r="E438" s="56"/>
      <c r="F438" s="56"/>
      <c r="G438" s="55"/>
      <c r="H438" s="55"/>
      <c r="I438" s="55"/>
    </row>
    <row r="439" spans="1:9" x14ac:dyDescent="0.25">
      <c r="A439" s="75"/>
      <c r="B439" s="127">
        <v>2008</v>
      </c>
      <c r="C439" s="56"/>
      <c r="D439" s="56"/>
      <c r="E439" s="56"/>
      <c r="F439" s="56"/>
      <c r="G439" s="55"/>
      <c r="H439" s="55"/>
      <c r="I439" s="55"/>
    </row>
    <row r="440" spans="1:9" x14ac:dyDescent="0.25">
      <c r="A440" s="75"/>
      <c r="B440" s="127">
        <v>2009</v>
      </c>
      <c r="C440" s="56"/>
      <c r="D440" s="56"/>
      <c r="E440" s="56"/>
      <c r="F440" s="56"/>
      <c r="G440" s="55"/>
      <c r="H440" s="55"/>
      <c r="I440" s="55"/>
    </row>
    <row r="441" spans="1:9" x14ac:dyDescent="0.25">
      <c r="A441" s="75"/>
      <c r="B441" s="127">
        <v>2010</v>
      </c>
      <c r="C441" s="56"/>
      <c r="D441" s="56"/>
      <c r="E441" s="56"/>
      <c r="F441" s="56"/>
      <c r="G441" s="55"/>
      <c r="H441" s="55"/>
      <c r="I441" s="55"/>
    </row>
    <row r="442" spans="1:9" x14ac:dyDescent="0.25">
      <c r="A442" s="75"/>
      <c r="B442" s="127">
        <v>2011</v>
      </c>
      <c r="C442" s="56"/>
      <c r="D442" s="56"/>
      <c r="E442" s="56"/>
      <c r="F442" s="56"/>
      <c r="G442" s="55"/>
      <c r="H442" s="55"/>
      <c r="I442" s="55"/>
    </row>
    <row r="443" spans="1:9" x14ac:dyDescent="0.25">
      <c r="A443" s="75"/>
      <c r="B443" s="127">
        <v>2012</v>
      </c>
      <c r="C443" s="56"/>
      <c r="D443" s="56"/>
      <c r="E443" s="56"/>
      <c r="F443" s="56"/>
      <c r="G443" s="55"/>
      <c r="H443" s="55"/>
      <c r="I443" s="55"/>
    </row>
    <row r="444" spans="1:9" x14ac:dyDescent="0.25">
      <c r="A444" s="75"/>
      <c r="B444" s="127">
        <v>2013</v>
      </c>
      <c r="C444" s="56"/>
      <c r="D444" s="56"/>
      <c r="E444" s="56"/>
      <c r="F444" s="56"/>
      <c r="G444" s="55"/>
      <c r="H444" s="55"/>
      <c r="I444" s="55"/>
    </row>
    <row r="445" spans="1:9" x14ac:dyDescent="0.25">
      <c r="A445" s="75"/>
      <c r="B445" s="127">
        <v>2014</v>
      </c>
      <c r="C445" s="56"/>
      <c r="D445" s="56"/>
      <c r="E445" s="56"/>
      <c r="F445" s="56"/>
      <c r="G445" s="55"/>
      <c r="H445" s="55"/>
      <c r="I445" s="55"/>
    </row>
    <row r="446" spans="1:9" x14ac:dyDescent="0.25">
      <c r="A446" s="75"/>
      <c r="B446" s="127">
        <v>2015</v>
      </c>
      <c r="C446" s="56"/>
      <c r="D446" s="56"/>
      <c r="E446" s="56"/>
      <c r="F446" s="56"/>
      <c r="G446" s="55"/>
      <c r="H446" s="55"/>
      <c r="I446" s="55"/>
    </row>
    <row r="447" spans="1:9" x14ac:dyDescent="0.25">
      <c r="A447" s="75"/>
      <c r="B447" s="127">
        <v>2016</v>
      </c>
      <c r="C447" s="56"/>
      <c r="D447" s="56"/>
      <c r="E447" s="56"/>
      <c r="F447" s="56"/>
      <c r="G447" s="55"/>
      <c r="H447" s="55"/>
      <c r="I447" s="55"/>
    </row>
    <row r="448" spans="1:9" x14ac:dyDescent="0.25">
      <c r="A448" s="75"/>
      <c r="B448" s="127">
        <v>2017</v>
      </c>
      <c r="C448" s="56"/>
      <c r="D448" s="56"/>
      <c r="E448" s="56"/>
      <c r="F448" s="56"/>
      <c r="G448" s="55"/>
      <c r="H448" s="55"/>
      <c r="I448" s="55"/>
    </row>
    <row r="449" spans="1:9" x14ac:dyDescent="0.25">
      <c r="A449" s="75"/>
      <c r="B449" s="127">
        <v>2018</v>
      </c>
      <c r="C449" s="56"/>
      <c r="D449" s="56"/>
      <c r="E449" s="56"/>
      <c r="F449" s="56"/>
      <c r="G449" s="55"/>
      <c r="H449" s="55"/>
      <c r="I449" s="55"/>
    </row>
    <row r="450" spans="1:9" x14ac:dyDescent="0.25">
      <c r="A450" s="75"/>
      <c r="B450" s="127">
        <v>2019</v>
      </c>
      <c r="C450" s="56"/>
      <c r="D450" s="56"/>
      <c r="E450" s="56"/>
      <c r="F450" s="56"/>
      <c r="G450" s="55"/>
      <c r="H450" s="55"/>
      <c r="I450" s="55"/>
    </row>
    <row r="451" spans="1:9" x14ac:dyDescent="0.25">
      <c r="A451" s="75"/>
      <c r="B451" s="127">
        <v>2020</v>
      </c>
      <c r="C451" s="56"/>
      <c r="D451" s="56"/>
      <c r="E451" s="56"/>
      <c r="F451" s="56"/>
      <c r="G451" s="55"/>
      <c r="H451" s="55"/>
      <c r="I451" s="55"/>
    </row>
    <row r="452" spans="1:9" x14ac:dyDescent="0.25">
      <c r="A452" s="75"/>
      <c r="B452" s="127">
        <v>2021</v>
      </c>
      <c r="C452" s="56"/>
      <c r="D452" s="56"/>
      <c r="E452" s="56"/>
      <c r="F452" s="56"/>
      <c r="G452" s="55"/>
      <c r="H452" s="55"/>
      <c r="I452" s="55"/>
    </row>
    <row r="453" spans="1:9" x14ac:dyDescent="0.25">
      <c r="A453" s="75"/>
      <c r="B453" s="127">
        <v>2022</v>
      </c>
      <c r="C453" s="56"/>
      <c r="D453" s="56"/>
      <c r="E453" s="56"/>
      <c r="F453" s="56"/>
      <c r="G453" s="55"/>
      <c r="H453" s="55"/>
      <c r="I453" s="55"/>
    </row>
    <row r="454" spans="1:9" x14ac:dyDescent="0.25">
      <c r="A454" s="75"/>
      <c r="B454" s="127">
        <v>2023</v>
      </c>
      <c r="C454" s="56"/>
      <c r="D454" s="56"/>
      <c r="E454" s="56"/>
      <c r="F454" s="56"/>
      <c r="G454" s="55"/>
      <c r="H454" s="55"/>
      <c r="I454" s="55"/>
    </row>
    <row r="455" spans="1:9" x14ac:dyDescent="0.25">
      <c r="A455" s="75"/>
      <c r="B455" s="127">
        <v>2024</v>
      </c>
      <c r="C455" s="56"/>
      <c r="D455" s="56"/>
      <c r="E455" s="56"/>
      <c r="F455" s="56"/>
      <c r="G455" s="55"/>
      <c r="H455" s="55"/>
      <c r="I455" s="55"/>
    </row>
    <row r="456" spans="1:9" x14ac:dyDescent="0.25">
      <c r="A456" s="75"/>
      <c r="B456" s="127">
        <v>2025</v>
      </c>
      <c r="C456" s="56"/>
      <c r="D456" s="56"/>
      <c r="E456" s="56"/>
      <c r="F456" s="56"/>
      <c r="G456" s="55"/>
      <c r="H456" s="55"/>
      <c r="I456" s="55"/>
    </row>
    <row r="457" spans="1:9" x14ac:dyDescent="0.25">
      <c r="A457" s="75"/>
      <c r="B457" s="127">
        <v>2026</v>
      </c>
      <c r="C457" s="56"/>
      <c r="D457" s="56"/>
      <c r="E457" s="56"/>
      <c r="F457" s="56"/>
      <c r="G457" s="55"/>
      <c r="H457" s="55"/>
      <c r="I457" s="55"/>
    </row>
    <row r="458" spans="1:9" x14ac:dyDescent="0.25">
      <c r="A458" s="75"/>
      <c r="B458" s="127">
        <v>2027</v>
      </c>
      <c r="C458" s="56"/>
      <c r="D458" s="56"/>
      <c r="E458" s="56"/>
      <c r="F458" s="56"/>
      <c r="G458" s="55"/>
      <c r="H458" s="55"/>
      <c r="I458" s="55"/>
    </row>
    <row r="459" spans="1:9" x14ac:dyDescent="0.25">
      <c r="A459" s="75"/>
      <c r="B459" s="127">
        <v>2028</v>
      </c>
      <c r="C459" s="56"/>
      <c r="D459" s="56"/>
      <c r="E459" s="56"/>
      <c r="F459" s="56"/>
      <c r="G459" s="55"/>
      <c r="H459" s="55"/>
      <c r="I459" s="55"/>
    </row>
    <row r="460" spans="1:9" x14ac:dyDescent="0.25">
      <c r="A460" s="75"/>
      <c r="B460" s="127">
        <v>2029</v>
      </c>
      <c r="C460" s="56"/>
      <c r="D460" s="56"/>
      <c r="E460" s="56"/>
      <c r="F460" s="56"/>
      <c r="G460" s="55"/>
      <c r="H460" s="55"/>
      <c r="I460" s="55"/>
    </row>
    <row r="461" spans="1:9" x14ac:dyDescent="0.25">
      <c r="A461" s="75"/>
      <c r="B461" s="127">
        <v>2030</v>
      </c>
      <c r="C461" s="56"/>
      <c r="D461" s="56"/>
      <c r="E461" s="56"/>
      <c r="F461" s="56"/>
      <c r="G461" s="55"/>
      <c r="H461" s="55"/>
      <c r="I461" s="55"/>
    </row>
    <row r="462" spans="1:9" x14ac:dyDescent="0.25">
      <c r="A462" s="75"/>
      <c r="B462" s="127">
        <v>2031</v>
      </c>
      <c r="C462" s="56"/>
      <c r="D462" s="56"/>
      <c r="E462" s="56"/>
      <c r="F462" s="56"/>
      <c r="G462" s="55"/>
      <c r="H462" s="55"/>
      <c r="I462" s="55"/>
    </row>
    <row r="463" spans="1:9" x14ac:dyDescent="0.25">
      <c r="A463" s="75"/>
      <c r="B463" s="127">
        <v>2032</v>
      </c>
      <c r="C463" s="56"/>
      <c r="D463" s="56"/>
      <c r="E463" s="56"/>
      <c r="F463" s="56"/>
      <c r="G463" s="55"/>
      <c r="H463" s="55"/>
      <c r="I463" s="55"/>
    </row>
    <row r="464" spans="1:9" x14ac:dyDescent="0.25">
      <c r="A464" s="75"/>
      <c r="B464" s="127">
        <v>2033</v>
      </c>
      <c r="C464" s="56"/>
      <c r="D464" s="56"/>
      <c r="E464" s="56"/>
      <c r="F464" s="56"/>
      <c r="G464" s="55"/>
      <c r="H464" s="55"/>
      <c r="I464" s="55"/>
    </row>
    <row r="465" spans="1:9" x14ac:dyDescent="0.25">
      <c r="A465" s="75"/>
      <c r="B465" s="127">
        <v>2034</v>
      </c>
      <c r="C465" s="56"/>
      <c r="D465" s="56"/>
      <c r="E465" s="56"/>
      <c r="F465" s="56"/>
      <c r="G465" s="55"/>
      <c r="H465" s="55"/>
      <c r="I465" s="55"/>
    </row>
    <row r="466" spans="1:9" x14ac:dyDescent="0.25">
      <c r="A466" s="75"/>
      <c r="B466" s="127">
        <v>2035</v>
      </c>
      <c r="C466" s="56"/>
      <c r="D466" s="56"/>
      <c r="E466" s="56"/>
      <c r="F466" s="56"/>
      <c r="G466" s="55"/>
      <c r="H466" s="55"/>
      <c r="I466" s="55"/>
    </row>
    <row r="467" spans="1:9" x14ac:dyDescent="0.25">
      <c r="A467" s="75"/>
      <c r="B467" s="127">
        <v>2036</v>
      </c>
      <c r="C467" s="56"/>
      <c r="D467" s="56"/>
      <c r="E467" s="56"/>
      <c r="F467" s="56"/>
      <c r="G467" s="55"/>
      <c r="H467" s="55"/>
      <c r="I467" s="55"/>
    </row>
    <row r="468" spans="1:9" x14ac:dyDescent="0.25">
      <c r="A468" s="75"/>
      <c r="B468" s="127">
        <v>2037</v>
      </c>
      <c r="C468" s="56"/>
      <c r="D468" s="56"/>
      <c r="E468" s="56"/>
      <c r="F468" s="56"/>
      <c r="G468" s="55"/>
      <c r="H468" s="55"/>
      <c r="I468" s="55"/>
    </row>
    <row r="469" spans="1:9" x14ac:dyDescent="0.25">
      <c r="A469" s="75"/>
      <c r="B469" s="127">
        <v>2038</v>
      </c>
      <c r="C469" s="56"/>
      <c r="D469" s="56"/>
      <c r="E469" s="56"/>
      <c r="F469" s="56"/>
      <c r="G469" s="55"/>
      <c r="H469" s="55"/>
      <c r="I469" s="55"/>
    </row>
    <row r="470" spans="1:9" x14ac:dyDescent="0.25">
      <c r="A470" s="75"/>
      <c r="B470" s="127">
        <v>2039</v>
      </c>
      <c r="C470" s="56"/>
      <c r="D470" s="56"/>
      <c r="E470" s="56"/>
      <c r="F470" s="56"/>
      <c r="G470" s="55"/>
      <c r="H470" s="55"/>
      <c r="I470" s="55"/>
    </row>
    <row r="471" spans="1:9" x14ac:dyDescent="0.25">
      <c r="A471" s="75"/>
      <c r="B471" s="127">
        <v>2040</v>
      </c>
      <c r="C471" s="56"/>
      <c r="D471" s="56"/>
      <c r="E471" s="56"/>
      <c r="F471" s="56"/>
      <c r="G471" s="55"/>
      <c r="H471" s="55"/>
      <c r="I471" s="55"/>
    </row>
    <row r="472" spans="1:9" x14ac:dyDescent="0.25">
      <c r="A472" s="75"/>
      <c r="B472" s="127">
        <v>2041</v>
      </c>
      <c r="C472" s="56"/>
      <c r="D472" s="56"/>
      <c r="E472" s="56"/>
      <c r="F472" s="56"/>
      <c r="G472" s="55"/>
      <c r="H472" s="55"/>
      <c r="I472" s="55"/>
    </row>
    <row r="473" spans="1:9" x14ac:dyDescent="0.25">
      <c r="A473" s="75"/>
      <c r="B473" s="127">
        <v>2042</v>
      </c>
      <c r="C473" s="56"/>
      <c r="D473" s="56"/>
      <c r="E473" s="56"/>
      <c r="F473" s="56"/>
      <c r="G473" s="55"/>
      <c r="H473" s="55"/>
      <c r="I473" s="55"/>
    </row>
    <row r="474" spans="1:9" x14ac:dyDescent="0.25">
      <c r="A474" s="75"/>
      <c r="B474" s="127">
        <v>2043</v>
      </c>
      <c r="C474" s="56"/>
      <c r="D474" s="56"/>
      <c r="E474" s="56"/>
      <c r="F474" s="56"/>
      <c r="G474" s="55"/>
      <c r="H474" s="55"/>
      <c r="I474" s="55"/>
    </row>
    <row r="475" spans="1:9" x14ac:dyDescent="0.25">
      <c r="A475" s="75"/>
      <c r="B475" s="127">
        <v>2044</v>
      </c>
      <c r="C475" s="56"/>
      <c r="D475" s="56"/>
      <c r="E475" s="56"/>
      <c r="F475" s="56"/>
      <c r="G475" s="55"/>
      <c r="H475" s="55"/>
      <c r="I475" s="55"/>
    </row>
    <row r="476" spans="1:9" x14ac:dyDescent="0.25">
      <c r="A476" s="75"/>
      <c r="B476" s="127">
        <v>2045</v>
      </c>
      <c r="C476" s="56"/>
      <c r="D476" s="56"/>
      <c r="E476" s="56"/>
      <c r="F476" s="56"/>
      <c r="G476" s="55"/>
      <c r="H476" s="55"/>
      <c r="I476" s="55"/>
    </row>
    <row r="477" spans="1:9" x14ac:dyDescent="0.25">
      <c r="A477" s="75"/>
      <c r="B477" s="127">
        <v>2046</v>
      </c>
      <c r="C477" s="56"/>
      <c r="D477" s="56"/>
      <c r="E477" s="56"/>
      <c r="F477" s="56"/>
      <c r="G477" s="55"/>
      <c r="H477" s="55"/>
      <c r="I477" s="55"/>
    </row>
    <row r="478" spans="1:9" x14ac:dyDescent="0.25">
      <c r="A478" s="75"/>
      <c r="B478" s="127">
        <v>2047</v>
      </c>
      <c r="C478" s="56"/>
      <c r="D478" s="56"/>
      <c r="E478" s="56"/>
      <c r="F478" s="56"/>
      <c r="G478" s="55"/>
      <c r="H478" s="55"/>
      <c r="I478" s="55"/>
    </row>
    <row r="479" spans="1:9" x14ac:dyDescent="0.25">
      <c r="A479" s="75"/>
      <c r="B479" s="127">
        <v>2048</v>
      </c>
      <c r="C479" s="56"/>
      <c r="D479" s="56"/>
      <c r="E479" s="56"/>
      <c r="F479" s="56"/>
      <c r="G479" s="55"/>
      <c r="H479" s="55"/>
      <c r="I479" s="55"/>
    </row>
    <row r="480" spans="1:9" x14ac:dyDescent="0.25">
      <c r="A480" s="75"/>
      <c r="B480" s="127">
        <v>2049</v>
      </c>
      <c r="C480" s="56"/>
      <c r="D480" s="56"/>
      <c r="E480" s="56"/>
      <c r="F480" s="56"/>
      <c r="G480" s="55"/>
      <c r="H480" s="55"/>
      <c r="I480" s="55"/>
    </row>
    <row r="481" spans="1:9" x14ac:dyDescent="0.25">
      <c r="A481" s="75"/>
      <c r="B481" s="127">
        <v>2050</v>
      </c>
      <c r="C481" s="56"/>
      <c r="D481" s="56"/>
      <c r="E481" s="56"/>
      <c r="F481" s="56"/>
      <c r="G481" s="55"/>
      <c r="H481" s="55"/>
      <c r="I481" s="55"/>
    </row>
    <row r="482" spans="1:9" x14ac:dyDescent="0.25">
      <c r="A482" s="75"/>
      <c r="B482" s="127">
        <v>2051</v>
      </c>
      <c r="C482" s="56"/>
      <c r="D482" s="56"/>
      <c r="E482" s="56"/>
      <c r="F482" s="56"/>
      <c r="G482" s="55"/>
      <c r="H482" s="55"/>
      <c r="I482" s="55"/>
    </row>
    <row r="483" spans="1:9" x14ac:dyDescent="0.25">
      <c r="A483" s="75"/>
      <c r="B483" s="127">
        <v>2052</v>
      </c>
      <c r="C483" s="56"/>
      <c r="D483" s="56"/>
      <c r="E483" s="56"/>
      <c r="F483" s="56"/>
      <c r="G483" s="55"/>
      <c r="H483" s="55"/>
      <c r="I483" s="55"/>
    </row>
    <row r="484" spans="1:9" x14ac:dyDescent="0.25">
      <c r="A484" s="75"/>
      <c r="B484" s="127">
        <v>2053</v>
      </c>
      <c r="C484" s="56"/>
      <c r="D484" s="56"/>
      <c r="E484" s="56"/>
      <c r="F484" s="56"/>
      <c r="G484" s="55"/>
      <c r="H484" s="55"/>
      <c r="I484" s="55"/>
    </row>
    <row r="485" spans="1:9" x14ac:dyDescent="0.25">
      <c r="A485" s="75"/>
      <c r="B485" s="127">
        <v>2054</v>
      </c>
      <c r="C485" s="56"/>
      <c r="D485" s="56"/>
      <c r="E485" s="56"/>
      <c r="F485" s="56"/>
      <c r="G485" s="55"/>
      <c r="H485" s="55"/>
      <c r="I485" s="55"/>
    </row>
    <row r="486" spans="1:9" x14ac:dyDescent="0.25">
      <c r="A486" s="75"/>
      <c r="B486" s="127">
        <v>2055</v>
      </c>
      <c r="C486" s="56"/>
      <c r="D486" s="56"/>
      <c r="E486" s="56"/>
      <c r="F486" s="56"/>
      <c r="G486" s="55"/>
      <c r="H486" s="55"/>
      <c r="I486" s="55"/>
    </row>
    <row r="487" spans="1:9" x14ac:dyDescent="0.25">
      <c r="A487" s="75"/>
      <c r="B487" s="127">
        <v>2056</v>
      </c>
      <c r="C487" s="56"/>
      <c r="D487" s="56"/>
      <c r="E487" s="56"/>
      <c r="F487" s="56"/>
      <c r="G487" s="55"/>
      <c r="H487" s="55"/>
      <c r="I487" s="55"/>
    </row>
    <row r="488" spans="1:9" x14ac:dyDescent="0.25">
      <c r="A488" s="75"/>
      <c r="B488" s="127">
        <v>2057</v>
      </c>
      <c r="C488" s="56"/>
      <c r="D488" s="56"/>
      <c r="E488" s="56"/>
      <c r="F488" s="56"/>
      <c r="G488" s="55"/>
      <c r="H488" s="55"/>
      <c r="I488" s="55"/>
    </row>
    <row r="489" spans="1:9" x14ac:dyDescent="0.25">
      <c r="A489" s="75"/>
      <c r="B489" s="127">
        <v>2058</v>
      </c>
      <c r="C489" s="56"/>
      <c r="D489" s="56"/>
      <c r="E489" s="56"/>
      <c r="F489" s="56"/>
      <c r="G489" s="55"/>
      <c r="H489" s="55"/>
      <c r="I489" s="55"/>
    </row>
    <row r="490" spans="1:9" x14ac:dyDescent="0.25">
      <c r="A490" s="75"/>
      <c r="B490" s="127">
        <v>2059</v>
      </c>
      <c r="C490" s="56"/>
      <c r="D490" s="56"/>
      <c r="E490" s="56"/>
      <c r="F490" s="56"/>
      <c r="G490" s="55"/>
      <c r="H490" s="55"/>
      <c r="I490" s="55"/>
    </row>
    <row r="491" spans="1:9" x14ac:dyDescent="0.25">
      <c r="A491" s="75"/>
      <c r="B491" s="127">
        <v>2060</v>
      </c>
      <c r="C491" s="56"/>
      <c r="D491" s="56"/>
      <c r="E491" s="56"/>
      <c r="F491" s="56"/>
      <c r="G491" s="55"/>
      <c r="H491" s="55"/>
      <c r="I491" s="55"/>
    </row>
    <row r="492" spans="1:9" x14ac:dyDescent="0.25">
      <c r="A492" s="75"/>
      <c r="B492" s="127">
        <v>2061</v>
      </c>
      <c r="C492" s="56"/>
      <c r="D492" s="56"/>
      <c r="E492" s="56"/>
      <c r="F492" s="56"/>
      <c r="G492" s="55"/>
      <c r="H492" s="55"/>
      <c r="I492" s="55"/>
    </row>
    <row r="493" spans="1:9" x14ac:dyDescent="0.25">
      <c r="A493" s="75"/>
      <c r="B493" s="127">
        <v>2062</v>
      </c>
      <c r="C493" s="56"/>
      <c r="D493" s="56"/>
      <c r="E493" s="56"/>
      <c r="F493" s="56"/>
      <c r="G493" s="55"/>
      <c r="H493" s="55"/>
      <c r="I493" s="55"/>
    </row>
    <row r="494" spans="1:9" x14ac:dyDescent="0.25">
      <c r="A494" s="75"/>
      <c r="B494" s="127">
        <v>2063</v>
      </c>
      <c r="C494" s="56"/>
      <c r="D494" s="56"/>
      <c r="E494" s="56"/>
      <c r="F494" s="56"/>
      <c r="G494" s="55"/>
      <c r="H494" s="55"/>
      <c r="I494" s="55"/>
    </row>
    <row r="495" spans="1:9" x14ac:dyDescent="0.25">
      <c r="A495" s="75"/>
      <c r="B495" s="127">
        <v>2064</v>
      </c>
      <c r="C495" s="56"/>
      <c r="D495" s="56"/>
      <c r="E495" s="56"/>
      <c r="F495" s="56"/>
      <c r="G495" s="55"/>
      <c r="H495" s="55"/>
      <c r="I495" s="55"/>
    </row>
    <row r="496" spans="1:9" x14ac:dyDescent="0.25">
      <c r="A496" s="75"/>
      <c r="B496" s="127">
        <v>2065</v>
      </c>
      <c r="C496" s="56"/>
      <c r="D496" s="56"/>
      <c r="E496" s="56"/>
      <c r="F496" s="56"/>
      <c r="G496" s="55"/>
      <c r="H496" s="55"/>
      <c r="I496" s="55"/>
    </row>
    <row r="497" spans="1:9" x14ac:dyDescent="0.25">
      <c r="A497" s="75"/>
      <c r="B497" s="127">
        <v>2066</v>
      </c>
      <c r="C497" s="56"/>
      <c r="D497" s="56"/>
      <c r="E497" s="56"/>
      <c r="F497" s="56"/>
      <c r="G497" s="55"/>
      <c r="H497" s="55"/>
      <c r="I497" s="55"/>
    </row>
    <row r="498" spans="1:9" x14ac:dyDescent="0.25">
      <c r="A498" s="75"/>
      <c r="B498" s="127">
        <v>2067</v>
      </c>
      <c r="C498" s="56"/>
      <c r="D498" s="56"/>
      <c r="E498" s="56"/>
      <c r="F498" s="56"/>
      <c r="G498" s="55"/>
      <c r="H498" s="55"/>
      <c r="I498" s="55"/>
    </row>
    <row r="499" spans="1:9" x14ac:dyDescent="0.25">
      <c r="A499" s="75"/>
      <c r="B499" s="127">
        <v>2068</v>
      </c>
      <c r="C499" s="56"/>
      <c r="D499" s="56"/>
      <c r="E499" s="56"/>
      <c r="F499" s="56"/>
      <c r="G499" s="55"/>
      <c r="H499" s="55"/>
      <c r="I499" s="55"/>
    </row>
    <row r="500" spans="1:9" x14ac:dyDescent="0.25">
      <c r="A500" s="75"/>
      <c r="B500" s="127">
        <v>2069</v>
      </c>
      <c r="C500" s="56"/>
      <c r="D500" s="56"/>
      <c r="E500" s="56"/>
      <c r="F500" s="56"/>
      <c r="G500" s="55"/>
      <c r="H500" s="55"/>
      <c r="I500" s="55"/>
    </row>
    <row r="501" spans="1:9" x14ac:dyDescent="0.25">
      <c r="A501" s="75"/>
      <c r="B501" s="127">
        <v>2070</v>
      </c>
      <c r="C501" s="56"/>
      <c r="D501" s="56"/>
      <c r="E501" s="56"/>
      <c r="F501" s="56"/>
      <c r="G501" s="55"/>
      <c r="H501" s="55"/>
      <c r="I501" s="55"/>
    </row>
    <row r="502" spans="1:9" x14ac:dyDescent="0.25">
      <c r="A502" s="75"/>
      <c r="B502" s="127">
        <v>2071</v>
      </c>
      <c r="C502" s="56"/>
      <c r="D502" s="56"/>
      <c r="E502" s="56"/>
      <c r="F502" s="56"/>
      <c r="G502" s="55"/>
      <c r="H502" s="55"/>
      <c r="I502" s="55"/>
    </row>
    <row r="503" spans="1:9" x14ac:dyDescent="0.25">
      <c r="A503" s="75"/>
      <c r="B503" s="127">
        <v>2072</v>
      </c>
      <c r="C503" s="56"/>
      <c r="D503" s="56"/>
      <c r="E503" s="56"/>
      <c r="F503" s="56"/>
      <c r="G503" s="55"/>
      <c r="H503" s="55"/>
      <c r="I503" s="55"/>
    </row>
    <row r="504" spans="1:9" x14ac:dyDescent="0.25">
      <c r="A504" s="75"/>
      <c r="B504" s="127">
        <v>2073</v>
      </c>
      <c r="C504" s="56"/>
      <c r="D504" s="56"/>
      <c r="E504" s="56"/>
      <c r="F504" s="56"/>
      <c r="G504" s="55"/>
      <c r="H504" s="55"/>
      <c r="I504" s="55"/>
    </row>
    <row r="505" spans="1:9" x14ac:dyDescent="0.25">
      <c r="A505" s="75"/>
      <c r="B505" s="127">
        <v>2074</v>
      </c>
      <c r="C505" s="56"/>
      <c r="D505" s="56"/>
      <c r="E505" s="56"/>
      <c r="F505" s="56"/>
      <c r="G505" s="55"/>
      <c r="H505" s="55"/>
      <c r="I505" s="55"/>
    </row>
    <row r="506" spans="1:9" x14ac:dyDescent="0.25">
      <c r="A506" s="75"/>
      <c r="B506" s="127">
        <v>2075</v>
      </c>
      <c r="C506" s="56"/>
      <c r="D506" s="56"/>
      <c r="E506" s="56"/>
      <c r="F506" s="56"/>
      <c r="G506" s="55"/>
      <c r="H506" s="55"/>
      <c r="I506" s="55"/>
    </row>
    <row r="507" spans="1:9" x14ac:dyDescent="0.25">
      <c r="A507" s="75"/>
      <c r="B507" s="127">
        <v>2076</v>
      </c>
      <c r="C507" s="56"/>
      <c r="D507" s="56"/>
      <c r="E507" s="56"/>
      <c r="F507" s="56"/>
      <c r="G507" s="55"/>
      <c r="H507" s="55"/>
      <c r="I507" s="55"/>
    </row>
    <row r="508" spans="1:9" x14ac:dyDescent="0.25">
      <c r="A508" s="75"/>
      <c r="B508" s="127">
        <v>2077</v>
      </c>
      <c r="C508" s="56"/>
      <c r="D508" s="56"/>
      <c r="E508" s="56"/>
      <c r="F508" s="56"/>
      <c r="G508" s="55"/>
      <c r="H508" s="55"/>
      <c r="I508" s="55"/>
    </row>
    <row r="509" spans="1:9" x14ac:dyDescent="0.25">
      <c r="A509" s="75"/>
      <c r="B509" s="127">
        <v>2078</v>
      </c>
      <c r="C509" s="56"/>
      <c r="D509" s="56"/>
      <c r="E509" s="56"/>
      <c r="F509" s="56"/>
      <c r="G509" s="55"/>
      <c r="H509" s="55"/>
      <c r="I509" s="55"/>
    </row>
    <row r="510" spans="1:9" x14ac:dyDescent="0.25">
      <c r="A510" s="75"/>
      <c r="B510" s="127">
        <v>2079</v>
      </c>
      <c r="C510" s="56"/>
      <c r="D510" s="56"/>
      <c r="E510" s="56"/>
      <c r="F510" s="56"/>
      <c r="G510" s="55"/>
      <c r="H510" s="55"/>
      <c r="I510" s="55"/>
    </row>
    <row r="511" spans="1:9" x14ac:dyDescent="0.25">
      <c r="A511" s="75"/>
      <c r="B511" s="127">
        <v>2080</v>
      </c>
      <c r="C511" s="56"/>
      <c r="D511" s="56"/>
      <c r="E511" s="56"/>
      <c r="F511" s="56"/>
      <c r="G511" s="55"/>
      <c r="H511" s="55"/>
      <c r="I511" s="55"/>
    </row>
    <row r="512" spans="1:9" x14ac:dyDescent="0.25">
      <c r="A512" s="75"/>
      <c r="B512" s="127">
        <v>2081</v>
      </c>
      <c r="C512" s="56"/>
      <c r="D512" s="56"/>
      <c r="E512" s="56"/>
      <c r="F512" s="56"/>
      <c r="G512" s="55"/>
      <c r="H512" s="55"/>
      <c r="I512" s="55"/>
    </row>
    <row r="513" spans="1:9" x14ac:dyDescent="0.25">
      <c r="A513" s="75"/>
      <c r="B513" s="127">
        <v>2082</v>
      </c>
      <c r="C513" s="56"/>
      <c r="D513" s="56"/>
      <c r="E513" s="56"/>
      <c r="F513" s="56"/>
      <c r="G513" s="55"/>
      <c r="H513" s="55"/>
      <c r="I513" s="55"/>
    </row>
    <row r="514" spans="1:9" x14ac:dyDescent="0.25">
      <c r="A514" s="75"/>
      <c r="B514" s="127">
        <v>2083</v>
      </c>
      <c r="C514" s="56"/>
      <c r="D514" s="56"/>
      <c r="E514" s="56"/>
      <c r="F514" s="56"/>
      <c r="G514" s="55"/>
      <c r="H514" s="55"/>
      <c r="I514" s="55"/>
    </row>
    <row r="515" spans="1:9" x14ac:dyDescent="0.25">
      <c r="A515" s="75"/>
      <c r="B515" s="127">
        <v>2084</v>
      </c>
      <c r="C515" s="56"/>
      <c r="D515" s="56"/>
      <c r="E515" s="56"/>
      <c r="F515" s="56"/>
      <c r="G515" s="55"/>
      <c r="H515" s="55"/>
      <c r="I515" s="55"/>
    </row>
    <row r="516" spans="1:9" x14ac:dyDescent="0.25">
      <c r="A516" s="75"/>
      <c r="B516" s="127">
        <v>2085</v>
      </c>
      <c r="C516" s="56"/>
      <c r="D516" s="56"/>
      <c r="E516" s="56"/>
      <c r="F516" s="56"/>
      <c r="G516" s="55"/>
      <c r="H516" s="55"/>
      <c r="I516" s="55"/>
    </row>
    <row r="517" spans="1:9" x14ac:dyDescent="0.25">
      <c r="A517" s="75"/>
      <c r="B517" s="127">
        <v>2086</v>
      </c>
      <c r="C517" s="56"/>
      <c r="D517" s="56"/>
      <c r="E517" s="56"/>
      <c r="F517" s="56"/>
      <c r="G517" s="55"/>
      <c r="H517" s="55"/>
      <c r="I517" s="55"/>
    </row>
    <row r="518" spans="1:9" x14ac:dyDescent="0.25">
      <c r="A518" s="75"/>
      <c r="B518" s="127">
        <v>2087</v>
      </c>
      <c r="C518" s="56"/>
      <c r="D518" s="56"/>
      <c r="E518" s="56"/>
      <c r="F518" s="56"/>
      <c r="G518" s="55"/>
      <c r="H518" s="55"/>
      <c r="I518" s="55"/>
    </row>
    <row r="519" spans="1:9" x14ac:dyDescent="0.25">
      <c r="A519" s="75"/>
      <c r="B519" s="127">
        <v>2088</v>
      </c>
      <c r="C519" s="56"/>
      <c r="D519" s="56"/>
      <c r="E519" s="56"/>
      <c r="F519" s="56"/>
      <c r="G519" s="55"/>
      <c r="H519" s="55"/>
      <c r="I519" s="55"/>
    </row>
    <row r="520" spans="1:9" x14ac:dyDescent="0.25">
      <c r="A520" s="75"/>
      <c r="B520" s="127">
        <v>2089</v>
      </c>
      <c r="C520" s="56"/>
      <c r="D520" s="56"/>
      <c r="E520" s="56"/>
      <c r="F520" s="56"/>
      <c r="G520" s="55"/>
      <c r="H520" s="55"/>
      <c r="I520" s="55"/>
    </row>
    <row r="521" spans="1:9" x14ac:dyDescent="0.25">
      <c r="A521" s="75"/>
      <c r="B521" s="127">
        <v>2090</v>
      </c>
      <c r="C521" s="56"/>
      <c r="D521" s="56"/>
      <c r="E521" s="56"/>
      <c r="F521" s="56"/>
      <c r="G521" s="55"/>
      <c r="H521" s="55"/>
      <c r="I521" s="55"/>
    </row>
    <row r="522" spans="1:9" x14ac:dyDescent="0.25">
      <c r="A522" s="75"/>
      <c r="B522" s="127">
        <v>2091</v>
      </c>
      <c r="C522" s="56"/>
      <c r="D522" s="56"/>
      <c r="E522" s="56"/>
      <c r="F522" s="56"/>
      <c r="G522" s="55"/>
      <c r="H522" s="55"/>
      <c r="I522" s="55"/>
    </row>
    <row r="523" spans="1:9" x14ac:dyDescent="0.25">
      <c r="A523" s="75"/>
      <c r="B523" s="127">
        <v>2092</v>
      </c>
      <c r="C523" s="56"/>
      <c r="D523" s="56"/>
      <c r="E523" s="56"/>
      <c r="F523" s="56"/>
      <c r="G523" s="55"/>
      <c r="H523" s="55"/>
      <c r="I523" s="55"/>
    </row>
    <row r="524" spans="1:9" x14ac:dyDescent="0.25">
      <c r="A524" s="75"/>
      <c r="B524" s="127">
        <v>2093</v>
      </c>
      <c r="C524" s="56"/>
      <c r="D524" s="56"/>
      <c r="E524" s="56"/>
      <c r="F524" s="56"/>
      <c r="G524" s="55"/>
      <c r="H524" s="55"/>
      <c r="I524" s="55"/>
    </row>
    <row r="525" spans="1:9" x14ac:dyDescent="0.25">
      <c r="A525" s="75"/>
      <c r="B525" s="127">
        <v>2094</v>
      </c>
      <c r="C525" s="56"/>
      <c r="D525" s="56"/>
      <c r="E525" s="56"/>
      <c r="F525" s="56"/>
      <c r="G525" s="55"/>
      <c r="H525" s="55"/>
      <c r="I525" s="55"/>
    </row>
    <row r="526" spans="1:9" x14ac:dyDescent="0.25">
      <c r="A526" s="75"/>
      <c r="B526" s="127">
        <v>2095</v>
      </c>
      <c r="C526" s="56"/>
      <c r="D526" s="56"/>
      <c r="E526" s="56"/>
      <c r="F526" s="56"/>
      <c r="G526" s="55"/>
      <c r="H526" s="55"/>
      <c r="I526" s="55"/>
    </row>
    <row r="527" spans="1:9" x14ac:dyDescent="0.25">
      <c r="A527" s="75"/>
      <c r="B527" s="127">
        <v>2096</v>
      </c>
      <c r="C527" s="56"/>
      <c r="D527" s="56"/>
      <c r="E527" s="56"/>
      <c r="F527" s="56"/>
      <c r="G527" s="55"/>
      <c r="H527" s="55"/>
      <c r="I527" s="55"/>
    </row>
    <row r="528" spans="1:9" x14ac:dyDescent="0.25">
      <c r="A528" s="75"/>
      <c r="B528" s="127">
        <v>2097</v>
      </c>
      <c r="C528" s="56"/>
      <c r="D528" s="56"/>
      <c r="E528" s="56"/>
      <c r="F528" s="56"/>
      <c r="G528" s="55"/>
      <c r="H528" s="55"/>
      <c r="I528" s="55"/>
    </row>
    <row r="529" spans="1:9" x14ac:dyDescent="0.25">
      <c r="A529" s="75"/>
      <c r="B529" s="127">
        <v>2098</v>
      </c>
      <c r="C529" s="56"/>
      <c r="D529" s="56"/>
      <c r="E529" s="56"/>
      <c r="F529" s="56"/>
      <c r="G529" s="55"/>
      <c r="H529" s="55"/>
      <c r="I529" s="55"/>
    </row>
    <row r="530" spans="1:9" x14ac:dyDescent="0.25">
      <c r="A530" s="75"/>
      <c r="B530" s="127">
        <v>2099</v>
      </c>
      <c r="C530" s="56"/>
      <c r="D530" s="56"/>
      <c r="E530" s="56"/>
      <c r="F530" s="56"/>
      <c r="G530" s="55"/>
      <c r="H530" s="55"/>
      <c r="I530" s="55"/>
    </row>
    <row r="531" spans="1:9" x14ac:dyDescent="0.25">
      <c r="A531" s="75"/>
      <c r="B531" s="127">
        <v>2100</v>
      </c>
      <c r="C531" s="56"/>
      <c r="D531" s="56"/>
      <c r="E531" s="56"/>
      <c r="F531" s="56"/>
      <c r="G531" s="55"/>
      <c r="H531" s="55"/>
      <c r="I531" s="55"/>
    </row>
    <row r="532" spans="1:9" x14ac:dyDescent="0.25">
      <c r="A532" s="75"/>
      <c r="B532" s="127">
        <v>2101</v>
      </c>
      <c r="C532" s="56"/>
      <c r="D532" s="56"/>
      <c r="E532" s="56"/>
      <c r="F532" s="56"/>
      <c r="G532" s="55"/>
      <c r="H532" s="55"/>
      <c r="I532" s="55"/>
    </row>
    <row r="533" spans="1:9" x14ac:dyDescent="0.25">
      <c r="A533" s="75"/>
      <c r="B533" s="127">
        <v>2102</v>
      </c>
      <c r="C533" s="56"/>
      <c r="D533" s="56"/>
      <c r="E533" s="56"/>
      <c r="F533" s="56"/>
      <c r="G533" s="55"/>
      <c r="H533" s="55"/>
      <c r="I533" s="55"/>
    </row>
    <row r="534" spans="1:9" x14ac:dyDescent="0.25">
      <c r="A534" s="75"/>
      <c r="B534" s="127">
        <v>2103</v>
      </c>
      <c r="C534" s="56"/>
      <c r="D534" s="56"/>
      <c r="E534" s="56"/>
      <c r="F534" s="56"/>
      <c r="G534" s="55"/>
      <c r="H534" s="55"/>
      <c r="I534" s="55"/>
    </row>
    <row r="535" spans="1:9" x14ac:dyDescent="0.25">
      <c r="A535" s="75"/>
      <c r="B535" s="127">
        <v>2104</v>
      </c>
      <c r="C535" s="56"/>
      <c r="D535" s="56"/>
      <c r="E535" s="56"/>
      <c r="F535" s="56"/>
      <c r="G535" s="55"/>
      <c r="H535" s="55"/>
      <c r="I535" s="55"/>
    </row>
    <row r="536" spans="1:9" x14ac:dyDescent="0.25">
      <c r="A536" s="75"/>
      <c r="B536" s="127">
        <v>2105</v>
      </c>
      <c r="C536" s="56"/>
      <c r="D536" s="56"/>
      <c r="E536" s="56"/>
      <c r="F536" s="56"/>
      <c r="G536" s="55"/>
      <c r="H536" s="55"/>
      <c r="I536" s="55"/>
    </row>
    <row r="537" spans="1:9" x14ac:dyDescent="0.25">
      <c r="A537" s="75"/>
      <c r="B537" s="127">
        <v>2106</v>
      </c>
      <c r="C537" s="56"/>
      <c r="D537" s="56"/>
      <c r="E537" s="56"/>
      <c r="F537" s="56"/>
      <c r="G537" s="55"/>
      <c r="H537" s="55"/>
      <c r="I537" s="55"/>
    </row>
    <row r="538" spans="1:9" x14ac:dyDescent="0.25">
      <c r="A538" s="75"/>
      <c r="B538" s="127">
        <v>2107</v>
      </c>
      <c r="C538" s="56"/>
      <c r="D538" s="56"/>
      <c r="E538" s="56"/>
      <c r="F538" s="56"/>
      <c r="G538" s="55"/>
      <c r="H538" s="55"/>
      <c r="I538" s="55"/>
    </row>
    <row r="539" spans="1:9" x14ac:dyDescent="0.25">
      <c r="A539" s="75"/>
      <c r="B539" s="127">
        <v>2108</v>
      </c>
      <c r="C539" s="56"/>
      <c r="D539" s="56"/>
      <c r="E539" s="56"/>
      <c r="F539" s="56"/>
      <c r="G539" s="55"/>
      <c r="H539" s="55"/>
      <c r="I539" s="55"/>
    </row>
    <row r="540" spans="1:9" x14ac:dyDescent="0.25">
      <c r="A540" s="75"/>
      <c r="B540" s="127">
        <v>2109</v>
      </c>
      <c r="C540" s="56"/>
      <c r="D540" s="56"/>
      <c r="E540" s="56"/>
      <c r="F540" s="56"/>
      <c r="G540" s="55"/>
      <c r="H540" s="55"/>
      <c r="I540" s="55"/>
    </row>
    <row r="541" spans="1:9" x14ac:dyDescent="0.25">
      <c r="A541" s="75"/>
      <c r="B541" s="127">
        <v>2110</v>
      </c>
      <c r="C541" s="56"/>
      <c r="D541" s="56"/>
      <c r="E541" s="56"/>
      <c r="F541" s="56"/>
      <c r="G541" s="55"/>
      <c r="H541" s="55"/>
      <c r="I541" s="55"/>
    </row>
    <row r="542" spans="1:9" x14ac:dyDescent="0.25">
      <c r="A542" s="75"/>
      <c r="B542" s="127">
        <v>2111</v>
      </c>
      <c r="C542" s="56"/>
      <c r="D542" s="56"/>
      <c r="E542" s="56"/>
      <c r="F542" s="56"/>
      <c r="G542" s="55"/>
      <c r="H542" s="55"/>
      <c r="I542" s="55"/>
    </row>
    <row r="543" spans="1:9" x14ac:dyDescent="0.25">
      <c r="A543" s="75"/>
      <c r="B543" s="127">
        <v>2112</v>
      </c>
      <c r="C543" s="56"/>
      <c r="D543" s="56"/>
      <c r="E543" s="56"/>
      <c r="F543" s="56"/>
      <c r="G543" s="55"/>
      <c r="H543" s="55"/>
      <c r="I543" s="55"/>
    </row>
    <row r="544" spans="1:9" x14ac:dyDescent="0.25">
      <c r="A544" s="75"/>
      <c r="B544" s="127">
        <v>2113</v>
      </c>
      <c r="C544" s="56"/>
      <c r="D544" s="56"/>
      <c r="E544" s="56"/>
      <c r="F544" s="56"/>
      <c r="G544" s="55"/>
      <c r="H544" s="55"/>
      <c r="I544" s="55"/>
    </row>
    <row r="545" spans="1:9" x14ac:dyDescent="0.25">
      <c r="A545" s="75"/>
      <c r="B545" s="127">
        <v>2114</v>
      </c>
      <c r="C545" s="56"/>
      <c r="D545" s="56"/>
      <c r="E545" s="56"/>
      <c r="F545" s="56"/>
      <c r="G545" s="55"/>
      <c r="H545" s="55"/>
      <c r="I545" s="55"/>
    </row>
    <row r="546" spans="1:9" x14ac:dyDescent="0.25">
      <c r="A546" s="75"/>
      <c r="B546" s="127">
        <v>2115</v>
      </c>
      <c r="C546" s="56"/>
      <c r="D546" s="56"/>
      <c r="E546" s="56"/>
      <c r="F546" s="56"/>
      <c r="G546" s="55"/>
      <c r="H546" s="55"/>
      <c r="I546" s="55"/>
    </row>
    <row r="547" spans="1:9" x14ac:dyDescent="0.25">
      <c r="A547" s="75"/>
      <c r="B547" s="127">
        <v>2116</v>
      </c>
      <c r="C547" s="56"/>
      <c r="D547" s="56"/>
      <c r="E547" s="56"/>
      <c r="F547" s="56"/>
      <c r="G547" s="55"/>
      <c r="H547" s="55"/>
      <c r="I547" s="55"/>
    </row>
    <row r="548" spans="1:9" x14ac:dyDescent="0.25">
      <c r="A548" s="75"/>
      <c r="B548" s="127">
        <v>2117</v>
      </c>
      <c r="C548" s="56"/>
      <c r="D548" s="56"/>
      <c r="E548" s="56"/>
      <c r="F548" s="56"/>
      <c r="G548" s="55"/>
      <c r="H548" s="55"/>
      <c r="I548" s="55"/>
    </row>
    <row r="549" spans="1:9" x14ac:dyDescent="0.25">
      <c r="A549" s="75"/>
      <c r="B549" s="127">
        <v>2118</v>
      </c>
      <c r="C549" s="56"/>
      <c r="D549" s="56"/>
      <c r="E549" s="56"/>
      <c r="F549" s="56"/>
      <c r="G549" s="55"/>
      <c r="H549" s="55"/>
      <c r="I549" s="55"/>
    </row>
    <row r="550" spans="1:9" x14ac:dyDescent="0.25">
      <c r="A550" s="75"/>
      <c r="B550" s="127">
        <v>2119</v>
      </c>
      <c r="C550" s="56"/>
      <c r="D550" s="56"/>
      <c r="E550" s="56"/>
      <c r="F550" s="56"/>
      <c r="G550" s="55"/>
      <c r="H550" s="55"/>
      <c r="I550" s="55"/>
    </row>
    <row r="551" spans="1:9" x14ac:dyDescent="0.25">
      <c r="A551" s="75"/>
      <c r="B551" s="127">
        <v>2120</v>
      </c>
      <c r="C551" s="56"/>
      <c r="D551" s="56"/>
      <c r="E551" s="56"/>
      <c r="F551" s="56"/>
      <c r="G551" s="55"/>
      <c r="H551" s="55"/>
      <c r="I551" s="55"/>
    </row>
    <row r="552" spans="1:9" x14ac:dyDescent="0.25">
      <c r="A552" s="75"/>
      <c r="B552" s="127">
        <v>2121</v>
      </c>
      <c r="C552" s="56"/>
      <c r="D552" s="56"/>
      <c r="E552" s="56"/>
      <c r="F552" s="56"/>
      <c r="G552" s="55"/>
      <c r="H552" s="55"/>
      <c r="I552" s="55"/>
    </row>
    <row r="553" spans="1:9" x14ac:dyDescent="0.25">
      <c r="A553" s="75"/>
      <c r="B553" s="127">
        <v>2122</v>
      </c>
      <c r="C553" s="56"/>
      <c r="D553" s="56"/>
      <c r="E553" s="56"/>
      <c r="F553" s="56"/>
      <c r="G553" s="55"/>
      <c r="H553" s="55"/>
      <c r="I553" s="55"/>
    </row>
    <row r="554" spans="1:9" x14ac:dyDescent="0.25">
      <c r="A554" s="75"/>
      <c r="B554" s="127">
        <v>2123</v>
      </c>
      <c r="C554" s="56"/>
      <c r="D554" s="56"/>
      <c r="E554" s="56"/>
      <c r="F554" s="56"/>
      <c r="G554" s="55"/>
      <c r="H554" s="55"/>
      <c r="I554" s="55"/>
    </row>
    <row r="555" spans="1:9" x14ac:dyDescent="0.25">
      <c r="A555" s="75"/>
      <c r="B555" s="127">
        <v>2124</v>
      </c>
      <c r="C555" s="56"/>
      <c r="D555" s="56"/>
      <c r="E555" s="56"/>
      <c r="F555" s="56"/>
      <c r="G555" s="55"/>
      <c r="H555" s="55"/>
      <c r="I555" s="55"/>
    </row>
    <row r="556" spans="1:9" x14ac:dyDescent="0.25">
      <c r="A556" s="75"/>
      <c r="B556" s="127">
        <v>2125</v>
      </c>
      <c r="C556" s="56"/>
      <c r="D556" s="56"/>
      <c r="E556" s="56"/>
      <c r="F556" s="56"/>
      <c r="G556" s="55"/>
      <c r="H556" s="55"/>
      <c r="I556" s="55"/>
    </row>
    <row r="557" spans="1:9" x14ac:dyDescent="0.25">
      <c r="A557" s="75"/>
      <c r="B557" s="127">
        <v>2126</v>
      </c>
      <c r="C557" s="56"/>
      <c r="D557" s="56"/>
      <c r="E557" s="56"/>
      <c r="F557" s="56"/>
      <c r="G557" s="55"/>
      <c r="H557" s="55"/>
      <c r="I557" s="55"/>
    </row>
    <row r="558" spans="1:9" x14ac:dyDescent="0.25">
      <c r="A558" s="75"/>
      <c r="B558" s="127">
        <v>2127</v>
      </c>
      <c r="C558" s="56"/>
      <c r="D558" s="56"/>
      <c r="E558" s="56"/>
      <c r="F558" s="56"/>
      <c r="G558" s="55"/>
      <c r="H558" s="55"/>
      <c r="I558" s="55"/>
    </row>
    <row r="559" spans="1:9" x14ac:dyDescent="0.25">
      <c r="A559" s="75"/>
      <c r="B559" s="127">
        <v>2128</v>
      </c>
      <c r="C559" s="56"/>
      <c r="D559" s="56"/>
      <c r="E559" s="56"/>
      <c r="F559" s="56"/>
      <c r="G559" s="55"/>
      <c r="H559" s="55"/>
      <c r="I559" s="55"/>
    </row>
    <row r="560" spans="1:9" x14ac:dyDescent="0.25">
      <c r="A560" s="75"/>
      <c r="B560" s="127">
        <v>2129</v>
      </c>
      <c r="C560" s="56"/>
      <c r="D560" s="56"/>
      <c r="E560" s="56"/>
      <c r="F560" s="56"/>
      <c r="G560" s="55"/>
      <c r="H560" s="55"/>
      <c r="I560" s="55"/>
    </row>
    <row r="561" spans="1:9" x14ac:dyDescent="0.25">
      <c r="A561" s="75"/>
      <c r="B561" s="127">
        <v>2130</v>
      </c>
      <c r="C561" s="56"/>
      <c r="D561" s="56"/>
      <c r="E561" s="56"/>
      <c r="F561" s="56"/>
      <c r="G561" s="55"/>
      <c r="H561" s="55"/>
      <c r="I561" s="55"/>
    </row>
    <row r="562" spans="1:9" x14ac:dyDescent="0.25">
      <c r="A562" s="75"/>
      <c r="B562" s="127">
        <v>2131</v>
      </c>
      <c r="C562" s="56"/>
      <c r="D562" s="56"/>
      <c r="E562" s="56"/>
      <c r="F562" s="56"/>
      <c r="G562" s="55"/>
      <c r="H562" s="55"/>
      <c r="I562" s="55"/>
    </row>
    <row r="563" spans="1:9" x14ac:dyDescent="0.25">
      <c r="A563" s="75"/>
      <c r="B563" s="127">
        <v>2132</v>
      </c>
      <c r="C563" s="56"/>
      <c r="D563" s="56"/>
      <c r="E563" s="56"/>
      <c r="F563" s="56"/>
      <c r="G563" s="55"/>
      <c r="H563" s="55"/>
      <c r="I563" s="55"/>
    </row>
    <row r="564" spans="1:9" x14ac:dyDescent="0.25">
      <c r="A564" s="75"/>
      <c r="B564" s="127">
        <v>2133</v>
      </c>
      <c r="C564" s="56"/>
      <c r="D564" s="56"/>
      <c r="E564" s="56"/>
      <c r="F564" s="56"/>
      <c r="G564" s="55"/>
      <c r="H564" s="55"/>
      <c r="I564" s="55"/>
    </row>
    <row r="565" spans="1:9" x14ac:dyDescent="0.25">
      <c r="A565" s="75"/>
      <c r="B565" s="127">
        <v>2134</v>
      </c>
      <c r="C565" s="56"/>
      <c r="D565" s="56"/>
      <c r="E565" s="56"/>
      <c r="F565" s="56"/>
      <c r="G565" s="55"/>
      <c r="H565" s="55"/>
      <c r="I565" s="55"/>
    </row>
    <row r="566" spans="1:9" x14ac:dyDescent="0.25">
      <c r="A566" s="75"/>
      <c r="B566" s="127">
        <v>2135</v>
      </c>
      <c r="C566" s="56"/>
      <c r="D566" s="56"/>
      <c r="E566" s="56"/>
      <c r="F566" s="56"/>
      <c r="G566" s="55"/>
      <c r="H566" s="55"/>
      <c r="I566" s="55"/>
    </row>
    <row r="567" spans="1:9" x14ac:dyDescent="0.25">
      <c r="A567" s="75"/>
      <c r="B567" s="127">
        <v>2136</v>
      </c>
      <c r="C567" s="56"/>
      <c r="D567" s="56"/>
      <c r="E567" s="56"/>
      <c r="F567" s="56"/>
      <c r="G567" s="55"/>
      <c r="H567" s="55"/>
      <c r="I567" s="55"/>
    </row>
    <row r="568" spans="1:9" x14ac:dyDescent="0.25">
      <c r="A568" s="75"/>
      <c r="B568" s="127">
        <v>2137</v>
      </c>
      <c r="C568" s="56"/>
      <c r="D568" s="56"/>
      <c r="E568" s="56"/>
      <c r="F568" s="56"/>
      <c r="G568" s="55"/>
      <c r="H568" s="55"/>
      <c r="I568" s="55"/>
    </row>
    <row r="569" spans="1:9" x14ac:dyDescent="0.25">
      <c r="A569" s="75"/>
      <c r="B569" s="127">
        <v>2138</v>
      </c>
      <c r="C569" s="56"/>
      <c r="D569" s="56"/>
      <c r="E569" s="56"/>
      <c r="F569" s="56"/>
      <c r="G569" s="55"/>
      <c r="H569" s="55"/>
      <c r="I569" s="55"/>
    </row>
    <row r="570" spans="1:9" x14ac:dyDescent="0.25">
      <c r="A570" s="75"/>
      <c r="B570" s="127">
        <v>2139</v>
      </c>
      <c r="C570" s="56"/>
      <c r="D570" s="56"/>
      <c r="E570" s="56"/>
      <c r="F570" s="56"/>
      <c r="G570" s="55"/>
      <c r="H570" s="55"/>
      <c r="I570" s="55"/>
    </row>
    <row r="571" spans="1:9" x14ac:dyDescent="0.25">
      <c r="A571" s="75"/>
      <c r="B571" s="127">
        <v>2140</v>
      </c>
      <c r="C571" s="56"/>
      <c r="D571" s="56"/>
      <c r="E571" s="56"/>
      <c r="F571" s="56"/>
      <c r="G571" s="55"/>
      <c r="H571" s="55"/>
      <c r="I571" s="55"/>
    </row>
    <row r="572" spans="1:9" x14ac:dyDescent="0.25">
      <c r="A572" s="75"/>
      <c r="B572" s="127">
        <v>2141</v>
      </c>
      <c r="C572" s="56"/>
      <c r="D572" s="56"/>
      <c r="E572" s="56"/>
      <c r="F572" s="56"/>
      <c r="G572" s="55"/>
      <c r="H572" s="55"/>
      <c r="I572" s="55"/>
    </row>
    <row r="573" spans="1:9" x14ac:dyDescent="0.25">
      <c r="A573" s="75"/>
      <c r="B573" s="127">
        <v>2142</v>
      </c>
      <c r="C573" s="56"/>
      <c r="D573" s="56"/>
      <c r="E573" s="56"/>
      <c r="F573" s="56"/>
      <c r="G573" s="55"/>
      <c r="H573" s="55"/>
      <c r="I573" s="55"/>
    </row>
    <row r="574" spans="1:9" x14ac:dyDescent="0.25">
      <c r="A574" s="75"/>
      <c r="B574" s="127">
        <v>2143</v>
      </c>
      <c r="C574" s="56"/>
      <c r="D574" s="56"/>
      <c r="E574" s="56"/>
      <c r="F574" s="56"/>
      <c r="G574" s="55"/>
      <c r="H574" s="55"/>
      <c r="I574" s="55"/>
    </row>
    <row r="575" spans="1:9" x14ac:dyDescent="0.25">
      <c r="A575" s="75"/>
      <c r="B575" s="127">
        <v>2144</v>
      </c>
      <c r="C575" s="56"/>
      <c r="D575" s="56"/>
      <c r="E575" s="56"/>
      <c r="F575" s="56"/>
      <c r="G575" s="55"/>
      <c r="H575" s="55"/>
      <c r="I575" s="55"/>
    </row>
    <row r="576" spans="1:9" x14ac:dyDescent="0.25">
      <c r="A576" s="75"/>
      <c r="B576" s="127">
        <v>2145</v>
      </c>
      <c r="C576" s="56"/>
      <c r="D576" s="56"/>
      <c r="E576" s="56"/>
      <c r="F576" s="56"/>
      <c r="G576" s="55"/>
      <c r="H576" s="55"/>
      <c r="I576" s="55"/>
    </row>
    <row r="577" spans="1:9" x14ac:dyDescent="0.25">
      <c r="A577" s="75"/>
      <c r="B577" s="127">
        <v>2146</v>
      </c>
      <c r="C577" s="56"/>
      <c r="D577" s="56"/>
      <c r="E577" s="56"/>
      <c r="F577" s="56"/>
      <c r="G577" s="55"/>
      <c r="H577" s="55"/>
      <c r="I577" s="55"/>
    </row>
    <row r="578" spans="1:9" x14ac:dyDescent="0.25">
      <c r="A578" s="75"/>
      <c r="B578" s="127">
        <v>2147</v>
      </c>
      <c r="C578" s="56"/>
      <c r="D578" s="56"/>
      <c r="E578" s="56"/>
      <c r="F578" s="56"/>
      <c r="G578" s="55"/>
      <c r="H578" s="55"/>
      <c r="I578" s="55"/>
    </row>
    <row r="579" spans="1:9" x14ac:dyDescent="0.25">
      <c r="A579" s="75"/>
      <c r="B579" s="127">
        <v>2148</v>
      </c>
      <c r="C579" s="56"/>
      <c r="D579" s="56"/>
      <c r="E579" s="56"/>
      <c r="F579" s="56"/>
      <c r="G579" s="55"/>
      <c r="H579" s="55"/>
      <c r="I579" s="55"/>
    </row>
    <row r="580" spans="1:9" x14ac:dyDescent="0.25">
      <c r="A580" s="75"/>
      <c r="B580" s="127">
        <v>2149</v>
      </c>
      <c r="C580" s="56"/>
      <c r="D580" s="56"/>
      <c r="E580" s="56"/>
      <c r="F580" s="56"/>
      <c r="G580" s="55"/>
      <c r="H580" s="55"/>
      <c r="I580" s="55"/>
    </row>
    <row r="581" spans="1:9" x14ac:dyDescent="0.25">
      <c r="A581" s="75"/>
      <c r="B581" s="127">
        <v>2150</v>
      </c>
      <c r="C581" s="56"/>
      <c r="D581" s="56"/>
      <c r="E581" s="56"/>
      <c r="F581" s="56"/>
      <c r="G581" s="55"/>
      <c r="H581" s="55"/>
      <c r="I581" s="55"/>
    </row>
    <row r="582" spans="1:9" x14ac:dyDescent="0.25">
      <c r="A582" s="75"/>
      <c r="B582" s="127">
        <v>2151</v>
      </c>
      <c r="C582" s="56"/>
      <c r="D582" s="56"/>
      <c r="E582" s="56"/>
      <c r="F582" s="56"/>
      <c r="G582" s="55"/>
      <c r="H582" s="55"/>
      <c r="I582" s="55"/>
    </row>
    <row r="583" spans="1:9" x14ac:dyDescent="0.25">
      <c r="A583" s="75"/>
      <c r="B583" s="127">
        <v>2152</v>
      </c>
      <c r="C583" s="56"/>
      <c r="D583" s="56"/>
      <c r="E583" s="56"/>
      <c r="F583" s="56"/>
      <c r="G583" s="55"/>
      <c r="H583" s="55"/>
      <c r="I583" s="55"/>
    </row>
    <row r="584" spans="1:9" x14ac:dyDescent="0.25">
      <c r="A584" s="75"/>
      <c r="B584" s="127">
        <v>2153</v>
      </c>
      <c r="C584" s="56"/>
      <c r="D584" s="56"/>
      <c r="E584" s="56"/>
      <c r="F584" s="56"/>
      <c r="G584" s="55"/>
      <c r="H584" s="55"/>
      <c r="I584" s="55"/>
    </row>
    <row r="585" spans="1:9" x14ac:dyDescent="0.25">
      <c r="A585" s="75"/>
      <c r="B585" s="127">
        <v>2154</v>
      </c>
      <c r="C585" s="56"/>
      <c r="D585" s="56"/>
      <c r="E585" s="56"/>
      <c r="F585" s="56"/>
      <c r="G585" s="55"/>
      <c r="H585" s="55"/>
      <c r="I585" s="55"/>
    </row>
    <row r="586" spans="1:9" x14ac:dyDescent="0.25">
      <c r="A586" s="75"/>
      <c r="B586" s="127">
        <v>2155</v>
      </c>
      <c r="C586" s="56"/>
      <c r="D586" s="56"/>
      <c r="E586" s="56"/>
      <c r="F586" s="56"/>
      <c r="G586" s="55"/>
      <c r="H586" s="55"/>
      <c r="I586" s="55"/>
    </row>
    <row r="587" spans="1:9" x14ac:dyDescent="0.25">
      <c r="A587" s="75"/>
      <c r="B587" s="127">
        <v>2156</v>
      </c>
      <c r="C587" s="56"/>
      <c r="D587" s="56"/>
      <c r="E587" s="56"/>
      <c r="F587" s="56"/>
      <c r="G587" s="55"/>
      <c r="H587" s="55"/>
      <c r="I587" s="55"/>
    </row>
    <row r="588" spans="1:9" x14ac:dyDescent="0.25">
      <c r="A588" s="75"/>
      <c r="B588" s="127">
        <v>2157</v>
      </c>
      <c r="C588" s="56"/>
      <c r="D588" s="56"/>
      <c r="E588" s="56"/>
      <c r="F588" s="56"/>
      <c r="G588" s="55"/>
      <c r="H588" s="55"/>
      <c r="I588" s="55"/>
    </row>
    <row r="589" spans="1:9" x14ac:dyDescent="0.25">
      <c r="A589" s="75"/>
      <c r="B589" s="127">
        <v>2158</v>
      </c>
      <c r="C589" s="56"/>
      <c r="D589" s="56"/>
      <c r="E589" s="56"/>
      <c r="F589" s="56"/>
      <c r="G589" s="55"/>
      <c r="H589" s="55"/>
      <c r="I589" s="55"/>
    </row>
    <row r="590" spans="1:9" x14ac:dyDescent="0.25">
      <c r="A590" s="75"/>
      <c r="B590" s="127">
        <v>2159</v>
      </c>
      <c r="C590" s="56"/>
      <c r="D590" s="56"/>
      <c r="E590" s="56"/>
      <c r="F590" s="56"/>
      <c r="G590" s="55"/>
      <c r="H590" s="55"/>
      <c r="I590" s="55"/>
    </row>
    <row r="591" spans="1:9" x14ac:dyDescent="0.25">
      <c r="A591" s="75"/>
      <c r="B591" s="127">
        <v>2160</v>
      </c>
      <c r="C591" s="56"/>
      <c r="D591" s="56"/>
      <c r="E591" s="56"/>
      <c r="F591" s="56"/>
      <c r="G591" s="55"/>
      <c r="H591" s="55"/>
      <c r="I591" s="55"/>
    </row>
    <row r="592" spans="1:9" x14ac:dyDescent="0.25">
      <c r="A592" s="75"/>
      <c r="B592" s="127">
        <v>2161</v>
      </c>
      <c r="C592" s="56"/>
      <c r="D592" s="56"/>
      <c r="E592" s="56"/>
      <c r="F592" s="56"/>
      <c r="G592" s="55"/>
      <c r="H592" s="55"/>
      <c r="I592" s="55"/>
    </row>
    <row r="593" spans="1:9" x14ac:dyDescent="0.25">
      <c r="A593" s="75"/>
      <c r="B593" s="127">
        <v>2162</v>
      </c>
      <c r="C593" s="56"/>
      <c r="D593" s="56"/>
      <c r="E593" s="56"/>
      <c r="F593" s="56"/>
      <c r="G593" s="55"/>
      <c r="H593" s="55"/>
      <c r="I593" s="55"/>
    </row>
    <row r="594" spans="1:9" x14ac:dyDescent="0.25">
      <c r="A594" s="75"/>
      <c r="B594" s="127">
        <v>2163</v>
      </c>
      <c r="C594" s="56"/>
      <c r="D594" s="56"/>
      <c r="E594" s="56"/>
      <c r="F594" s="56"/>
      <c r="G594" s="55"/>
      <c r="H594" s="55"/>
      <c r="I594" s="55"/>
    </row>
    <row r="595" spans="1:9" x14ac:dyDescent="0.25">
      <c r="A595" s="75"/>
      <c r="B595" s="127">
        <v>2164</v>
      </c>
      <c r="C595" s="56"/>
      <c r="D595" s="56"/>
      <c r="E595" s="56"/>
      <c r="F595" s="56"/>
      <c r="G595" s="55"/>
      <c r="H595" s="55"/>
      <c r="I595" s="55"/>
    </row>
    <row r="596" spans="1:9" x14ac:dyDescent="0.25">
      <c r="A596" s="75"/>
      <c r="B596" s="127">
        <v>2165</v>
      </c>
      <c r="C596" s="56"/>
      <c r="D596" s="56"/>
      <c r="E596" s="56"/>
      <c r="F596" s="56"/>
      <c r="G596" s="55"/>
      <c r="H596" s="55"/>
      <c r="I596" s="55"/>
    </row>
    <row r="597" spans="1:9" x14ac:dyDescent="0.25">
      <c r="A597" s="75"/>
      <c r="B597" s="127">
        <v>2166</v>
      </c>
      <c r="C597" s="56"/>
      <c r="D597" s="56"/>
      <c r="E597" s="56"/>
      <c r="F597" s="56"/>
      <c r="G597" s="55"/>
      <c r="H597" s="55"/>
      <c r="I597" s="55"/>
    </row>
    <row r="598" spans="1:9" x14ac:dyDescent="0.25">
      <c r="A598" s="75"/>
      <c r="B598" s="127">
        <v>2167</v>
      </c>
      <c r="C598" s="56"/>
      <c r="D598" s="56"/>
      <c r="E598" s="56"/>
      <c r="F598" s="56"/>
      <c r="G598" s="55"/>
      <c r="H598" s="55"/>
      <c r="I598" s="55"/>
    </row>
    <row r="599" spans="1:9" x14ac:dyDescent="0.25">
      <c r="A599" s="75"/>
      <c r="B599" s="127">
        <v>2168</v>
      </c>
      <c r="C599" s="56"/>
      <c r="D599" s="56"/>
      <c r="E599" s="56"/>
      <c r="F599" s="56"/>
      <c r="G599" s="55"/>
      <c r="H599" s="55"/>
      <c r="I599" s="55"/>
    </row>
    <row r="600" spans="1:9" x14ac:dyDescent="0.25">
      <c r="A600" s="75"/>
      <c r="B600" s="127">
        <v>2169</v>
      </c>
      <c r="C600" s="56"/>
      <c r="D600" s="56"/>
      <c r="E600" s="56"/>
      <c r="F600" s="56"/>
      <c r="G600" s="55"/>
      <c r="H600" s="55"/>
      <c r="I600" s="55"/>
    </row>
    <row r="601" spans="1:9" x14ac:dyDescent="0.25">
      <c r="A601" s="75"/>
      <c r="B601" s="127">
        <v>2170</v>
      </c>
      <c r="C601" s="56"/>
      <c r="D601" s="56"/>
      <c r="E601" s="56"/>
      <c r="F601" s="56"/>
      <c r="G601" s="55"/>
      <c r="H601" s="55"/>
      <c r="I601" s="55"/>
    </row>
    <row r="602" spans="1:9" x14ac:dyDescent="0.25">
      <c r="A602" s="75"/>
      <c r="B602" s="127">
        <v>2171</v>
      </c>
      <c r="C602" s="56"/>
      <c r="D602" s="56"/>
      <c r="E602" s="56"/>
      <c r="F602" s="56"/>
      <c r="G602" s="55"/>
      <c r="H602" s="55"/>
      <c r="I602" s="55"/>
    </row>
    <row r="603" spans="1:9" x14ac:dyDescent="0.25">
      <c r="A603" s="75"/>
      <c r="B603" s="127">
        <v>2172</v>
      </c>
      <c r="C603" s="56"/>
      <c r="D603" s="56"/>
      <c r="E603" s="56"/>
      <c r="F603" s="56"/>
      <c r="G603" s="55"/>
      <c r="H603" s="55"/>
      <c r="I603" s="55"/>
    </row>
    <row r="604" spans="1:9" x14ac:dyDescent="0.25">
      <c r="A604" s="75"/>
      <c r="B604" s="127">
        <v>2173</v>
      </c>
      <c r="C604" s="56"/>
      <c r="D604" s="56"/>
      <c r="E604" s="56"/>
      <c r="F604" s="56"/>
      <c r="G604" s="55"/>
      <c r="H604" s="55"/>
      <c r="I604" s="55"/>
    </row>
    <row r="605" spans="1:9" x14ac:dyDescent="0.25">
      <c r="A605" s="75"/>
      <c r="B605" s="127">
        <v>2174</v>
      </c>
      <c r="C605" s="56"/>
      <c r="D605" s="56"/>
      <c r="E605" s="56"/>
      <c r="F605" s="56"/>
      <c r="G605" s="55"/>
      <c r="H605" s="55"/>
      <c r="I605" s="55"/>
    </row>
    <row r="606" spans="1:9" x14ac:dyDescent="0.25">
      <c r="A606" s="75"/>
      <c r="B606" s="127">
        <v>2175</v>
      </c>
      <c r="C606" s="56"/>
      <c r="D606" s="56"/>
      <c r="E606" s="56"/>
      <c r="F606" s="56"/>
      <c r="G606" s="55"/>
      <c r="H606" s="55"/>
      <c r="I606" s="55"/>
    </row>
    <row r="607" spans="1:9" x14ac:dyDescent="0.25">
      <c r="A607" s="75"/>
      <c r="B607" s="127">
        <v>2176</v>
      </c>
      <c r="C607" s="56"/>
      <c r="D607" s="56"/>
      <c r="E607" s="56"/>
      <c r="F607" s="56"/>
      <c r="G607" s="55"/>
      <c r="H607" s="55"/>
      <c r="I607" s="55"/>
    </row>
    <row r="608" spans="1:9" x14ac:dyDescent="0.25">
      <c r="A608" s="75"/>
      <c r="B608" s="127">
        <v>2177</v>
      </c>
      <c r="C608" s="56"/>
      <c r="D608" s="56"/>
      <c r="E608" s="56"/>
      <c r="F608" s="56"/>
      <c r="G608" s="55"/>
      <c r="H608" s="55"/>
      <c r="I608" s="55"/>
    </row>
    <row r="609" spans="1:9" x14ac:dyDescent="0.25">
      <c r="A609" s="75"/>
      <c r="B609" s="127">
        <v>2178</v>
      </c>
      <c r="C609" s="56"/>
      <c r="D609" s="56"/>
      <c r="E609" s="56"/>
      <c r="F609" s="56"/>
      <c r="G609" s="55"/>
      <c r="H609" s="55"/>
      <c r="I609" s="55"/>
    </row>
    <row r="610" spans="1:9" x14ac:dyDescent="0.25">
      <c r="A610" s="75"/>
      <c r="B610" s="127">
        <v>2179</v>
      </c>
      <c r="C610" s="56"/>
      <c r="D610" s="56"/>
      <c r="E610" s="56"/>
      <c r="F610" s="56"/>
      <c r="G610" s="55"/>
      <c r="H610" s="55"/>
      <c r="I610" s="55"/>
    </row>
    <row r="611" spans="1:9" x14ac:dyDescent="0.25">
      <c r="A611" s="75"/>
      <c r="B611" s="127">
        <v>2180</v>
      </c>
      <c r="C611" s="56"/>
      <c r="D611" s="56"/>
      <c r="E611" s="56"/>
      <c r="F611" s="56"/>
      <c r="G611" s="55"/>
      <c r="H611" s="55"/>
      <c r="I611" s="55"/>
    </row>
    <row r="612" spans="1:9" x14ac:dyDescent="0.25">
      <c r="A612" s="75"/>
      <c r="B612" s="127">
        <v>2181</v>
      </c>
      <c r="C612" s="56"/>
      <c r="D612" s="56"/>
      <c r="E612" s="56"/>
      <c r="F612" s="56"/>
      <c r="G612" s="55"/>
      <c r="H612" s="55"/>
      <c r="I612" s="55"/>
    </row>
    <row r="613" spans="1:9" x14ac:dyDescent="0.25">
      <c r="A613" s="75"/>
      <c r="B613" s="127">
        <v>2182</v>
      </c>
      <c r="C613" s="56"/>
      <c r="D613" s="56"/>
      <c r="E613" s="56"/>
      <c r="F613" s="56"/>
      <c r="G613" s="55"/>
      <c r="H613" s="55"/>
      <c r="I613" s="55"/>
    </row>
    <row r="614" spans="1:9" x14ac:dyDescent="0.25">
      <c r="A614" s="75"/>
      <c r="B614" s="127">
        <v>2183</v>
      </c>
      <c r="C614" s="56"/>
      <c r="D614" s="56"/>
      <c r="E614" s="56"/>
      <c r="F614" s="56"/>
      <c r="G614" s="55"/>
      <c r="H614" s="55"/>
      <c r="I614" s="55"/>
    </row>
    <row r="615" spans="1:9" x14ac:dyDescent="0.25">
      <c r="A615" s="75"/>
      <c r="B615" s="127">
        <v>2184</v>
      </c>
      <c r="C615" s="56"/>
      <c r="D615" s="56"/>
      <c r="E615" s="56"/>
      <c r="F615" s="56"/>
      <c r="G615" s="55"/>
      <c r="H615" s="55"/>
      <c r="I615" s="55"/>
    </row>
    <row r="616" spans="1:9" x14ac:dyDescent="0.25">
      <c r="A616" s="75"/>
      <c r="B616" s="127">
        <v>2185</v>
      </c>
      <c r="C616" s="56"/>
      <c r="D616" s="56"/>
      <c r="E616" s="56"/>
      <c r="F616" s="56"/>
      <c r="G616" s="55"/>
      <c r="H616" s="55"/>
      <c r="I616" s="55"/>
    </row>
    <row r="617" spans="1:9" x14ac:dyDescent="0.25">
      <c r="A617" s="75"/>
      <c r="B617" s="127">
        <v>2186</v>
      </c>
      <c r="C617" s="56"/>
      <c r="D617" s="56"/>
      <c r="E617" s="56"/>
      <c r="F617" s="56"/>
      <c r="G617" s="55"/>
      <c r="H617" s="55"/>
      <c r="I617" s="55"/>
    </row>
    <row r="618" spans="1:9" x14ac:dyDescent="0.25">
      <c r="A618" s="75"/>
      <c r="B618" s="127">
        <v>2187</v>
      </c>
      <c r="C618" s="56"/>
      <c r="D618" s="56"/>
      <c r="E618" s="56"/>
      <c r="F618" s="56"/>
      <c r="G618" s="55"/>
      <c r="H618" s="55"/>
      <c r="I618" s="55"/>
    </row>
    <row r="619" spans="1:9" x14ac:dyDescent="0.25">
      <c r="A619" s="75"/>
      <c r="B619" s="127">
        <v>2188</v>
      </c>
      <c r="C619" s="56"/>
      <c r="D619" s="56"/>
      <c r="E619" s="56"/>
      <c r="F619" s="56"/>
      <c r="G619" s="55"/>
      <c r="H619" s="55"/>
      <c r="I619" s="55"/>
    </row>
    <row r="620" spans="1:9" x14ac:dyDescent="0.25">
      <c r="A620" s="75"/>
      <c r="B620" s="127">
        <v>2189</v>
      </c>
      <c r="C620" s="56"/>
      <c r="D620" s="56"/>
      <c r="E620" s="56"/>
      <c r="F620" s="56"/>
      <c r="G620" s="55"/>
      <c r="H620" s="55"/>
      <c r="I620" s="55"/>
    </row>
    <row r="621" spans="1:9" x14ac:dyDescent="0.25">
      <c r="A621" s="75"/>
      <c r="B621" s="127">
        <v>2190</v>
      </c>
      <c r="C621" s="56"/>
      <c r="D621" s="56"/>
      <c r="E621" s="56"/>
      <c r="F621" s="56"/>
      <c r="G621" s="55"/>
      <c r="H621" s="55"/>
      <c r="I621" s="55"/>
    </row>
    <row r="622" spans="1:9" x14ac:dyDescent="0.25">
      <c r="A622" s="75"/>
      <c r="B622" s="127">
        <v>2191</v>
      </c>
      <c r="C622" s="56"/>
      <c r="D622" s="56"/>
      <c r="E622" s="56"/>
      <c r="F622" s="56"/>
      <c r="G622" s="55"/>
      <c r="H622" s="55"/>
      <c r="I622" s="55"/>
    </row>
    <row r="623" spans="1:9" x14ac:dyDescent="0.25">
      <c r="A623" s="75"/>
      <c r="B623" s="127">
        <v>2192</v>
      </c>
      <c r="C623" s="56"/>
      <c r="D623" s="56"/>
      <c r="E623" s="56"/>
      <c r="F623" s="56"/>
      <c r="G623" s="55"/>
      <c r="H623" s="55"/>
      <c r="I623" s="55"/>
    </row>
    <row r="624" spans="1:9" x14ac:dyDescent="0.25">
      <c r="A624" s="75"/>
      <c r="B624" s="127">
        <v>2193</v>
      </c>
      <c r="C624" s="56"/>
      <c r="D624" s="56"/>
      <c r="E624" s="56"/>
      <c r="F624" s="56"/>
      <c r="G624" s="55"/>
      <c r="H624" s="55"/>
      <c r="I624" s="55"/>
    </row>
    <row r="625" spans="1:9" x14ac:dyDescent="0.25">
      <c r="A625" s="75"/>
      <c r="B625" s="127">
        <v>2194</v>
      </c>
      <c r="C625" s="56"/>
      <c r="D625" s="56"/>
      <c r="E625" s="56"/>
      <c r="F625" s="56"/>
      <c r="G625" s="55"/>
      <c r="H625" s="55"/>
      <c r="I625" s="55"/>
    </row>
    <row r="626" spans="1:9" x14ac:dyDescent="0.25">
      <c r="A626" s="75"/>
      <c r="B626" s="127">
        <v>2195</v>
      </c>
      <c r="C626" s="56"/>
      <c r="D626" s="56"/>
      <c r="E626" s="56"/>
      <c r="F626" s="56"/>
      <c r="G626" s="55"/>
      <c r="H626" s="55"/>
      <c r="I626" s="55"/>
    </row>
    <row r="627" spans="1:9" x14ac:dyDescent="0.25">
      <c r="A627" s="75"/>
      <c r="B627" s="127">
        <v>2196</v>
      </c>
      <c r="C627" s="56"/>
      <c r="D627" s="56"/>
      <c r="E627" s="56"/>
      <c r="F627" s="56"/>
      <c r="G627" s="55"/>
      <c r="H627" s="55"/>
      <c r="I627" s="55"/>
    </row>
    <row r="628" spans="1:9" x14ac:dyDescent="0.25">
      <c r="A628" s="75"/>
      <c r="B628" s="127">
        <v>2197</v>
      </c>
      <c r="C628" s="56"/>
      <c r="D628" s="56"/>
      <c r="E628" s="56"/>
      <c r="F628" s="56"/>
      <c r="G628" s="55"/>
      <c r="H628" s="55"/>
      <c r="I628" s="55"/>
    </row>
    <row r="629" spans="1:9" x14ac:dyDescent="0.25">
      <c r="A629" s="75"/>
      <c r="B629" s="127">
        <v>2198</v>
      </c>
      <c r="C629" s="56"/>
      <c r="D629" s="56"/>
      <c r="E629" s="56"/>
      <c r="F629" s="56"/>
      <c r="G629" s="55"/>
      <c r="H629" s="55"/>
      <c r="I629" s="55"/>
    </row>
    <row r="630" spans="1:9" x14ac:dyDescent="0.25">
      <c r="A630" s="75"/>
      <c r="B630" s="127">
        <v>2199</v>
      </c>
      <c r="C630" s="56"/>
      <c r="D630" s="56"/>
      <c r="E630" s="56"/>
      <c r="F630" s="56"/>
      <c r="G630" s="55"/>
      <c r="H630" s="55"/>
      <c r="I630" s="55"/>
    </row>
    <row r="631" spans="1:9" x14ac:dyDescent="0.25">
      <c r="A631" s="75"/>
      <c r="B631" s="127">
        <v>2200</v>
      </c>
      <c r="C631" s="56"/>
      <c r="D631" s="56"/>
      <c r="E631" s="56"/>
      <c r="F631" s="56"/>
      <c r="G631" s="55"/>
      <c r="H631" s="55"/>
      <c r="I631" s="55"/>
    </row>
    <row r="632" spans="1:9" x14ac:dyDescent="0.25">
      <c r="A632" s="75"/>
      <c r="B632" s="127">
        <v>2201</v>
      </c>
      <c r="C632" s="56"/>
      <c r="D632" s="56"/>
      <c r="E632" s="56"/>
      <c r="F632" s="56"/>
      <c r="G632" s="55"/>
      <c r="H632" s="55"/>
      <c r="I632" s="55"/>
    </row>
    <row r="633" spans="1:9" x14ac:dyDescent="0.25">
      <c r="A633" s="75"/>
      <c r="B633" s="127">
        <v>2202</v>
      </c>
      <c r="C633" s="56"/>
      <c r="D633" s="56"/>
      <c r="E633" s="56"/>
      <c r="F633" s="56"/>
      <c r="G633" s="55"/>
      <c r="H633" s="55"/>
      <c r="I633" s="55"/>
    </row>
    <row r="634" spans="1:9" x14ac:dyDescent="0.25">
      <c r="A634" s="75"/>
      <c r="B634" s="127">
        <v>2203</v>
      </c>
      <c r="C634" s="56"/>
      <c r="D634" s="56"/>
      <c r="E634" s="56"/>
      <c r="F634" s="56"/>
      <c r="G634" s="55"/>
      <c r="H634" s="55"/>
      <c r="I634" s="55"/>
    </row>
    <row r="635" spans="1:9" x14ac:dyDescent="0.25">
      <c r="A635" s="75"/>
      <c r="B635" s="127">
        <v>2204</v>
      </c>
      <c r="C635" s="56"/>
      <c r="D635" s="56"/>
      <c r="E635" s="56"/>
      <c r="F635" s="56"/>
      <c r="G635" s="55"/>
      <c r="H635" s="55"/>
      <c r="I635" s="55"/>
    </row>
    <row r="636" spans="1:9" x14ac:dyDescent="0.25">
      <c r="A636" s="75"/>
      <c r="B636" s="127">
        <v>2205</v>
      </c>
      <c r="C636" s="56"/>
      <c r="D636" s="56"/>
      <c r="E636" s="56"/>
      <c r="F636" s="56"/>
      <c r="G636" s="55"/>
      <c r="H636" s="55"/>
      <c r="I636" s="55"/>
    </row>
    <row r="637" spans="1:9" x14ac:dyDescent="0.25">
      <c r="A637" s="75"/>
      <c r="B637" s="127">
        <v>2206</v>
      </c>
      <c r="C637" s="56"/>
      <c r="D637" s="56"/>
      <c r="E637" s="56"/>
      <c r="F637" s="56"/>
      <c r="G637" s="55"/>
      <c r="H637" s="55"/>
      <c r="I637" s="55"/>
    </row>
    <row r="638" spans="1:9" x14ac:dyDescent="0.25">
      <c r="A638" s="75"/>
      <c r="B638" s="127">
        <v>2207</v>
      </c>
      <c r="C638" s="56"/>
      <c r="D638" s="56"/>
      <c r="E638" s="56"/>
      <c r="F638" s="56"/>
      <c r="G638" s="55"/>
      <c r="H638" s="55"/>
      <c r="I638" s="55"/>
    </row>
    <row r="639" spans="1:9" x14ac:dyDescent="0.25">
      <c r="A639" s="75"/>
      <c r="B639" s="127">
        <v>2208</v>
      </c>
      <c r="C639" s="56"/>
      <c r="D639" s="56"/>
      <c r="E639" s="56"/>
      <c r="F639" s="56"/>
      <c r="G639" s="55"/>
      <c r="H639" s="55"/>
      <c r="I639" s="55"/>
    </row>
    <row r="640" spans="1:9" x14ac:dyDescent="0.25">
      <c r="A640" s="75"/>
      <c r="B640" s="127">
        <v>2209</v>
      </c>
      <c r="C640" s="56"/>
      <c r="D640" s="56"/>
      <c r="E640" s="56"/>
      <c r="F640" s="56"/>
      <c r="G640" s="55"/>
      <c r="H640" s="55"/>
      <c r="I640" s="55"/>
    </row>
    <row r="641" spans="1:9" x14ac:dyDescent="0.25">
      <c r="A641" s="75"/>
      <c r="B641" s="127">
        <v>2210</v>
      </c>
      <c r="C641" s="56"/>
      <c r="D641" s="56"/>
      <c r="E641" s="56"/>
      <c r="F641" s="56"/>
      <c r="G641" s="55"/>
      <c r="H641" s="55"/>
      <c r="I641" s="55"/>
    </row>
    <row r="642" spans="1:9" x14ac:dyDescent="0.25">
      <c r="A642" s="75"/>
      <c r="B642" s="127">
        <v>2211</v>
      </c>
      <c r="C642" s="56"/>
      <c r="D642" s="56"/>
      <c r="E642" s="56"/>
      <c r="F642" s="56"/>
      <c r="G642" s="55"/>
      <c r="H642" s="55"/>
      <c r="I642" s="55"/>
    </row>
    <row r="643" spans="1:9" x14ac:dyDescent="0.25">
      <c r="A643" s="75"/>
      <c r="B643" s="127">
        <v>2212</v>
      </c>
      <c r="C643" s="56"/>
      <c r="D643" s="56"/>
      <c r="E643" s="56"/>
      <c r="F643" s="56"/>
      <c r="G643" s="55"/>
      <c r="H643" s="55"/>
      <c r="I643" s="55"/>
    </row>
    <row r="644" spans="1:9" x14ac:dyDescent="0.25">
      <c r="A644" s="75"/>
      <c r="B644" s="127">
        <v>2213</v>
      </c>
      <c r="C644" s="56"/>
      <c r="D644" s="56"/>
      <c r="E644" s="56"/>
      <c r="F644" s="56"/>
      <c r="G644" s="55"/>
      <c r="H644" s="55"/>
      <c r="I644" s="55"/>
    </row>
    <row r="645" spans="1:9" x14ac:dyDescent="0.25">
      <c r="A645" s="75"/>
      <c r="B645" s="127">
        <v>2214</v>
      </c>
      <c r="C645" s="56"/>
      <c r="D645" s="56"/>
      <c r="E645" s="56"/>
      <c r="F645" s="56"/>
      <c r="G645" s="55"/>
      <c r="H645" s="55"/>
      <c r="I645" s="55"/>
    </row>
    <row r="646" spans="1:9" x14ac:dyDescent="0.25">
      <c r="A646" s="75"/>
      <c r="B646" s="127">
        <v>2215</v>
      </c>
      <c r="C646" s="56"/>
      <c r="D646" s="56"/>
      <c r="E646" s="56"/>
      <c r="F646" s="56"/>
      <c r="G646" s="55"/>
      <c r="H646" s="55"/>
      <c r="I646" s="55"/>
    </row>
    <row r="647" spans="1:9" x14ac:dyDescent="0.25">
      <c r="A647" s="75"/>
      <c r="B647" s="127">
        <v>2216</v>
      </c>
      <c r="C647" s="56"/>
      <c r="D647" s="56"/>
      <c r="E647" s="56"/>
      <c r="F647" s="56"/>
      <c r="G647" s="55"/>
      <c r="H647" s="55"/>
      <c r="I647" s="55"/>
    </row>
    <row r="648" spans="1:9" x14ac:dyDescent="0.25">
      <c r="A648" s="75"/>
      <c r="B648" s="127">
        <v>2217</v>
      </c>
      <c r="C648" s="56"/>
      <c r="D648" s="56"/>
      <c r="E648" s="56"/>
      <c r="F648" s="56"/>
      <c r="G648" s="55"/>
      <c r="H648" s="55"/>
      <c r="I648" s="55"/>
    </row>
    <row r="649" spans="1:9" x14ac:dyDescent="0.25">
      <c r="A649" s="75"/>
      <c r="B649" s="127">
        <v>2218</v>
      </c>
      <c r="C649" s="56"/>
      <c r="D649" s="56"/>
      <c r="E649" s="56"/>
      <c r="F649" s="56"/>
      <c r="G649" s="55"/>
      <c r="H649" s="55"/>
      <c r="I649" s="55"/>
    </row>
    <row r="650" spans="1:9" x14ac:dyDescent="0.25">
      <c r="A650" s="75"/>
      <c r="B650" s="127">
        <v>2219</v>
      </c>
      <c r="C650" s="56"/>
      <c r="D650" s="56"/>
      <c r="E650" s="56"/>
      <c r="F650" s="56"/>
      <c r="G650" s="55"/>
      <c r="H650" s="55"/>
      <c r="I650" s="55"/>
    </row>
    <row r="651" spans="1:9" x14ac:dyDescent="0.25">
      <c r="A651" s="75"/>
      <c r="B651" s="127">
        <v>2220</v>
      </c>
      <c r="C651" s="56"/>
      <c r="D651" s="56"/>
      <c r="E651" s="56"/>
      <c r="F651" s="56"/>
      <c r="G651" s="55"/>
      <c r="H651" s="55"/>
      <c r="I651" s="55"/>
    </row>
    <row r="652" spans="1:9" x14ac:dyDescent="0.25">
      <c r="A652" s="75"/>
      <c r="B652" s="127">
        <v>2221</v>
      </c>
      <c r="C652" s="56"/>
      <c r="D652" s="56"/>
      <c r="E652" s="56"/>
      <c r="F652" s="56"/>
      <c r="G652" s="55"/>
      <c r="H652" s="55"/>
      <c r="I652" s="55"/>
    </row>
    <row r="653" spans="1:9" x14ac:dyDescent="0.25">
      <c r="A653" s="75"/>
      <c r="B653" s="127">
        <v>2222</v>
      </c>
      <c r="C653" s="56"/>
      <c r="D653" s="56"/>
      <c r="E653" s="56"/>
      <c r="F653" s="56"/>
      <c r="G653" s="55"/>
      <c r="H653" s="55"/>
      <c r="I653" s="55"/>
    </row>
    <row r="654" spans="1:9" x14ac:dyDescent="0.25">
      <c r="A654" s="75"/>
      <c r="B654" s="127">
        <v>2223</v>
      </c>
      <c r="C654" s="56"/>
      <c r="D654" s="56"/>
      <c r="E654" s="56"/>
      <c r="F654" s="56"/>
      <c r="G654" s="55"/>
      <c r="H654" s="55"/>
      <c r="I654" s="55"/>
    </row>
    <row r="655" spans="1:9" x14ac:dyDescent="0.25">
      <c r="A655" s="75"/>
      <c r="B655" s="127">
        <v>2224</v>
      </c>
      <c r="C655" s="56"/>
      <c r="D655" s="56"/>
      <c r="E655" s="56"/>
      <c r="F655" s="56"/>
      <c r="G655" s="55"/>
      <c r="H655" s="55"/>
      <c r="I655" s="55"/>
    </row>
    <row r="656" spans="1:9" x14ac:dyDescent="0.25">
      <c r="A656" s="75"/>
      <c r="B656" s="127">
        <v>2225</v>
      </c>
      <c r="C656" s="56"/>
      <c r="D656" s="56"/>
      <c r="E656" s="56"/>
      <c r="F656" s="56"/>
      <c r="G656" s="55"/>
      <c r="H656" s="55"/>
      <c r="I656" s="55"/>
    </row>
    <row r="657" spans="1:9" x14ac:dyDescent="0.25">
      <c r="A657" s="75"/>
      <c r="B657" s="127">
        <v>2226</v>
      </c>
      <c r="C657" s="56"/>
      <c r="D657" s="56"/>
      <c r="E657" s="56"/>
      <c r="F657" s="56"/>
      <c r="G657" s="55"/>
      <c r="H657" s="55"/>
      <c r="I657" s="55"/>
    </row>
    <row r="658" spans="1:9" x14ac:dyDescent="0.25">
      <c r="A658" s="75"/>
      <c r="B658" s="127">
        <v>2227</v>
      </c>
      <c r="C658" s="56"/>
      <c r="D658" s="56"/>
      <c r="E658" s="56"/>
      <c r="F658" s="56"/>
      <c r="G658" s="55"/>
      <c r="H658" s="55"/>
      <c r="I658" s="55"/>
    </row>
    <row r="659" spans="1:9" x14ac:dyDescent="0.25">
      <c r="A659" s="75"/>
      <c r="B659" s="127">
        <v>2228</v>
      </c>
      <c r="C659" s="56"/>
      <c r="D659" s="56"/>
      <c r="E659" s="56"/>
      <c r="F659" s="56"/>
      <c r="G659" s="55"/>
      <c r="H659" s="55"/>
      <c r="I659" s="55"/>
    </row>
    <row r="660" spans="1:9" x14ac:dyDescent="0.25">
      <c r="A660" s="75"/>
      <c r="B660" s="127">
        <v>2229</v>
      </c>
      <c r="C660" s="56"/>
      <c r="D660" s="56"/>
      <c r="E660" s="56"/>
      <c r="F660" s="56"/>
      <c r="G660" s="55"/>
      <c r="H660" s="55"/>
      <c r="I660" s="55"/>
    </row>
    <row r="661" spans="1:9" x14ac:dyDescent="0.25">
      <c r="A661" s="75"/>
      <c r="B661" s="127">
        <v>2230</v>
      </c>
      <c r="C661" s="56"/>
      <c r="D661" s="56"/>
      <c r="E661" s="56"/>
      <c r="F661" s="56"/>
      <c r="G661" s="55"/>
      <c r="H661" s="55"/>
      <c r="I661" s="55"/>
    </row>
    <row r="662" spans="1:9" x14ac:dyDescent="0.25">
      <c r="A662" s="75"/>
      <c r="B662" s="127">
        <v>2231</v>
      </c>
      <c r="C662" s="56"/>
      <c r="D662" s="56"/>
      <c r="E662" s="56"/>
      <c r="F662" s="56"/>
      <c r="G662" s="55"/>
      <c r="H662" s="55"/>
      <c r="I662" s="55"/>
    </row>
    <row r="663" spans="1:9" x14ac:dyDescent="0.25">
      <c r="A663" s="75"/>
      <c r="B663" s="127">
        <v>2232</v>
      </c>
      <c r="C663" s="56"/>
      <c r="D663" s="56"/>
      <c r="E663" s="56"/>
      <c r="F663" s="56"/>
      <c r="G663" s="55"/>
      <c r="H663" s="55"/>
      <c r="I663" s="55"/>
    </row>
    <row r="664" spans="1:9" x14ac:dyDescent="0.25">
      <c r="A664" s="75"/>
      <c r="B664" s="127">
        <v>2233</v>
      </c>
      <c r="C664" s="56"/>
      <c r="D664" s="56"/>
      <c r="E664" s="56"/>
      <c r="F664" s="56"/>
      <c r="G664" s="55"/>
      <c r="H664" s="55"/>
      <c r="I664" s="55"/>
    </row>
    <row r="665" spans="1:9" x14ac:dyDescent="0.25">
      <c r="A665" s="75"/>
      <c r="B665" s="127">
        <v>2234</v>
      </c>
      <c r="C665" s="56"/>
      <c r="D665" s="56"/>
      <c r="E665" s="56"/>
      <c r="F665" s="56"/>
      <c r="G665" s="55"/>
      <c r="H665" s="55"/>
      <c r="I665" s="55"/>
    </row>
    <row r="666" spans="1:9" x14ac:dyDescent="0.25">
      <c r="A666" s="75"/>
      <c r="B666" s="127">
        <v>2235</v>
      </c>
      <c r="C666" s="56"/>
      <c r="D666" s="56"/>
      <c r="E666" s="56"/>
      <c r="F666" s="56"/>
      <c r="G666" s="55"/>
      <c r="H666" s="55"/>
      <c r="I666" s="55"/>
    </row>
    <row r="667" spans="1:9" x14ac:dyDescent="0.25">
      <c r="A667" s="75"/>
      <c r="B667" s="127">
        <v>2236</v>
      </c>
      <c r="C667" s="56"/>
      <c r="D667" s="56"/>
      <c r="E667" s="56"/>
      <c r="F667" s="56"/>
      <c r="G667" s="55"/>
      <c r="H667" s="55"/>
      <c r="I667" s="55"/>
    </row>
    <row r="668" spans="1:9" x14ac:dyDescent="0.25">
      <c r="A668" s="75"/>
      <c r="B668" s="127">
        <v>2237</v>
      </c>
      <c r="C668" s="56"/>
      <c r="D668" s="56"/>
      <c r="E668" s="56"/>
      <c r="F668" s="56"/>
      <c r="G668" s="55"/>
      <c r="H668" s="55"/>
      <c r="I668" s="55"/>
    </row>
    <row r="669" spans="1:9" x14ac:dyDescent="0.25">
      <c r="A669" s="75"/>
      <c r="B669" s="127">
        <v>2238</v>
      </c>
      <c r="C669" s="56"/>
      <c r="D669" s="56"/>
      <c r="E669" s="56"/>
      <c r="F669" s="56"/>
      <c r="G669" s="55"/>
      <c r="H669" s="55"/>
      <c r="I669" s="55"/>
    </row>
    <row r="670" spans="1:9" x14ac:dyDescent="0.25">
      <c r="A670" s="75"/>
      <c r="B670" s="127">
        <v>2239</v>
      </c>
      <c r="C670" s="56"/>
      <c r="D670" s="56"/>
      <c r="E670" s="56"/>
      <c r="F670" s="56"/>
      <c r="G670" s="55"/>
      <c r="H670" s="55"/>
      <c r="I670" s="55"/>
    </row>
    <row r="671" spans="1:9" x14ac:dyDescent="0.25">
      <c r="A671" s="75"/>
      <c r="B671" s="127">
        <v>2240</v>
      </c>
      <c r="C671" s="56"/>
      <c r="D671" s="56"/>
      <c r="E671" s="56"/>
      <c r="F671" s="56"/>
      <c r="G671" s="55"/>
      <c r="H671" s="55"/>
      <c r="I671" s="55"/>
    </row>
    <row r="672" spans="1:9" x14ac:dyDescent="0.25">
      <c r="A672" s="75"/>
      <c r="B672" s="127">
        <v>2241</v>
      </c>
      <c r="C672" s="56"/>
      <c r="D672" s="56"/>
      <c r="E672" s="56"/>
      <c r="F672" s="56"/>
      <c r="G672" s="55"/>
      <c r="H672" s="55"/>
      <c r="I672" s="55"/>
    </row>
    <row r="673" spans="1:9" x14ac:dyDescent="0.25">
      <c r="A673" s="75"/>
      <c r="B673" s="127">
        <v>2242</v>
      </c>
      <c r="C673" s="56"/>
      <c r="D673" s="56"/>
      <c r="E673" s="56"/>
      <c r="F673" s="56"/>
      <c r="G673" s="55"/>
      <c r="H673" s="55"/>
      <c r="I673" s="55"/>
    </row>
    <row r="674" spans="1:9" x14ac:dyDescent="0.25">
      <c r="A674" s="75"/>
      <c r="B674" s="127">
        <v>2243</v>
      </c>
      <c r="C674" s="56"/>
      <c r="D674" s="56"/>
      <c r="E674" s="56"/>
      <c r="F674" s="56"/>
      <c r="G674" s="55"/>
      <c r="H674" s="55"/>
      <c r="I674" s="55"/>
    </row>
    <row r="675" spans="1:9" x14ac:dyDescent="0.25">
      <c r="A675" s="75"/>
      <c r="B675" s="127">
        <v>2244</v>
      </c>
      <c r="C675" s="56"/>
      <c r="D675" s="56"/>
      <c r="E675" s="56"/>
      <c r="F675" s="56"/>
      <c r="G675" s="55"/>
      <c r="H675" s="55"/>
      <c r="I675" s="55"/>
    </row>
    <row r="676" spans="1:9" x14ac:dyDescent="0.25">
      <c r="A676" s="75"/>
      <c r="B676" s="127">
        <v>2245</v>
      </c>
      <c r="C676" s="56"/>
      <c r="D676" s="56"/>
      <c r="E676" s="56"/>
      <c r="F676" s="56"/>
      <c r="G676" s="55"/>
      <c r="H676" s="55"/>
      <c r="I676" s="55"/>
    </row>
    <row r="677" spans="1:9" x14ac:dyDescent="0.25">
      <c r="A677" s="75"/>
      <c r="B677" s="127">
        <v>2246</v>
      </c>
      <c r="C677" s="56"/>
      <c r="D677" s="56"/>
      <c r="E677" s="56"/>
      <c r="F677" s="56"/>
      <c r="G677" s="55"/>
      <c r="H677" s="55"/>
      <c r="I677" s="55"/>
    </row>
    <row r="678" spans="1:9" x14ac:dyDescent="0.25">
      <c r="A678" s="75"/>
      <c r="B678" s="127">
        <v>2247</v>
      </c>
      <c r="C678" s="56"/>
      <c r="D678" s="56"/>
      <c r="E678" s="56"/>
      <c r="F678" s="56"/>
      <c r="G678" s="55"/>
      <c r="H678" s="55"/>
      <c r="I678" s="55"/>
    </row>
    <row r="679" spans="1:9" x14ac:dyDescent="0.25">
      <c r="A679" s="75"/>
      <c r="B679" s="127">
        <v>2248</v>
      </c>
      <c r="C679" s="56"/>
      <c r="D679" s="56"/>
      <c r="E679" s="56"/>
      <c r="F679" s="56"/>
      <c r="G679" s="55"/>
      <c r="H679" s="55"/>
      <c r="I679" s="55"/>
    </row>
    <row r="680" spans="1:9" x14ac:dyDescent="0.25">
      <c r="A680" s="75"/>
      <c r="B680" s="127">
        <v>2249</v>
      </c>
      <c r="C680" s="56"/>
      <c r="D680" s="56"/>
      <c r="E680" s="56"/>
      <c r="F680" s="56"/>
      <c r="G680" s="55"/>
      <c r="H680" s="55"/>
      <c r="I680" s="55"/>
    </row>
    <row r="681" spans="1:9" x14ac:dyDescent="0.25">
      <c r="A681" s="75"/>
      <c r="B681" s="127">
        <v>2250</v>
      </c>
      <c r="C681" s="56"/>
      <c r="D681" s="56"/>
      <c r="E681" s="56"/>
      <c r="F681" s="56"/>
      <c r="G681" s="55"/>
      <c r="H681" s="55"/>
      <c r="I681" s="55"/>
    </row>
    <row r="682" spans="1:9" x14ac:dyDescent="0.25">
      <c r="A682" s="75"/>
      <c r="B682" s="127">
        <v>2251</v>
      </c>
      <c r="C682" s="56"/>
      <c r="D682" s="56"/>
      <c r="E682" s="56"/>
      <c r="F682" s="56"/>
      <c r="G682" s="55"/>
      <c r="H682" s="55"/>
      <c r="I682" s="55"/>
    </row>
    <row r="683" spans="1:9" x14ac:dyDescent="0.25">
      <c r="A683" s="75"/>
      <c r="B683" s="127">
        <v>2252</v>
      </c>
      <c r="C683" s="56"/>
      <c r="D683" s="56"/>
      <c r="E683" s="56"/>
      <c r="F683" s="56"/>
      <c r="G683" s="55"/>
      <c r="H683" s="55"/>
      <c r="I683" s="55"/>
    </row>
    <row r="684" spans="1:9" x14ac:dyDescent="0.25">
      <c r="A684" s="75"/>
      <c r="B684" s="127">
        <v>2253</v>
      </c>
      <c r="C684" s="56"/>
      <c r="D684" s="56"/>
      <c r="E684" s="56"/>
      <c r="F684" s="56"/>
      <c r="G684" s="55"/>
      <c r="H684" s="55"/>
      <c r="I684" s="55"/>
    </row>
    <row r="685" spans="1:9" x14ac:dyDescent="0.25">
      <c r="A685" s="75"/>
      <c r="B685" s="127">
        <v>2254</v>
      </c>
      <c r="C685" s="56"/>
      <c r="D685" s="56"/>
      <c r="E685" s="56"/>
      <c r="F685" s="56"/>
      <c r="G685" s="55"/>
      <c r="H685" s="55"/>
      <c r="I685" s="55"/>
    </row>
    <row r="686" spans="1:9" x14ac:dyDescent="0.25">
      <c r="A686" s="75"/>
      <c r="B686" s="127">
        <v>2255</v>
      </c>
      <c r="C686" s="56"/>
      <c r="D686" s="56"/>
      <c r="E686" s="56"/>
      <c r="F686" s="56"/>
      <c r="G686" s="55"/>
      <c r="H686" s="55"/>
      <c r="I686" s="55"/>
    </row>
    <row r="687" spans="1:9" x14ac:dyDescent="0.25">
      <c r="A687" s="75"/>
      <c r="B687" s="127">
        <v>2256</v>
      </c>
      <c r="C687" s="56"/>
      <c r="D687" s="56"/>
      <c r="E687" s="56"/>
      <c r="F687" s="56"/>
      <c r="G687" s="55"/>
      <c r="H687" s="55"/>
      <c r="I687" s="55"/>
    </row>
    <row r="688" spans="1:9" x14ac:dyDescent="0.25">
      <c r="A688" s="75"/>
      <c r="B688" s="127">
        <v>2257</v>
      </c>
      <c r="C688" s="56"/>
      <c r="D688" s="56"/>
      <c r="E688" s="56"/>
      <c r="F688" s="56"/>
      <c r="G688" s="55"/>
      <c r="H688" s="55"/>
      <c r="I688" s="55"/>
    </row>
    <row r="689" spans="1:9" x14ac:dyDescent="0.25">
      <c r="A689" s="75"/>
      <c r="B689" s="127">
        <v>2258</v>
      </c>
      <c r="C689" s="56"/>
      <c r="D689" s="56"/>
      <c r="E689" s="56"/>
      <c r="F689" s="56"/>
      <c r="G689" s="55"/>
      <c r="H689" s="55"/>
      <c r="I689" s="55"/>
    </row>
    <row r="690" spans="1:9" x14ac:dyDescent="0.25">
      <c r="A690" s="75"/>
      <c r="B690" s="127">
        <v>2259</v>
      </c>
      <c r="C690" s="56"/>
      <c r="D690" s="56"/>
      <c r="E690" s="56"/>
      <c r="F690" s="56"/>
      <c r="G690" s="55"/>
      <c r="H690" s="55"/>
      <c r="I690" s="55"/>
    </row>
    <row r="691" spans="1:9" x14ac:dyDescent="0.25">
      <c r="A691" s="75"/>
      <c r="B691" s="127">
        <v>2260</v>
      </c>
      <c r="C691" s="56"/>
      <c r="D691" s="56"/>
      <c r="E691" s="56"/>
      <c r="F691" s="56"/>
      <c r="G691" s="55"/>
      <c r="H691" s="55"/>
      <c r="I691" s="55"/>
    </row>
    <row r="692" spans="1:9" x14ac:dyDescent="0.25">
      <c r="A692" s="75"/>
      <c r="B692" s="127">
        <v>2261</v>
      </c>
      <c r="C692" s="56"/>
      <c r="D692" s="56"/>
      <c r="E692" s="56"/>
      <c r="F692" s="56"/>
      <c r="G692" s="55"/>
      <c r="H692" s="55"/>
      <c r="I692" s="55"/>
    </row>
    <row r="693" spans="1:9" x14ac:dyDescent="0.25">
      <c r="A693" s="75"/>
      <c r="B693" s="127">
        <v>2262</v>
      </c>
      <c r="C693" s="56"/>
      <c r="D693" s="56"/>
      <c r="E693" s="56"/>
      <c r="F693" s="56"/>
      <c r="G693" s="55"/>
      <c r="H693" s="55"/>
      <c r="I693" s="55"/>
    </row>
    <row r="694" spans="1:9" x14ac:dyDescent="0.25">
      <c r="A694" s="75"/>
      <c r="B694" s="127">
        <v>2263</v>
      </c>
      <c r="C694" s="56"/>
      <c r="D694" s="56"/>
      <c r="E694" s="56"/>
      <c r="F694" s="56"/>
      <c r="G694" s="55"/>
      <c r="H694" s="55"/>
      <c r="I694" s="55"/>
    </row>
    <row r="695" spans="1:9" x14ac:dyDescent="0.25">
      <c r="A695" s="75"/>
      <c r="B695" s="127">
        <v>2264</v>
      </c>
      <c r="C695" s="56"/>
      <c r="D695" s="56"/>
      <c r="E695" s="56"/>
      <c r="F695" s="56"/>
      <c r="G695" s="55"/>
      <c r="H695" s="55"/>
      <c r="I695" s="55"/>
    </row>
    <row r="696" spans="1:9" x14ac:dyDescent="0.25">
      <c r="A696" s="75"/>
      <c r="B696" s="127">
        <v>2265</v>
      </c>
      <c r="C696" s="56"/>
      <c r="D696" s="56"/>
      <c r="E696" s="56"/>
      <c r="F696" s="56"/>
      <c r="G696" s="55"/>
      <c r="H696" s="55"/>
      <c r="I696" s="55"/>
    </row>
    <row r="697" spans="1:9" x14ac:dyDescent="0.25">
      <c r="A697" s="75"/>
      <c r="B697" s="127">
        <v>2266</v>
      </c>
      <c r="C697" s="56"/>
      <c r="D697" s="56"/>
      <c r="E697" s="56"/>
      <c r="F697" s="56"/>
      <c r="G697" s="55"/>
      <c r="H697" s="55"/>
      <c r="I697" s="55"/>
    </row>
    <row r="698" spans="1:9" x14ac:dyDescent="0.25">
      <c r="A698" s="75"/>
      <c r="B698" s="127">
        <v>2267</v>
      </c>
      <c r="C698" s="56"/>
      <c r="D698" s="56"/>
      <c r="E698" s="56"/>
      <c r="F698" s="56"/>
      <c r="G698" s="55"/>
      <c r="H698" s="55"/>
      <c r="I698" s="55"/>
    </row>
    <row r="699" spans="1:9" x14ac:dyDescent="0.25">
      <c r="A699" s="75"/>
      <c r="B699" s="127">
        <v>2268</v>
      </c>
      <c r="C699" s="56"/>
      <c r="D699" s="56"/>
      <c r="E699" s="56"/>
      <c r="F699" s="56"/>
      <c r="G699" s="55"/>
      <c r="H699" s="55"/>
      <c r="I699" s="55"/>
    </row>
    <row r="700" spans="1:9" x14ac:dyDescent="0.25">
      <c r="A700" s="75"/>
      <c r="B700" s="127">
        <v>2269</v>
      </c>
      <c r="C700" s="56"/>
      <c r="D700" s="56"/>
      <c r="E700" s="56"/>
      <c r="F700" s="56"/>
      <c r="G700" s="55"/>
      <c r="H700" s="55"/>
      <c r="I700" s="55"/>
    </row>
    <row r="701" spans="1:9" x14ac:dyDescent="0.25">
      <c r="A701" s="75"/>
      <c r="B701" s="127">
        <v>2270</v>
      </c>
      <c r="C701" s="56"/>
      <c r="D701" s="56"/>
      <c r="E701" s="56"/>
      <c r="F701" s="56"/>
      <c r="G701" s="55"/>
      <c r="H701" s="55"/>
      <c r="I701" s="55"/>
    </row>
    <row r="702" spans="1:9" x14ac:dyDescent="0.25">
      <c r="A702" s="75"/>
      <c r="B702" s="127">
        <v>2271</v>
      </c>
      <c r="C702" s="56"/>
      <c r="D702" s="56"/>
      <c r="E702" s="56"/>
      <c r="F702" s="56"/>
      <c r="G702" s="55"/>
      <c r="H702" s="55"/>
      <c r="I702" s="55"/>
    </row>
    <row r="703" spans="1:9" x14ac:dyDescent="0.25">
      <c r="A703" s="75"/>
      <c r="B703" s="127">
        <v>2272</v>
      </c>
      <c r="C703" s="56"/>
      <c r="D703" s="56"/>
      <c r="E703" s="56"/>
      <c r="F703" s="56"/>
      <c r="G703" s="55"/>
      <c r="H703" s="55"/>
      <c r="I703" s="55"/>
    </row>
    <row r="704" spans="1:9" x14ac:dyDescent="0.25">
      <c r="A704" s="75"/>
      <c r="B704" s="127">
        <v>2273</v>
      </c>
      <c r="C704" s="56"/>
      <c r="D704" s="56"/>
      <c r="E704" s="56"/>
      <c r="F704" s="56"/>
      <c r="G704" s="55"/>
      <c r="H704" s="55"/>
      <c r="I704" s="55"/>
    </row>
    <row r="705" spans="1:9" x14ac:dyDescent="0.25">
      <c r="A705" s="75"/>
      <c r="B705" s="127">
        <v>2274</v>
      </c>
      <c r="C705" s="56"/>
      <c r="D705" s="56"/>
      <c r="E705" s="56"/>
      <c r="F705" s="56"/>
      <c r="G705" s="55"/>
      <c r="H705" s="55"/>
      <c r="I705" s="55"/>
    </row>
    <row r="706" spans="1:9" x14ac:dyDescent="0.25">
      <c r="A706" s="75"/>
      <c r="B706" s="127">
        <v>2275</v>
      </c>
      <c r="C706" s="56"/>
      <c r="D706" s="56"/>
      <c r="E706" s="56"/>
      <c r="F706" s="56"/>
      <c r="G706" s="55"/>
      <c r="H706" s="55"/>
      <c r="I706" s="55"/>
    </row>
    <row r="707" spans="1:9" x14ac:dyDescent="0.25">
      <c r="A707" s="75"/>
      <c r="B707" s="127">
        <v>2276</v>
      </c>
      <c r="C707" s="56"/>
      <c r="D707" s="56"/>
      <c r="E707" s="56"/>
      <c r="F707" s="56"/>
      <c r="G707" s="55"/>
      <c r="H707" s="55"/>
      <c r="I707" s="55"/>
    </row>
    <row r="708" spans="1:9" x14ac:dyDescent="0.25">
      <c r="A708" s="75"/>
      <c r="B708" s="127">
        <v>2277</v>
      </c>
      <c r="C708" s="56"/>
      <c r="D708" s="56"/>
      <c r="E708" s="56"/>
      <c r="F708" s="56"/>
      <c r="G708" s="55"/>
      <c r="H708" s="55"/>
      <c r="I708" s="55"/>
    </row>
    <row r="709" spans="1:9" x14ac:dyDescent="0.25">
      <c r="A709" s="75"/>
      <c r="B709" s="127">
        <v>2278</v>
      </c>
      <c r="C709" s="56"/>
      <c r="D709" s="56"/>
      <c r="E709" s="56"/>
      <c r="F709" s="56"/>
      <c r="G709" s="55"/>
      <c r="H709" s="55"/>
      <c r="I709" s="55"/>
    </row>
    <row r="710" spans="1:9" x14ac:dyDescent="0.25">
      <c r="A710" s="75"/>
      <c r="B710" s="127">
        <v>2279</v>
      </c>
      <c r="C710" s="56"/>
      <c r="D710" s="56"/>
      <c r="E710" s="56"/>
      <c r="F710" s="56"/>
      <c r="G710" s="55"/>
      <c r="H710" s="55"/>
      <c r="I710" s="55"/>
    </row>
    <row r="711" spans="1:9" x14ac:dyDescent="0.25">
      <c r="A711" s="75"/>
      <c r="B711" s="127">
        <v>2280</v>
      </c>
      <c r="C711" s="56"/>
      <c r="D711" s="56"/>
      <c r="E711" s="56"/>
      <c r="F711" s="56"/>
      <c r="G711" s="55"/>
      <c r="H711" s="55"/>
      <c r="I711" s="55"/>
    </row>
    <row r="712" spans="1:9" x14ac:dyDescent="0.25">
      <c r="A712" s="75"/>
      <c r="B712" s="127">
        <v>2281</v>
      </c>
      <c r="C712" s="56"/>
      <c r="D712" s="56"/>
      <c r="E712" s="56"/>
      <c r="F712" s="56"/>
      <c r="G712" s="55"/>
      <c r="H712" s="55"/>
      <c r="I712" s="55"/>
    </row>
    <row r="713" spans="1:9" x14ac:dyDescent="0.25">
      <c r="A713" s="75"/>
      <c r="B713" s="127">
        <v>2282</v>
      </c>
      <c r="C713" s="56"/>
      <c r="D713" s="56"/>
      <c r="E713" s="56"/>
      <c r="F713" s="56"/>
      <c r="G713" s="55"/>
      <c r="H713" s="55"/>
      <c r="I713" s="55"/>
    </row>
    <row r="714" spans="1:9" x14ac:dyDescent="0.25">
      <c r="A714" s="75"/>
      <c r="B714" s="127">
        <v>2283</v>
      </c>
      <c r="C714" s="56"/>
      <c r="D714" s="56"/>
      <c r="E714" s="56"/>
      <c r="F714" s="56"/>
      <c r="G714" s="55"/>
      <c r="H714" s="55"/>
      <c r="I714" s="55"/>
    </row>
    <row r="715" spans="1:9" x14ac:dyDescent="0.25">
      <c r="A715" s="75"/>
      <c r="B715" s="127">
        <v>2284</v>
      </c>
      <c r="C715" s="56"/>
      <c r="D715" s="56"/>
      <c r="E715" s="56"/>
      <c r="F715" s="56"/>
      <c r="G715" s="55"/>
      <c r="H715" s="55"/>
      <c r="I715" s="55"/>
    </row>
    <row r="716" spans="1:9" x14ac:dyDescent="0.25">
      <c r="A716" s="75"/>
      <c r="B716" s="127">
        <v>2285</v>
      </c>
      <c r="C716" s="56"/>
      <c r="D716" s="56"/>
      <c r="E716" s="56"/>
      <c r="F716" s="56"/>
      <c r="G716" s="55"/>
      <c r="H716" s="55"/>
      <c r="I716" s="55"/>
    </row>
    <row r="717" spans="1:9" x14ac:dyDescent="0.25">
      <c r="A717" s="75"/>
      <c r="B717" s="127">
        <v>2286</v>
      </c>
      <c r="C717" s="56"/>
      <c r="D717" s="56"/>
      <c r="E717" s="56"/>
      <c r="F717" s="56"/>
      <c r="G717" s="55"/>
      <c r="H717" s="55"/>
      <c r="I717" s="55"/>
    </row>
    <row r="718" spans="1:9" x14ac:dyDescent="0.25">
      <c r="A718" s="75"/>
      <c r="B718" s="127">
        <v>2287</v>
      </c>
      <c r="C718" s="56"/>
      <c r="D718" s="56"/>
      <c r="E718" s="56"/>
      <c r="F718" s="56"/>
      <c r="G718" s="55"/>
      <c r="H718" s="55"/>
      <c r="I718" s="55"/>
    </row>
    <row r="719" spans="1:9" x14ac:dyDescent="0.25">
      <c r="A719" s="75"/>
      <c r="B719" s="127">
        <v>2288</v>
      </c>
      <c r="C719" s="56"/>
      <c r="D719" s="56"/>
      <c r="E719" s="56"/>
      <c r="F719" s="56"/>
      <c r="G719" s="55"/>
      <c r="H719" s="55"/>
      <c r="I719" s="55"/>
    </row>
    <row r="720" spans="1:9" x14ac:dyDescent="0.25">
      <c r="A720" s="75"/>
      <c r="B720" s="127">
        <v>2289</v>
      </c>
      <c r="C720" s="56"/>
      <c r="D720" s="56"/>
      <c r="E720" s="56"/>
      <c r="F720" s="56"/>
      <c r="G720" s="55"/>
      <c r="H720" s="55"/>
      <c r="I720" s="55"/>
    </row>
    <row r="721" spans="1:9" x14ac:dyDescent="0.25">
      <c r="A721" s="75"/>
      <c r="B721" s="127">
        <v>2290</v>
      </c>
      <c r="C721" s="56"/>
      <c r="D721" s="56"/>
      <c r="E721" s="56"/>
      <c r="F721" s="56"/>
      <c r="G721" s="55"/>
      <c r="H721" s="55"/>
      <c r="I721" s="55"/>
    </row>
    <row r="722" spans="1:9" x14ac:dyDescent="0.25">
      <c r="A722" s="75"/>
      <c r="B722" s="127">
        <v>2291</v>
      </c>
      <c r="C722" s="56"/>
      <c r="D722" s="56"/>
      <c r="E722" s="56"/>
      <c r="F722" s="56"/>
      <c r="G722" s="55"/>
      <c r="H722" s="55"/>
      <c r="I722" s="55"/>
    </row>
    <row r="723" spans="1:9" x14ac:dyDescent="0.25">
      <c r="A723" s="75"/>
      <c r="B723" s="127">
        <v>2292</v>
      </c>
      <c r="C723" s="56"/>
      <c r="D723" s="56"/>
      <c r="E723" s="56"/>
      <c r="F723" s="56"/>
      <c r="G723" s="55"/>
      <c r="H723" s="55"/>
      <c r="I723" s="55"/>
    </row>
    <row r="724" spans="1:9" x14ac:dyDescent="0.25">
      <c r="A724" s="75"/>
      <c r="B724" s="127">
        <v>2293</v>
      </c>
      <c r="C724" s="56"/>
      <c r="D724" s="56"/>
      <c r="E724" s="56"/>
      <c r="F724" s="56"/>
      <c r="G724" s="55"/>
      <c r="H724" s="55"/>
      <c r="I724" s="55"/>
    </row>
    <row r="725" spans="1:9" x14ac:dyDescent="0.25">
      <c r="A725" s="75"/>
      <c r="B725" s="127">
        <v>2294</v>
      </c>
      <c r="C725" s="56"/>
      <c r="D725" s="56"/>
      <c r="E725" s="56"/>
      <c r="F725" s="56"/>
      <c r="G725" s="55"/>
      <c r="H725" s="55"/>
      <c r="I725" s="55"/>
    </row>
    <row r="726" spans="1:9" x14ac:dyDescent="0.25">
      <c r="A726" s="75"/>
      <c r="B726" s="127">
        <v>2295</v>
      </c>
      <c r="C726" s="56"/>
      <c r="D726" s="56"/>
      <c r="E726" s="56"/>
      <c r="F726" s="56"/>
      <c r="G726" s="55"/>
      <c r="H726" s="55"/>
      <c r="I726" s="55"/>
    </row>
    <row r="727" spans="1:9" x14ac:dyDescent="0.25">
      <c r="A727" s="75"/>
      <c r="B727" s="127">
        <v>2296</v>
      </c>
      <c r="C727" s="56"/>
      <c r="D727" s="56"/>
      <c r="E727" s="56"/>
      <c r="F727" s="56"/>
      <c r="G727" s="55"/>
      <c r="H727" s="55"/>
      <c r="I727" s="55"/>
    </row>
    <row r="728" spans="1:9" x14ac:dyDescent="0.25">
      <c r="A728" s="75"/>
      <c r="B728" s="127">
        <v>2297</v>
      </c>
      <c r="C728" s="56"/>
      <c r="D728" s="56"/>
      <c r="E728" s="56"/>
      <c r="F728" s="56"/>
      <c r="G728" s="55"/>
      <c r="H728" s="55"/>
      <c r="I728" s="55"/>
    </row>
    <row r="729" spans="1:9" x14ac:dyDescent="0.25">
      <c r="A729" s="75"/>
      <c r="B729" s="127">
        <v>2298</v>
      </c>
      <c r="C729" s="56"/>
      <c r="D729" s="56"/>
      <c r="E729" s="56"/>
      <c r="F729" s="56"/>
      <c r="G729" s="55"/>
      <c r="H729" s="55"/>
      <c r="I729" s="55"/>
    </row>
    <row r="730" spans="1:9" x14ac:dyDescent="0.25">
      <c r="A730" s="75"/>
      <c r="B730" s="127">
        <v>2299</v>
      </c>
      <c r="C730" s="56"/>
      <c r="D730" s="56"/>
      <c r="E730" s="56"/>
      <c r="F730" s="56"/>
      <c r="G730" s="55"/>
      <c r="H730" s="55"/>
      <c r="I730" s="55"/>
    </row>
    <row r="731" spans="1:9" x14ac:dyDescent="0.25">
      <c r="A731" s="75"/>
      <c r="B731" s="127">
        <v>2300</v>
      </c>
      <c r="C731" s="56"/>
      <c r="D731" s="56"/>
      <c r="E731" s="56"/>
      <c r="F731" s="56"/>
      <c r="G731" s="55"/>
      <c r="H731" s="55"/>
      <c r="I731" s="55"/>
    </row>
    <row r="732" spans="1:9" x14ac:dyDescent="0.25">
      <c r="A732" s="75"/>
      <c r="B732" s="127">
        <v>2301</v>
      </c>
      <c r="C732" s="56"/>
      <c r="D732" s="56"/>
      <c r="E732" s="56"/>
      <c r="F732" s="56"/>
      <c r="G732" s="55"/>
      <c r="H732" s="55"/>
      <c r="I732" s="55"/>
    </row>
    <row r="733" spans="1:9" x14ac:dyDescent="0.25">
      <c r="A733" s="75"/>
      <c r="B733" s="127">
        <v>2302</v>
      </c>
      <c r="C733" s="56"/>
      <c r="D733" s="56"/>
      <c r="E733" s="56"/>
      <c r="F733" s="56"/>
      <c r="G733" s="55"/>
      <c r="H733" s="55"/>
      <c r="I733" s="55"/>
    </row>
    <row r="734" spans="1:9" x14ac:dyDescent="0.25">
      <c r="A734" s="75"/>
      <c r="B734" s="127">
        <v>2303</v>
      </c>
      <c r="C734" s="56"/>
      <c r="D734" s="56"/>
      <c r="E734" s="56"/>
      <c r="F734" s="56"/>
      <c r="G734" s="55"/>
      <c r="H734" s="55"/>
      <c r="I734" s="55"/>
    </row>
    <row r="735" spans="1:9" x14ac:dyDescent="0.25">
      <c r="A735" s="75"/>
      <c r="B735" s="127">
        <v>2304</v>
      </c>
      <c r="C735" s="56"/>
      <c r="D735" s="56"/>
      <c r="E735" s="56"/>
      <c r="F735" s="56"/>
      <c r="G735" s="55"/>
      <c r="H735" s="55"/>
      <c r="I735" s="55"/>
    </row>
    <row r="736" spans="1:9" x14ac:dyDescent="0.25">
      <c r="A736" s="75"/>
      <c r="B736" s="127">
        <v>2305</v>
      </c>
      <c r="C736" s="56"/>
      <c r="D736" s="56"/>
      <c r="E736" s="56"/>
      <c r="F736" s="56"/>
      <c r="G736" s="55"/>
      <c r="H736" s="55"/>
      <c r="I736" s="55"/>
    </row>
    <row r="737" spans="1:9" x14ac:dyDescent="0.25">
      <c r="A737" s="75"/>
      <c r="B737" s="127">
        <v>2306</v>
      </c>
      <c r="C737" s="56"/>
      <c r="D737" s="56"/>
      <c r="E737" s="56"/>
      <c r="F737" s="56"/>
      <c r="G737" s="55"/>
      <c r="H737" s="55"/>
      <c r="I737" s="55"/>
    </row>
    <row r="738" spans="1:9" x14ac:dyDescent="0.25">
      <c r="A738" s="75"/>
      <c r="B738" s="127">
        <v>2307</v>
      </c>
      <c r="C738" s="56"/>
      <c r="D738" s="56"/>
      <c r="E738" s="56"/>
      <c r="F738" s="56"/>
      <c r="G738" s="55"/>
      <c r="H738" s="55"/>
      <c r="I738" s="55"/>
    </row>
    <row r="739" spans="1:9" x14ac:dyDescent="0.25">
      <c r="A739" s="75"/>
      <c r="B739" s="127">
        <v>2308</v>
      </c>
      <c r="C739" s="56"/>
      <c r="D739" s="56"/>
      <c r="E739" s="56"/>
      <c r="F739" s="56"/>
      <c r="G739" s="55"/>
      <c r="H739" s="55"/>
      <c r="I739" s="55"/>
    </row>
    <row r="740" spans="1:9" x14ac:dyDescent="0.25">
      <c r="A740" s="75"/>
      <c r="B740" s="127">
        <v>2309</v>
      </c>
      <c r="C740" s="56"/>
      <c r="D740" s="56"/>
      <c r="E740" s="56"/>
      <c r="F740" s="56"/>
      <c r="G740" s="55"/>
      <c r="H740" s="55"/>
      <c r="I740" s="55"/>
    </row>
    <row r="741" spans="1:9" x14ac:dyDescent="0.25">
      <c r="A741" s="75"/>
      <c r="B741" s="127">
        <v>2310</v>
      </c>
      <c r="C741" s="56"/>
      <c r="D741" s="56"/>
      <c r="E741" s="56"/>
      <c r="F741" s="56"/>
      <c r="G741" s="55"/>
      <c r="H741" s="55"/>
      <c r="I741" s="55"/>
    </row>
    <row r="742" spans="1:9" x14ac:dyDescent="0.25">
      <c r="A742" s="75"/>
      <c r="B742" s="127">
        <v>2311</v>
      </c>
      <c r="C742" s="56"/>
      <c r="D742" s="56"/>
      <c r="E742" s="56"/>
      <c r="F742" s="56"/>
      <c r="G742" s="55"/>
      <c r="H742" s="55"/>
      <c r="I742" s="55"/>
    </row>
    <row r="743" spans="1:9" x14ac:dyDescent="0.25">
      <c r="A743" s="75"/>
      <c r="B743" s="127">
        <v>2312</v>
      </c>
      <c r="C743" s="56"/>
      <c r="D743" s="56"/>
      <c r="E743" s="56"/>
      <c r="F743" s="56"/>
      <c r="G743" s="55"/>
      <c r="H743" s="55"/>
      <c r="I743" s="55"/>
    </row>
    <row r="744" spans="1:9" x14ac:dyDescent="0.25">
      <c r="A744" s="75"/>
      <c r="B744" s="127">
        <v>2313</v>
      </c>
      <c r="C744" s="56"/>
      <c r="D744" s="56"/>
      <c r="E744" s="56"/>
      <c r="F744" s="56"/>
      <c r="G744" s="55"/>
      <c r="H744" s="55"/>
      <c r="I744" s="55"/>
    </row>
    <row r="745" spans="1:9" x14ac:dyDescent="0.25">
      <c r="A745" s="75"/>
      <c r="B745" s="127">
        <v>2314</v>
      </c>
      <c r="C745" s="56"/>
      <c r="D745" s="56"/>
      <c r="E745" s="56"/>
      <c r="F745" s="56"/>
      <c r="G745" s="55"/>
      <c r="H745" s="55"/>
      <c r="I745" s="55"/>
    </row>
    <row r="746" spans="1:9" x14ac:dyDescent="0.25">
      <c r="A746" s="75"/>
      <c r="B746" s="127">
        <v>2315</v>
      </c>
      <c r="C746" s="56"/>
      <c r="D746" s="56"/>
      <c r="E746" s="56"/>
      <c r="F746" s="56"/>
      <c r="G746" s="55"/>
      <c r="H746" s="55"/>
      <c r="I746" s="55"/>
    </row>
    <row r="747" spans="1:9" x14ac:dyDescent="0.25">
      <c r="A747" s="75"/>
      <c r="B747" s="127">
        <v>2316</v>
      </c>
      <c r="C747" s="56"/>
      <c r="D747" s="56"/>
      <c r="E747" s="56"/>
      <c r="F747" s="56"/>
      <c r="G747" s="55"/>
      <c r="H747" s="55"/>
      <c r="I747" s="55"/>
    </row>
    <row r="748" spans="1:9" x14ac:dyDescent="0.25">
      <c r="A748" s="75"/>
      <c r="B748" s="127">
        <v>2317</v>
      </c>
      <c r="C748" s="56"/>
      <c r="D748" s="56"/>
      <c r="E748" s="56"/>
      <c r="F748" s="56"/>
      <c r="G748" s="55"/>
      <c r="H748" s="55"/>
      <c r="I748" s="55"/>
    </row>
    <row r="749" spans="1:9" x14ac:dyDescent="0.25">
      <c r="A749" s="75"/>
      <c r="B749" s="127">
        <v>2318</v>
      </c>
      <c r="C749" s="56"/>
      <c r="D749" s="56"/>
      <c r="E749" s="56"/>
      <c r="F749" s="56"/>
      <c r="G749" s="55"/>
      <c r="H749" s="55"/>
      <c r="I749" s="55"/>
    </row>
    <row r="750" spans="1:9" x14ac:dyDescent="0.25">
      <c r="A750" s="75"/>
      <c r="B750" s="127">
        <v>2319</v>
      </c>
      <c r="C750" s="56"/>
      <c r="D750" s="56"/>
      <c r="E750" s="56"/>
      <c r="F750" s="56"/>
      <c r="G750" s="55"/>
      <c r="H750" s="55"/>
      <c r="I750" s="55"/>
    </row>
    <row r="751" spans="1:9" x14ac:dyDescent="0.25">
      <c r="A751" s="75"/>
      <c r="B751" s="127">
        <v>2320</v>
      </c>
      <c r="C751" s="56"/>
      <c r="D751" s="56"/>
      <c r="E751" s="56"/>
      <c r="F751" s="56"/>
      <c r="G751" s="55"/>
      <c r="H751" s="55"/>
      <c r="I751" s="55"/>
    </row>
    <row r="752" spans="1:9" x14ac:dyDescent="0.25">
      <c r="A752" s="75"/>
      <c r="B752" s="127">
        <v>2321</v>
      </c>
      <c r="C752" s="56"/>
      <c r="D752" s="56"/>
      <c r="E752" s="56"/>
      <c r="F752" s="56"/>
      <c r="G752" s="55"/>
      <c r="H752" s="55"/>
      <c r="I752" s="55"/>
    </row>
    <row r="753" spans="1:9" x14ac:dyDescent="0.25">
      <c r="A753" s="75"/>
      <c r="B753" s="127">
        <v>2322</v>
      </c>
      <c r="C753" s="56"/>
      <c r="D753" s="56"/>
      <c r="E753" s="56"/>
      <c r="F753" s="56"/>
      <c r="G753" s="55"/>
      <c r="H753" s="55"/>
      <c r="I753" s="55"/>
    </row>
    <row r="754" spans="1:9" x14ac:dyDescent="0.25">
      <c r="A754" s="75"/>
      <c r="B754" s="127">
        <v>2323</v>
      </c>
      <c r="C754" s="56"/>
      <c r="D754" s="56"/>
      <c r="E754" s="56"/>
      <c r="F754" s="56"/>
      <c r="G754" s="55"/>
      <c r="H754" s="55"/>
      <c r="I754" s="55"/>
    </row>
    <row r="755" spans="1:9" x14ac:dyDescent="0.25">
      <c r="A755" s="75"/>
      <c r="B755" s="127">
        <v>2324</v>
      </c>
      <c r="C755" s="56"/>
      <c r="D755" s="56"/>
      <c r="E755" s="56"/>
      <c r="F755" s="56"/>
      <c r="G755" s="55"/>
      <c r="H755" s="55"/>
      <c r="I755" s="55"/>
    </row>
    <row r="756" spans="1:9" x14ac:dyDescent="0.25">
      <c r="A756" s="75"/>
      <c r="B756" s="127">
        <v>2325</v>
      </c>
      <c r="C756" s="56"/>
      <c r="D756" s="56"/>
      <c r="E756" s="56"/>
      <c r="F756" s="56"/>
      <c r="G756" s="55"/>
      <c r="H756" s="55"/>
      <c r="I756" s="55"/>
    </row>
    <row r="757" spans="1:9" x14ac:dyDescent="0.25">
      <c r="A757" s="75"/>
      <c r="B757" s="127">
        <v>2326</v>
      </c>
      <c r="C757" s="56"/>
      <c r="D757" s="56"/>
      <c r="E757" s="56"/>
      <c r="F757" s="56"/>
      <c r="G757" s="55"/>
      <c r="H757" s="55"/>
      <c r="I757" s="55"/>
    </row>
    <row r="758" spans="1:9" x14ac:dyDescent="0.25">
      <c r="A758" s="75"/>
      <c r="B758" s="127">
        <v>2327</v>
      </c>
      <c r="C758" s="56"/>
      <c r="D758" s="56"/>
      <c r="E758" s="56"/>
      <c r="F758" s="56"/>
      <c r="G758" s="55"/>
      <c r="H758" s="55"/>
      <c r="I758" s="55"/>
    </row>
    <row r="759" spans="1:9" x14ac:dyDescent="0.25">
      <c r="A759" s="75"/>
      <c r="B759" s="127">
        <v>2328</v>
      </c>
      <c r="C759" s="56"/>
      <c r="D759" s="56"/>
      <c r="E759" s="56"/>
      <c r="F759" s="56"/>
      <c r="G759" s="55"/>
      <c r="H759" s="55"/>
      <c r="I759" s="55"/>
    </row>
    <row r="760" spans="1:9" x14ac:dyDescent="0.25">
      <c r="A760" s="75"/>
      <c r="B760" s="127">
        <v>2329</v>
      </c>
      <c r="C760" s="56"/>
      <c r="D760" s="56"/>
      <c r="E760" s="56"/>
      <c r="F760" s="56"/>
      <c r="G760" s="55"/>
      <c r="H760" s="55"/>
      <c r="I760" s="55"/>
    </row>
    <row r="761" spans="1:9" x14ac:dyDescent="0.25">
      <c r="A761" s="75"/>
      <c r="B761" s="127">
        <v>2330</v>
      </c>
      <c r="C761" s="56"/>
      <c r="D761" s="56"/>
      <c r="E761" s="56"/>
      <c r="F761" s="56"/>
      <c r="G761" s="55"/>
      <c r="H761" s="55"/>
      <c r="I761" s="55"/>
    </row>
    <row r="762" spans="1:9" x14ac:dyDescent="0.25">
      <c r="A762" s="75"/>
      <c r="B762" s="127">
        <v>2331</v>
      </c>
      <c r="C762" s="56"/>
      <c r="D762" s="56"/>
      <c r="E762" s="56"/>
      <c r="F762" s="56"/>
      <c r="G762" s="55"/>
      <c r="H762" s="55"/>
      <c r="I762" s="55"/>
    </row>
    <row r="763" spans="1:9" x14ac:dyDescent="0.25">
      <c r="A763" s="75"/>
      <c r="B763" s="127">
        <v>2332</v>
      </c>
      <c r="C763" s="56"/>
      <c r="D763" s="56"/>
      <c r="E763" s="56"/>
      <c r="F763" s="56"/>
      <c r="G763" s="55"/>
      <c r="H763" s="55"/>
      <c r="I763" s="55"/>
    </row>
    <row r="764" spans="1:9" x14ac:dyDescent="0.25">
      <c r="A764" s="75"/>
      <c r="B764" s="127">
        <v>2333</v>
      </c>
      <c r="C764" s="56"/>
      <c r="D764" s="56"/>
      <c r="E764" s="56"/>
      <c r="F764" s="56"/>
      <c r="G764" s="55"/>
      <c r="H764" s="55"/>
      <c r="I764" s="55"/>
    </row>
    <row r="765" spans="1:9" x14ac:dyDescent="0.25">
      <c r="A765" s="75"/>
      <c r="B765" s="127">
        <v>2334</v>
      </c>
      <c r="C765" s="56"/>
      <c r="D765" s="56"/>
      <c r="E765" s="56"/>
      <c r="F765" s="56"/>
      <c r="G765" s="55"/>
      <c r="H765" s="55"/>
      <c r="I765" s="55"/>
    </row>
    <row r="766" spans="1:9" x14ac:dyDescent="0.25">
      <c r="A766" s="75"/>
      <c r="B766" s="127">
        <v>2335</v>
      </c>
      <c r="C766" s="56"/>
      <c r="D766" s="56"/>
      <c r="E766" s="56"/>
      <c r="F766" s="56"/>
      <c r="G766" s="55"/>
      <c r="H766" s="55"/>
      <c r="I766" s="55"/>
    </row>
    <row r="767" spans="1:9" x14ac:dyDescent="0.25">
      <c r="A767" s="75"/>
      <c r="B767" s="127">
        <v>2336</v>
      </c>
      <c r="C767" s="56"/>
      <c r="D767" s="56"/>
      <c r="E767" s="56"/>
      <c r="F767" s="56"/>
      <c r="G767" s="55"/>
      <c r="H767" s="55"/>
      <c r="I767" s="55"/>
    </row>
    <row r="768" spans="1:9" x14ac:dyDescent="0.25">
      <c r="A768" s="75"/>
      <c r="B768" s="127">
        <v>2337</v>
      </c>
      <c r="C768" s="56"/>
      <c r="D768" s="56"/>
      <c r="E768" s="56"/>
      <c r="F768" s="56"/>
      <c r="G768" s="55"/>
      <c r="H768" s="55"/>
      <c r="I768" s="55"/>
    </row>
    <row r="769" spans="1:9" x14ac:dyDescent="0.25">
      <c r="A769" s="75"/>
      <c r="B769" s="127">
        <v>2338</v>
      </c>
      <c r="C769" s="56"/>
      <c r="D769" s="56"/>
      <c r="E769" s="56"/>
      <c r="F769" s="56"/>
      <c r="G769" s="55"/>
      <c r="H769" s="55"/>
      <c r="I769" s="55"/>
    </row>
    <row r="770" spans="1:9" x14ac:dyDescent="0.25">
      <c r="A770" s="75"/>
      <c r="B770" s="127">
        <v>2339</v>
      </c>
      <c r="C770" s="56"/>
      <c r="D770" s="56"/>
      <c r="E770" s="56"/>
      <c r="F770" s="56"/>
      <c r="G770" s="55"/>
      <c r="H770" s="55"/>
      <c r="I770" s="55"/>
    </row>
    <row r="771" spans="1:9" x14ac:dyDescent="0.25">
      <c r="A771" s="75"/>
      <c r="B771" s="127">
        <v>2340</v>
      </c>
      <c r="C771" s="56"/>
      <c r="D771" s="56"/>
      <c r="E771" s="56"/>
      <c r="F771" s="56"/>
      <c r="G771" s="55"/>
      <c r="H771" s="55"/>
      <c r="I771" s="55"/>
    </row>
    <row r="772" spans="1:9" x14ac:dyDescent="0.25">
      <c r="A772" s="75"/>
      <c r="B772" s="127">
        <v>2341</v>
      </c>
      <c r="C772" s="56"/>
      <c r="D772" s="56"/>
      <c r="E772" s="56"/>
      <c r="F772" s="56"/>
      <c r="G772" s="55"/>
      <c r="H772" s="55"/>
      <c r="I772" s="55"/>
    </row>
    <row r="773" spans="1:9" x14ac:dyDescent="0.25">
      <c r="A773" s="75"/>
      <c r="B773" s="127">
        <v>2342</v>
      </c>
      <c r="C773" s="56"/>
      <c r="D773" s="56"/>
      <c r="E773" s="56"/>
      <c r="F773" s="56"/>
      <c r="G773" s="55"/>
      <c r="H773" s="55"/>
      <c r="I773" s="55"/>
    </row>
    <row r="774" spans="1:9" x14ac:dyDescent="0.25">
      <c r="A774" s="75"/>
      <c r="B774" s="127">
        <v>2343</v>
      </c>
      <c r="C774" s="56"/>
      <c r="D774" s="56"/>
      <c r="E774" s="56"/>
      <c r="F774" s="56"/>
      <c r="G774" s="55"/>
      <c r="H774" s="55"/>
      <c r="I774" s="55"/>
    </row>
    <row r="775" spans="1:9" x14ac:dyDescent="0.25">
      <c r="A775" s="75"/>
      <c r="B775" s="127">
        <v>2344</v>
      </c>
      <c r="C775" s="56"/>
      <c r="D775" s="56"/>
      <c r="E775" s="56"/>
      <c r="F775" s="56"/>
      <c r="G775" s="55"/>
      <c r="H775" s="55"/>
      <c r="I775" s="55"/>
    </row>
    <row r="776" spans="1:9" x14ac:dyDescent="0.25">
      <c r="A776" s="75"/>
      <c r="B776" s="127">
        <v>2345</v>
      </c>
      <c r="C776" s="56"/>
      <c r="D776" s="56"/>
      <c r="E776" s="56"/>
      <c r="F776" s="56"/>
      <c r="G776" s="55"/>
      <c r="H776" s="55"/>
      <c r="I776" s="55"/>
    </row>
    <row r="777" spans="1:9" x14ac:dyDescent="0.25">
      <c r="A777" s="75"/>
      <c r="B777" s="127">
        <v>2346</v>
      </c>
      <c r="C777" s="56"/>
      <c r="D777" s="56"/>
      <c r="E777" s="56"/>
      <c r="F777" s="56"/>
      <c r="G777" s="55"/>
      <c r="H777" s="55"/>
      <c r="I777" s="55"/>
    </row>
    <row r="778" spans="1:9" x14ac:dyDescent="0.25">
      <c r="A778" s="75"/>
      <c r="B778" s="127">
        <v>2347</v>
      </c>
      <c r="C778" s="56"/>
      <c r="D778" s="56"/>
      <c r="E778" s="56"/>
      <c r="F778" s="56"/>
      <c r="G778" s="55"/>
      <c r="H778" s="55"/>
      <c r="I778" s="55"/>
    </row>
    <row r="779" spans="1:9" x14ac:dyDescent="0.25">
      <c r="A779" s="75"/>
      <c r="B779" s="127">
        <v>2348</v>
      </c>
      <c r="C779" s="56"/>
      <c r="D779" s="56"/>
      <c r="E779" s="56"/>
      <c r="F779" s="56"/>
      <c r="G779" s="55"/>
      <c r="H779" s="55"/>
      <c r="I779" s="55"/>
    </row>
    <row r="780" spans="1:9" x14ac:dyDescent="0.25">
      <c r="A780" s="75"/>
      <c r="B780" s="127">
        <v>2349</v>
      </c>
      <c r="C780" s="56"/>
      <c r="D780" s="56"/>
      <c r="E780" s="56"/>
      <c r="F780" s="56"/>
      <c r="G780" s="55"/>
      <c r="H780" s="55"/>
      <c r="I780" s="55"/>
    </row>
    <row r="781" spans="1:9" x14ac:dyDescent="0.25">
      <c r="A781" s="75"/>
      <c r="B781" s="127">
        <v>2350</v>
      </c>
      <c r="C781" s="56"/>
      <c r="D781" s="56"/>
      <c r="E781" s="56"/>
      <c r="F781" s="56"/>
      <c r="G781" s="55"/>
      <c r="H781" s="55"/>
      <c r="I781" s="55"/>
    </row>
    <row r="782" spans="1:9" x14ac:dyDescent="0.25">
      <c r="A782" s="75"/>
      <c r="B782" s="127">
        <v>2351</v>
      </c>
      <c r="C782" s="56"/>
      <c r="D782" s="56"/>
      <c r="E782" s="56"/>
      <c r="F782" s="56"/>
      <c r="G782" s="55"/>
      <c r="H782" s="55"/>
      <c r="I782" s="55"/>
    </row>
    <row r="783" spans="1:9" x14ac:dyDescent="0.25">
      <c r="A783" s="75"/>
      <c r="B783" s="127">
        <v>2352</v>
      </c>
      <c r="C783" s="56"/>
      <c r="D783" s="56"/>
      <c r="E783" s="56"/>
      <c r="F783" s="56"/>
      <c r="G783" s="55"/>
      <c r="H783" s="55"/>
      <c r="I783" s="55"/>
    </row>
    <row r="784" spans="1:9" x14ac:dyDescent="0.25">
      <c r="A784" s="75"/>
      <c r="B784" s="127">
        <v>2353</v>
      </c>
      <c r="C784" s="56"/>
      <c r="D784" s="56"/>
      <c r="E784" s="56"/>
      <c r="F784" s="56"/>
      <c r="G784" s="55"/>
      <c r="H784" s="55"/>
      <c r="I784" s="55"/>
    </row>
    <row r="785" spans="1:9" x14ac:dyDescent="0.25">
      <c r="A785" s="75"/>
      <c r="B785" s="127">
        <v>2354</v>
      </c>
      <c r="C785" s="56"/>
      <c r="D785" s="56"/>
      <c r="E785" s="56"/>
      <c r="F785" s="56"/>
      <c r="G785" s="55"/>
      <c r="H785" s="55"/>
      <c r="I785" s="55"/>
    </row>
    <row r="786" spans="1:9" x14ac:dyDescent="0.25">
      <c r="A786" s="75"/>
      <c r="B786" s="127">
        <v>2355</v>
      </c>
      <c r="C786" s="56"/>
      <c r="D786" s="56"/>
      <c r="E786" s="56"/>
      <c r="F786" s="56"/>
      <c r="G786" s="55"/>
      <c r="H786" s="55"/>
      <c r="I786" s="55"/>
    </row>
    <row r="787" spans="1:9" x14ac:dyDescent="0.25">
      <c r="A787" s="75"/>
      <c r="B787" s="127">
        <v>2356</v>
      </c>
      <c r="C787" s="56"/>
      <c r="D787" s="56"/>
      <c r="E787" s="56"/>
      <c r="F787" s="56"/>
      <c r="G787" s="55"/>
      <c r="H787" s="55"/>
      <c r="I787" s="55"/>
    </row>
    <row r="788" spans="1:9" x14ac:dyDescent="0.25">
      <c r="A788" s="75"/>
      <c r="B788" s="127">
        <v>2357</v>
      </c>
      <c r="C788" s="56"/>
      <c r="D788" s="56"/>
      <c r="E788" s="56"/>
      <c r="F788" s="56"/>
      <c r="G788" s="55"/>
      <c r="H788" s="55"/>
      <c r="I788" s="55"/>
    </row>
    <row r="789" spans="1:9" x14ac:dyDescent="0.25">
      <c r="A789" s="75"/>
      <c r="B789" s="127">
        <v>2358</v>
      </c>
      <c r="C789" s="56"/>
      <c r="D789" s="56"/>
      <c r="E789" s="56"/>
      <c r="F789" s="56"/>
      <c r="G789" s="55"/>
      <c r="H789" s="55"/>
      <c r="I789" s="55"/>
    </row>
    <row r="790" spans="1:9" x14ac:dyDescent="0.25">
      <c r="A790" s="75"/>
      <c r="B790" s="127">
        <v>2359</v>
      </c>
      <c r="C790" s="56"/>
      <c r="D790" s="56"/>
      <c r="E790" s="56"/>
      <c r="F790" s="56"/>
      <c r="G790" s="55"/>
      <c r="H790" s="55"/>
      <c r="I790" s="55"/>
    </row>
    <row r="791" spans="1:9" x14ac:dyDescent="0.25">
      <c r="A791" s="75"/>
      <c r="B791" s="127">
        <v>2360</v>
      </c>
      <c r="C791" s="56"/>
      <c r="D791" s="56"/>
      <c r="E791" s="56"/>
      <c r="F791" s="56"/>
      <c r="G791" s="55"/>
      <c r="H791" s="55"/>
      <c r="I791" s="55"/>
    </row>
    <row r="792" spans="1:9" x14ac:dyDescent="0.25">
      <c r="A792" s="75"/>
      <c r="B792" s="127">
        <v>2361</v>
      </c>
      <c r="C792" s="56"/>
      <c r="D792" s="56"/>
      <c r="E792" s="56"/>
      <c r="F792" s="56"/>
      <c r="G792" s="55"/>
      <c r="H792" s="55"/>
      <c r="I792" s="55"/>
    </row>
    <row r="793" spans="1:9" x14ac:dyDescent="0.25">
      <c r="A793" s="75"/>
      <c r="B793" s="127">
        <v>2362</v>
      </c>
      <c r="C793" s="56"/>
      <c r="D793" s="56"/>
      <c r="E793" s="56"/>
      <c r="F793" s="56"/>
      <c r="G793" s="55"/>
      <c r="H793" s="55"/>
      <c r="I793" s="55"/>
    </row>
    <row r="794" spans="1:9" x14ac:dyDescent="0.25">
      <c r="A794" s="75"/>
      <c r="B794" s="127">
        <v>2363</v>
      </c>
      <c r="C794" s="56"/>
      <c r="D794" s="56"/>
      <c r="E794" s="56"/>
      <c r="F794" s="56"/>
      <c r="G794" s="55"/>
      <c r="H794" s="55"/>
      <c r="I794" s="55"/>
    </row>
    <row r="795" spans="1:9" x14ac:dyDescent="0.25">
      <c r="A795" s="75"/>
      <c r="B795" s="127">
        <v>2364</v>
      </c>
      <c r="C795" s="56"/>
      <c r="D795" s="56"/>
      <c r="E795" s="56"/>
      <c r="F795" s="56"/>
      <c r="G795" s="55"/>
      <c r="H795" s="55"/>
      <c r="I795" s="55"/>
    </row>
    <row r="796" spans="1:9" x14ac:dyDescent="0.25">
      <c r="A796" s="75"/>
      <c r="B796" s="127">
        <v>2365</v>
      </c>
      <c r="C796" s="56"/>
      <c r="D796" s="56"/>
      <c r="E796" s="56"/>
      <c r="F796" s="56"/>
      <c r="G796" s="55"/>
      <c r="H796" s="55"/>
      <c r="I796" s="55"/>
    </row>
    <row r="797" spans="1:9" x14ac:dyDescent="0.25">
      <c r="A797" s="75"/>
      <c r="B797" s="127">
        <v>2366</v>
      </c>
      <c r="C797" s="56"/>
      <c r="D797" s="56"/>
      <c r="E797" s="56"/>
      <c r="F797" s="56"/>
      <c r="G797" s="55"/>
      <c r="H797" s="55"/>
      <c r="I797" s="55"/>
    </row>
    <row r="798" spans="1:9" x14ac:dyDescent="0.25">
      <c r="A798" s="75"/>
      <c r="B798" s="127">
        <v>2367</v>
      </c>
      <c r="C798" s="56"/>
      <c r="D798" s="56"/>
      <c r="E798" s="56"/>
      <c r="F798" s="56"/>
      <c r="G798" s="55"/>
      <c r="H798" s="55"/>
      <c r="I798" s="55"/>
    </row>
    <row r="799" spans="1:9" x14ac:dyDescent="0.25">
      <c r="A799" s="75"/>
      <c r="B799" s="127">
        <v>2368</v>
      </c>
      <c r="C799" s="56"/>
      <c r="D799" s="56"/>
      <c r="E799" s="56"/>
      <c r="F799" s="56"/>
      <c r="G799" s="55"/>
      <c r="H799" s="55"/>
      <c r="I799" s="55"/>
    </row>
    <row r="800" spans="1:9" x14ac:dyDescent="0.25">
      <c r="A800" s="75"/>
      <c r="B800" s="127">
        <v>2369</v>
      </c>
      <c r="C800" s="56"/>
      <c r="D800" s="56"/>
      <c r="E800" s="56"/>
      <c r="F800" s="56"/>
      <c r="G800" s="55"/>
      <c r="H800" s="55"/>
      <c r="I800" s="55"/>
    </row>
    <row r="801" spans="1:9" x14ac:dyDescent="0.25">
      <c r="A801" s="75"/>
      <c r="B801" s="127">
        <v>2370</v>
      </c>
      <c r="C801" s="56"/>
      <c r="D801" s="56"/>
      <c r="E801" s="56"/>
      <c r="F801" s="56"/>
      <c r="G801" s="55"/>
      <c r="H801" s="55"/>
      <c r="I801" s="55"/>
    </row>
    <row r="802" spans="1:9" x14ac:dyDescent="0.25">
      <c r="A802" s="75"/>
      <c r="B802" s="127">
        <v>2371</v>
      </c>
      <c r="C802" s="56"/>
      <c r="D802" s="56"/>
      <c r="E802" s="56"/>
      <c r="F802" s="56"/>
      <c r="G802" s="55"/>
      <c r="H802" s="55"/>
      <c r="I802" s="55"/>
    </row>
    <row r="803" spans="1:9" x14ac:dyDescent="0.25">
      <c r="A803" s="75"/>
      <c r="B803" s="127">
        <v>2372</v>
      </c>
      <c r="C803" s="56"/>
      <c r="D803" s="56"/>
      <c r="E803" s="56"/>
      <c r="F803" s="56"/>
      <c r="G803" s="55"/>
      <c r="H803" s="55"/>
      <c r="I803" s="55"/>
    </row>
    <row r="804" spans="1:9" x14ac:dyDescent="0.25">
      <c r="A804" s="75"/>
      <c r="B804" s="127">
        <v>2373</v>
      </c>
      <c r="C804" s="56"/>
      <c r="D804" s="56"/>
      <c r="E804" s="56"/>
      <c r="F804" s="56"/>
      <c r="G804" s="55"/>
      <c r="H804" s="55"/>
      <c r="I804" s="55"/>
    </row>
    <row r="805" spans="1:9" x14ac:dyDescent="0.25">
      <c r="A805" s="75"/>
      <c r="B805" s="127">
        <v>2374</v>
      </c>
      <c r="C805" s="56"/>
      <c r="D805" s="56"/>
      <c r="E805" s="56"/>
      <c r="F805" s="56"/>
      <c r="G805" s="55"/>
      <c r="H805" s="55"/>
      <c r="I805" s="55"/>
    </row>
    <row r="806" spans="1:9" x14ac:dyDescent="0.25">
      <c r="A806" s="75"/>
      <c r="B806" s="127">
        <v>2375</v>
      </c>
      <c r="C806" s="56"/>
      <c r="D806" s="56"/>
      <c r="E806" s="56"/>
      <c r="F806" s="56"/>
      <c r="G806" s="55"/>
      <c r="H806" s="55"/>
      <c r="I806" s="55"/>
    </row>
    <row r="807" spans="1:9" x14ac:dyDescent="0.25">
      <c r="A807" s="75"/>
      <c r="B807" s="127">
        <v>2376</v>
      </c>
      <c r="C807" s="56"/>
      <c r="D807" s="56"/>
      <c r="E807" s="56"/>
      <c r="F807" s="56"/>
      <c r="G807" s="55"/>
      <c r="H807" s="55"/>
      <c r="I807" s="55"/>
    </row>
    <row r="808" spans="1:9" x14ac:dyDescent="0.25">
      <c r="A808" s="75"/>
      <c r="B808" s="127">
        <v>2377</v>
      </c>
      <c r="C808" s="56"/>
      <c r="D808" s="56"/>
      <c r="E808" s="56"/>
      <c r="F808" s="56"/>
      <c r="G808" s="55"/>
      <c r="H808" s="55"/>
      <c r="I808" s="55"/>
    </row>
    <row r="809" spans="1:9" x14ac:dyDescent="0.25">
      <c r="A809" s="75"/>
      <c r="B809" s="127">
        <v>2378</v>
      </c>
      <c r="C809" s="56"/>
      <c r="D809" s="56"/>
      <c r="E809" s="56"/>
      <c r="F809" s="56"/>
      <c r="G809" s="55"/>
      <c r="H809" s="55"/>
      <c r="I809" s="55"/>
    </row>
    <row r="810" spans="1:9" x14ac:dyDescent="0.25">
      <c r="A810" s="75"/>
      <c r="B810" s="127">
        <v>2379</v>
      </c>
      <c r="C810" s="56"/>
      <c r="D810" s="56"/>
      <c r="E810" s="56"/>
      <c r="F810" s="56"/>
      <c r="G810" s="55"/>
      <c r="H810" s="55"/>
      <c r="I810" s="55"/>
    </row>
    <row r="811" spans="1:9" x14ac:dyDescent="0.25">
      <c r="A811" s="75"/>
      <c r="B811" s="127">
        <v>2380</v>
      </c>
      <c r="C811" s="56"/>
      <c r="D811" s="56"/>
      <c r="E811" s="56"/>
      <c r="F811" s="56"/>
      <c r="G811" s="55"/>
      <c r="H811" s="55"/>
      <c r="I811" s="55"/>
    </row>
    <row r="812" spans="1:9" x14ac:dyDescent="0.25">
      <c r="A812" s="75"/>
      <c r="B812" s="127">
        <v>2381</v>
      </c>
      <c r="C812" s="56"/>
      <c r="D812" s="56"/>
      <c r="E812" s="56"/>
      <c r="F812" s="56"/>
      <c r="G812" s="55"/>
      <c r="H812" s="55"/>
      <c r="I812" s="55"/>
    </row>
    <row r="813" spans="1:9" x14ac:dyDescent="0.25">
      <c r="A813" s="75"/>
      <c r="B813" s="127">
        <v>2382</v>
      </c>
      <c r="C813" s="56"/>
      <c r="D813" s="56"/>
      <c r="E813" s="56"/>
      <c r="F813" s="56"/>
      <c r="G813" s="55"/>
      <c r="H813" s="55"/>
      <c r="I813" s="55"/>
    </row>
    <row r="814" spans="1:9" x14ac:dyDescent="0.25">
      <c r="A814" s="75"/>
      <c r="B814" s="127">
        <v>2383</v>
      </c>
      <c r="C814" s="56"/>
      <c r="D814" s="56"/>
      <c r="E814" s="56"/>
      <c r="F814" s="56"/>
      <c r="G814" s="55"/>
      <c r="H814" s="55"/>
      <c r="I814" s="55"/>
    </row>
    <row r="815" spans="1:9" x14ac:dyDescent="0.25">
      <c r="A815" s="75"/>
      <c r="B815" s="127">
        <v>2384</v>
      </c>
      <c r="C815" s="56"/>
      <c r="D815" s="56"/>
      <c r="E815" s="56"/>
      <c r="F815" s="56"/>
      <c r="G815" s="55"/>
      <c r="H815" s="55"/>
      <c r="I815" s="55"/>
    </row>
    <row r="816" spans="1:9" x14ac:dyDescent="0.25">
      <c r="A816" s="75"/>
      <c r="B816" s="127">
        <v>2385</v>
      </c>
      <c r="C816" s="56"/>
      <c r="D816" s="56"/>
      <c r="E816" s="56"/>
      <c r="F816" s="56"/>
      <c r="G816" s="55"/>
      <c r="H816" s="55"/>
      <c r="I816" s="55"/>
    </row>
    <row r="817" spans="1:9" x14ac:dyDescent="0.25">
      <c r="A817" s="75"/>
      <c r="B817" s="127">
        <v>2386</v>
      </c>
      <c r="C817" s="56"/>
      <c r="D817" s="56"/>
      <c r="E817" s="56"/>
      <c r="F817" s="56"/>
      <c r="G817" s="55"/>
      <c r="H817" s="55"/>
      <c r="I817" s="55"/>
    </row>
    <row r="818" spans="1:9" x14ac:dyDescent="0.25">
      <c r="A818" s="75"/>
      <c r="B818" s="127">
        <v>2387</v>
      </c>
      <c r="C818" s="56"/>
      <c r="D818" s="56"/>
      <c r="E818" s="56"/>
      <c r="F818" s="56"/>
      <c r="G818" s="55"/>
      <c r="H818" s="55"/>
      <c r="I818" s="55"/>
    </row>
    <row r="819" spans="1:9" x14ac:dyDescent="0.25">
      <c r="A819" s="75"/>
      <c r="B819" s="127">
        <v>2388</v>
      </c>
      <c r="C819" s="56"/>
      <c r="D819" s="56"/>
      <c r="E819" s="56"/>
      <c r="F819" s="56"/>
      <c r="G819" s="55"/>
      <c r="H819" s="55"/>
      <c r="I819" s="55"/>
    </row>
    <row r="820" spans="1:9" x14ac:dyDescent="0.25">
      <c r="A820" s="75"/>
      <c r="B820" s="127">
        <v>2389</v>
      </c>
      <c r="C820" s="56"/>
      <c r="D820" s="56"/>
      <c r="E820" s="56"/>
      <c r="F820" s="56"/>
      <c r="G820" s="55"/>
      <c r="H820" s="55"/>
      <c r="I820" s="55"/>
    </row>
    <row r="821" spans="1:9" x14ac:dyDescent="0.25">
      <c r="A821" s="75"/>
      <c r="B821" s="127">
        <v>2390</v>
      </c>
      <c r="C821" s="56"/>
      <c r="D821" s="56"/>
      <c r="E821" s="56"/>
      <c r="F821" s="56"/>
      <c r="G821" s="55"/>
      <c r="H821" s="55"/>
      <c r="I821" s="55"/>
    </row>
    <row r="822" spans="1:9" x14ac:dyDescent="0.25">
      <c r="A822" s="75"/>
      <c r="B822" s="127">
        <v>2391</v>
      </c>
      <c r="C822" s="56"/>
      <c r="D822" s="56"/>
      <c r="E822" s="56"/>
      <c r="F822" s="56"/>
      <c r="G822" s="55"/>
      <c r="H822" s="55"/>
      <c r="I822" s="55"/>
    </row>
    <row r="823" spans="1:9" x14ac:dyDescent="0.25">
      <c r="A823" s="75"/>
      <c r="B823" s="127">
        <v>2392</v>
      </c>
      <c r="C823" s="56"/>
      <c r="D823" s="56"/>
      <c r="E823" s="56"/>
      <c r="F823" s="56"/>
      <c r="G823" s="55"/>
      <c r="H823" s="55"/>
      <c r="I823" s="55"/>
    </row>
    <row r="824" spans="1:9" x14ac:dyDescent="0.25">
      <c r="A824" s="75"/>
      <c r="B824" s="127">
        <v>2393</v>
      </c>
      <c r="C824" s="56"/>
      <c r="D824" s="56"/>
      <c r="E824" s="56"/>
      <c r="F824" s="56"/>
      <c r="G824" s="55"/>
      <c r="H824" s="55"/>
      <c r="I824" s="55"/>
    </row>
    <row r="825" spans="1:9" x14ac:dyDescent="0.25">
      <c r="A825" s="75"/>
      <c r="B825" s="127">
        <v>2394</v>
      </c>
      <c r="C825" s="56"/>
      <c r="D825" s="56"/>
      <c r="E825" s="56"/>
      <c r="F825" s="56"/>
      <c r="G825" s="55"/>
      <c r="H825" s="55"/>
      <c r="I825" s="55"/>
    </row>
    <row r="826" spans="1:9" x14ac:dyDescent="0.25">
      <c r="A826" s="75"/>
      <c r="B826" s="127">
        <v>2395</v>
      </c>
      <c r="C826" s="56"/>
      <c r="D826" s="56"/>
      <c r="E826" s="56"/>
      <c r="F826" s="56"/>
      <c r="G826" s="55"/>
      <c r="H826" s="55"/>
      <c r="I826" s="55"/>
    </row>
    <row r="827" spans="1:9" x14ac:dyDescent="0.25">
      <c r="A827" s="75"/>
      <c r="B827" s="127">
        <v>2396</v>
      </c>
      <c r="C827" s="56"/>
      <c r="D827" s="56"/>
      <c r="E827" s="56"/>
      <c r="F827" s="56"/>
      <c r="G827" s="55"/>
      <c r="H827" s="55"/>
      <c r="I827" s="55"/>
    </row>
    <row r="828" spans="1:9" x14ac:dyDescent="0.25">
      <c r="A828" s="75"/>
      <c r="B828" s="127">
        <v>2397</v>
      </c>
      <c r="C828" s="56"/>
      <c r="D828" s="56"/>
      <c r="E828" s="56"/>
      <c r="F828" s="56"/>
      <c r="G828" s="55"/>
      <c r="H828" s="55"/>
      <c r="I828" s="55"/>
    </row>
    <row r="829" spans="1:9" x14ac:dyDescent="0.25">
      <c r="A829" s="75"/>
      <c r="B829" s="127">
        <v>2398</v>
      </c>
      <c r="C829" s="56"/>
      <c r="D829" s="56"/>
      <c r="E829" s="56"/>
      <c r="F829" s="56"/>
      <c r="G829" s="55"/>
      <c r="H829" s="55"/>
      <c r="I829" s="55"/>
    </row>
    <row r="830" spans="1:9" x14ac:dyDescent="0.25">
      <c r="A830" s="75"/>
      <c r="B830" s="127">
        <v>2399</v>
      </c>
      <c r="C830" s="56"/>
      <c r="D830" s="56"/>
      <c r="E830" s="56"/>
      <c r="F830" s="56"/>
      <c r="G830" s="55"/>
      <c r="H830" s="55"/>
      <c r="I830" s="55"/>
    </row>
    <row r="831" spans="1:9" x14ac:dyDescent="0.25">
      <c r="A831" s="75"/>
      <c r="B831" s="127">
        <v>2400</v>
      </c>
      <c r="C831" s="56"/>
      <c r="D831" s="56"/>
      <c r="E831" s="56"/>
      <c r="F831" s="56"/>
      <c r="G831" s="55"/>
      <c r="H831" s="55"/>
      <c r="I831" s="55"/>
    </row>
    <row r="832" spans="1:9" x14ac:dyDescent="0.25">
      <c r="A832" s="75"/>
      <c r="B832" s="127">
        <v>2401</v>
      </c>
      <c r="C832" s="56"/>
      <c r="D832" s="56"/>
      <c r="E832" s="56"/>
      <c r="F832" s="56"/>
      <c r="G832" s="55"/>
      <c r="H832" s="55"/>
      <c r="I832" s="55"/>
    </row>
    <row r="833" spans="1:9" x14ac:dyDescent="0.25">
      <c r="A833" s="75"/>
      <c r="B833" s="127">
        <v>2402</v>
      </c>
      <c r="C833" s="56"/>
      <c r="D833" s="56"/>
      <c r="E833" s="56"/>
      <c r="F833" s="56"/>
      <c r="G833" s="55"/>
      <c r="H833" s="55"/>
      <c r="I833" s="55"/>
    </row>
    <row r="834" spans="1:9" x14ac:dyDescent="0.25">
      <c r="A834" s="75"/>
      <c r="B834" s="127">
        <v>2403</v>
      </c>
      <c r="C834" s="56"/>
      <c r="D834" s="56"/>
      <c r="E834" s="56"/>
      <c r="F834" s="56"/>
      <c r="G834" s="55"/>
      <c r="H834" s="55"/>
      <c r="I834" s="55"/>
    </row>
    <row r="835" spans="1:9" x14ac:dyDescent="0.25">
      <c r="A835" s="75"/>
      <c r="B835" s="127">
        <v>2404</v>
      </c>
      <c r="C835" s="56"/>
      <c r="D835" s="56"/>
      <c r="E835" s="56"/>
      <c r="F835" s="56"/>
      <c r="G835" s="55"/>
      <c r="H835" s="55"/>
      <c r="I835" s="55"/>
    </row>
    <row r="836" spans="1:9" x14ac:dyDescent="0.25">
      <c r="A836" s="75"/>
      <c r="B836" s="127">
        <v>2405</v>
      </c>
      <c r="C836" s="56"/>
      <c r="D836" s="56"/>
      <c r="E836" s="56"/>
      <c r="F836" s="56"/>
      <c r="G836" s="55"/>
      <c r="H836" s="55"/>
      <c r="I836" s="55"/>
    </row>
    <row r="837" spans="1:9" x14ac:dyDescent="0.25">
      <c r="A837" s="75"/>
      <c r="B837" s="127">
        <v>2406</v>
      </c>
      <c r="C837" s="56"/>
      <c r="D837" s="56"/>
      <c r="E837" s="56"/>
      <c r="F837" s="56"/>
      <c r="G837" s="55"/>
      <c r="H837" s="55"/>
      <c r="I837" s="55"/>
    </row>
    <row r="838" spans="1:9" x14ac:dyDescent="0.25">
      <c r="A838" s="75"/>
      <c r="B838" s="127">
        <v>2407</v>
      </c>
      <c r="C838" s="56"/>
      <c r="D838" s="56"/>
      <c r="E838" s="56"/>
      <c r="F838" s="56"/>
      <c r="G838" s="55"/>
      <c r="H838" s="55"/>
      <c r="I838" s="55"/>
    </row>
    <row r="839" spans="1:9" x14ac:dyDescent="0.25">
      <c r="A839" s="75"/>
      <c r="B839" s="127">
        <v>2408</v>
      </c>
      <c r="C839" s="56"/>
      <c r="D839" s="56"/>
      <c r="E839" s="56"/>
      <c r="F839" s="56"/>
      <c r="G839" s="55"/>
      <c r="H839" s="55"/>
      <c r="I839" s="55"/>
    </row>
    <row r="840" spans="1:9" x14ac:dyDescent="0.25">
      <c r="A840" s="75"/>
      <c r="B840" s="127">
        <v>2409</v>
      </c>
      <c r="C840" s="56"/>
      <c r="D840" s="56"/>
      <c r="E840" s="56"/>
      <c r="F840" s="56"/>
      <c r="G840" s="55"/>
      <c r="H840" s="55"/>
      <c r="I840" s="55"/>
    </row>
    <row r="841" spans="1:9" x14ac:dyDescent="0.25">
      <c r="A841" s="75"/>
      <c r="B841" s="127">
        <v>2410</v>
      </c>
      <c r="C841" s="56"/>
      <c r="D841" s="56"/>
      <c r="E841" s="56"/>
      <c r="F841" s="56"/>
      <c r="G841" s="55"/>
      <c r="H841" s="55"/>
      <c r="I841" s="55"/>
    </row>
    <row r="842" spans="1:9" x14ac:dyDescent="0.25">
      <c r="A842" s="75"/>
      <c r="B842" s="127">
        <v>2411</v>
      </c>
      <c r="C842" s="56"/>
      <c r="D842" s="56"/>
      <c r="E842" s="56"/>
      <c r="F842" s="56"/>
      <c r="G842" s="55"/>
      <c r="H842" s="55"/>
      <c r="I842" s="55"/>
    </row>
    <row r="843" spans="1:9" x14ac:dyDescent="0.25">
      <c r="A843" s="75"/>
      <c r="B843" s="127">
        <v>2412</v>
      </c>
      <c r="C843" s="56"/>
      <c r="D843" s="56"/>
      <c r="E843" s="56"/>
      <c r="F843" s="56"/>
      <c r="G843" s="55"/>
      <c r="H843" s="55"/>
      <c r="I843" s="55"/>
    </row>
    <row r="844" spans="1:9" x14ac:dyDescent="0.25">
      <c r="A844" s="75"/>
      <c r="B844" s="127">
        <v>2413</v>
      </c>
      <c r="C844" s="56"/>
      <c r="D844" s="56"/>
      <c r="E844" s="56"/>
      <c r="F844" s="56"/>
      <c r="G844" s="55"/>
      <c r="H844" s="55"/>
      <c r="I844" s="55"/>
    </row>
    <row r="845" spans="1:9" x14ac:dyDescent="0.25">
      <c r="A845" s="75"/>
      <c r="B845" s="127">
        <v>2414</v>
      </c>
      <c r="C845" s="56"/>
      <c r="D845" s="56"/>
      <c r="E845" s="56"/>
      <c r="F845" s="56"/>
      <c r="G845" s="55"/>
      <c r="H845" s="55"/>
      <c r="I845" s="55"/>
    </row>
    <row r="846" spans="1:9" x14ac:dyDescent="0.25">
      <c r="A846" s="75"/>
      <c r="B846" s="127">
        <v>2415</v>
      </c>
      <c r="C846" s="56"/>
      <c r="D846" s="56"/>
      <c r="E846" s="56"/>
      <c r="F846" s="56"/>
      <c r="G846" s="55"/>
      <c r="H846" s="55"/>
      <c r="I846" s="55"/>
    </row>
    <row r="847" spans="1:9" x14ac:dyDescent="0.25">
      <c r="A847" s="75"/>
      <c r="B847" s="127">
        <v>2416</v>
      </c>
      <c r="C847" s="56"/>
      <c r="D847" s="56"/>
      <c r="E847" s="56"/>
      <c r="F847" s="56"/>
      <c r="G847" s="55"/>
      <c r="H847" s="55"/>
      <c r="I847" s="55"/>
    </row>
    <row r="848" spans="1:9" x14ac:dyDescent="0.25">
      <c r="A848" s="75"/>
      <c r="B848" s="127">
        <v>2417</v>
      </c>
      <c r="C848" s="56"/>
      <c r="D848" s="56"/>
      <c r="E848" s="56"/>
      <c r="F848" s="56"/>
      <c r="G848" s="55"/>
      <c r="H848" s="55"/>
      <c r="I848" s="55"/>
    </row>
    <row r="849" spans="1:9" x14ac:dyDescent="0.25">
      <c r="A849" s="75"/>
      <c r="B849" s="127">
        <v>2418</v>
      </c>
      <c r="C849" s="56"/>
      <c r="D849" s="56"/>
      <c r="E849" s="56"/>
      <c r="F849" s="56"/>
      <c r="G849" s="55"/>
      <c r="H849" s="55"/>
      <c r="I849" s="55"/>
    </row>
    <row r="850" spans="1:9" x14ac:dyDescent="0.25">
      <c r="A850" s="75"/>
      <c r="B850" s="127">
        <v>2419</v>
      </c>
      <c r="C850" s="56"/>
      <c r="D850" s="56"/>
      <c r="E850" s="56"/>
      <c r="F850" s="56"/>
      <c r="G850" s="55"/>
      <c r="H850" s="55"/>
      <c r="I850" s="55"/>
    </row>
    <row r="851" spans="1:9" x14ac:dyDescent="0.25">
      <c r="A851" s="75"/>
      <c r="B851" s="127">
        <v>2420</v>
      </c>
      <c r="C851" s="56"/>
      <c r="D851" s="56"/>
      <c r="E851" s="56"/>
      <c r="F851" s="56"/>
      <c r="G851" s="55"/>
      <c r="H851" s="55"/>
      <c r="I851" s="55"/>
    </row>
    <row r="852" spans="1:9" x14ac:dyDescent="0.25">
      <c r="A852" s="75"/>
      <c r="B852" s="127">
        <v>2421</v>
      </c>
      <c r="C852" s="56"/>
      <c r="D852" s="56"/>
      <c r="E852" s="56"/>
      <c r="F852" s="56"/>
      <c r="G852" s="55"/>
      <c r="H852" s="55"/>
      <c r="I852" s="55"/>
    </row>
    <row r="853" spans="1:9" x14ac:dyDescent="0.25">
      <c r="A853" s="75"/>
      <c r="B853" s="127">
        <v>2422</v>
      </c>
      <c r="C853" s="56"/>
      <c r="D853" s="56"/>
      <c r="E853" s="56"/>
      <c r="F853" s="56"/>
      <c r="G853" s="55"/>
      <c r="H853" s="55"/>
      <c r="I853" s="55"/>
    </row>
    <row r="854" spans="1:9" x14ac:dyDescent="0.25">
      <c r="A854" s="75"/>
      <c r="B854" s="127">
        <v>2423</v>
      </c>
      <c r="C854" s="56"/>
      <c r="D854" s="56"/>
      <c r="E854" s="56"/>
      <c r="F854" s="56"/>
      <c r="G854" s="55"/>
      <c r="H854" s="55"/>
      <c r="I854" s="55"/>
    </row>
    <row r="855" spans="1:9" x14ac:dyDescent="0.25">
      <c r="A855" s="75"/>
      <c r="B855" s="127">
        <v>2424</v>
      </c>
      <c r="C855" s="56"/>
      <c r="D855" s="56"/>
      <c r="E855" s="56"/>
      <c r="F855" s="56"/>
      <c r="G855" s="55"/>
      <c r="H855" s="55"/>
      <c r="I855" s="55"/>
    </row>
    <row r="856" spans="1:9" x14ac:dyDescent="0.25">
      <c r="A856" s="75"/>
      <c r="B856" s="127">
        <v>2425</v>
      </c>
      <c r="C856" s="56"/>
      <c r="D856" s="56"/>
      <c r="E856" s="56"/>
      <c r="F856" s="56"/>
      <c r="G856" s="55"/>
      <c r="H856" s="55"/>
      <c r="I856" s="55"/>
    </row>
    <row r="857" spans="1:9" x14ac:dyDescent="0.25">
      <c r="A857" s="75"/>
      <c r="B857" s="127">
        <v>2426</v>
      </c>
      <c r="C857" s="56"/>
      <c r="D857" s="56"/>
      <c r="E857" s="56"/>
      <c r="F857" s="56"/>
      <c r="G857" s="55"/>
      <c r="H857" s="55"/>
      <c r="I857" s="55"/>
    </row>
    <row r="858" spans="1:9" x14ac:dyDescent="0.25">
      <c r="A858" s="75"/>
      <c r="B858" s="127">
        <v>2427</v>
      </c>
      <c r="C858" s="56"/>
      <c r="D858" s="56"/>
      <c r="E858" s="56"/>
      <c r="F858" s="56"/>
      <c r="G858" s="55"/>
      <c r="H858" s="55"/>
      <c r="I858" s="55"/>
    </row>
    <row r="859" spans="1:9" x14ac:dyDescent="0.25">
      <c r="A859" s="75"/>
      <c r="B859" s="127">
        <v>2428</v>
      </c>
      <c r="C859" s="56"/>
      <c r="D859" s="56"/>
      <c r="E859" s="56"/>
      <c r="F859" s="56"/>
      <c r="G859" s="55"/>
      <c r="H859" s="55"/>
      <c r="I859" s="55"/>
    </row>
    <row r="860" spans="1:9" x14ac:dyDescent="0.25">
      <c r="A860" s="75"/>
      <c r="B860" s="127">
        <v>2429</v>
      </c>
      <c r="C860" s="56"/>
      <c r="D860" s="56"/>
      <c r="E860" s="56"/>
      <c r="F860" s="56"/>
      <c r="G860" s="55"/>
      <c r="H860" s="55"/>
      <c r="I860" s="55"/>
    </row>
    <row r="861" spans="1:9" x14ac:dyDescent="0.25">
      <c r="A861" s="75"/>
      <c r="B861" s="127">
        <v>2430</v>
      </c>
      <c r="C861" s="56"/>
      <c r="D861" s="56"/>
      <c r="E861" s="56"/>
      <c r="F861" s="56"/>
      <c r="G861" s="55"/>
      <c r="H861" s="55"/>
      <c r="I861" s="55"/>
    </row>
    <row r="862" spans="1:9" x14ac:dyDescent="0.25">
      <c r="A862" s="75"/>
      <c r="B862" s="127">
        <v>2431</v>
      </c>
      <c r="C862" s="56"/>
      <c r="D862" s="56"/>
      <c r="E862" s="56"/>
      <c r="F862" s="56"/>
      <c r="G862" s="55"/>
      <c r="H862" s="55"/>
      <c r="I862" s="55"/>
    </row>
    <row r="863" spans="1:9" x14ac:dyDescent="0.25">
      <c r="A863" s="75"/>
      <c r="B863" s="127">
        <v>2432</v>
      </c>
      <c r="C863" s="56"/>
      <c r="D863" s="56"/>
      <c r="E863" s="56"/>
      <c r="F863" s="56"/>
      <c r="G863" s="55"/>
      <c r="H863" s="55"/>
      <c r="I863" s="55"/>
    </row>
    <row r="864" spans="1:9" x14ac:dyDescent="0.25">
      <c r="A864" s="75"/>
      <c r="B864" s="127">
        <v>2433</v>
      </c>
      <c r="C864" s="56"/>
      <c r="D864" s="56"/>
      <c r="E864" s="56"/>
      <c r="F864" s="56"/>
      <c r="G864" s="55"/>
      <c r="H864" s="55"/>
      <c r="I864" s="55"/>
    </row>
    <row r="865" spans="1:9" x14ac:dyDescent="0.25">
      <c r="A865" s="75"/>
      <c r="B865" s="127">
        <v>2434</v>
      </c>
      <c r="C865" s="56"/>
      <c r="D865" s="56"/>
      <c r="E865" s="56"/>
      <c r="F865" s="56"/>
      <c r="G865" s="55"/>
      <c r="H865" s="55"/>
      <c r="I865" s="55"/>
    </row>
    <row r="866" spans="1:9" x14ac:dyDescent="0.25">
      <c r="A866" s="75"/>
      <c r="B866" s="127">
        <v>2435</v>
      </c>
      <c r="C866" s="56"/>
      <c r="D866" s="56"/>
      <c r="E866" s="56"/>
      <c r="F866" s="56"/>
      <c r="G866" s="55"/>
      <c r="H866" s="55"/>
      <c r="I866" s="55"/>
    </row>
    <row r="867" spans="1:9" x14ac:dyDescent="0.25">
      <c r="A867" s="75"/>
      <c r="B867" s="127">
        <v>2436</v>
      </c>
      <c r="C867" s="56"/>
      <c r="D867" s="56"/>
      <c r="E867" s="56"/>
      <c r="F867" s="56"/>
      <c r="G867" s="55"/>
      <c r="H867" s="55"/>
      <c r="I867" s="55"/>
    </row>
    <row r="868" spans="1:9" x14ac:dyDescent="0.25">
      <c r="A868" s="75"/>
      <c r="B868" s="127">
        <v>2437</v>
      </c>
      <c r="C868" s="56"/>
      <c r="D868" s="56"/>
      <c r="E868" s="56"/>
      <c r="F868" s="56"/>
      <c r="G868" s="55"/>
      <c r="H868" s="55"/>
      <c r="I868" s="55"/>
    </row>
    <row r="869" spans="1:9" x14ac:dyDescent="0.25">
      <c r="A869" s="75"/>
      <c r="B869" s="127">
        <v>2438</v>
      </c>
      <c r="C869" s="56"/>
      <c r="D869" s="56"/>
      <c r="E869" s="56"/>
      <c r="F869" s="56"/>
      <c r="G869" s="55"/>
      <c r="H869" s="55"/>
      <c r="I869" s="55"/>
    </row>
    <row r="870" spans="1:9" x14ac:dyDescent="0.25">
      <c r="A870" s="75"/>
      <c r="B870" s="127">
        <v>2439</v>
      </c>
      <c r="C870" s="56"/>
      <c r="D870" s="56"/>
      <c r="E870" s="56"/>
      <c r="F870" s="56"/>
      <c r="G870" s="55"/>
      <c r="H870" s="55"/>
      <c r="I870" s="55"/>
    </row>
    <row r="871" spans="1:9" x14ac:dyDescent="0.25">
      <c r="A871" s="75"/>
      <c r="B871" s="127">
        <v>2440</v>
      </c>
      <c r="C871" s="56"/>
      <c r="D871" s="56"/>
      <c r="E871" s="56"/>
      <c r="F871" s="56"/>
      <c r="G871" s="55"/>
      <c r="H871" s="55"/>
      <c r="I871" s="55"/>
    </row>
    <row r="872" spans="1:9" x14ac:dyDescent="0.25">
      <c r="A872" s="75"/>
      <c r="B872" s="127">
        <v>2441</v>
      </c>
      <c r="C872" s="56"/>
      <c r="D872" s="56"/>
      <c r="E872" s="56"/>
      <c r="F872" s="56"/>
      <c r="G872" s="55"/>
      <c r="H872" s="55"/>
      <c r="I872" s="55"/>
    </row>
    <row r="873" spans="1:9" x14ac:dyDescent="0.25">
      <c r="A873" s="75"/>
      <c r="B873" s="127">
        <v>2442</v>
      </c>
      <c r="C873" s="56"/>
      <c r="D873" s="56"/>
      <c r="E873" s="56"/>
      <c r="F873" s="56"/>
      <c r="G873" s="55"/>
      <c r="H873" s="55"/>
      <c r="I873" s="55"/>
    </row>
    <row r="874" spans="1:9" x14ac:dyDescent="0.25">
      <c r="A874" s="75"/>
      <c r="B874" s="127">
        <v>2443</v>
      </c>
      <c r="C874" s="56"/>
      <c r="D874" s="56"/>
      <c r="E874" s="56"/>
      <c r="F874" s="56"/>
      <c r="G874" s="55"/>
      <c r="H874" s="55"/>
      <c r="I874" s="55"/>
    </row>
    <row r="875" spans="1:9" x14ac:dyDescent="0.25">
      <c r="A875" s="75"/>
      <c r="B875" s="127">
        <v>2444</v>
      </c>
      <c r="C875" s="56"/>
      <c r="D875" s="56"/>
      <c r="E875" s="56"/>
      <c r="F875" s="56"/>
      <c r="G875" s="55"/>
      <c r="H875" s="55"/>
      <c r="I875" s="55"/>
    </row>
    <row r="876" spans="1:9" x14ac:dyDescent="0.25">
      <c r="A876" s="75"/>
      <c r="B876" s="127">
        <v>2445</v>
      </c>
      <c r="C876" s="56"/>
      <c r="D876" s="56"/>
      <c r="E876" s="56"/>
      <c r="F876" s="56"/>
      <c r="G876" s="55"/>
      <c r="H876" s="55"/>
      <c r="I876" s="55"/>
    </row>
    <row r="877" spans="1:9" x14ac:dyDescent="0.25">
      <c r="A877" s="75"/>
      <c r="B877" s="127">
        <v>2446</v>
      </c>
      <c r="C877" s="56"/>
      <c r="D877" s="56"/>
      <c r="E877" s="56"/>
      <c r="F877" s="56"/>
      <c r="G877" s="55"/>
      <c r="H877" s="55"/>
      <c r="I877" s="55"/>
    </row>
    <row r="878" spans="1:9" x14ac:dyDescent="0.25">
      <c r="A878" s="75"/>
      <c r="B878" s="127">
        <v>2447</v>
      </c>
      <c r="C878" s="56"/>
      <c r="D878" s="56"/>
      <c r="E878" s="56"/>
      <c r="F878" s="56"/>
      <c r="G878" s="55"/>
      <c r="H878" s="55"/>
      <c r="I878" s="55"/>
    </row>
    <row r="879" spans="1:9" x14ac:dyDescent="0.25">
      <c r="A879" s="75"/>
      <c r="B879" s="127">
        <v>2448</v>
      </c>
      <c r="C879" s="56"/>
      <c r="D879" s="56"/>
      <c r="E879" s="56"/>
      <c r="F879" s="56"/>
      <c r="G879" s="55"/>
      <c r="H879" s="55"/>
      <c r="I879" s="55"/>
    </row>
    <row r="880" spans="1:9" x14ac:dyDescent="0.25">
      <c r="A880" s="75"/>
      <c r="B880" s="127">
        <v>2449</v>
      </c>
      <c r="C880" s="56"/>
      <c r="D880" s="56"/>
      <c r="E880" s="56"/>
      <c r="F880" s="56"/>
      <c r="G880" s="55"/>
      <c r="H880" s="55"/>
      <c r="I880" s="55"/>
    </row>
    <row r="881" spans="1:9" x14ac:dyDescent="0.25">
      <c r="A881" s="75"/>
      <c r="B881" s="127">
        <v>2450</v>
      </c>
      <c r="C881" s="56"/>
      <c r="D881" s="56"/>
      <c r="E881" s="56"/>
      <c r="F881" s="56"/>
      <c r="G881" s="55"/>
      <c r="H881" s="55"/>
      <c r="I881" s="55"/>
    </row>
    <row r="882" spans="1:9" x14ac:dyDescent="0.25">
      <c r="A882" s="75"/>
      <c r="B882" s="127">
        <v>2451</v>
      </c>
      <c r="C882" s="56"/>
      <c r="D882" s="56"/>
      <c r="E882" s="56"/>
      <c r="F882" s="56"/>
      <c r="G882" s="55"/>
      <c r="H882" s="55"/>
      <c r="I882" s="55"/>
    </row>
    <row r="883" spans="1:9" x14ac:dyDescent="0.25">
      <c r="A883" s="75"/>
      <c r="B883" s="127">
        <v>2452</v>
      </c>
      <c r="C883" s="56"/>
      <c r="D883" s="56"/>
      <c r="E883" s="56"/>
      <c r="F883" s="56"/>
      <c r="G883" s="55"/>
      <c r="H883" s="55"/>
      <c r="I883" s="55"/>
    </row>
    <row r="884" spans="1:9" x14ac:dyDescent="0.25">
      <c r="A884" s="75"/>
      <c r="B884" s="127">
        <v>2453</v>
      </c>
      <c r="C884" s="56"/>
      <c r="D884" s="56"/>
      <c r="E884" s="56"/>
      <c r="F884" s="56"/>
      <c r="G884" s="55"/>
      <c r="H884" s="55"/>
      <c r="I884" s="55"/>
    </row>
    <row r="885" spans="1:9" x14ac:dyDescent="0.25">
      <c r="A885" s="75"/>
      <c r="B885" s="127">
        <v>2454</v>
      </c>
      <c r="C885" s="56"/>
      <c r="D885" s="56"/>
      <c r="E885" s="56"/>
      <c r="F885" s="56"/>
      <c r="G885" s="55"/>
      <c r="H885" s="55"/>
      <c r="I885" s="55"/>
    </row>
    <row r="886" spans="1:9" x14ac:dyDescent="0.25">
      <c r="A886" s="75"/>
      <c r="B886" s="127">
        <v>2455</v>
      </c>
      <c r="C886" s="56"/>
      <c r="D886" s="56"/>
      <c r="E886" s="56"/>
      <c r="F886" s="56"/>
      <c r="G886" s="55"/>
      <c r="H886" s="55"/>
      <c r="I886" s="55"/>
    </row>
    <row r="887" spans="1:9" x14ac:dyDescent="0.25">
      <c r="A887" s="75"/>
      <c r="B887" s="127">
        <v>2456</v>
      </c>
      <c r="C887" s="56"/>
      <c r="D887" s="56"/>
      <c r="E887" s="56"/>
      <c r="F887" s="56"/>
      <c r="G887" s="55"/>
      <c r="H887" s="55"/>
      <c r="I887" s="55"/>
    </row>
    <row r="888" spans="1:9" x14ac:dyDescent="0.25">
      <c r="A888" s="75"/>
      <c r="B888" s="127">
        <v>2457</v>
      </c>
      <c r="C888" s="56"/>
      <c r="D888" s="56"/>
      <c r="E888" s="56"/>
      <c r="F888" s="56"/>
      <c r="G888" s="55"/>
      <c r="H888" s="55"/>
      <c r="I888" s="55"/>
    </row>
    <row r="889" spans="1:9" x14ac:dyDescent="0.25">
      <c r="A889" s="75"/>
      <c r="B889" s="127">
        <v>2458</v>
      </c>
      <c r="C889" s="56"/>
      <c r="D889" s="56"/>
      <c r="E889" s="56"/>
      <c r="F889" s="56"/>
      <c r="G889" s="55"/>
      <c r="H889" s="55"/>
      <c r="I889" s="55"/>
    </row>
    <row r="890" spans="1:9" x14ac:dyDescent="0.25">
      <c r="A890" s="75"/>
      <c r="B890" s="127">
        <v>2459</v>
      </c>
      <c r="C890" s="56"/>
      <c r="D890" s="56"/>
      <c r="E890" s="56"/>
      <c r="F890" s="56"/>
      <c r="G890" s="55"/>
      <c r="H890" s="55"/>
      <c r="I890" s="55"/>
    </row>
    <row r="891" spans="1:9" x14ac:dyDescent="0.25">
      <c r="A891" s="75"/>
      <c r="B891" s="127">
        <v>2460</v>
      </c>
      <c r="C891" s="56"/>
      <c r="D891" s="56"/>
      <c r="E891" s="56"/>
      <c r="F891" s="56"/>
      <c r="G891" s="55"/>
      <c r="H891" s="55"/>
      <c r="I891" s="55"/>
    </row>
    <row r="892" spans="1:9" x14ac:dyDescent="0.25">
      <c r="A892" s="75"/>
      <c r="B892" s="127">
        <v>2461</v>
      </c>
      <c r="C892" s="56"/>
      <c r="D892" s="56"/>
      <c r="E892" s="56"/>
      <c r="F892" s="56"/>
      <c r="G892" s="55"/>
      <c r="H892" s="55"/>
      <c r="I892" s="55"/>
    </row>
    <row r="893" spans="1:9" x14ac:dyDescent="0.25">
      <c r="A893" s="75"/>
      <c r="B893" s="127">
        <v>2462</v>
      </c>
      <c r="C893" s="56"/>
      <c r="D893" s="56"/>
      <c r="E893" s="56"/>
      <c r="F893" s="56"/>
      <c r="G893" s="55"/>
      <c r="H893" s="55"/>
      <c r="I893" s="55"/>
    </row>
    <row r="894" spans="1:9" x14ac:dyDescent="0.25">
      <c r="A894" s="75"/>
      <c r="B894" s="127">
        <v>2463</v>
      </c>
      <c r="C894" s="56"/>
      <c r="D894" s="56"/>
      <c r="E894" s="56"/>
      <c r="F894" s="56"/>
      <c r="G894" s="55"/>
      <c r="H894" s="55"/>
      <c r="I894" s="55"/>
    </row>
    <row r="895" spans="1:9" x14ac:dyDescent="0.25">
      <c r="A895" s="75"/>
      <c r="B895" s="127">
        <v>2464</v>
      </c>
      <c r="C895" s="56"/>
      <c r="D895" s="56"/>
      <c r="E895" s="56"/>
      <c r="F895" s="56"/>
      <c r="G895" s="55"/>
      <c r="H895" s="55"/>
      <c r="I895" s="55"/>
    </row>
    <row r="896" spans="1:9" x14ac:dyDescent="0.25">
      <c r="A896" s="75"/>
      <c r="B896" s="127">
        <v>2465</v>
      </c>
      <c r="C896" s="56"/>
      <c r="D896" s="56"/>
      <c r="E896" s="56"/>
      <c r="F896" s="56"/>
      <c r="G896" s="55"/>
      <c r="H896" s="55"/>
      <c r="I896" s="55"/>
    </row>
    <row r="897" spans="1:9" x14ac:dyDescent="0.25">
      <c r="A897" s="75"/>
      <c r="B897" s="127">
        <v>2466</v>
      </c>
      <c r="C897" s="56"/>
      <c r="D897" s="56"/>
      <c r="E897" s="56"/>
      <c r="F897" s="56"/>
      <c r="G897" s="55"/>
      <c r="H897" s="55"/>
      <c r="I897" s="55"/>
    </row>
    <row r="898" spans="1:9" x14ac:dyDescent="0.25">
      <c r="A898" s="75"/>
      <c r="B898" s="127">
        <v>2467</v>
      </c>
      <c r="C898" s="56"/>
      <c r="D898" s="56"/>
      <c r="E898" s="56"/>
      <c r="F898" s="56"/>
      <c r="G898" s="55"/>
      <c r="H898" s="55"/>
      <c r="I898" s="55"/>
    </row>
    <row r="899" spans="1:9" x14ac:dyDescent="0.25">
      <c r="A899" s="75"/>
      <c r="B899" s="127">
        <v>2468</v>
      </c>
      <c r="C899" s="56"/>
      <c r="D899" s="56"/>
      <c r="E899" s="56"/>
      <c r="F899" s="56"/>
      <c r="G899" s="55"/>
      <c r="H899" s="55"/>
      <c r="I899" s="55"/>
    </row>
    <row r="900" spans="1:9" x14ac:dyDescent="0.25">
      <c r="A900" s="75"/>
      <c r="B900" s="127">
        <v>2469</v>
      </c>
      <c r="C900" s="56"/>
      <c r="D900" s="56"/>
      <c r="E900" s="56"/>
      <c r="F900" s="56"/>
      <c r="G900" s="55"/>
      <c r="H900" s="55"/>
      <c r="I900" s="55"/>
    </row>
    <row r="901" spans="1:9" x14ac:dyDescent="0.25">
      <c r="A901" s="75"/>
      <c r="B901" s="127">
        <v>2470</v>
      </c>
      <c r="C901" s="56"/>
      <c r="D901" s="56"/>
      <c r="E901" s="56"/>
      <c r="F901" s="56"/>
      <c r="G901" s="55"/>
      <c r="H901" s="55"/>
      <c r="I901" s="55"/>
    </row>
    <row r="902" spans="1:9" x14ac:dyDescent="0.25">
      <c r="A902" s="75"/>
      <c r="B902" s="127">
        <v>2471</v>
      </c>
      <c r="C902" s="56"/>
      <c r="D902" s="56"/>
      <c r="E902" s="56"/>
      <c r="F902" s="56"/>
      <c r="G902" s="55"/>
      <c r="H902" s="55"/>
      <c r="I902" s="55"/>
    </row>
    <row r="903" spans="1:9" x14ac:dyDescent="0.25">
      <c r="A903" s="75"/>
      <c r="B903" s="127">
        <v>2472</v>
      </c>
      <c r="C903" s="56"/>
      <c r="D903" s="56"/>
      <c r="E903" s="56"/>
      <c r="F903" s="56"/>
      <c r="G903" s="55"/>
      <c r="H903" s="55"/>
      <c r="I903" s="55"/>
    </row>
  </sheetData>
  <conditionalFormatting sqref="A1">
    <cfRule type="duplicateValues" dxfId="0" priority="32"/>
  </conditionalFormatting>
  <pageMargins left="0.25" right="0.25" top="0.75" bottom="0.75" header="0.3" footer="0.3"/>
  <pageSetup paperSize="14" scale="1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94FD-E680-4D8A-8C47-3664073A6A5E}">
  <sheetPr>
    <pageSetUpPr fitToPage="1"/>
  </sheetPr>
  <dimension ref="A1:I22"/>
  <sheetViews>
    <sheetView workbookViewId="0">
      <selection activeCell="A3" sqref="A3"/>
    </sheetView>
  </sheetViews>
  <sheetFormatPr defaultRowHeight="15" x14ac:dyDescent="0.25"/>
  <cols>
    <col min="1" max="1" width="6.85546875" customWidth="1"/>
    <col min="2" max="2" width="17.42578125" customWidth="1"/>
    <col min="3" max="3" width="15.28515625" customWidth="1"/>
    <col min="4" max="4" width="18.28515625" customWidth="1"/>
    <col min="5" max="5" width="22.85546875" customWidth="1"/>
    <col min="6" max="6" width="6" customWidth="1"/>
    <col min="7" max="7" width="15" customWidth="1"/>
    <col min="8" max="8" width="14.1406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3"/>
      <c r="H2" s="13"/>
      <c r="I2" s="14"/>
    </row>
    <row r="3" spans="1:9" x14ac:dyDescent="0.25">
      <c r="A3" s="15"/>
      <c r="B3" s="132" t="s">
        <v>0</v>
      </c>
      <c r="C3" s="133">
        <v>45862</v>
      </c>
      <c r="I3" s="16"/>
    </row>
    <row r="4" spans="1:9" x14ac:dyDescent="0.25">
      <c r="A4" s="15"/>
      <c r="B4" s="132" t="s">
        <v>1</v>
      </c>
      <c r="C4" s="11" t="s">
        <v>618</v>
      </c>
      <c r="I4" s="16"/>
    </row>
    <row r="5" spans="1:9" x14ac:dyDescent="0.25">
      <c r="A5" s="15"/>
      <c r="B5" s="132" t="s">
        <v>2</v>
      </c>
      <c r="C5" s="171">
        <v>62687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4"/>
      <c r="C7" s="142" t="s">
        <v>30</v>
      </c>
      <c r="D7" s="134"/>
      <c r="E7" s="149" t="s">
        <v>7</v>
      </c>
      <c r="F7" s="149"/>
      <c r="G7" s="149"/>
      <c r="H7" s="148"/>
      <c r="I7" s="16"/>
    </row>
    <row r="8" spans="1:9" x14ac:dyDescent="0.25">
      <c r="A8" s="15"/>
      <c r="B8" s="129"/>
      <c r="C8" s="169"/>
      <c r="D8" s="86"/>
      <c r="E8" s="10" t="s">
        <v>46</v>
      </c>
      <c r="F8" s="8"/>
      <c r="G8" s="8"/>
      <c r="H8" s="9"/>
      <c r="I8" s="16"/>
    </row>
    <row r="9" spans="1:9" x14ac:dyDescent="0.25">
      <c r="A9" s="15"/>
      <c r="B9" s="129"/>
      <c r="C9" s="3" t="s">
        <v>44</v>
      </c>
      <c r="D9" s="25"/>
      <c r="E9" s="7" t="s">
        <v>47</v>
      </c>
      <c r="F9" s="4"/>
      <c r="G9" s="4"/>
      <c r="H9" s="5"/>
      <c r="I9" s="16"/>
    </row>
    <row r="10" spans="1:9" x14ac:dyDescent="0.25">
      <c r="A10" s="15"/>
      <c r="B10" s="129"/>
      <c r="C10" s="169" t="s">
        <v>289</v>
      </c>
      <c r="D10" s="86"/>
      <c r="E10" s="26" t="s">
        <v>48</v>
      </c>
      <c r="F10" s="4"/>
      <c r="G10" s="4"/>
      <c r="H10" s="5"/>
      <c r="I10" s="16"/>
    </row>
    <row r="11" spans="1:9" x14ac:dyDescent="0.25">
      <c r="A11" s="15"/>
      <c r="B11" s="129"/>
      <c r="C11" s="3" t="s">
        <v>45</v>
      </c>
      <c r="D11" s="25"/>
      <c r="E11" s="7" t="s">
        <v>49</v>
      </c>
      <c r="F11" s="4"/>
      <c r="G11" s="4"/>
      <c r="H11" s="5"/>
      <c r="I11" s="16"/>
    </row>
    <row r="12" spans="1:9" x14ac:dyDescent="0.25">
      <c r="A12" s="15"/>
      <c r="B12" s="129"/>
      <c r="C12" s="150"/>
      <c r="D12" s="25"/>
      <c r="E12" s="7" t="s">
        <v>50</v>
      </c>
      <c r="F12" s="4"/>
      <c r="G12" s="4"/>
      <c r="H12" s="5"/>
      <c r="I12" s="16"/>
    </row>
    <row r="13" spans="1:9" x14ac:dyDescent="0.25">
      <c r="A13" s="15"/>
      <c r="B13" s="130"/>
      <c r="C13" s="172"/>
      <c r="D13" s="28"/>
      <c r="E13" s="21" t="s">
        <v>51</v>
      </c>
      <c r="F13" s="22"/>
      <c r="G13" s="22"/>
      <c r="H13" s="23"/>
      <c r="I13" s="16"/>
    </row>
    <row r="14" spans="1:9" x14ac:dyDescent="0.25">
      <c r="A14" s="15"/>
      <c r="I14" s="16"/>
    </row>
    <row r="15" spans="1:9" x14ac:dyDescent="0.25">
      <c r="A15" s="15"/>
      <c r="B15" s="6" t="s">
        <v>16</v>
      </c>
      <c r="C15" s="6" t="s">
        <v>4</v>
      </c>
      <c r="D15" s="31" t="s">
        <v>14</v>
      </c>
      <c r="E15" s="61" t="s">
        <v>5</v>
      </c>
      <c r="F15" s="34"/>
      <c r="G15" s="35" t="s">
        <v>13</v>
      </c>
      <c r="H15" s="6" t="s">
        <v>6</v>
      </c>
      <c r="I15" s="16"/>
    </row>
    <row r="16" spans="1:9" x14ac:dyDescent="0.25">
      <c r="A16" s="15"/>
      <c r="B16" s="43"/>
      <c r="C16" s="29"/>
      <c r="D16" s="29"/>
      <c r="E16" s="68" t="s">
        <v>376</v>
      </c>
      <c r="F16" s="68"/>
      <c r="G16" s="64"/>
      <c r="H16" s="29"/>
      <c r="I16" s="16"/>
    </row>
    <row r="17" spans="1:9" x14ac:dyDescent="0.25">
      <c r="A17" s="15"/>
      <c r="B17" s="70" t="s">
        <v>371</v>
      </c>
      <c r="C17" s="63" t="s">
        <v>290</v>
      </c>
      <c r="D17" s="63">
        <v>688</v>
      </c>
      <c r="E17" s="59" t="s">
        <v>377</v>
      </c>
      <c r="F17" s="59" t="s">
        <v>52</v>
      </c>
      <c r="G17" s="65">
        <v>608</v>
      </c>
      <c r="H17" s="63"/>
      <c r="I17" s="16"/>
    </row>
    <row r="18" spans="1:9" x14ac:dyDescent="0.25">
      <c r="A18" s="15"/>
      <c r="B18" s="70" t="s">
        <v>73</v>
      </c>
      <c r="C18" s="63"/>
      <c r="D18" s="63"/>
      <c r="E18" s="59" t="s">
        <v>378</v>
      </c>
      <c r="F18" s="59" t="s">
        <v>53</v>
      </c>
      <c r="G18" s="65">
        <v>80</v>
      </c>
      <c r="H18" s="63"/>
      <c r="I18" s="16"/>
    </row>
    <row r="19" spans="1:9" x14ac:dyDescent="0.25">
      <c r="A19" s="15"/>
      <c r="B19" s="44"/>
      <c r="C19" s="30"/>
      <c r="D19" s="30"/>
      <c r="E19" s="60"/>
      <c r="F19" s="60"/>
      <c r="G19" s="66"/>
      <c r="H19" s="30"/>
      <c r="I19" s="16"/>
    </row>
    <row r="20" spans="1:9" x14ac:dyDescent="0.25">
      <c r="A20" s="15"/>
      <c r="B20" s="3"/>
      <c r="C20" s="3"/>
      <c r="D20" s="3"/>
      <c r="E20" s="3"/>
      <c r="F20" s="3"/>
      <c r="G20" s="3"/>
      <c r="H20" s="3"/>
      <c r="I20" s="16"/>
    </row>
    <row r="21" spans="1:9" ht="15.75" thickBot="1" x14ac:dyDescent="0.3">
      <c r="A21" s="17"/>
      <c r="B21" s="18"/>
      <c r="C21" s="18"/>
      <c r="D21" s="18"/>
      <c r="E21" s="18"/>
      <c r="F21" s="18"/>
      <c r="G21" s="18"/>
      <c r="H21" s="18"/>
      <c r="I21" s="19" t="s">
        <v>326</v>
      </c>
    </row>
    <row r="22" spans="1:9" ht="15.75" thickTop="1" x14ac:dyDescent="0.25"/>
  </sheetData>
  <pageMargins left="0.25" right="0.25" top="0.75" bottom="0.75" header="0.3" footer="0.3"/>
  <pageSetup paperSize="14" scale="3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BAEE-EFE9-4140-801B-776CBCA86DF6}">
  <sheetPr>
    <pageSetUpPr fitToPage="1"/>
  </sheetPr>
  <dimension ref="A1:I37"/>
  <sheetViews>
    <sheetView workbookViewId="0">
      <selection activeCell="A3" sqref="A3"/>
    </sheetView>
  </sheetViews>
  <sheetFormatPr defaultRowHeight="15" x14ac:dyDescent="0.25"/>
  <cols>
    <col min="1" max="1" width="5.85546875" customWidth="1"/>
    <col min="2" max="2" width="17.42578125" customWidth="1"/>
    <col min="3" max="3" width="12.85546875" customWidth="1"/>
    <col min="4" max="4" width="18.28515625" customWidth="1"/>
    <col min="5" max="5" width="22.85546875" customWidth="1"/>
    <col min="6" max="6" width="3.85546875" customWidth="1"/>
    <col min="7" max="7" width="11.5703125" style="3" customWidth="1"/>
    <col min="8" max="8" width="12.57031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45887</v>
      </c>
      <c r="I3" s="16"/>
    </row>
    <row r="4" spans="1:9" x14ac:dyDescent="0.25">
      <c r="A4" s="15"/>
      <c r="B4" s="132" t="s">
        <v>1</v>
      </c>
      <c r="C4" s="11" t="s">
        <v>619</v>
      </c>
      <c r="I4" s="16"/>
    </row>
    <row r="5" spans="1:9" x14ac:dyDescent="0.25">
      <c r="A5" s="15"/>
      <c r="B5" s="132" t="s">
        <v>2</v>
      </c>
      <c r="C5" s="171">
        <v>46299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4"/>
      <c r="C7" s="142" t="s">
        <v>30</v>
      </c>
      <c r="D7" s="134"/>
      <c r="E7" s="149" t="s">
        <v>7</v>
      </c>
      <c r="F7" s="149"/>
      <c r="G7" s="146"/>
      <c r="H7" s="148"/>
      <c r="I7" s="16"/>
    </row>
    <row r="8" spans="1:9" x14ac:dyDescent="0.25">
      <c r="A8" s="15"/>
      <c r="B8" s="129"/>
      <c r="C8" s="169" t="s">
        <v>96</v>
      </c>
      <c r="D8" s="25"/>
      <c r="E8" s="10" t="s">
        <v>556</v>
      </c>
      <c r="F8" s="8"/>
      <c r="G8" s="71"/>
      <c r="H8" s="9"/>
      <c r="I8" s="16"/>
    </row>
    <row r="9" spans="1:9" x14ac:dyDescent="0.25">
      <c r="A9" s="15"/>
      <c r="B9" s="129"/>
      <c r="C9" s="169" t="s">
        <v>100</v>
      </c>
      <c r="D9" s="25"/>
      <c r="E9" s="7" t="s">
        <v>101</v>
      </c>
      <c r="F9" s="4"/>
      <c r="H9" s="5"/>
      <c r="I9" s="16"/>
    </row>
    <row r="10" spans="1:9" x14ac:dyDescent="0.25">
      <c r="A10" s="15"/>
      <c r="B10" s="130"/>
      <c r="C10" s="172"/>
      <c r="D10" s="28"/>
      <c r="E10" s="21"/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6" t="s">
        <v>16</v>
      </c>
      <c r="C12" s="6" t="s">
        <v>4</v>
      </c>
      <c r="D12" s="31" t="s">
        <v>14</v>
      </c>
      <c r="E12" s="61" t="s">
        <v>5</v>
      </c>
      <c r="F12" s="34"/>
      <c r="G12" s="95" t="s">
        <v>620</v>
      </c>
      <c r="H12" s="6" t="s">
        <v>6</v>
      </c>
      <c r="I12" s="16"/>
    </row>
    <row r="13" spans="1:9" x14ac:dyDescent="0.25">
      <c r="A13" s="15"/>
      <c r="B13" s="83"/>
      <c r="C13" s="83"/>
      <c r="D13" s="83"/>
      <c r="E13" s="68" t="s">
        <v>550</v>
      </c>
      <c r="F13" s="79"/>
      <c r="G13" s="64"/>
      <c r="H13" s="29"/>
      <c r="I13" s="16"/>
    </row>
    <row r="14" spans="1:9" x14ac:dyDescent="0.25">
      <c r="A14" s="15"/>
      <c r="B14" s="85"/>
      <c r="C14" s="63" t="s">
        <v>64</v>
      </c>
      <c r="D14" s="63">
        <v>120</v>
      </c>
      <c r="E14" s="59" t="s">
        <v>551</v>
      </c>
      <c r="F14" s="80"/>
      <c r="G14" s="65">
        <v>5</v>
      </c>
      <c r="H14" s="63"/>
      <c r="I14" s="16"/>
    </row>
    <row r="15" spans="1:9" x14ac:dyDescent="0.25">
      <c r="A15" s="15"/>
      <c r="B15" s="85"/>
      <c r="C15" s="63"/>
      <c r="D15" s="63"/>
      <c r="E15" s="59"/>
      <c r="F15" s="80"/>
      <c r="G15" s="65"/>
      <c r="H15" s="63"/>
      <c r="I15" s="16"/>
    </row>
    <row r="16" spans="1:9" x14ac:dyDescent="0.25">
      <c r="A16" s="15"/>
      <c r="B16" s="85"/>
      <c r="C16" s="63"/>
      <c r="D16" s="63"/>
      <c r="E16" s="59" t="s">
        <v>557</v>
      </c>
      <c r="F16" s="80"/>
      <c r="G16" s="65">
        <v>115</v>
      </c>
      <c r="H16" s="63"/>
      <c r="I16" s="16"/>
    </row>
    <row r="17" spans="1:9" x14ac:dyDescent="0.25">
      <c r="A17" s="15"/>
      <c r="B17" s="85"/>
      <c r="C17" s="63"/>
      <c r="D17" s="63"/>
      <c r="E17" s="59" t="s">
        <v>558</v>
      </c>
      <c r="F17" s="80"/>
      <c r="G17" s="65"/>
      <c r="H17" s="63"/>
      <c r="I17" s="16"/>
    </row>
    <row r="18" spans="1:9" x14ac:dyDescent="0.25">
      <c r="A18" s="15"/>
      <c r="B18" s="63" t="s">
        <v>35</v>
      </c>
      <c r="C18" s="30"/>
      <c r="D18" s="30"/>
      <c r="E18" s="60"/>
      <c r="F18" s="81"/>
      <c r="G18" s="66"/>
      <c r="H18" s="30"/>
      <c r="I18" s="16"/>
    </row>
    <row r="19" spans="1:9" x14ac:dyDescent="0.25">
      <c r="A19" s="15"/>
      <c r="B19" s="63" t="s">
        <v>555</v>
      </c>
      <c r="C19" s="63"/>
      <c r="D19" s="63"/>
      <c r="E19" s="59"/>
      <c r="F19" s="80"/>
      <c r="G19" s="65"/>
      <c r="H19" s="63"/>
      <c r="I19" s="16"/>
    </row>
    <row r="20" spans="1:9" x14ac:dyDescent="0.25">
      <c r="A20" s="15"/>
      <c r="B20" s="63"/>
      <c r="C20" s="63"/>
      <c r="D20" s="63"/>
      <c r="E20" s="59" t="s">
        <v>552</v>
      </c>
      <c r="F20" s="80"/>
      <c r="G20" s="65">
        <v>5</v>
      </c>
      <c r="H20" s="63"/>
      <c r="I20" s="16"/>
    </row>
    <row r="21" spans="1:9" x14ac:dyDescent="0.25">
      <c r="A21" s="15"/>
      <c r="B21" s="63"/>
      <c r="C21" s="63" t="s">
        <v>36</v>
      </c>
      <c r="D21" s="63">
        <v>680</v>
      </c>
      <c r="E21" s="59" t="s">
        <v>553</v>
      </c>
      <c r="F21" s="80"/>
      <c r="G21" s="65"/>
      <c r="H21" s="63"/>
      <c r="I21" s="16"/>
    </row>
    <row r="22" spans="1:9" x14ac:dyDescent="0.25">
      <c r="A22" s="15"/>
      <c r="B22" s="63"/>
      <c r="C22" s="63"/>
      <c r="D22" s="63"/>
      <c r="E22" s="59"/>
      <c r="F22" s="80"/>
      <c r="G22" s="65"/>
      <c r="H22" s="63"/>
      <c r="I22" s="16"/>
    </row>
    <row r="23" spans="1:9" x14ac:dyDescent="0.25">
      <c r="A23" s="15"/>
      <c r="B23" s="63"/>
      <c r="C23" s="63"/>
      <c r="D23" s="63"/>
      <c r="E23" s="59" t="s">
        <v>557</v>
      </c>
      <c r="F23" s="80"/>
      <c r="G23" s="65">
        <v>327</v>
      </c>
      <c r="H23" s="63"/>
      <c r="I23" s="16"/>
    </row>
    <row r="24" spans="1:9" x14ac:dyDescent="0.25">
      <c r="A24" s="15"/>
      <c r="B24" s="63"/>
      <c r="C24" s="63"/>
      <c r="D24" s="63"/>
      <c r="E24" s="59" t="s">
        <v>559</v>
      </c>
      <c r="F24" s="80"/>
      <c r="G24" s="65"/>
      <c r="H24" s="63"/>
      <c r="I24" s="16"/>
    </row>
    <row r="25" spans="1:9" x14ac:dyDescent="0.25">
      <c r="A25" s="15"/>
      <c r="B25" s="63"/>
      <c r="C25" s="63"/>
      <c r="D25" s="63"/>
      <c r="E25" s="59"/>
      <c r="F25" s="80"/>
      <c r="G25" s="65"/>
      <c r="H25" s="63"/>
      <c r="I25" s="16"/>
    </row>
    <row r="26" spans="1:9" x14ac:dyDescent="0.25">
      <c r="A26" s="15"/>
      <c r="B26" s="63"/>
      <c r="C26" s="63"/>
      <c r="D26" s="63"/>
      <c r="E26" s="59" t="s">
        <v>560</v>
      </c>
      <c r="F26" s="80"/>
      <c r="G26" s="65">
        <v>348</v>
      </c>
      <c r="H26" s="63"/>
      <c r="I26" s="16"/>
    </row>
    <row r="27" spans="1:9" x14ac:dyDescent="0.25">
      <c r="A27" s="15"/>
      <c r="B27" s="63"/>
      <c r="C27" s="63"/>
      <c r="D27" s="63"/>
      <c r="E27" s="59" t="s">
        <v>561</v>
      </c>
      <c r="F27" s="80"/>
      <c r="G27" s="65"/>
      <c r="H27" s="63"/>
      <c r="I27" s="16"/>
    </row>
    <row r="28" spans="1:9" x14ac:dyDescent="0.25">
      <c r="A28" s="15"/>
      <c r="B28" s="63"/>
      <c r="C28" s="63"/>
      <c r="D28" s="63"/>
      <c r="E28" s="59"/>
      <c r="F28" s="80"/>
      <c r="G28" s="65"/>
      <c r="H28" s="63"/>
      <c r="I28" s="16"/>
    </row>
    <row r="29" spans="1:9" x14ac:dyDescent="0.25">
      <c r="A29" s="15"/>
      <c r="B29" s="63"/>
      <c r="C29" s="29"/>
      <c r="D29" s="29"/>
      <c r="E29" s="68" t="s">
        <v>550</v>
      </c>
      <c r="F29" s="79"/>
      <c r="G29" s="64"/>
      <c r="H29" s="29"/>
      <c r="I29" s="16"/>
    </row>
    <row r="30" spans="1:9" x14ac:dyDescent="0.25">
      <c r="A30" s="15"/>
      <c r="B30" s="85"/>
      <c r="C30" s="63" t="s">
        <v>37</v>
      </c>
      <c r="D30" s="63">
        <v>110</v>
      </c>
      <c r="E30" s="59" t="s">
        <v>554</v>
      </c>
      <c r="F30" s="80"/>
      <c r="G30" s="65">
        <v>5</v>
      </c>
      <c r="H30" s="63"/>
      <c r="I30" s="16"/>
    </row>
    <row r="31" spans="1:9" x14ac:dyDescent="0.25">
      <c r="A31" s="15"/>
      <c r="B31" s="85"/>
      <c r="C31" s="63"/>
      <c r="D31" s="63"/>
      <c r="E31" s="59"/>
      <c r="F31" s="80"/>
      <c r="G31" s="65"/>
      <c r="H31" s="63"/>
      <c r="I31" s="16"/>
    </row>
    <row r="32" spans="1:9" x14ac:dyDescent="0.25">
      <c r="A32" s="15"/>
      <c r="B32" s="85"/>
      <c r="C32" s="63"/>
      <c r="D32" s="63"/>
      <c r="E32" s="59" t="s">
        <v>560</v>
      </c>
      <c r="F32" s="80"/>
      <c r="G32" s="65">
        <v>105</v>
      </c>
      <c r="H32" s="63"/>
      <c r="I32" s="16"/>
    </row>
    <row r="33" spans="1:9" x14ac:dyDescent="0.25">
      <c r="A33" s="15"/>
      <c r="B33" s="85"/>
      <c r="C33" s="63"/>
      <c r="D33" s="63"/>
      <c r="E33" s="59" t="s">
        <v>562</v>
      </c>
      <c r="F33" s="80"/>
      <c r="G33" s="65"/>
      <c r="H33" s="63"/>
      <c r="I33" s="16"/>
    </row>
    <row r="34" spans="1:9" x14ac:dyDescent="0.25">
      <c r="A34" s="15"/>
      <c r="B34" s="90"/>
      <c r="C34" s="30"/>
      <c r="D34" s="90"/>
      <c r="E34" s="60"/>
      <c r="F34" s="81"/>
      <c r="G34" s="66"/>
      <c r="H34" s="30"/>
      <c r="I34" s="16"/>
    </row>
    <row r="35" spans="1:9" x14ac:dyDescent="0.25">
      <c r="A35" s="15"/>
      <c r="B35" s="3"/>
      <c r="C35" s="3"/>
      <c r="D35" s="3"/>
      <c r="E35" s="3"/>
      <c r="F35" s="3"/>
      <c r="H35" s="3"/>
      <c r="I35" s="16"/>
    </row>
    <row r="36" spans="1:9" ht="15.75" thickBot="1" x14ac:dyDescent="0.3">
      <c r="A36" s="17"/>
      <c r="B36" s="18"/>
      <c r="C36" s="18"/>
      <c r="D36" s="18"/>
      <c r="E36" s="18"/>
      <c r="F36" s="18"/>
      <c r="G36" s="165"/>
      <c r="H36" s="18"/>
      <c r="I36" s="19" t="s">
        <v>88</v>
      </c>
    </row>
    <row r="37" spans="1:9" ht="15.75" thickTop="1" x14ac:dyDescent="0.25"/>
  </sheetData>
  <pageMargins left="0.25" right="0.25" top="0.26" bottom="0.75" header="0.3" footer="0.3"/>
  <pageSetup paperSize="20000" scale="7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22"/>
  <sheetViews>
    <sheetView zoomScale="85" zoomScaleNormal="85" workbookViewId="0">
      <selection activeCell="B3" sqref="B3:B5"/>
    </sheetView>
  </sheetViews>
  <sheetFormatPr defaultRowHeight="15" x14ac:dyDescent="0.25"/>
  <cols>
    <col min="1" max="1" width="5.85546875" customWidth="1"/>
    <col min="2" max="2" width="17.140625" customWidth="1"/>
    <col min="3" max="3" width="14.28515625" customWidth="1"/>
    <col min="4" max="4" width="14.7109375" customWidth="1"/>
    <col min="5" max="5" width="25.42578125" customWidth="1"/>
    <col min="6" max="6" width="5.140625" customWidth="1"/>
    <col min="7" max="7" width="11.5703125" style="151" customWidth="1"/>
    <col min="8" max="8" width="14.1406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2"/>
      <c r="H2" s="13"/>
      <c r="I2" s="14"/>
    </row>
    <row r="3" spans="1:9" x14ac:dyDescent="0.25">
      <c r="A3" s="15"/>
      <c r="B3" s="132" t="s">
        <v>0</v>
      </c>
      <c r="C3" s="133">
        <v>45876</v>
      </c>
      <c r="I3" s="16"/>
    </row>
    <row r="4" spans="1:9" x14ac:dyDescent="0.25">
      <c r="A4" s="15"/>
      <c r="B4" s="132" t="s">
        <v>1</v>
      </c>
      <c r="C4" s="11" t="s">
        <v>621</v>
      </c>
      <c r="I4" s="16"/>
    </row>
    <row r="5" spans="1:9" x14ac:dyDescent="0.25">
      <c r="A5" s="15"/>
      <c r="B5" s="132" t="s">
        <v>2</v>
      </c>
      <c r="C5" s="11" t="s">
        <v>399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4"/>
      <c r="C7" s="142" t="s">
        <v>30</v>
      </c>
      <c r="D7" s="134"/>
      <c r="E7" s="149" t="s">
        <v>7</v>
      </c>
      <c r="F7" s="149"/>
      <c r="G7" s="138"/>
      <c r="H7" s="148"/>
      <c r="I7" s="16"/>
    </row>
    <row r="8" spans="1:9" x14ac:dyDescent="0.25">
      <c r="A8" s="15"/>
      <c r="B8" s="129"/>
      <c r="C8" s="174" t="s">
        <v>84</v>
      </c>
      <c r="D8" s="115"/>
      <c r="E8" s="10" t="s">
        <v>75</v>
      </c>
      <c r="F8" s="8"/>
      <c r="G8" s="153"/>
      <c r="H8" s="9"/>
      <c r="I8" s="16"/>
    </row>
    <row r="9" spans="1:9" x14ac:dyDescent="0.25">
      <c r="A9" s="15"/>
      <c r="B9" s="129"/>
      <c r="C9" s="175" t="s">
        <v>83</v>
      </c>
      <c r="D9" s="57"/>
      <c r="E9" s="7" t="s">
        <v>76</v>
      </c>
      <c r="F9" s="4"/>
      <c r="H9" s="5"/>
      <c r="I9" s="16"/>
    </row>
    <row r="10" spans="1:9" x14ac:dyDescent="0.25">
      <c r="A10" s="15"/>
      <c r="B10" s="129"/>
      <c r="C10" s="175" t="s">
        <v>77</v>
      </c>
      <c r="D10" s="57"/>
      <c r="E10" s="7" t="s">
        <v>78</v>
      </c>
      <c r="F10" s="4"/>
      <c r="H10" s="5"/>
      <c r="I10" s="16"/>
    </row>
    <row r="11" spans="1:9" x14ac:dyDescent="0.25">
      <c r="A11" s="15"/>
      <c r="B11" s="130"/>
      <c r="C11" s="72" t="s">
        <v>71</v>
      </c>
      <c r="D11" s="28"/>
      <c r="E11" s="1" t="s">
        <v>79</v>
      </c>
      <c r="F11" s="1"/>
      <c r="G11" s="156"/>
      <c r="H11" s="2"/>
      <c r="I11" s="16"/>
    </row>
    <row r="12" spans="1:9" x14ac:dyDescent="0.25">
      <c r="A12" s="15"/>
      <c r="I12" s="16"/>
    </row>
    <row r="13" spans="1:9" x14ac:dyDescent="0.25">
      <c r="A13" s="15"/>
      <c r="B13" s="48" t="s">
        <v>16</v>
      </c>
      <c r="C13" s="6" t="s">
        <v>4</v>
      </c>
      <c r="D13" s="31" t="s">
        <v>14</v>
      </c>
      <c r="E13" s="61" t="s">
        <v>5</v>
      </c>
      <c r="F13" s="34"/>
      <c r="G13" s="95" t="s">
        <v>620</v>
      </c>
      <c r="H13" s="6" t="s">
        <v>6</v>
      </c>
      <c r="I13" s="16"/>
    </row>
    <row r="14" spans="1:9" x14ac:dyDescent="0.25">
      <c r="A14" s="15"/>
      <c r="B14" s="29"/>
      <c r="C14" s="29"/>
      <c r="D14" s="29"/>
      <c r="E14" s="58" t="s">
        <v>431</v>
      </c>
      <c r="F14" s="37"/>
      <c r="G14" s="154"/>
      <c r="H14" s="29"/>
      <c r="I14" s="16"/>
    </row>
    <row r="15" spans="1:9" x14ac:dyDescent="0.25">
      <c r="A15" s="15"/>
      <c r="B15" s="70" t="s">
        <v>8</v>
      </c>
      <c r="C15" s="63" t="s">
        <v>85</v>
      </c>
      <c r="D15" s="63">
        <v>400</v>
      </c>
      <c r="E15" s="59" t="s">
        <v>432</v>
      </c>
      <c r="F15" s="24"/>
      <c r="G15" s="155">
        <v>400</v>
      </c>
      <c r="H15" s="63"/>
      <c r="I15" s="16"/>
    </row>
    <row r="16" spans="1:9" x14ac:dyDescent="0.25">
      <c r="A16" s="15"/>
      <c r="B16" s="70" t="s">
        <v>41</v>
      </c>
      <c r="C16" s="63" t="s">
        <v>15</v>
      </c>
      <c r="D16" s="63"/>
      <c r="E16" s="59" t="s">
        <v>433</v>
      </c>
      <c r="F16" s="24"/>
      <c r="G16" s="155"/>
      <c r="H16" s="63"/>
      <c r="I16" s="16"/>
    </row>
    <row r="17" spans="1:9" x14ac:dyDescent="0.25">
      <c r="A17" s="15"/>
      <c r="B17" s="44"/>
      <c r="C17" s="30"/>
      <c r="D17" s="30"/>
      <c r="E17" s="60" t="s">
        <v>399</v>
      </c>
      <c r="F17" s="27"/>
      <c r="G17" s="144"/>
      <c r="H17" s="30"/>
      <c r="I17" s="16"/>
    </row>
    <row r="18" spans="1:9" x14ac:dyDescent="0.25">
      <c r="A18" s="15"/>
      <c r="B18" s="70"/>
      <c r="C18" s="63"/>
      <c r="D18" s="63"/>
      <c r="E18" s="58" t="s">
        <v>401</v>
      </c>
      <c r="F18" s="37"/>
      <c r="G18" s="154"/>
      <c r="H18" s="29"/>
      <c r="I18" s="16"/>
    </row>
    <row r="19" spans="1:9" x14ac:dyDescent="0.25">
      <c r="A19" s="15"/>
      <c r="B19" s="70" t="s">
        <v>8</v>
      </c>
      <c r="C19" s="63" t="s">
        <v>86</v>
      </c>
      <c r="D19" s="63">
        <v>550</v>
      </c>
      <c r="E19" s="59" t="s">
        <v>402</v>
      </c>
      <c r="F19" s="24"/>
      <c r="G19" s="155">
        <v>550</v>
      </c>
      <c r="H19" s="63"/>
      <c r="I19" s="16"/>
    </row>
    <row r="20" spans="1:9" x14ac:dyDescent="0.25">
      <c r="A20" s="15"/>
      <c r="B20" s="70" t="s">
        <v>41</v>
      </c>
      <c r="C20" s="63" t="s">
        <v>15</v>
      </c>
      <c r="D20" s="63"/>
      <c r="E20" s="59" t="s">
        <v>403</v>
      </c>
      <c r="F20" s="24"/>
      <c r="G20" s="155"/>
      <c r="H20" s="63"/>
      <c r="I20" s="16"/>
    </row>
    <row r="21" spans="1:9" x14ac:dyDescent="0.25">
      <c r="A21" s="15"/>
      <c r="B21" s="70"/>
      <c r="C21" s="63"/>
      <c r="D21" s="63"/>
      <c r="E21" s="60" t="s">
        <v>399</v>
      </c>
      <c r="F21" s="27"/>
      <c r="G21" s="144"/>
      <c r="H21" s="30"/>
      <c r="I21" s="16"/>
    </row>
    <row r="22" spans="1:9" x14ac:dyDescent="0.25">
      <c r="A22" s="15"/>
      <c r="B22" s="29"/>
      <c r="C22" s="29"/>
      <c r="D22" s="29"/>
      <c r="E22" s="58" t="s">
        <v>434</v>
      </c>
      <c r="F22" s="37"/>
      <c r="G22" s="154"/>
      <c r="H22" s="29"/>
      <c r="I22" s="16"/>
    </row>
    <row r="23" spans="1:9" x14ac:dyDescent="0.25">
      <c r="A23" s="15"/>
      <c r="B23" s="70" t="s">
        <v>8</v>
      </c>
      <c r="C23" s="63" t="s">
        <v>80</v>
      </c>
      <c r="D23" s="63">
        <v>250</v>
      </c>
      <c r="E23" s="59" t="s">
        <v>435</v>
      </c>
      <c r="F23" s="24"/>
      <c r="G23" s="155">
        <v>250</v>
      </c>
      <c r="H23" s="63"/>
      <c r="I23" s="16"/>
    </row>
    <row r="24" spans="1:9" x14ac:dyDescent="0.25">
      <c r="A24" s="15"/>
      <c r="B24" s="70" t="s">
        <v>41</v>
      </c>
      <c r="C24" s="63" t="s">
        <v>28</v>
      </c>
      <c r="D24" s="63"/>
      <c r="E24" s="59" t="s">
        <v>436</v>
      </c>
      <c r="F24" s="24"/>
      <c r="G24" s="155"/>
      <c r="H24" s="63"/>
      <c r="I24" s="16"/>
    </row>
    <row r="25" spans="1:9" x14ac:dyDescent="0.25">
      <c r="A25" s="15"/>
      <c r="B25" s="44"/>
      <c r="C25" s="30"/>
      <c r="D25" s="30"/>
      <c r="E25" s="60" t="s">
        <v>399</v>
      </c>
      <c r="F25" s="27"/>
      <c r="G25" s="144"/>
      <c r="H25" s="30"/>
      <c r="I25" s="16"/>
    </row>
    <row r="26" spans="1:9" x14ac:dyDescent="0.25">
      <c r="A26" s="15"/>
      <c r="B26" s="3"/>
      <c r="C26" s="3"/>
      <c r="D26" s="3"/>
      <c r="E26" s="3"/>
      <c r="F26" s="3"/>
      <c r="H26" s="3"/>
      <c r="I26" s="16"/>
    </row>
    <row r="27" spans="1:9" ht="15.75" thickBot="1" x14ac:dyDescent="0.3">
      <c r="A27" s="17"/>
      <c r="B27" s="18"/>
      <c r="C27" s="18"/>
      <c r="D27" s="18"/>
      <c r="E27" s="18"/>
      <c r="F27" s="18"/>
      <c r="G27" s="157"/>
      <c r="H27" s="18"/>
      <c r="I27" s="19" t="s">
        <v>297</v>
      </c>
    </row>
    <row r="28" spans="1:9" ht="16.5" thickTop="1" thickBot="1" x14ac:dyDescent="0.3"/>
    <row r="29" spans="1:9" ht="15.75" thickTop="1" x14ac:dyDescent="0.25">
      <c r="A29" s="12"/>
      <c r="B29" s="13"/>
      <c r="C29" s="13"/>
      <c r="D29" s="13"/>
      <c r="E29" s="13"/>
      <c r="F29" s="13"/>
      <c r="G29" s="152"/>
      <c r="H29" s="13"/>
      <c r="I29" s="14"/>
    </row>
    <row r="30" spans="1:9" x14ac:dyDescent="0.25">
      <c r="A30" s="15"/>
      <c r="B30" s="132" t="s">
        <v>0</v>
      </c>
      <c r="C30" s="133">
        <v>45876</v>
      </c>
      <c r="I30" s="16"/>
    </row>
    <row r="31" spans="1:9" x14ac:dyDescent="0.25">
      <c r="A31" s="15"/>
      <c r="B31" s="132" t="s">
        <v>1</v>
      </c>
      <c r="C31" s="11" t="s">
        <v>621</v>
      </c>
      <c r="I31" s="16"/>
    </row>
    <row r="32" spans="1:9" x14ac:dyDescent="0.25">
      <c r="A32" s="15"/>
      <c r="B32" s="132" t="s">
        <v>2</v>
      </c>
      <c r="C32" s="11" t="s">
        <v>622</v>
      </c>
      <c r="I32" s="16"/>
    </row>
    <row r="33" spans="1:9" x14ac:dyDescent="0.25">
      <c r="A33" s="15"/>
      <c r="B33" s="11"/>
      <c r="I33" s="16"/>
    </row>
    <row r="34" spans="1:9" x14ac:dyDescent="0.25">
      <c r="A34" s="15"/>
      <c r="B34" s="34"/>
      <c r="C34" s="142" t="s">
        <v>30</v>
      </c>
      <c r="D34" s="134"/>
      <c r="E34" s="149" t="s">
        <v>7</v>
      </c>
      <c r="F34" s="149"/>
      <c r="G34" s="138"/>
      <c r="H34" s="148"/>
      <c r="I34" s="16"/>
    </row>
    <row r="35" spans="1:9" x14ac:dyDescent="0.25">
      <c r="A35" s="15"/>
      <c r="B35" s="129"/>
      <c r="C35" s="174" t="s">
        <v>84</v>
      </c>
      <c r="D35" s="115"/>
      <c r="E35" s="10" t="s">
        <v>75</v>
      </c>
      <c r="F35" s="8"/>
      <c r="G35" s="153"/>
      <c r="H35" s="9"/>
      <c r="I35" s="16"/>
    </row>
    <row r="36" spans="1:9" x14ac:dyDescent="0.25">
      <c r="A36" s="15"/>
      <c r="B36" s="129"/>
      <c r="C36" s="175" t="s">
        <v>83</v>
      </c>
      <c r="D36" s="57"/>
      <c r="E36" s="7" t="s">
        <v>76</v>
      </c>
      <c r="F36" s="4"/>
      <c r="H36" s="5"/>
      <c r="I36" s="16"/>
    </row>
    <row r="37" spans="1:9" x14ac:dyDescent="0.25">
      <c r="A37" s="15"/>
      <c r="B37" s="129"/>
      <c r="C37" s="175" t="s">
        <v>77</v>
      </c>
      <c r="D37" s="57"/>
      <c r="E37" s="7" t="s">
        <v>78</v>
      </c>
      <c r="F37" s="4"/>
      <c r="H37" s="5"/>
      <c r="I37" s="16"/>
    </row>
    <row r="38" spans="1:9" x14ac:dyDescent="0.25">
      <c r="A38" s="15"/>
      <c r="B38" s="130"/>
      <c r="C38" s="72" t="s">
        <v>71</v>
      </c>
      <c r="D38" s="28"/>
      <c r="E38" s="1" t="s">
        <v>79</v>
      </c>
      <c r="F38" s="1"/>
      <c r="G38" s="156"/>
      <c r="H38" s="2"/>
      <c r="I38" s="16"/>
    </row>
    <row r="39" spans="1:9" x14ac:dyDescent="0.25">
      <c r="A39" s="15"/>
      <c r="I39" s="16"/>
    </row>
    <row r="40" spans="1:9" x14ac:dyDescent="0.25">
      <c r="A40" s="15"/>
      <c r="B40" s="48" t="s">
        <v>16</v>
      </c>
      <c r="C40" s="6" t="s">
        <v>4</v>
      </c>
      <c r="D40" s="31" t="s">
        <v>14</v>
      </c>
      <c r="E40" s="61" t="s">
        <v>5</v>
      </c>
      <c r="F40" s="34"/>
      <c r="G40" s="95" t="s">
        <v>620</v>
      </c>
      <c r="H40" s="6" t="s">
        <v>6</v>
      </c>
      <c r="I40" s="16"/>
    </row>
    <row r="41" spans="1:9" x14ac:dyDescent="0.25">
      <c r="A41" s="15"/>
      <c r="B41" s="29"/>
      <c r="C41" s="29"/>
      <c r="D41" s="29"/>
      <c r="E41" s="58" t="s">
        <v>416</v>
      </c>
      <c r="F41" s="37"/>
      <c r="G41" s="154"/>
      <c r="H41" s="29"/>
      <c r="I41" s="16"/>
    </row>
    <row r="42" spans="1:9" x14ac:dyDescent="0.25">
      <c r="A42" s="15"/>
      <c r="B42" s="70"/>
      <c r="C42" s="63"/>
      <c r="D42" s="63"/>
      <c r="E42" s="59" t="s">
        <v>417</v>
      </c>
      <c r="F42" s="24"/>
      <c r="G42" s="155">
        <v>259</v>
      </c>
      <c r="H42" s="63"/>
      <c r="I42" s="16"/>
    </row>
    <row r="43" spans="1:9" x14ac:dyDescent="0.25">
      <c r="A43" s="15"/>
      <c r="B43" s="70"/>
      <c r="C43" s="63"/>
      <c r="D43" s="63"/>
      <c r="E43" s="59" t="s">
        <v>418</v>
      </c>
      <c r="F43" s="24"/>
      <c r="G43" s="155"/>
      <c r="H43" s="63"/>
      <c r="I43" s="16"/>
    </row>
    <row r="44" spans="1:9" x14ac:dyDescent="0.25">
      <c r="A44" s="15"/>
      <c r="B44" s="70" t="s">
        <v>35</v>
      </c>
      <c r="C44" s="63" t="s">
        <v>37</v>
      </c>
      <c r="D44" s="63">
        <v>600</v>
      </c>
      <c r="E44" s="60" t="s">
        <v>399</v>
      </c>
      <c r="F44" s="27"/>
      <c r="G44" s="144"/>
      <c r="H44" s="30"/>
      <c r="I44" s="16"/>
    </row>
    <row r="45" spans="1:9" x14ac:dyDescent="0.25">
      <c r="A45" s="15"/>
      <c r="B45" s="70" t="s">
        <v>404</v>
      </c>
      <c r="C45" s="63"/>
      <c r="D45" s="63"/>
      <c r="E45" s="58" t="s">
        <v>428</v>
      </c>
      <c r="F45" s="37"/>
      <c r="G45" s="154"/>
      <c r="H45" s="29"/>
      <c r="I45" s="16"/>
    </row>
    <row r="46" spans="1:9" x14ac:dyDescent="0.25">
      <c r="A46" s="15"/>
      <c r="B46" s="70"/>
      <c r="C46" s="63"/>
      <c r="D46" s="63"/>
      <c r="E46" s="59" t="s">
        <v>429</v>
      </c>
      <c r="F46" s="24"/>
      <c r="G46" s="155">
        <v>341</v>
      </c>
      <c r="H46" s="63"/>
      <c r="I46" s="16"/>
    </row>
    <row r="47" spans="1:9" x14ac:dyDescent="0.25">
      <c r="A47" s="15"/>
      <c r="B47" s="70"/>
      <c r="C47" s="63"/>
      <c r="D47" s="63"/>
      <c r="E47" s="59" t="s">
        <v>430</v>
      </c>
      <c r="F47" s="24"/>
      <c r="G47" s="155"/>
      <c r="H47" s="63"/>
      <c r="I47" s="16"/>
    </row>
    <row r="48" spans="1:9" x14ac:dyDescent="0.25">
      <c r="A48" s="15"/>
      <c r="B48" s="70"/>
      <c r="C48" s="63"/>
      <c r="D48" s="63"/>
      <c r="E48" s="60" t="s">
        <v>399</v>
      </c>
      <c r="F48" s="27"/>
      <c r="G48" s="144"/>
      <c r="H48" s="30"/>
      <c r="I48" s="16"/>
    </row>
    <row r="49" spans="1:9" x14ac:dyDescent="0.25">
      <c r="A49" s="15"/>
      <c r="B49" s="29"/>
      <c r="C49" s="29"/>
      <c r="D49" s="29"/>
      <c r="E49" s="58" t="s">
        <v>405</v>
      </c>
      <c r="F49" s="37"/>
      <c r="G49" s="154"/>
      <c r="H49" s="29"/>
      <c r="I49" s="16"/>
    </row>
    <row r="50" spans="1:9" x14ac:dyDescent="0.25">
      <c r="A50" s="15"/>
      <c r="B50" s="70" t="s">
        <v>35</v>
      </c>
      <c r="C50" s="63" t="s">
        <v>57</v>
      </c>
      <c r="D50" s="63">
        <v>50</v>
      </c>
      <c r="E50" s="59" t="s">
        <v>406</v>
      </c>
      <c r="F50" s="24"/>
      <c r="G50" s="155">
        <v>50</v>
      </c>
      <c r="H50" s="63"/>
      <c r="I50" s="16"/>
    </row>
    <row r="51" spans="1:9" x14ac:dyDescent="0.25">
      <c r="A51" s="15"/>
      <c r="B51" s="70" t="s">
        <v>404</v>
      </c>
      <c r="C51" s="63"/>
      <c r="D51" s="63"/>
      <c r="E51" s="59" t="s">
        <v>400</v>
      </c>
      <c r="F51" s="24"/>
      <c r="G51" s="155"/>
      <c r="H51" s="63"/>
      <c r="I51" s="16"/>
    </row>
    <row r="52" spans="1:9" x14ac:dyDescent="0.25">
      <c r="A52" s="15"/>
      <c r="B52" s="44"/>
      <c r="C52" s="30"/>
      <c r="D52" s="30"/>
      <c r="E52" s="60" t="s">
        <v>399</v>
      </c>
      <c r="F52" s="27"/>
      <c r="G52" s="144"/>
      <c r="H52" s="30"/>
      <c r="I52" s="16"/>
    </row>
    <row r="53" spans="1:9" x14ac:dyDescent="0.25">
      <c r="A53" s="15"/>
      <c r="B53" s="3"/>
      <c r="C53" s="3"/>
      <c r="D53" s="3"/>
      <c r="E53" s="3"/>
      <c r="F53" s="3"/>
      <c r="H53" s="3"/>
      <c r="I53" s="16"/>
    </row>
    <row r="54" spans="1:9" ht="15.75" thickBot="1" x14ac:dyDescent="0.3">
      <c r="A54" s="17"/>
      <c r="B54" s="18"/>
      <c r="C54" s="18"/>
      <c r="D54" s="18"/>
      <c r="E54" s="18"/>
      <c r="F54" s="18"/>
      <c r="G54" s="157"/>
      <c r="H54" s="18"/>
      <c r="I54" s="19" t="s">
        <v>88</v>
      </c>
    </row>
    <row r="55" spans="1:9" ht="16.5" thickTop="1" thickBot="1" x14ac:dyDescent="0.3"/>
    <row r="56" spans="1:9" ht="15.75" thickTop="1" x14ac:dyDescent="0.25">
      <c r="A56" s="12"/>
      <c r="B56" s="13"/>
      <c r="C56" s="13"/>
      <c r="D56" s="13"/>
      <c r="E56" s="13"/>
      <c r="F56" s="13"/>
      <c r="G56" s="152"/>
      <c r="H56" s="13"/>
      <c r="I56" s="14"/>
    </row>
    <row r="57" spans="1:9" x14ac:dyDescent="0.25">
      <c r="A57" s="15"/>
      <c r="B57" s="132" t="s">
        <v>0</v>
      </c>
      <c r="C57" s="133">
        <v>45884</v>
      </c>
      <c r="I57" s="16"/>
    </row>
    <row r="58" spans="1:9" x14ac:dyDescent="0.25">
      <c r="A58" s="15"/>
      <c r="B58" s="132" t="s">
        <v>1</v>
      </c>
      <c r="C58" s="11" t="s">
        <v>621</v>
      </c>
      <c r="I58" s="16"/>
    </row>
    <row r="59" spans="1:9" x14ac:dyDescent="0.25">
      <c r="A59" s="15"/>
      <c r="B59" s="132" t="s">
        <v>2</v>
      </c>
      <c r="C59" s="11" t="s">
        <v>407</v>
      </c>
      <c r="I59" s="16"/>
    </row>
    <row r="60" spans="1:9" x14ac:dyDescent="0.25">
      <c r="A60" s="15"/>
      <c r="B60" s="11"/>
      <c r="I60" s="16"/>
    </row>
    <row r="61" spans="1:9" x14ac:dyDescent="0.25">
      <c r="A61" s="15"/>
      <c r="B61" s="34"/>
      <c r="C61" s="142" t="s">
        <v>30</v>
      </c>
      <c r="D61" s="134"/>
      <c r="E61" s="149" t="s">
        <v>7</v>
      </c>
      <c r="F61" s="149"/>
      <c r="G61" s="138"/>
      <c r="H61" s="148"/>
      <c r="I61" s="16"/>
    </row>
    <row r="62" spans="1:9" x14ac:dyDescent="0.25">
      <c r="A62" s="15"/>
      <c r="B62" s="129"/>
      <c r="C62" s="174" t="s">
        <v>84</v>
      </c>
      <c r="D62" s="115"/>
      <c r="E62" s="10" t="s">
        <v>75</v>
      </c>
      <c r="F62" s="8"/>
      <c r="G62" s="153"/>
      <c r="H62" s="9"/>
      <c r="I62" s="16"/>
    </row>
    <row r="63" spans="1:9" x14ac:dyDescent="0.25">
      <c r="A63" s="15"/>
      <c r="B63" s="129"/>
      <c r="C63" s="175" t="s">
        <v>83</v>
      </c>
      <c r="D63" s="57"/>
      <c r="E63" s="7" t="s">
        <v>76</v>
      </c>
      <c r="F63" s="4"/>
      <c r="H63" s="5"/>
      <c r="I63" s="16"/>
    </row>
    <row r="64" spans="1:9" x14ac:dyDescent="0.25">
      <c r="A64" s="15"/>
      <c r="B64" s="129"/>
      <c r="C64" s="175" t="s">
        <v>77</v>
      </c>
      <c r="D64" s="57"/>
      <c r="E64" s="7" t="s">
        <v>78</v>
      </c>
      <c r="F64" s="4"/>
      <c r="H64" s="5"/>
      <c r="I64" s="16"/>
    </row>
    <row r="65" spans="1:9" x14ac:dyDescent="0.25">
      <c r="A65" s="15"/>
      <c r="B65" s="130"/>
      <c r="C65" s="72" t="s">
        <v>71</v>
      </c>
      <c r="D65" s="28"/>
      <c r="E65" s="1" t="s">
        <v>79</v>
      </c>
      <c r="F65" s="1"/>
      <c r="G65" s="156"/>
      <c r="H65" s="2"/>
      <c r="I65" s="16"/>
    </row>
    <row r="66" spans="1:9" x14ac:dyDescent="0.25">
      <c r="A66" s="15"/>
      <c r="I66" s="16"/>
    </row>
    <row r="67" spans="1:9" x14ac:dyDescent="0.25">
      <c r="A67" s="15"/>
      <c r="B67" s="48" t="s">
        <v>16</v>
      </c>
      <c r="C67" s="6" t="s">
        <v>4</v>
      </c>
      <c r="D67" s="31" t="s">
        <v>14</v>
      </c>
      <c r="E67" s="61" t="s">
        <v>5</v>
      </c>
      <c r="F67" s="34"/>
      <c r="G67" s="95" t="s">
        <v>620</v>
      </c>
      <c r="H67" s="6" t="s">
        <v>6</v>
      </c>
      <c r="I67" s="16"/>
    </row>
    <row r="68" spans="1:9" x14ac:dyDescent="0.25">
      <c r="A68" s="15"/>
      <c r="B68" s="29"/>
      <c r="C68" s="29"/>
      <c r="D68" s="29"/>
      <c r="E68" s="58" t="s">
        <v>513</v>
      </c>
      <c r="F68" s="37"/>
      <c r="G68" s="154"/>
      <c r="H68" s="29"/>
      <c r="I68" s="16"/>
    </row>
    <row r="69" spans="1:9" x14ac:dyDescent="0.25">
      <c r="A69" s="15"/>
      <c r="B69" s="70" t="s">
        <v>8</v>
      </c>
      <c r="C69" s="63" t="s">
        <v>85</v>
      </c>
      <c r="D69" s="63">
        <v>75</v>
      </c>
      <c r="E69" s="59" t="s">
        <v>512</v>
      </c>
      <c r="F69" s="24"/>
      <c r="G69" s="155">
        <v>75</v>
      </c>
      <c r="H69" s="63"/>
      <c r="I69" s="16"/>
    </row>
    <row r="70" spans="1:9" x14ac:dyDescent="0.25">
      <c r="A70" s="15"/>
      <c r="B70" s="70" t="s">
        <v>41</v>
      </c>
      <c r="C70" s="63" t="s">
        <v>15</v>
      </c>
      <c r="D70" s="63"/>
      <c r="E70" s="59" t="s">
        <v>514</v>
      </c>
      <c r="F70" s="24"/>
      <c r="G70" s="155"/>
      <c r="H70" s="63"/>
      <c r="I70" s="16"/>
    </row>
    <row r="71" spans="1:9" x14ac:dyDescent="0.25">
      <c r="A71" s="15"/>
      <c r="B71" s="44"/>
      <c r="C71" s="30"/>
      <c r="D71" s="30"/>
      <c r="E71" s="60" t="s">
        <v>407</v>
      </c>
      <c r="F71" s="27"/>
      <c r="G71" s="144"/>
      <c r="H71" s="30"/>
      <c r="I71" s="16"/>
    </row>
    <row r="72" spans="1:9" x14ac:dyDescent="0.25">
      <c r="A72" s="15"/>
      <c r="B72" s="70"/>
      <c r="C72" s="63"/>
      <c r="D72" s="63"/>
      <c r="E72" s="58" t="s">
        <v>412</v>
      </c>
      <c r="F72" s="24"/>
      <c r="G72" s="155"/>
      <c r="H72" s="63"/>
      <c r="I72" s="16"/>
    </row>
    <row r="73" spans="1:9" x14ac:dyDescent="0.25">
      <c r="A73" s="15"/>
      <c r="B73" s="70"/>
      <c r="C73" s="63"/>
      <c r="D73" s="63"/>
      <c r="E73" s="59" t="s">
        <v>413</v>
      </c>
      <c r="F73" s="24"/>
      <c r="G73" s="155">
        <v>589</v>
      </c>
      <c r="H73" s="63"/>
      <c r="I73" s="16"/>
    </row>
    <row r="74" spans="1:9" x14ac:dyDescent="0.25">
      <c r="A74" s="15"/>
      <c r="B74" s="70"/>
      <c r="C74" s="63"/>
      <c r="D74" s="63"/>
      <c r="E74" s="59" t="s">
        <v>414</v>
      </c>
      <c r="F74" s="24"/>
      <c r="G74" s="155"/>
      <c r="H74" s="63"/>
      <c r="I74" s="16"/>
    </row>
    <row r="75" spans="1:9" x14ac:dyDescent="0.25">
      <c r="A75" s="15"/>
      <c r="B75" s="70" t="s">
        <v>8</v>
      </c>
      <c r="C75" s="63" t="s">
        <v>86</v>
      </c>
      <c r="D75" s="63">
        <v>1200</v>
      </c>
      <c r="E75" s="60" t="s">
        <v>407</v>
      </c>
      <c r="F75" s="24"/>
      <c r="G75" s="155"/>
      <c r="H75" s="63"/>
      <c r="I75" s="16"/>
    </row>
    <row r="76" spans="1:9" x14ac:dyDescent="0.25">
      <c r="A76" s="15"/>
      <c r="B76" s="70" t="s">
        <v>41</v>
      </c>
      <c r="C76" s="63" t="s">
        <v>15</v>
      </c>
      <c r="D76" s="63"/>
      <c r="E76" s="58" t="s">
        <v>416</v>
      </c>
      <c r="F76" s="37"/>
      <c r="G76" s="154"/>
      <c r="H76" s="29"/>
      <c r="I76" s="16"/>
    </row>
    <row r="77" spans="1:9" x14ac:dyDescent="0.25">
      <c r="A77" s="15"/>
      <c r="B77" s="70"/>
      <c r="C77" s="63"/>
      <c r="D77" s="63"/>
      <c r="E77" s="59" t="s">
        <v>417</v>
      </c>
      <c r="F77" s="24"/>
      <c r="G77" s="155">
        <v>611</v>
      </c>
      <c r="H77" s="63"/>
      <c r="I77" s="16"/>
    </row>
    <row r="78" spans="1:9" x14ac:dyDescent="0.25">
      <c r="A78" s="15"/>
      <c r="B78" s="70"/>
      <c r="C78" s="63"/>
      <c r="D78" s="63"/>
      <c r="E78" s="59" t="s">
        <v>415</v>
      </c>
      <c r="F78" s="24"/>
      <c r="G78" s="155"/>
      <c r="H78" s="63"/>
      <c r="I78" s="16"/>
    </row>
    <row r="79" spans="1:9" x14ac:dyDescent="0.25">
      <c r="A79" s="15"/>
      <c r="B79" s="70"/>
      <c r="C79" s="63"/>
      <c r="D79" s="63"/>
      <c r="E79" s="60" t="s">
        <v>407</v>
      </c>
      <c r="F79" s="27"/>
      <c r="G79" s="144"/>
      <c r="H79" s="30"/>
      <c r="I79" s="16"/>
    </row>
    <row r="80" spans="1:9" x14ac:dyDescent="0.25">
      <c r="A80" s="15"/>
      <c r="B80" s="29"/>
      <c r="C80" s="29"/>
      <c r="D80" s="29"/>
      <c r="E80" s="58" t="s">
        <v>409</v>
      </c>
      <c r="F80" s="37"/>
      <c r="G80" s="154"/>
      <c r="H80" s="29"/>
      <c r="I80" s="16"/>
    </row>
    <row r="81" spans="1:9" x14ac:dyDescent="0.25">
      <c r="A81" s="15"/>
      <c r="B81" s="70" t="s">
        <v>8</v>
      </c>
      <c r="C81" s="63" t="s">
        <v>87</v>
      </c>
      <c r="D81" s="63">
        <v>184</v>
      </c>
      <c r="E81" s="59" t="s">
        <v>410</v>
      </c>
      <c r="F81" s="24"/>
      <c r="G81" s="155">
        <v>184</v>
      </c>
      <c r="H81" s="63"/>
      <c r="I81" s="16"/>
    </row>
    <row r="82" spans="1:9" x14ac:dyDescent="0.25">
      <c r="A82" s="15"/>
      <c r="B82" s="70" t="s">
        <v>41</v>
      </c>
      <c r="C82" s="63" t="s">
        <v>28</v>
      </c>
      <c r="D82" s="63"/>
      <c r="E82" s="59" t="s">
        <v>411</v>
      </c>
      <c r="F82" s="24"/>
      <c r="G82" s="155"/>
      <c r="H82" s="63"/>
      <c r="I82" s="16"/>
    </row>
    <row r="83" spans="1:9" x14ac:dyDescent="0.25">
      <c r="A83" s="15"/>
      <c r="B83" s="44"/>
      <c r="C83" s="30"/>
      <c r="D83" s="30"/>
      <c r="E83" s="60" t="s">
        <v>407</v>
      </c>
      <c r="F83" s="27"/>
      <c r="G83" s="144"/>
      <c r="H83" s="30"/>
      <c r="I83" s="16"/>
    </row>
    <row r="84" spans="1:9" x14ac:dyDescent="0.25">
      <c r="A84" s="15"/>
      <c r="B84" s="29"/>
      <c r="C84" s="29"/>
      <c r="D84" s="29"/>
      <c r="E84" s="58" t="s">
        <v>515</v>
      </c>
      <c r="F84" s="37"/>
      <c r="G84" s="154"/>
      <c r="H84" s="29"/>
      <c r="I84" s="16"/>
    </row>
    <row r="85" spans="1:9" x14ac:dyDescent="0.25">
      <c r="A85" s="15"/>
      <c r="B85" s="70" t="s">
        <v>8</v>
      </c>
      <c r="C85" s="63" t="s">
        <v>80</v>
      </c>
      <c r="D85" s="63">
        <v>50</v>
      </c>
      <c r="E85" s="59" t="s">
        <v>516</v>
      </c>
      <c r="F85" s="24"/>
      <c r="G85" s="155">
        <v>50</v>
      </c>
      <c r="H85" s="63"/>
      <c r="I85" s="16"/>
    </row>
    <row r="86" spans="1:9" x14ac:dyDescent="0.25">
      <c r="A86" s="15"/>
      <c r="B86" s="70" t="s">
        <v>41</v>
      </c>
      <c r="C86" s="63" t="s">
        <v>28</v>
      </c>
      <c r="D86" s="63"/>
      <c r="E86" s="59" t="s">
        <v>518</v>
      </c>
      <c r="F86" s="24"/>
      <c r="G86" s="155"/>
      <c r="H86" s="63"/>
      <c r="I86" s="16"/>
    </row>
    <row r="87" spans="1:9" x14ac:dyDescent="0.25">
      <c r="A87" s="15"/>
      <c r="B87" s="44"/>
      <c r="C87" s="30"/>
      <c r="D87" s="30"/>
      <c r="E87" s="60" t="s">
        <v>407</v>
      </c>
      <c r="F87" s="27"/>
      <c r="G87" s="144"/>
      <c r="H87" s="30"/>
      <c r="I87" s="16"/>
    </row>
    <row r="88" spans="1:9" x14ac:dyDescent="0.25">
      <c r="A88" s="15"/>
      <c r="B88" s="3"/>
      <c r="C88" s="3"/>
      <c r="D88" s="3"/>
      <c r="E88" s="3"/>
      <c r="F88" s="3"/>
      <c r="H88" s="3"/>
      <c r="I88" s="16"/>
    </row>
    <row r="89" spans="1:9" ht="15.75" thickBot="1" x14ac:dyDescent="0.3">
      <c r="A89" s="17"/>
      <c r="B89" s="18"/>
      <c r="C89" s="18"/>
      <c r="D89" s="18"/>
      <c r="E89" s="18"/>
      <c r="F89" s="18"/>
      <c r="G89" s="157"/>
      <c r="H89" s="18"/>
      <c r="I89" s="19" t="s">
        <v>297</v>
      </c>
    </row>
    <row r="90" spans="1:9" ht="16.5" thickTop="1" thickBot="1" x14ac:dyDescent="0.3">
      <c r="I90" s="109"/>
    </row>
    <row r="91" spans="1:9" ht="15.75" thickTop="1" x14ac:dyDescent="0.25">
      <c r="A91" s="12"/>
      <c r="B91" s="13"/>
      <c r="C91" s="13"/>
      <c r="D91" s="13"/>
      <c r="E91" s="13"/>
      <c r="F91" s="13"/>
      <c r="G91" s="152"/>
      <c r="H91" s="13"/>
      <c r="I91" s="14"/>
    </row>
    <row r="92" spans="1:9" x14ac:dyDescent="0.25">
      <c r="A92" s="15"/>
      <c r="B92" s="132" t="s">
        <v>0</v>
      </c>
      <c r="C92" s="133">
        <v>45885</v>
      </c>
      <c r="I92" s="16"/>
    </row>
    <row r="93" spans="1:9" x14ac:dyDescent="0.25">
      <c r="A93" s="15"/>
      <c r="B93" s="132" t="s">
        <v>1</v>
      </c>
      <c r="C93" s="11" t="s">
        <v>621</v>
      </c>
      <c r="I93" s="16"/>
    </row>
    <row r="94" spans="1:9" x14ac:dyDescent="0.25">
      <c r="A94" s="15"/>
      <c r="B94" s="132" t="s">
        <v>2</v>
      </c>
      <c r="C94" s="11" t="s">
        <v>407</v>
      </c>
      <c r="I94" s="16"/>
    </row>
    <row r="95" spans="1:9" x14ac:dyDescent="0.25">
      <c r="A95" s="15"/>
      <c r="B95" s="11"/>
      <c r="I95" s="16"/>
    </row>
    <row r="96" spans="1:9" x14ac:dyDescent="0.25">
      <c r="A96" s="15"/>
      <c r="B96" s="34"/>
      <c r="C96" s="142" t="s">
        <v>30</v>
      </c>
      <c r="D96" s="134"/>
      <c r="E96" s="149" t="s">
        <v>7</v>
      </c>
      <c r="F96" s="149"/>
      <c r="G96" s="138"/>
      <c r="H96" s="148"/>
      <c r="I96" s="16"/>
    </row>
    <row r="97" spans="1:9" x14ac:dyDescent="0.25">
      <c r="A97" s="15"/>
      <c r="B97" s="129"/>
      <c r="C97" s="174" t="s">
        <v>84</v>
      </c>
      <c r="D97" s="115"/>
      <c r="E97" s="10" t="s">
        <v>75</v>
      </c>
      <c r="F97" s="8"/>
      <c r="G97" s="153"/>
      <c r="H97" s="9"/>
      <c r="I97" s="16"/>
    </row>
    <row r="98" spans="1:9" x14ac:dyDescent="0.25">
      <c r="A98" s="15"/>
      <c r="B98" s="129"/>
      <c r="C98" s="175" t="s">
        <v>83</v>
      </c>
      <c r="D98" s="57"/>
      <c r="E98" s="7" t="s">
        <v>76</v>
      </c>
      <c r="F98" s="4"/>
      <c r="H98" s="5"/>
      <c r="I98" s="16"/>
    </row>
    <row r="99" spans="1:9" x14ac:dyDescent="0.25">
      <c r="A99" s="15"/>
      <c r="B99" s="129"/>
      <c r="C99" s="175" t="s">
        <v>77</v>
      </c>
      <c r="D99" s="57"/>
      <c r="E99" s="7" t="s">
        <v>78</v>
      </c>
      <c r="F99" s="4"/>
      <c r="H99" s="5"/>
      <c r="I99" s="16"/>
    </row>
    <row r="100" spans="1:9" x14ac:dyDescent="0.25">
      <c r="A100" s="15"/>
      <c r="B100" s="130"/>
      <c r="C100" s="72" t="s">
        <v>71</v>
      </c>
      <c r="D100" s="28"/>
      <c r="E100" s="1" t="s">
        <v>79</v>
      </c>
      <c r="F100" s="1"/>
      <c r="G100" s="156"/>
      <c r="H100" s="2"/>
      <c r="I100" s="16"/>
    </row>
    <row r="101" spans="1:9" x14ac:dyDescent="0.25">
      <c r="A101" s="15"/>
      <c r="I101" s="16"/>
    </row>
    <row r="102" spans="1:9" x14ac:dyDescent="0.25">
      <c r="A102" s="15"/>
      <c r="B102" s="48" t="s">
        <v>16</v>
      </c>
      <c r="C102" s="6" t="s">
        <v>4</v>
      </c>
      <c r="D102" s="31" t="s">
        <v>14</v>
      </c>
      <c r="E102" s="61" t="s">
        <v>5</v>
      </c>
      <c r="F102" s="34"/>
      <c r="G102" s="95" t="s">
        <v>620</v>
      </c>
      <c r="H102" s="6" t="s">
        <v>6</v>
      </c>
      <c r="I102" s="16"/>
    </row>
    <row r="103" spans="1:9" x14ac:dyDescent="0.25">
      <c r="A103" s="15"/>
      <c r="B103" s="29"/>
      <c r="C103" s="29"/>
      <c r="D103" s="29"/>
      <c r="E103" s="58" t="s">
        <v>515</v>
      </c>
      <c r="F103" s="37"/>
      <c r="G103" s="154"/>
      <c r="H103" s="29"/>
      <c r="I103" s="16"/>
    </row>
    <row r="104" spans="1:9" x14ac:dyDescent="0.25">
      <c r="A104" s="15"/>
      <c r="B104" s="70" t="s">
        <v>35</v>
      </c>
      <c r="C104" s="63" t="s">
        <v>64</v>
      </c>
      <c r="D104" s="63">
        <v>10</v>
      </c>
      <c r="E104" s="59" t="s">
        <v>516</v>
      </c>
      <c r="F104" s="24"/>
      <c r="G104" s="155">
        <v>10</v>
      </c>
      <c r="H104" s="63"/>
      <c r="I104" s="16"/>
    </row>
    <row r="105" spans="1:9" x14ac:dyDescent="0.25">
      <c r="A105" s="15"/>
      <c r="B105" s="70" t="s">
        <v>404</v>
      </c>
      <c r="C105" s="63"/>
      <c r="D105" s="63"/>
      <c r="E105" s="59" t="s">
        <v>526</v>
      </c>
      <c r="F105" s="24"/>
      <c r="G105" s="155"/>
      <c r="H105" s="63"/>
      <c r="I105" s="16"/>
    </row>
    <row r="106" spans="1:9" x14ac:dyDescent="0.25">
      <c r="A106" s="15"/>
      <c r="B106" s="44"/>
      <c r="C106" s="30"/>
      <c r="D106" s="30"/>
      <c r="E106" s="60" t="s">
        <v>407</v>
      </c>
      <c r="F106" s="27"/>
      <c r="G106" s="144"/>
      <c r="H106" s="30"/>
      <c r="I106" s="16"/>
    </row>
    <row r="107" spans="1:9" x14ac:dyDescent="0.25">
      <c r="A107" s="15"/>
      <c r="B107" s="70"/>
      <c r="C107" s="63"/>
      <c r="D107" s="63"/>
      <c r="E107" s="58" t="s">
        <v>515</v>
      </c>
      <c r="F107" s="37"/>
      <c r="G107" s="154"/>
      <c r="H107" s="29"/>
      <c r="I107" s="16"/>
    </row>
    <row r="108" spans="1:9" x14ac:dyDescent="0.25">
      <c r="A108" s="15"/>
      <c r="B108" s="70" t="s">
        <v>35</v>
      </c>
      <c r="C108" s="63" t="s">
        <v>37</v>
      </c>
      <c r="D108" s="63">
        <v>450</v>
      </c>
      <c r="E108" s="59" t="s">
        <v>516</v>
      </c>
      <c r="F108" s="24"/>
      <c r="G108" s="155">
        <v>450</v>
      </c>
      <c r="H108" s="63"/>
      <c r="I108" s="16"/>
    </row>
    <row r="109" spans="1:9" x14ac:dyDescent="0.25">
      <c r="A109" s="15"/>
      <c r="B109" s="70" t="s">
        <v>404</v>
      </c>
      <c r="C109" s="63"/>
      <c r="D109" s="63"/>
      <c r="E109" s="59" t="s">
        <v>527</v>
      </c>
      <c r="F109" s="24"/>
      <c r="G109" s="155"/>
      <c r="H109" s="63"/>
      <c r="I109" s="16"/>
    </row>
    <row r="110" spans="1:9" x14ac:dyDescent="0.25">
      <c r="A110" s="15"/>
      <c r="B110" s="70"/>
      <c r="C110" s="63"/>
      <c r="D110" s="63"/>
      <c r="E110" s="60" t="s">
        <v>407</v>
      </c>
      <c r="F110" s="27"/>
      <c r="G110" s="144"/>
      <c r="H110" s="30"/>
      <c r="I110" s="16"/>
    </row>
    <row r="111" spans="1:9" x14ac:dyDescent="0.25">
      <c r="A111" s="15"/>
      <c r="B111" s="29"/>
      <c r="C111" s="29"/>
      <c r="D111" s="29"/>
      <c r="E111" s="58" t="s">
        <v>405</v>
      </c>
      <c r="F111" s="37"/>
      <c r="G111" s="154"/>
      <c r="H111" s="29"/>
      <c r="I111" s="16"/>
    </row>
    <row r="112" spans="1:9" x14ac:dyDescent="0.25">
      <c r="A112" s="15"/>
      <c r="B112" s="70" t="s">
        <v>35</v>
      </c>
      <c r="C112" s="63" t="s">
        <v>57</v>
      </c>
      <c r="D112" s="63">
        <v>50</v>
      </c>
      <c r="E112" s="59" t="s">
        <v>406</v>
      </c>
      <c r="F112" s="24"/>
      <c r="G112" s="155">
        <v>50</v>
      </c>
      <c r="H112" s="63"/>
      <c r="I112" s="16"/>
    </row>
    <row r="113" spans="1:9" x14ac:dyDescent="0.25">
      <c r="A113" s="15"/>
      <c r="B113" s="70" t="s">
        <v>404</v>
      </c>
      <c r="C113" s="63"/>
      <c r="D113" s="63"/>
      <c r="E113" s="59" t="s">
        <v>408</v>
      </c>
      <c r="F113" s="24"/>
      <c r="G113" s="155"/>
      <c r="H113" s="63"/>
      <c r="I113" s="16"/>
    </row>
    <row r="114" spans="1:9" x14ac:dyDescent="0.25">
      <c r="A114" s="15"/>
      <c r="B114" s="44"/>
      <c r="C114" s="30"/>
      <c r="D114" s="30"/>
      <c r="E114" s="60" t="s">
        <v>407</v>
      </c>
      <c r="F114" s="27"/>
      <c r="G114" s="144"/>
      <c r="H114" s="30"/>
      <c r="I114" s="16"/>
    </row>
    <row r="115" spans="1:9" x14ac:dyDescent="0.25">
      <c r="A115" s="15"/>
      <c r="B115" s="3"/>
      <c r="C115" s="3"/>
      <c r="D115" s="3"/>
      <c r="E115" s="3"/>
      <c r="F115" s="3"/>
      <c r="H115" s="3"/>
      <c r="I115" s="16"/>
    </row>
    <row r="116" spans="1:9" ht="15.75" thickBot="1" x14ac:dyDescent="0.3">
      <c r="A116" s="17"/>
      <c r="B116" s="18"/>
      <c r="C116" s="18"/>
      <c r="D116" s="18"/>
      <c r="E116" s="18"/>
      <c r="F116" s="18"/>
      <c r="G116" s="157"/>
      <c r="H116" s="18"/>
      <c r="I116" s="19" t="s">
        <v>88</v>
      </c>
    </row>
    <row r="117" spans="1:9" ht="16.5" thickTop="1" thickBot="1" x14ac:dyDescent="0.3"/>
    <row r="118" spans="1:9" ht="15.75" thickTop="1" x14ac:dyDescent="0.25">
      <c r="A118" s="12"/>
      <c r="B118" s="13"/>
      <c r="C118" s="13"/>
      <c r="D118" s="13"/>
      <c r="E118" s="13"/>
      <c r="F118" s="13"/>
      <c r="G118" s="152"/>
      <c r="H118" s="13"/>
      <c r="I118" s="14"/>
    </row>
    <row r="119" spans="1:9" x14ac:dyDescent="0.25">
      <c r="A119" s="15"/>
      <c r="B119" s="132" t="s">
        <v>0</v>
      </c>
      <c r="C119" s="133">
        <v>45884</v>
      </c>
      <c r="I119" s="16"/>
    </row>
    <row r="120" spans="1:9" x14ac:dyDescent="0.25">
      <c r="A120" s="15"/>
      <c r="B120" s="132" t="s">
        <v>1</v>
      </c>
      <c r="C120" s="11" t="s">
        <v>621</v>
      </c>
      <c r="I120" s="16"/>
    </row>
    <row r="121" spans="1:9" x14ac:dyDescent="0.25">
      <c r="A121" s="15"/>
      <c r="B121" s="132" t="s">
        <v>2</v>
      </c>
      <c r="C121" s="11" t="s">
        <v>423</v>
      </c>
      <c r="I121" s="16"/>
    </row>
    <row r="122" spans="1:9" x14ac:dyDescent="0.25">
      <c r="A122" s="15"/>
      <c r="B122" s="11"/>
      <c r="I122" s="16"/>
    </row>
    <row r="123" spans="1:9" x14ac:dyDescent="0.25">
      <c r="A123" s="15"/>
      <c r="B123" s="34"/>
      <c r="C123" s="142" t="s">
        <v>30</v>
      </c>
      <c r="D123" s="134"/>
      <c r="E123" s="149" t="s">
        <v>7</v>
      </c>
      <c r="F123" s="149"/>
      <c r="G123" s="138"/>
      <c r="H123" s="148"/>
      <c r="I123" s="16"/>
    </row>
    <row r="124" spans="1:9" x14ac:dyDescent="0.25">
      <c r="A124" s="15"/>
      <c r="B124" s="129"/>
      <c r="C124" s="174" t="s">
        <v>84</v>
      </c>
      <c r="D124" s="115"/>
      <c r="E124" s="10" t="s">
        <v>75</v>
      </c>
      <c r="F124" s="8"/>
      <c r="G124" s="153"/>
      <c r="H124" s="9"/>
      <c r="I124" s="16"/>
    </row>
    <row r="125" spans="1:9" x14ac:dyDescent="0.25">
      <c r="A125" s="15"/>
      <c r="B125" s="129"/>
      <c r="C125" s="175" t="s">
        <v>83</v>
      </c>
      <c r="D125" s="57"/>
      <c r="E125" s="7" t="s">
        <v>76</v>
      </c>
      <c r="F125" s="4"/>
      <c r="H125" s="5"/>
      <c r="I125" s="16"/>
    </row>
    <row r="126" spans="1:9" x14ac:dyDescent="0.25">
      <c r="A126" s="15"/>
      <c r="B126" s="129"/>
      <c r="C126" s="175" t="s">
        <v>77</v>
      </c>
      <c r="D126" s="57"/>
      <c r="E126" s="7" t="s">
        <v>78</v>
      </c>
      <c r="F126" s="4"/>
      <c r="H126" s="5"/>
      <c r="I126" s="16"/>
    </row>
    <row r="127" spans="1:9" x14ac:dyDescent="0.25">
      <c r="A127" s="15"/>
      <c r="B127" s="130"/>
      <c r="C127" s="72" t="s">
        <v>71</v>
      </c>
      <c r="D127" s="28"/>
      <c r="E127" s="1" t="s">
        <v>79</v>
      </c>
      <c r="F127" s="1"/>
      <c r="G127" s="156"/>
      <c r="H127" s="2"/>
      <c r="I127" s="16"/>
    </row>
    <row r="128" spans="1:9" x14ac:dyDescent="0.25">
      <c r="A128" s="15"/>
      <c r="I128" s="16"/>
    </row>
    <row r="129" spans="1:9" x14ac:dyDescent="0.25">
      <c r="A129" s="15"/>
      <c r="B129" s="48" t="s">
        <v>16</v>
      </c>
      <c r="C129" s="6" t="s">
        <v>4</v>
      </c>
      <c r="D129" s="31" t="s">
        <v>14</v>
      </c>
      <c r="E129" s="61" t="s">
        <v>5</v>
      </c>
      <c r="F129" s="34"/>
      <c r="G129" s="95" t="s">
        <v>620</v>
      </c>
      <c r="H129" s="6" t="s">
        <v>6</v>
      </c>
      <c r="I129" s="16"/>
    </row>
    <row r="130" spans="1:9" x14ac:dyDescent="0.25">
      <c r="A130" s="15"/>
      <c r="B130" s="29"/>
      <c r="C130" s="29"/>
      <c r="D130" s="29"/>
      <c r="E130" s="58" t="s">
        <v>513</v>
      </c>
      <c r="F130" s="37"/>
      <c r="G130" s="154"/>
      <c r="H130" s="29"/>
      <c r="I130" s="16"/>
    </row>
    <row r="131" spans="1:9" x14ac:dyDescent="0.25">
      <c r="A131" s="15"/>
      <c r="B131" s="70" t="s">
        <v>8</v>
      </c>
      <c r="C131" s="63" t="s">
        <v>85</v>
      </c>
      <c r="D131" s="63">
        <v>75</v>
      </c>
      <c r="E131" s="59" t="s">
        <v>512</v>
      </c>
      <c r="F131" s="24"/>
      <c r="G131" s="155">
        <v>75</v>
      </c>
      <c r="H131" s="63"/>
      <c r="I131" s="16"/>
    </row>
    <row r="132" spans="1:9" x14ac:dyDescent="0.25">
      <c r="A132" s="15"/>
      <c r="B132" s="70" t="s">
        <v>41</v>
      </c>
      <c r="C132" s="63" t="s">
        <v>15</v>
      </c>
      <c r="D132" s="63"/>
      <c r="E132" s="59" t="s">
        <v>520</v>
      </c>
      <c r="F132" s="24"/>
      <c r="G132" s="155"/>
      <c r="H132" s="63"/>
      <c r="I132" s="16"/>
    </row>
    <row r="133" spans="1:9" x14ac:dyDescent="0.25">
      <c r="A133" s="15"/>
      <c r="B133" s="44"/>
      <c r="C133" s="30"/>
      <c r="D133" s="30"/>
      <c r="E133" s="60" t="s">
        <v>423</v>
      </c>
      <c r="F133" s="27"/>
      <c r="G133" s="144"/>
      <c r="H133" s="30"/>
      <c r="I133" s="16"/>
    </row>
    <row r="134" spans="1:9" x14ac:dyDescent="0.25">
      <c r="A134" s="15"/>
      <c r="B134" s="70"/>
      <c r="C134" s="63"/>
      <c r="D134" s="63"/>
      <c r="E134" s="58" t="s">
        <v>425</v>
      </c>
      <c r="F134" s="37"/>
      <c r="G134" s="154"/>
      <c r="H134" s="29"/>
      <c r="I134" s="16"/>
    </row>
    <row r="135" spans="1:9" x14ac:dyDescent="0.25">
      <c r="A135" s="15"/>
      <c r="B135" s="70"/>
      <c r="C135" s="63"/>
      <c r="D135" s="63"/>
      <c r="E135" s="59" t="s">
        <v>426</v>
      </c>
      <c r="F135" s="24"/>
      <c r="G135" s="155">
        <v>391</v>
      </c>
      <c r="H135" s="63"/>
      <c r="I135" s="16"/>
    </row>
    <row r="136" spans="1:9" x14ac:dyDescent="0.25">
      <c r="A136" s="15"/>
      <c r="B136" s="70"/>
      <c r="C136" s="63"/>
      <c r="D136" s="63"/>
      <c r="E136" s="59" t="s">
        <v>427</v>
      </c>
      <c r="F136" s="24"/>
      <c r="G136" s="155"/>
      <c r="H136" s="63"/>
      <c r="I136" s="16"/>
    </row>
    <row r="137" spans="1:9" x14ac:dyDescent="0.25">
      <c r="A137" s="15"/>
      <c r="B137" s="70" t="s">
        <v>8</v>
      </c>
      <c r="C137" s="63" t="s">
        <v>86</v>
      </c>
      <c r="D137" s="63">
        <v>1200</v>
      </c>
      <c r="E137" s="60" t="s">
        <v>423</v>
      </c>
      <c r="F137" s="27"/>
      <c r="G137" s="144"/>
      <c r="H137" s="30"/>
      <c r="I137" s="16"/>
    </row>
    <row r="138" spans="1:9" x14ac:dyDescent="0.25">
      <c r="A138" s="15"/>
      <c r="B138" s="70" t="s">
        <v>41</v>
      </c>
      <c r="C138" s="63" t="s">
        <v>15</v>
      </c>
      <c r="D138" s="63"/>
      <c r="E138" s="58" t="s">
        <v>428</v>
      </c>
      <c r="F138" s="37"/>
      <c r="G138" s="154"/>
      <c r="H138" s="29"/>
      <c r="I138" s="16"/>
    </row>
    <row r="139" spans="1:9" x14ac:dyDescent="0.25">
      <c r="A139" s="15"/>
      <c r="B139" s="70"/>
      <c r="C139" s="63"/>
      <c r="D139" s="63"/>
      <c r="E139" s="59" t="s">
        <v>429</v>
      </c>
      <c r="F139" s="24"/>
      <c r="G139" s="155">
        <v>412</v>
      </c>
      <c r="H139" s="63"/>
      <c r="I139" s="16"/>
    </row>
    <row r="140" spans="1:9" x14ac:dyDescent="0.25">
      <c r="A140" s="15"/>
      <c r="B140" s="70"/>
      <c r="C140" s="63"/>
      <c r="D140" s="63"/>
      <c r="E140" s="59" t="s">
        <v>440</v>
      </c>
      <c r="F140" s="24"/>
      <c r="G140" s="155"/>
      <c r="H140" s="63"/>
      <c r="I140" s="16"/>
    </row>
    <row r="141" spans="1:9" x14ac:dyDescent="0.25">
      <c r="A141" s="15"/>
      <c r="B141" s="70"/>
      <c r="C141" s="63"/>
      <c r="D141" s="63"/>
      <c r="E141" s="60" t="s">
        <v>423</v>
      </c>
      <c r="F141" s="27"/>
      <c r="G141" s="144"/>
      <c r="H141" s="30"/>
      <c r="I141" s="16"/>
    </row>
    <row r="142" spans="1:9" x14ac:dyDescent="0.25">
      <c r="A142" s="15"/>
      <c r="B142" s="70"/>
      <c r="C142" s="63"/>
      <c r="D142" s="63"/>
      <c r="E142" s="58" t="s">
        <v>434</v>
      </c>
      <c r="F142" s="24"/>
      <c r="G142" s="155"/>
      <c r="H142" s="63"/>
      <c r="I142" s="16"/>
    </row>
    <row r="143" spans="1:9" x14ac:dyDescent="0.25">
      <c r="A143" s="15"/>
      <c r="B143" s="70"/>
      <c r="C143" s="63"/>
      <c r="D143" s="63"/>
      <c r="E143" s="59" t="s">
        <v>435</v>
      </c>
      <c r="F143" s="24"/>
      <c r="G143" s="155">
        <v>397</v>
      </c>
      <c r="H143" s="63"/>
      <c r="I143" s="16"/>
    </row>
    <row r="144" spans="1:9" x14ac:dyDescent="0.25">
      <c r="A144" s="15"/>
      <c r="B144" s="70"/>
      <c r="C144" s="63"/>
      <c r="D144" s="63"/>
      <c r="E144" s="59" t="s">
        <v>441</v>
      </c>
      <c r="F144" s="24"/>
      <c r="G144" s="155"/>
      <c r="H144" s="63"/>
      <c r="I144" s="16"/>
    </row>
    <row r="145" spans="1:9" x14ac:dyDescent="0.25">
      <c r="A145" s="15"/>
      <c r="B145" s="70"/>
      <c r="C145" s="63"/>
      <c r="D145" s="63"/>
      <c r="E145" s="60" t="s">
        <v>423</v>
      </c>
      <c r="F145" s="27"/>
      <c r="G145" s="144"/>
      <c r="H145" s="30"/>
      <c r="I145" s="16"/>
    </row>
    <row r="146" spans="1:9" x14ac:dyDescent="0.25">
      <c r="A146" s="15"/>
      <c r="B146" s="29"/>
      <c r="C146" s="29"/>
      <c r="D146" s="29"/>
      <c r="E146" s="58" t="s">
        <v>416</v>
      </c>
      <c r="F146" s="37"/>
      <c r="G146" s="154"/>
      <c r="H146" s="29"/>
      <c r="I146" s="16"/>
    </row>
    <row r="147" spans="1:9" x14ac:dyDescent="0.25">
      <c r="A147" s="15"/>
      <c r="B147" s="70" t="s">
        <v>8</v>
      </c>
      <c r="C147" s="63" t="s">
        <v>87</v>
      </c>
      <c r="D147" s="63">
        <v>183</v>
      </c>
      <c r="E147" s="59" t="s">
        <v>417</v>
      </c>
      <c r="F147" s="24"/>
      <c r="G147" s="155">
        <v>183</v>
      </c>
      <c r="H147" s="63"/>
      <c r="I147" s="16"/>
    </row>
    <row r="148" spans="1:9" x14ac:dyDescent="0.25">
      <c r="A148" s="15"/>
      <c r="B148" s="70" t="s">
        <v>41</v>
      </c>
      <c r="C148" s="63" t="s">
        <v>28</v>
      </c>
      <c r="D148" s="63"/>
      <c r="E148" s="59" t="s">
        <v>424</v>
      </c>
      <c r="F148" s="24"/>
      <c r="G148" s="155"/>
      <c r="H148" s="63"/>
      <c r="I148" s="16"/>
    </row>
    <row r="149" spans="1:9" x14ac:dyDescent="0.25">
      <c r="A149" s="15"/>
      <c r="B149" s="44"/>
      <c r="C149" s="30"/>
      <c r="D149" s="30"/>
      <c r="E149" s="60" t="s">
        <v>423</v>
      </c>
      <c r="F149" s="27"/>
      <c r="G149" s="144"/>
      <c r="H149" s="30"/>
      <c r="I149" s="16"/>
    </row>
    <row r="150" spans="1:9" x14ac:dyDescent="0.25">
      <c r="A150" s="15"/>
      <c r="B150" s="29"/>
      <c r="C150" s="29"/>
      <c r="D150" s="29"/>
      <c r="E150" s="58" t="s">
        <v>515</v>
      </c>
      <c r="F150" s="37"/>
      <c r="G150" s="154"/>
      <c r="H150" s="29"/>
      <c r="I150" s="16"/>
    </row>
    <row r="151" spans="1:9" x14ac:dyDescent="0.25">
      <c r="A151" s="15"/>
      <c r="B151" s="70" t="s">
        <v>8</v>
      </c>
      <c r="C151" s="63" t="s">
        <v>80</v>
      </c>
      <c r="D151" s="63">
        <v>50</v>
      </c>
      <c r="E151" s="59" t="s">
        <v>516</v>
      </c>
      <c r="F151" s="24"/>
      <c r="G151" s="155">
        <v>50</v>
      </c>
      <c r="H151" s="63"/>
      <c r="I151" s="16"/>
    </row>
    <row r="152" spans="1:9" x14ac:dyDescent="0.25">
      <c r="A152" s="15"/>
      <c r="B152" s="70" t="s">
        <v>41</v>
      </c>
      <c r="C152" s="63" t="s">
        <v>28</v>
      </c>
      <c r="D152" s="63"/>
      <c r="E152" s="59" t="s">
        <v>522</v>
      </c>
      <c r="F152" s="24"/>
      <c r="G152" s="155"/>
      <c r="H152" s="63"/>
      <c r="I152" s="16"/>
    </row>
    <row r="153" spans="1:9" x14ac:dyDescent="0.25">
      <c r="A153" s="15"/>
      <c r="B153" s="44"/>
      <c r="C153" s="30"/>
      <c r="D153" s="30"/>
      <c r="E153" s="60" t="s">
        <v>423</v>
      </c>
      <c r="F153" s="27"/>
      <c r="G153" s="144"/>
      <c r="H153" s="30"/>
      <c r="I153" s="16"/>
    </row>
    <row r="154" spans="1:9" x14ac:dyDescent="0.25">
      <c r="A154" s="15"/>
      <c r="B154" s="3"/>
      <c r="C154" s="3"/>
      <c r="D154" s="3"/>
      <c r="E154" s="3"/>
      <c r="F154" s="3"/>
      <c r="H154" s="3"/>
      <c r="I154" s="16"/>
    </row>
    <row r="155" spans="1:9" ht="15.75" thickBot="1" x14ac:dyDescent="0.3">
      <c r="A155" s="17"/>
      <c r="B155" s="18"/>
      <c r="C155" s="18"/>
      <c r="D155" s="18"/>
      <c r="E155" s="18"/>
      <c r="F155" s="18"/>
      <c r="G155" s="157"/>
      <c r="H155" s="18"/>
      <c r="I155" s="19" t="s">
        <v>297</v>
      </c>
    </row>
    <row r="156" spans="1:9" ht="16.5" thickTop="1" thickBot="1" x14ac:dyDescent="0.3">
      <c r="G156"/>
    </row>
    <row r="157" spans="1:9" ht="15.75" thickTop="1" x14ac:dyDescent="0.25">
      <c r="A157" s="12"/>
      <c r="B157" s="13"/>
      <c r="C157" s="13"/>
      <c r="D157" s="13"/>
      <c r="E157" s="13"/>
      <c r="F157" s="13"/>
      <c r="G157" s="152"/>
      <c r="H157" s="13"/>
      <c r="I157" s="14"/>
    </row>
    <row r="158" spans="1:9" x14ac:dyDescent="0.25">
      <c r="A158" s="15"/>
      <c r="B158" s="132" t="s">
        <v>0</v>
      </c>
      <c r="C158" s="133">
        <v>45887</v>
      </c>
      <c r="I158" s="16"/>
    </row>
    <row r="159" spans="1:9" x14ac:dyDescent="0.25">
      <c r="A159" s="15"/>
      <c r="B159" s="132" t="s">
        <v>1</v>
      </c>
      <c r="C159" s="11" t="s">
        <v>621</v>
      </c>
      <c r="I159" s="16"/>
    </row>
    <row r="160" spans="1:9" x14ac:dyDescent="0.25">
      <c r="A160" s="15"/>
      <c r="B160" s="132" t="s">
        <v>2</v>
      </c>
      <c r="C160" s="11" t="s">
        <v>423</v>
      </c>
      <c r="I160" s="16"/>
    </row>
    <row r="161" spans="1:9" x14ac:dyDescent="0.25">
      <c r="A161" s="15"/>
      <c r="B161" s="11"/>
      <c r="I161" s="16"/>
    </row>
    <row r="162" spans="1:9" x14ac:dyDescent="0.25">
      <c r="A162" s="15"/>
      <c r="B162" s="34"/>
      <c r="C162" s="142" t="s">
        <v>30</v>
      </c>
      <c r="D162" s="134"/>
      <c r="E162" s="149" t="s">
        <v>7</v>
      </c>
      <c r="F162" s="149"/>
      <c r="G162" s="138"/>
      <c r="H162" s="148"/>
      <c r="I162" s="16"/>
    </row>
    <row r="163" spans="1:9" x14ac:dyDescent="0.25">
      <c r="A163" s="15"/>
      <c r="B163" s="129"/>
      <c r="C163" s="174" t="s">
        <v>84</v>
      </c>
      <c r="D163" s="115"/>
      <c r="E163" s="10" t="s">
        <v>75</v>
      </c>
      <c r="F163" s="8"/>
      <c r="G163" s="153"/>
      <c r="H163" s="9"/>
      <c r="I163" s="16"/>
    </row>
    <row r="164" spans="1:9" x14ac:dyDescent="0.25">
      <c r="A164" s="15"/>
      <c r="B164" s="129"/>
      <c r="C164" s="175" t="s">
        <v>83</v>
      </c>
      <c r="D164" s="57"/>
      <c r="E164" s="7" t="s">
        <v>76</v>
      </c>
      <c r="F164" s="4"/>
      <c r="H164" s="5"/>
      <c r="I164" s="16"/>
    </row>
    <row r="165" spans="1:9" x14ac:dyDescent="0.25">
      <c r="A165" s="15"/>
      <c r="B165" s="129"/>
      <c r="C165" s="175" t="s">
        <v>77</v>
      </c>
      <c r="D165" s="57"/>
      <c r="E165" s="7" t="s">
        <v>78</v>
      </c>
      <c r="F165" s="4"/>
      <c r="H165" s="5"/>
      <c r="I165" s="16"/>
    </row>
    <row r="166" spans="1:9" x14ac:dyDescent="0.25">
      <c r="A166" s="15"/>
      <c r="B166" s="130"/>
      <c r="C166" s="72" t="s">
        <v>71</v>
      </c>
      <c r="D166" s="28"/>
      <c r="E166" s="1" t="s">
        <v>79</v>
      </c>
      <c r="F166" s="1"/>
      <c r="G166" s="156"/>
      <c r="H166" s="2"/>
      <c r="I166" s="16"/>
    </row>
    <row r="167" spans="1:9" x14ac:dyDescent="0.25">
      <c r="A167" s="15"/>
      <c r="I167" s="16"/>
    </row>
    <row r="168" spans="1:9" x14ac:dyDescent="0.25">
      <c r="A168" s="15"/>
      <c r="B168" s="48" t="s">
        <v>16</v>
      </c>
      <c r="C168" s="6" t="s">
        <v>4</v>
      </c>
      <c r="D168" s="31" t="s">
        <v>14</v>
      </c>
      <c r="E168" s="61" t="s">
        <v>5</v>
      </c>
      <c r="F168" s="34"/>
      <c r="G168" s="95" t="s">
        <v>620</v>
      </c>
      <c r="H168" s="6" t="s">
        <v>6</v>
      </c>
      <c r="I168" s="16"/>
    </row>
    <row r="169" spans="1:9" x14ac:dyDescent="0.25">
      <c r="A169" s="15"/>
      <c r="B169" s="29"/>
      <c r="C169" s="29"/>
      <c r="D169" s="29"/>
      <c r="E169" s="58" t="s">
        <v>569</v>
      </c>
      <c r="F169" s="37"/>
      <c r="G169" s="154"/>
      <c r="H169" s="29"/>
      <c r="I169" s="16"/>
    </row>
    <row r="170" spans="1:9" x14ac:dyDescent="0.25">
      <c r="A170" s="15"/>
      <c r="B170" s="70" t="s">
        <v>35</v>
      </c>
      <c r="C170" s="63" t="s">
        <v>64</v>
      </c>
      <c r="D170" s="63">
        <v>15</v>
      </c>
      <c r="E170" s="59" t="s">
        <v>570</v>
      </c>
      <c r="F170" s="24"/>
      <c r="G170" s="155">
        <v>15</v>
      </c>
      <c r="H170" s="63"/>
      <c r="I170" s="16"/>
    </row>
    <row r="171" spans="1:9" x14ac:dyDescent="0.25">
      <c r="A171" s="15"/>
      <c r="B171" s="70" t="s">
        <v>404</v>
      </c>
      <c r="C171" s="63"/>
      <c r="D171" s="63"/>
      <c r="E171" s="59" t="s">
        <v>568</v>
      </c>
      <c r="F171" s="24"/>
      <c r="G171" s="155"/>
      <c r="H171" s="63"/>
      <c r="I171" s="16"/>
    </row>
    <row r="172" spans="1:9" x14ac:dyDescent="0.25">
      <c r="A172" s="15"/>
      <c r="B172" s="44"/>
      <c r="C172" s="30"/>
      <c r="D172" s="30"/>
      <c r="E172" s="60" t="s">
        <v>423</v>
      </c>
      <c r="F172" s="27"/>
      <c r="G172" s="144"/>
      <c r="H172" s="30"/>
      <c r="I172" s="16"/>
    </row>
    <row r="173" spans="1:9" x14ac:dyDescent="0.25">
      <c r="A173" s="15"/>
      <c r="B173" s="70"/>
      <c r="C173" s="63"/>
      <c r="D173" s="63"/>
      <c r="E173" s="58"/>
      <c r="F173" s="37"/>
      <c r="G173" s="154"/>
      <c r="H173" s="29"/>
      <c r="I173" s="16"/>
    </row>
    <row r="174" spans="1:9" x14ac:dyDescent="0.25">
      <c r="A174" s="15"/>
      <c r="B174" s="70" t="s">
        <v>35</v>
      </c>
      <c r="C174" s="63" t="s">
        <v>37</v>
      </c>
      <c r="D174" s="63">
        <v>450</v>
      </c>
      <c r="E174" s="59"/>
      <c r="F174" s="24"/>
      <c r="G174" s="155">
        <v>450</v>
      </c>
      <c r="H174" s="63"/>
      <c r="I174" s="16"/>
    </row>
    <row r="175" spans="1:9" x14ac:dyDescent="0.25">
      <c r="A175" s="15"/>
      <c r="B175" s="70" t="s">
        <v>404</v>
      </c>
      <c r="C175" s="63"/>
      <c r="D175" s="63"/>
      <c r="E175" s="59"/>
      <c r="F175" s="24"/>
      <c r="G175" s="155"/>
      <c r="H175" s="63"/>
      <c r="I175" s="16"/>
    </row>
    <row r="176" spans="1:9" x14ac:dyDescent="0.25">
      <c r="A176" s="15"/>
      <c r="B176" s="70"/>
      <c r="C176" s="63"/>
      <c r="D176" s="63"/>
      <c r="E176" s="60"/>
      <c r="F176" s="27"/>
      <c r="G176" s="144"/>
      <c r="H176" s="30"/>
      <c r="I176" s="16"/>
    </row>
    <row r="177" spans="1:9" x14ac:dyDescent="0.25">
      <c r="A177" s="15"/>
      <c r="B177" s="29"/>
      <c r="C177" s="29"/>
      <c r="D177" s="29"/>
      <c r="E177" s="58" t="s">
        <v>566</v>
      </c>
      <c r="F177" s="37"/>
      <c r="G177" s="154"/>
      <c r="H177" s="29"/>
      <c r="I177" s="16"/>
    </row>
    <row r="178" spans="1:9" x14ac:dyDescent="0.25">
      <c r="A178" s="15"/>
      <c r="B178" s="70" t="s">
        <v>35</v>
      </c>
      <c r="C178" s="63" t="s">
        <v>57</v>
      </c>
      <c r="D178" s="63">
        <v>50</v>
      </c>
      <c r="E178" s="59" t="s">
        <v>567</v>
      </c>
      <c r="F178" s="24"/>
      <c r="G178" s="155">
        <v>50</v>
      </c>
      <c r="H178" s="63"/>
      <c r="I178" s="16"/>
    </row>
    <row r="179" spans="1:9" x14ac:dyDescent="0.25">
      <c r="A179" s="15"/>
      <c r="B179" s="70" t="s">
        <v>404</v>
      </c>
      <c r="C179" s="63"/>
      <c r="D179" s="63"/>
      <c r="E179" s="59" t="s">
        <v>565</v>
      </c>
      <c r="F179" s="24"/>
      <c r="G179" s="155"/>
      <c r="H179" s="63"/>
      <c r="I179" s="16"/>
    </row>
    <row r="180" spans="1:9" x14ac:dyDescent="0.25">
      <c r="A180" s="15"/>
      <c r="B180" s="44"/>
      <c r="C180" s="30"/>
      <c r="D180" s="30"/>
      <c r="E180" s="60" t="s">
        <v>423</v>
      </c>
      <c r="F180" s="27"/>
      <c r="G180" s="144"/>
      <c r="H180" s="30"/>
      <c r="I180" s="16"/>
    </row>
    <row r="181" spans="1:9" x14ac:dyDescent="0.25">
      <c r="A181" s="15"/>
      <c r="B181" s="3"/>
      <c r="C181" s="3"/>
      <c r="D181" s="3"/>
      <c r="E181" s="3"/>
      <c r="F181" s="3"/>
      <c r="H181" s="3"/>
      <c r="I181" s="16"/>
    </row>
    <row r="182" spans="1:9" ht="15.75" thickBot="1" x14ac:dyDescent="0.3">
      <c r="A182" s="17"/>
      <c r="B182" s="18"/>
      <c r="C182" s="18"/>
      <c r="D182" s="18"/>
      <c r="E182" s="18"/>
      <c r="F182" s="18"/>
      <c r="G182" s="157"/>
      <c r="H182" s="18"/>
      <c r="I182" s="19" t="s">
        <v>88</v>
      </c>
    </row>
    <row r="183" spans="1:9" ht="16.5" thickTop="1" thickBot="1" x14ac:dyDescent="0.3"/>
    <row r="184" spans="1:9" ht="15.75" thickTop="1" x14ac:dyDescent="0.25">
      <c r="A184" s="12"/>
      <c r="B184" s="13"/>
      <c r="C184" s="13"/>
      <c r="D184" s="13"/>
      <c r="E184" s="13"/>
      <c r="F184" s="13"/>
      <c r="G184" s="152"/>
      <c r="H184" s="13"/>
      <c r="I184" s="14"/>
    </row>
    <row r="185" spans="1:9" x14ac:dyDescent="0.25">
      <c r="A185" s="15"/>
      <c r="B185" s="132" t="s">
        <v>0</v>
      </c>
      <c r="C185" s="133">
        <v>45888</v>
      </c>
      <c r="I185" s="16"/>
    </row>
    <row r="186" spans="1:9" x14ac:dyDescent="0.25">
      <c r="A186" s="15"/>
      <c r="B186" s="132" t="s">
        <v>1</v>
      </c>
      <c r="C186" s="11" t="s">
        <v>621</v>
      </c>
      <c r="I186" s="16"/>
    </row>
    <row r="187" spans="1:9" x14ac:dyDescent="0.25">
      <c r="A187" s="15"/>
      <c r="B187" s="132" t="s">
        <v>2</v>
      </c>
      <c r="C187" s="11" t="s">
        <v>521</v>
      </c>
      <c r="I187" s="16"/>
    </row>
    <row r="188" spans="1:9" x14ac:dyDescent="0.25">
      <c r="A188" s="15"/>
      <c r="B188" s="11"/>
      <c r="I188" s="16"/>
    </row>
    <row r="189" spans="1:9" x14ac:dyDescent="0.25">
      <c r="A189" s="15"/>
      <c r="B189" s="34"/>
      <c r="C189" s="142" t="s">
        <v>30</v>
      </c>
      <c r="D189" s="134"/>
      <c r="E189" s="149" t="s">
        <v>7</v>
      </c>
      <c r="F189" s="149"/>
      <c r="G189" s="138"/>
      <c r="H189" s="148"/>
      <c r="I189" s="16"/>
    </row>
    <row r="190" spans="1:9" x14ac:dyDescent="0.25">
      <c r="A190" s="15"/>
      <c r="B190" s="129"/>
      <c r="C190" s="174" t="s">
        <v>84</v>
      </c>
      <c r="D190" s="115"/>
      <c r="E190" s="10" t="s">
        <v>75</v>
      </c>
      <c r="F190" s="8"/>
      <c r="G190" s="153"/>
      <c r="H190" s="9"/>
      <c r="I190" s="16"/>
    </row>
    <row r="191" spans="1:9" x14ac:dyDescent="0.25">
      <c r="A191" s="15"/>
      <c r="B191" s="129"/>
      <c r="C191" s="175" t="s">
        <v>83</v>
      </c>
      <c r="D191" s="57"/>
      <c r="E191" s="7" t="s">
        <v>76</v>
      </c>
      <c r="F191" s="4"/>
      <c r="H191" s="5"/>
      <c r="I191" s="16"/>
    </row>
    <row r="192" spans="1:9" x14ac:dyDescent="0.25">
      <c r="A192" s="15"/>
      <c r="B192" s="129"/>
      <c r="C192" s="175" t="s">
        <v>77</v>
      </c>
      <c r="D192" s="57"/>
      <c r="E192" s="7" t="s">
        <v>78</v>
      </c>
      <c r="F192" s="4"/>
      <c r="H192" s="5"/>
      <c r="I192" s="16"/>
    </row>
    <row r="193" spans="1:9" x14ac:dyDescent="0.25">
      <c r="A193" s="15"/>
      <c r="B193" s="130"/>
      <c r="C193" s="72" t="s">
        <v>71</v>
      </c>
      <c r="D193" s="28"/>
      <c r="E193" s="1" t="s">
        <v>79</v>
      </c>
      <c r="F193" s="1"/>
      <c r="G193" s="156"/>
      <c r="H193" s="2"/>
      <c r="I193" s="16"/>
    </row>
    <row r="194" spans="1:9" x14ac:dyDescent="0.25">
      <c r="A194" s="15"/>
      <c r="I194" s="16"/>
    </row>
    <row r="195" spans="1:9" x14ac:dyDescent="0.25">
      <c r="A195" s="15"/>
      <c r="B195" s="48" t="s">
        <v>16</v>
      </c>
      <c r="C195" s="6" t="s">
        <v>4</v>
      </c>
      <c r="D195" s="31" t="s">
        <v>14</v>
      </c>
      <c r="E195" s="61" t="s">
        <v>5</v>
      </c>
      <c r="F195" s="34"/>
      <c r="G195" s="95" t="s">
        <v>620</v>
      </c>
      <c r="H195" s="6" t="s">
        <v>6</v>
      </c>
      <c r="I195" s="16"/>
    </row>
    <row r="196" spans="1:9" x14ac:dyDescent="0.25">
      <c r="A196" s="15"/>
      <c r="B196" s="29"/>
      <c r="C196" s="29"/>
      <c r="D196" s="29"/>
      <c r="E196" s="58" t="s">
        <v>515</v>
      </c>
      <c r="F196" s="37"/>
      <c r="G196" s="154"/>
      <c r="H196" s="29"/>
      <c r="I196" s="16"/>
    </row>
    <row r="197" spans="1:9" x14ac:dyDescent="0.25">
      <c r="A197" s="15"/>
      <c r="B197" s="70" t="s">
        <v>8</v>
      </c>
      <c r="C197" s="63" t="s">
        <v>85</v>
      </c>
      <c r="D197" s="63">
        <v>75</v>
      </c>
      <c r="E197" s="59" t="s">
        <v>516</v>
      </c>
      <c r="F197" s="24"/>
      <c r="G197" s="155">
        <v>75</v>
      </c>
      <c r="H197" s="63"/>
      <c r="I197" s="16"/>
    </row>
    <row r="198" spans="1:9" x14ac:dyDescent="0.25">
      <c r="A198" s="15"/>
      <c r="B198" s="70" t="s">
        <v>41</v>
      </c>
      <c r="C198" s="63" t="s">
        <v>15</v>
      </c>
      <c r="D198" s="63"/>
      <c r="E198" s="59" t="s">
        <v>523</v>
      </c>
      <c r="F198" s="24"/>
      <c r="G198" s="155"/>
      <c r="H198" s="63"/>
      <c r="I198" s="16"/>
    </row>
    <row r="199" spans="1:9" x14ac:dyDescent="0.25">
      <c r="A199" s="15"/>
      <c r="B199" s="44"/>
      <c r="C199" s="30"/>
      <c r="D199" s="30"/>
      <c r="E199" s="60" t="s">
        <v>521</v>
      </c>
      <c r="F199" s="27"/>
      <c r="G199" s="144"/>
      <c r="H199" s="30"/>
      <c r="I199" s="16"/>
    </row>
    <row r="200" spans="1:9" x14ac:dyDescent="0.25">
      <c r="A200" s="15"/>
      <c r="B200" s="70"/>
      <c r="C200" s="63"/>
      <c r="D200" s="63"/>
      <c r="E200" s="58" t="s">
        <v>576</v>
      </c>
      <c r="F200" s="37"/>
      <c r="G200" s="154"/>
      <c r="H200" s="29"/>
      <c r="I200" s="16"/>
    </row>
    <row r="201" spans="1:9" x14ac:dyDescent="0.25">
      <c r="A201" s="15"/>
      <c r="B201" s="70"/>
      <c r="C201" s="63"/>
      <c r="D201" s="63"/>
      <c r="E201" s="59" t="s">
        <v>577</v>
      </c>
      <c r="F201" s="24"/>
      <c r="G201" s="155">
        <v>391</v>
      </c>
      <c r="H201" s="63"/>
      <c r="I201" s="16"/>
    </row>
    <row r="202" spans="1:9" x14ac:dyDescent="0.25">
      <c r="A202" s="15"/>
      <c r="B202" s="70"/>
      <c r="C202" s="63"/>
      <c r="D202" s="63"/>
      <c r="E202" s="59" t="s">
        <v>579</v>
      </c>
      <c r="F202" s="24"/>
      <c r="G202" s="155"/>
      <c r="H202" s="63"/>
      <c r="I202" s="16"/>
    </row>
    <row r="203" spans="1:9" x14ac:dyDescent="0.25">
      <c r="A203" s="15"/>
      <c r="B203" s="70" t="s">
        <v>8</v>
      </c>
      <c r="C203" s="63" t="s">
        <v>86</v>
      </c>
      <c r="D203" s="63">
        <v>1200</v>
      </c>
      <c r="E203" s="60" t="s">
        <v>521</v>
      </c>
      <c r="F203" s="27"/>
      <c r="G203" s="144"/>
      <c r="H203" s="30"/>
      <c r="I203" s="16"/>
    </row>
    <row r="204" spans="1:9" x14ac:dyDescent="0.25">
      <c r="A204" s="15"/>
      <c r="B204" s="70" t="s">
        <v>41</v>
      </c>
      <c r="C204" s="63" t="s">
        <v>15</v>
      </c>
      <c r="D204" s="63"/>
      <c r="E204" s="58"/>
      <c r="F204" s="37"/>
      <c r="G204" s="154"/>
      <c r="H204" s="29"/>
      <c r="I204" s="16"/>
    </row>
    <row r="205" spans="1:9" x14ac:dyDescent="0.25">
      <c r="A205" s="15"/>
      <c r="B205" s="70"/>
      <c r="C205" s="63"/>
      <c r="D205" s="63"/>
      <c r="E205" s="59"/>
      <c r="F205" s="24"/>
      <c r="G205" s="155">
        <v>412</v>
      </c>
      <c r="H205" s="63"/>
      <c r="I205" s="16"/>
    </row>
    <row r="206" spans="1:9" x14ac:dyDescent="0.25">
      <c r="A206" s="15"/>
      <c r="B206" s="70"/>
      <c r="C206" s="63"/>
      <c r="D206" s="63"/>
      <c r="E206" s="59"/>
      <c r="F206" s="24"/>
      <c r="G206" s="155"/>
      <c r="H206" s="63"/>
      <c r="I206" s="16"/>
    </row>
    <row r="207" spans="1:9" x14ac:dyDescent="0.25">
      <c r="A207" s="15"/>
      <c r="B207" s="70"/>
      <c r="C207" s="63"/>
      <c r="D207" s="63"/>
      <c r="E207" s="60"/>
      <c r="F207" s="27"/>
      <c r="G207" s="144"/>
      <c r="H207" s="30"/>
      <c r="I207" s="16"/>
    </row>
    <row r="208" spans="1:9" x14ac:dyDescent="0.25">
      <c r="A208" s="15"/>
      <c r="B208" s="70"/>
      <c r="C208" s="63"/>
      <c r="D208" s="63"/>
      <c r="E208" s="58"/>
      <c r="F208" s="24"/>
      <c r="G208" s="155"/>
      <c r="H208" s="63"/>
      <c r="I208" s="16"/>
    </row>
    <row r="209" spans="1:9" x14ac:dyDescent="0.25">
      <c r="A209" s="15"/>
      <c r="B209" s="70"/>
      <c r="C209" s="63"/>
      <c r="D209" s="63"/>
      <c r="E209" s="59"/>
      <c r="F209" s="24"/>
      <c r="G209" s="155">
        <v>397</v>
      </c>
      <c r="H209" s="63"/>
      <c r="I209" s="16"/>
    </row>
    <row r="210" spans="1:9" x14ac:dyDescent="0.25">
      <c r="A210" s="15"/>
      <c r="B210" s="70"/>
      <c r="C210" s="63"/>
      <c r="D210" s="63"/>
      <c r="E210" s="59"/>
      <c r="F210" s="24"/>
      <c r="G210" s="155"/>
      <c r="H210" s="63"/>
      <c r="I210" s="16"/>
    </row>
    <row r="211" spans="1:9" x14ac:dyDescent="0.25">
      <c r="A211" s="15"/>
      <c r="B211" s="70"/>
      <c r="C211" s="63"/>
      <c r="D211" s="63"/>
      <c r="E211" s="60"/>
      <c r="F211" s="27"/>
      <c r="G211" s="144"/>
      <c r="H211" s="30"/>
      <c r="I211" s="16"/>
    </row>
    <row r="212" spans="1:9" x14ac:dyDescent="0.25">
      <c r="A212" s="15"/>
      <c r="B212" s="29"/>
      <c r="C212" s="29"/>
      <c r="D212" s="29"/>
      <c r="E212" s="58"/>
      <c r="F212" s="37"/>
      <c r="G212" s="154"/>
      <c r="H212" s="29"/>
      <c r="I212" s="16"/>
    </row>
    <row r="213" spans="1:9" x14ac:dyDescent="0.25">
      <c r="A213" s="15"/>
      <c r="B213" s="70" t="s">
        <v>8</v>
      </c>
      <c r="C213" s="63" t="s">
        <v>87</v>
      </c>
      <c r="D213" s="63">
        <v>183</v>
      </c>
      <c r="E213" s="59"/>
      <c r="F213" s="24"/>
      <c r="G213" s="155">
        <v>183</v>
      </c>
      <c r="H213" s="63"/>
      <c r="I213" s="16"/>
    </row>
    <row r="214" spans="1:9" x14ac:dyDescent="0.25">
      <c r="A214" s="15"/>
      <c r="B214" s="70" t="s">
        <v>41</v>
      </c>
      <c r="C214" s="63" t="s">
        <v>28</v>
      </c>
      <c r="D214" s="63"/>
      <c r="E214" s="59"/>
      <c r="F214" s="24"/>
      <c r="G214" s="155"/>
      <c r="H214" s="63"/>
      <c r="I214" s="16"/>
    </row>
    <row r="215" spans="1:9" x14ac:dyDescent="0.25">
      <c r="A215" s="15"/>
      <c r="B215" s="44"/>
      <c r="C215" s="30"/>
      <c r="D215" s="30"/>
      <c r="E215" s="60"/>
      <c r="F215" s="27"/>
      <c r="G215" s="144"/>
      <c r="H215" s="30"/>
      <c r="I215" s="16"/>
    </row>
    <row r="216" spans="1:9" x14ac:dyDescent="0.25">
      <c r="A216" s="15"/>
      <c r="B216" s="29"/>
      <c r="C216" s="29"/>
      <c r="D216" s="29"/>
      <c r="E216" s="58"/>
      <c r="F216" s="37"/>
      <c r="G216" s="154"/>
      <c r="H216" s="29"/>
      <c r="I216" s="16"/>
    </row>
    <row r="217" spans="1:9" x14ac:dyDescent="0.25">
      <c r="A217" s="15"/>
      <c r="B217" s="70" t="s">
        <v>8</v>
      </c>
      <c r="C217" s="63" t="s">
        <v>80</v>
      </c>
      <c r="D217" s="63">
        <v>50</v>
      </c>
      <c r="E217" s="59"/>
      <c r="F217" s="24"/>
      <c r="G217" s="155">
        <v>50</v>
      </c>
      <c r="H217" s="63"/>
      <c r="I217" s="16"/>
    </row>
    <row r="218" spans="1:9" x14ac:dyDescent="0.25">
      <c r="A218" s="15"/>
      <c r="B218" s="70" t="s">
        <v>41</v>
      </c>
      <c r="C218" s="63" t="s">
        <v>28</v>
      </c>
      <c r="D218" s="63"/>
      <c r="E218" s="59"/>
      <c r="F218" s="24"/>
      <c r="G218" s="155"/>
      <c r="H218" s="63"/>
      <c r="I218" s="16"/>
    </row>
    <row r="219" spans="1:9" x14ac:dyDescent="0.25">
      <c r="A219" s="15"/>
      <c r="B219" s="44"/>
      <c r="C219" s="30"/>
      <c r="D219" s="30"/>
      <c r="E219" s="60"/>
      <c r="F219" s="27"/>
      <c r="G219" s="144"/>
      <c r="H219" s="30"/>
      <c r="I219" s="16"/>
    </row>
    <row r="220" spans="1:9" x14ac:dyDescent="0.25">
      <c r="A220" s="15"/>
      <c r="B220" s="3"/>
      <c r="C220" s="3"/>
      <c r="D220" s="3"/>
      <c r="E220" s="3"/>
      <c r="F220" s="3"/>
      <c r="H220" s="3"/>
      <c r="I220" s="16"/>
    </row>
    <row r="221" spans="1:9" ht="15.75" thickBot="1" x14ac:dyDescent="0.3">
      <c r="A221" s="17"/>
      <c r="B221" s="18"/>
      <c r="C221" s="18"/>
      <c r="D221" s="18"/>
      <c r="E221" s="18"/>
      <c r="F221" s="18"/>
      <c r="G221" s="157"/>
      <c r="H221" s="18"/>
      <c r="I221" s="19" t="s">
        <v>297</v>
      </c>
    </row>
    <row r="222" spans="1:9" ht="15.75" thickTop="1" x14ac:dyDescent="0.25"/>
  </sheetData>
  <pageMargins left="0.25" right="0.25" top="0.75" bottom="0.75" header="0.3" footer="0.3"/>
  <pageSetup paperSize="14" scale="5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F656-E1FC-498E-8499-B55E59927650}">
  <sheetPr>
    <pageSetUpPr fitToPage="1"/>
  </sheetPr>
  <dimension ref="A1:I142"/>
  <sheetViews>
    <sheetView workbookViewId="0"/>
  </sheetViews>
  <sheetFormatPr defaultRowHeight="15" x14ac:dyDescent="0.25"/>
  <cols>
    <col min="1" max="1" width="5.85546875" customWidth="1"/>
    <col min="2" max="2" width="17.42578125" customWidth="1"/>
    <col min="3" max="3" width="12.85546875" customWidth="1"/>
    <col min="4" max="4" width="18.28515625" customWidth="1"/>
    <col min="5" max="5" width="23.28515625" customWidth="1"/>
    <col min="6" max="6" width="3.7109375" customWidth="1"/>
    <col min="7" max="7" width="14.42578125" style="3" customWidth="1"/>
    <col min="8" max="8" width="12.57031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45882</v>
      </c>
      <c r="I3" s="16"/>
    </row>
    <row r="4" spans="1:9" x14ac:dyDescent="0.25">
      <c r="A4" s="15"/>
      <c r="B4" s="132" t="s">
        <v>1</v>
      </c>
      <c r="C4" s="11" t="s">
        <v>623</v>
      </c>
      <c r="I4" s="16"/>
    </row>
    <row r="5" spans="1:9" x14ac:dyDescent="0.25">
      <c r="A5" s="15"/>
      <c r="B5" s="132" t="s">
        <v>2</v>
      </c>
      <c r="C5" s="171">
        <v>4383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169" t="s">
        <v>96</v>
      </c>
      <c r="D8" s="65"/>
      <c r="E8" s="10" t="s">
        <v>97</v>
      </c>
      <c r="F8" s="8"/>
      <c r="G8" s="71"/>
      <c r="H8" s="9"/>
      <c r="I8" s="16"/>
    </row>
    <row r="9" spans="1:9" x14ac:dyDescent="0.25">
      <c r="A9" s="15"/>
      <c r="B9" s="94"/>
      <c r="C9" s="169" t="s">
        <v>100</v>
      </c>
      <c r="D9" s="65"/>
      <c r="E9" s="7" t="s">
        <v>101</v>
      </c>
      <c r="F9" s="4"/>
      <c r="H9" s="5"/>
      <c r="I9" s="16"/>
    </row>
    <row r="10" spans="1:9" x14ac:dyDescent="0.25">
      <c r="A10" s="15"/>
      <c r="B10" s="128"/>
      <c r="C10" s="72"/>
      <c r="D10" s="66"/>
      <c r="E10" s="21"/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6" t="s">
        <v>16</v>
      </c>
      <c r="C12" s="6" t="s">
        <v>4</v>
      </c>
      <c r="D12" s="31" t="s">
        <v>14</v>
      </c>
      <c r="E12" s="61" t="s">
        <v>5</v>
      </c>
      <c r="F12" s="34"/>
      <c r="G12" s="95" t="s">
        <v>620</v>
      </c>
      <c r="H12" s="6" t="s">
        <v>6</v>
      </c>
      <c r="I12" s="16"/>
    </row>
    <row r="13" spans="1:9" x14ac:dyDescent="0.25">
      <c r="A13" s="15"/>
      <c r="B13" s="83"/>
      <c r="C13" s="83"/>
      <c r="D13" s="83"/>
      <c r="E13" s="68" t="s">
        <v>438</v>
      </c>
      <c r="F13" s="79"/>
      <c r="G13" s="64"/>
      <c r="H13" s="29"/>
      <c r="I13" s="16"/>
    </row>
    <row r="14" spans="1:9" x14ac:dyDescent="0.25">
      <c r="A14" s="15"/>
      <c r="B14" s="85"/>
      <c r="C14" s="85"/>
      <c r="D14" s="85"/>
      <c r="E14" s="59" t="s">
        <v>439</v>
      </c>
      <c r="F14" s="80"/>
      <c r="G14" s="65">
        <v>472</v>
      </c>
      <c r="H14" s="63"/>
      <c r="I14" s="16"/>
    </row>
    <row r="15" spans="1:9" x14ac:dyDescent="0.25">
      <c r="A15" s="15"/>
      <c r="B15" s="85"/>
      <c r="C15" s="85"/>
      <c r="D15" s="85"/>
      <c r="E15" s="60"/>
      <c r="F15" s="81"/>
      <c r="G15" s="66"/>
      <c r="H15" s="30"/>
      <c r="I15" s="16"/>
    </row>
    <row r="16" spans="1:9" x14ac:dyDescent="0.25">
      <c r="A16" s="15"/>
      <c r="B16" s="85"/>
      <c r="C16" s="85"/>
      <c r="D16" s="85"/>
      <c r="E16" s="68" t="s">
        <v>447</v>
      </c>
      <c r="F16" s="79"/>
      <c r="G16" s="64"/>
      <c r="H16" s="29"/>
      <c r="I16" s="16"/>
    </row>
    <row r="17" spans="1:9" x14ac:dyDescent="0.25">
      <c r="A17" s="15"/>
      <c r="B17" s="63" t="s">
        <v>164</v>
      </c>
      <c r="C17" s="63" t="s">
        <v>437</v>
      </c>
      <c r="D17" s="63">
        <v>1900</v>
      </c>
      <c r="E17" s="59" t="s">
        <v>448</v>
      </c>
      <c r="F17" s="80"/>
      <c r="G17" s="65">
        <v>468</v>
      </c>
      <c r="H17" s="63"/>
      <c r="I17" s="16"/>
    </row>
    <row r="18" spans="1:9" x14ac:dyDescent="0.25">
      <c r="A18" s="15"/>
      <c r="B18" s="63" t="s">
        <v>467</v>
      </c>
      <c r="C18" s="85"/>
      <c r="D18" s="85"/>
      <c r="E18" s="60"/>
      <c r="F18" s="81"/>
      <c r="G18" s="66"/>
      <c r="H18" s="30"/>
      <c r="I18" s="16"/>
    </row>
    <row r="19" spans="1:9" x14ac:dyDescent="0.25">
      <c r="A19" s="15"/>
      <c r="B19" s="85"/>
      <c r="C19" s="85"/>
      <c r="D19" s="85"/>
      <c r="E19" s="68" t="s">
        <v>450</v>
      </c>
      <c r="F19" s="79"/>
      <c r="G19" s="64"/>
      <c r="H19" s="29"/>
      <c r="I19" s="16"/>
    </row>
    <row r="20" spans="1:9" x14ac:dyDescent="0.25">
      <c r="A20" s="15"/>
      <c r="B20" s="85"/>
      <c r="C20" s="85"/>
      <c r="D20" s="85"/>
      <c r="E20" s="59" t="s">
        <v>449</v>
      </c>
      <c r="F20" s="80"/>
      <c r="G20" s="65">
        <v>497</v>
      </c>
      <c r="H20" s="63"/>
      <c r="I20" s="16"/>
    </row>
    <row r="21" spans="1:9" x14ac:dyDescent="0.25">
      <c r="A21" s="15"/>
      <c r="B21" s="85"/>
      <c r="C21" s="85"/>
      <c r="D21" s="85"/>
      <c r="E21" s="60"/>
      <c r="F21" s="81"/>
      <c r="G21" s="66"/>
      <c r="H21" s="30"/>
      <c r="I21" s="16"/>
    </row>
    <row r="22" spans="1:9" x14ac:dyDescent="0.25">
      <c r="A22" s="15"/>
      <c r="B22" s="85"/>
      <c r="C22" s="85"/>
      <c r="D22" s="85"/>
      <c r="E22" s="68" t="s">
        <v>461</v>
      </c>
      <c r="F22" s="79"/>
      <c r="G22" s="64"/>
      <c r="H22" s="63"/>
      <c r="I22" s="16"/>
    </row>
    <row r="23" spans="1:9" x14ac:dyDescent="0.25">
      <c r="A23" s="15"/>
      <c r="B23" s="85"/>
      <c r="C23" s="85"/>
      <c r="D23" s="85"/>
      <c r="E23" s="59" t="s">
        <v>460</v>
      </c>
      <c r="F23" s="80"/>
      <c r="G23" s="65">
        <v>463</v>
      </c>
      <c r="H23" s="63"/>
      <c r="I23" s="16"/>
    </row>
    <row r="24" spans="1:9" x14ac:dyDescent="0.25">
      <c r="A24" s="15"/>
      <c r="B24" s="90"/>
      <c r="C24" s="90"/>
      <c r="D24" s="90"/>
      <c r="E24" s="60"/>
      <c r="F24" s="81"/>
      <c r="G24" s="66"/>
      <c r="H24" s="30"/>
      <c r="I24" s="16"/>
    </row>
    <row r="25" spans="1:9" x14ac:dyDescent="0.25">
      <c r="A25" s="15"/>
      <c r="B25" s="3"/>
      <c r="C25" s="3"/>
      <c r="D25" s="3"/>
      <c r="E25" s="3"/>
      <c r="F25" s="3"/>
      <c r="H25" s="3"/>
      <c r="I25" s="16"/>
    </row>
    <row r="26" spans="1:9" ht="15.75" thickBot="1" x14ac:dyDescent="0.3">
      <c r="A26" s="17"/>
      <c r="B26" s="18"/>
      <c r="C26" s="18"/>
      <c r="D26" s="18"/>
      <c r="E26" s="18"/>
      <c r="F26" s="18"/>
      <c r="G26" s="165"/>
      <c r="H26" s="18"/>
      <c r="I26" s="19" t="s">
        <v>326</v>
      </c>
    </row>
    <row r="27" spans="1:9" ht="16.5" thickTop="1" thickBot="1" x14ac:dyDescent="0.3"/>
    <row r="28" spans="1:9" ht="15.75" thickTop="1" x14ac:dyDescent="0.25">
      <c r="A28" s="12"/>
      <c r="B28" s="13"/>
      <c r="C28" s="13"/>
      <c r="D28" s="13"/>
      <c r="E28" s="13"/>
      <c r="F28" s="13"/>
      <c r="G28" s="159"/>
      <c r="H28" s="13"/>
      <c r="I28" s="14"/>
    </row>
    <row r="29" spans="1:9" x14ac:dyDescent="0.25">
      <c r="A29" s="15"/>
      <c r="B29" s="132" t="s">
        <v>0</v>
      </c>
      <c r="C29" s="133">
        <v>45885</v>
      </c>
      <c r="I29" s="16"/>
    </row>
    <row r="30" spans="1:9" x14ac:dyDescent="0.25">
      <c r="A30" s="15"/>
      <c r="B30" s="132" t="s">
        <v>1</v>
      </c>
      <c r="C30" s="11" t="s">
        <v>623</v>
      </c>
      <c r="I30" s="16"/>
    </row>
    <row r="31" spans="1:9" x14ac:dyDescent="0.25">
      <c r="A31" s="15"/>
      <c r="B31" s="132" t="s">
        <v>2</v>
      </c>
      <c r="C31" s="171">
        <v>4384</v>
      </c>
      <c r="I31" s="16"/>
    </row>
    <row r="32" spans="1:9" x14ac:dyDescent="0.25">
      <c r="A32" s="15"/>
      <c r="B32" s="11"/>
      <c r="I32" s="16"/>
    </row>
    <row r="33" spans="1:9" x14ac:dyDescent="0.25">
      <c r="A33" s="15"/>
      <c r="B33" s="31"/>
      <c r="C33" s="142" t="s">
        <v>30</v>
      </c>
      <c r="D33" s="141"/>
      <c r="E33" s="149" t="s">
        <v>7</v>
      </c>
      <c r="F33" s="149"/>
      <c r="G33" s="146"/>
      <c r="H33" s="148"/>
      <c r="I33" s="16"/>
    </row>
    <row r="34" spans="1:9" x14ac:dyDescent="0.25">
      <c r="A34" s="15"/>
      <c r="B34" s="94"/>
      <c r="C34" s="169" t="s">
        <v>96</v>
      </c>
      <c r="D34" s="65"/>
      <c r="E34" s="10" t="s">
        <v>97</v>
      </c>
      <c r="F34" s="8"/>
      <c r="G34" s="71"/>
      <c r="H34" s="9"/>
      <c r="I34" s="16"/>
    </row>
    <row r="35" spans="1:9" x14ac:dyDescent="0.25">
      <c r="A35" s="15"/>
      <c r="B35" s="94"/>
      <c r="C35" s="169" t="s">
        <v>100</v>
      </c>
      <c r="D35" s="65"/>
      <c r="E35" s="7" t="s">
        <v>101</v>
      </c>
      <c r="F35" s="4"/>
      <c r="H35" s="5"/>
      <c r="I35" s="16"/>
    </row>
    <row r="36" spans="1:9" x14ac:dyDescent="0.25">
      <c r="A36" s="15"/>
      <c r="B36" s="128"/>
      <c r="C36" s="72"/>
      <c r="D36" s="66"/>
      <c r="E36" s="21"/>
      <c r="F36" s="22"/>
      <c r="G36" s="72"/>
      <c r="H36" s="23"/>
      <c r="I36" s="16"/>
    </row>
    <row r="37" spans="1:9" x14ac:dyDescent="0.25">
      <c r="A37" s="15"/>
      <c r="I37" s="16"/>
    </row>
    <row r="38" spans="1:9" x14ac:dyDescent="0.25">
      <c r="A38" s="15"/>
      <c r="B38" s="6" t="s">
        <v>16</v>
      </c>
      <c r="C38" s="6" t="s">
        <v>4</v>
      </c>
      <c r="D38" s="31" t="s">
        <v>14</v>
      </c>
      <c r="E38" s="61" t="s">
        <v>5</v>
      </c>
      <c r="F38" s="34"/>
      <c r="G38" s="95" t="s">
        <v>620</v>
      </c>
      <c r="H38" s="6" t="s">
        <v>6</v>
      </c>
      <c r="I38" s="16"/>
    </row>
    <row r="39" spans="1:9" x14ac:dyDescent="0.25">
      <c r="A39" s="15"/>
      <c r="B39" s="83"/>
      <c r="C39" s="83"/>
      <c r="D39" s="83"/>
      <c r="E39" s="68" t="s">
        <v>468</v>
      </c>
      <c r="F39" s="79"/>
      <c r="G39" s="64"/>
      <c r="H39" s="29"/>
      <c r="I39" s="16"/>
    </row>
    <row r="40" spans="1:9" x14ac:dyDescent="0.25">
      <c r="A40" s="15"/>
      <c r="B40" s="85"/>
      <c r="C40" s="85"/>
      <c r="D40" s="85"/>
      <c r="E40" s="59" t="s">
        <v>469</v>
      </c>
      <c r="F40" s="80"/>
      <c r="G40" s="65">
        <v>473</v>
      </c>
      <c r="H40" s="63"/>
      <c r="I40" s="16"/>
    </row>
    <row r="41" spans="1:9" x14ac:dyDescent="0.25">
      <c r="A41" s="15"/>
      <c r="B41" s="85"/>
      <c r="C41" s="85"/>
      <c r="D41" s="85"/>
      <c r="E41" s="60"/>
      <c r="F41" s="81"/>
      <c r="G41" s="66"/>
      <c r="H41" s="30"/>
      <c r="I41" s="16"/>
    </row>
    <row r="42" spans="1:9" x14ac:dyDescent="0.25">
      <c r="A42" s="15"/>
      <c r="B42" s="63" t="s">
        <v>164</v>
      </c>
      <c r="C42" s="63" t="s">
        <v>437</v>
      </c>
      <c r="D42" s="63">
        <v>1900</v>
      </c>
      <c r="E42" s="68" t="s">
        <v>510</v>
      </c>
      <c r="F42" s="79"/>
      <c r="G42" s="64"/>
      <c r="H42" s="29"/>
      <c r="I42" s="16"/>
    </row>
    <row r="43" spans="1:9" x14ac:dyDescent="0.25">
      <c r="A43" s="15"/>
      <c r="B43" s="63" t="s">
        <v>467</v>
      </c>
      <c r="C43" s="85"/>
      <c r="D43" s="85"/>
      <c r="E43" s="59" t="s">
        <v>511</v>
      </c>
      <c r="F43" s="80"/>
      <c r="G43" s="65">
        <v>467</v>
      </c>
      <c r="H43" s="63"/>
      <c r="I43" s="16"/>
    </row>
    <row r="44" spans="1:9" x14ac:dyDescent="0.25">
      <c r="A44" s="15"/>
      <c r="B44" s="85"/>
      <c r="C44" s="85"/>
      <c r="D44" s="85"/>
      <c r="E44" s="60"/>
      <c r="F44" s="81"/>
      <c r="G44" s="66"/>
      <c r="H44" s="30"/>
      <c r="I44" s="16"/>
    </row>
    <row r="45" spans="1:9" x14ac:dyDescent="0.25">
      <c r="A45" s="15"/>
      <c r="B45" s="85"/>
      <c r="C45" s="85"/>
      <c r="D45" s="85"/>
      <c r="E45" s="68" t="s">
        <v>524</v>
      </c>
      <c r="F45" s="79"/>
      <c r="G45" s="64"/>
      <c r="H45" s="29"/>
      <c r="I45" s="16"/>
    </row>
    <row r="46" spans="1:9" x14ac:dyDescent="0.25">
      <c r="A46" s="15"/>
      <c r="B46" s="85"/>
      <c r="C46" s="85"/>
      <c r="D46" s="85"/>
      <c r="E46" s="59" t="s">
        <v>525</v>
      </c>
      <c r="F46" s="24"/>
      <c r="G46" s="65">
        <v>494</v>
      </c>
      <c r="H46" s="85"/>
      <c r="I46" s="16"/>
    </row>
    <row r="47" spans="1:9" x14ac:dyDescent="0.25">
      <c r="A47" s="15"/>
      <c r="B47" s="85"/>
      <c r="C47" s="85"/>
      <c r="D47" s="85"/>
      <c r="E47" s="60"/>
      <c r="F47" s="81"/>
      <c r="G47" s="66"/>
      <c r="H47" s="30"/>
      <c r="I47" s="16"/>
    </row>
    <row r="48" spans="1:9" x14ac:dyDescent="0.25">
      <c r="A48" s="15"/>
      <c r="B48" s="85"/>
      <c r="C48" s="85"/>
      <c r="D48" s="85"/>
      <c r="E48" s="68" t="s">
        <v>538</v>
      </c>
      <c r="F48" s="79"/>
      <c r="G48" s="64"/>
      <c r="H48" s="63"/>
      <c r="I48" s="16"/>
    </row>
    <row r="49" spans="1:9" x14ac:dyDescent="0.25">
      <c r="A49" s="15"/>
      <c r="B49" s="85"/>
      <c r="C49" s="85"/>
      <c r="D49" s="85"/>
      <c r="E49" s="59" t="s">
        <v>541</v>
      </c>
      <c r="F49" s="80"/>
      <c r="G49" s="65">
        <v>466</v>
      </c>
      <c r="H49" s="63"/>
      <c r="I49" s="16"/>
    </row>
    <row r="50" spans="1:9" x14ac:dyDescent="0.25">
      <c r="A50" s="15"/>
      <c r="B50" s="90"/>
      <c r="C50" s="90"/>
      <c r="D50" s="90"/>
      <c r="E50" s="60"/>
      <c r="F50" s="81"/>
      <c r="G50" s="66"/>
      <c r="H50" s="30"/>
      <c r="I50" s="16"/>
    </row>
    <row r="51" spans="1:9" x14ac:dyDescent="0.25">
      <c r="A51" s="15"/>
      <c r="B51" s="3"/>
      <c r="C51" s="3"/>
      <c r="D51" s="3"/>
      <c r="E51" s="3"/>
      <c r="F51" s="150"/>
      <c r="H51" s="3"/>
      <c r="I51" s="16"/>
    </row>
    <row r="52" spans="1:9" ht="15.75" thickBot="1" x14ac:dyDescent="0.3">
      <c r="A52" s="17"/>
      <c r="B52" s="18"/>
      <c r="C52" s="18"/>
      <c r="D52" s="18"/>
      <c r="E52" s="18"/>
      <c r="F52" s="18"/>
      <c r="G52" s="165"/>
      <c r="H52" s="18"/>
      <c r="I52" s="19" t="s">
        <v>326</v>
      </c>
    </row>
    <row r="53" spans="1:9" ht="16.5" thickTop="1" thickBot="1" x14ac:dyDescent="0.3"/>
    <row r="54" spans="1:9" ht="15.75" thickTop="1" x14ac:dyDescent="0.25">
      <c r="A54" s="12"/>
      <c r="B54" s="13"/>
      <c r="C54" s="13"/>
      <c r="D54" s="13"/>
      <c r="E54" s="13"/>
      <c r="F54" s="13"/>
      <c r="G54" s="159"/>
      <c r="H54" s="13"/>
      <c r="I54" s="14"/>
    </row>
    <row r="55" spans="1:9" x14ac:dyDescent="0.25">
      <c r="A55" s="15"/>
      <c r="B55" s="132" t="s">
        <v>0</v>
      </c>
      <c r="C55" s="133">
        <v>45889</v>
      </c>
      <c r="I55" s="16"/>
    </row>
    <row r="56" spans="1:9" x14ac:dyDescent="0.25">
      <c r="A56" s="15"/>
      <c r="B56" s="132" t="s">
        <v>1</v>
      </c>
      <c r="C56" s="11" t="s">
        <v>623</v>
      </c>
      <c r="I56" s="16"/>
    </row>
    <row r="57" spans="1:9" x14ac:dyDescent="0.25">
      <c r="A57" s="15"/>
      <c r="B57" s="132" t="s">
        <v>2</v>
      </c>
      <c r="C57" s="171">
        <v>4385</v>
      </c>
      <c r="I57" s="16"/>
    </row>
    <row r="58" spans="1:9" x14ac:dyDescent="0.25">
      <c r="A58" s="15"/>
      <c r="B58" s="11"/>
      <c r="I58" s="16"/>
    </row>
    <row r="59" spans="1:9" x14ac:dyDescent="0.25">
      <c r="A59" s="15"/>
      <c r="B59" s="31"/>
      <c r="C59" s="142" t="s">
        <v>30</v>
      </c>
      <c r="D59" s="141"/>
      <c r="E59" s="149" t="s">
        <v>7</v>
      </c>
      <c r="F59" s="149"/>
      <c r="G59" s="146"/>
      <c r="H59" s="148"/>
      <c r="I59" s="16"/>
    </row>
    <row r="60" spans="1:9" x14ac:dyDescent="0.25">
      <c r="A60" s="15"/>
      <c r="B60" s="94"/>
      <c r="C60" s="169" t="s">
        <v>96</v>
      </c>
      <c r="D60" s="65"/>
      <c r="E60" s="10" t="s">
        <v>97</v>
      </c>
      <c r="F60" s="8"/>
      <c r="G60" s="71"/>
      <c r="H60" s="9"/>
      <c r="I60" s="16"/>
    </row>
    <row r="61" spans="1:9" x14ac:dyDescent="0.25">
      <c r="A61" s="15"/>
      <c r="B61" s="94"/>
      <c r="C61" s="169" t="s">
        <v>100</v>
      </c>
      <c r="D61" s="65"/>
      <c r="E61" s="7" t="s">
        <v>101</v>
      </c>
      <c r="F61" s="4"/>
      <c r="H61" s="5"/>
      <c r="I61" s="16"/>
    </row>
    <row r="62" spans="1:9" x14ac:dyDescent="0.25">
      <c r="A62" s="15"/>
      <c r="B62" s="128"/>
      <c r="C62" s="72"/>
      <c r="D62" s="66"/>
      <c r="E62" s="21"/>
      <c r="F62" s="22"/>
      <c r="G62" s="72"/>
      <c r="H62" s="23"/>
      <c r="I62" s="16"/>
    </row>
    <row r="63" spans="1:9" x14ac:dyDescent="0.25">
      <c r="A63" s="15"/>
      <c r="I63" s="16"/>
    </row>
    <row r="64" spans="1:9" x14ac:dyDescent="0.25">
      <c r="A64" s="15"/>
      <c r="B64" s="147" t="s">
        <v>16</v>
      </c>
      <c r="C64" s="147" t="s">
        <v>4</v>
      </c>
      <c r="D64" s="34" t="s">
        <v>14</v>
      </c>
      <c r="E64" s="61" t="s">
        <v>5</v>
      </c>
      <c r="F64" s="34"/>
      <c r="G64" s="95" t="s">
        <v>620</v>
      </c>
      <c r="H64" s="6" t="s">
        <v>6</v>
      </c>
      <c r="I64" s="16"/>
    </row>
    <row r="65" spans="1:9" x14ac:dyDescent="0.25">
      <c r="A65" s="15"/>
      <c r="B65" s="83"/>
      <c r="C65" s="83"/>
      <c r="D65" s="83"/>
      <c r="E65" s="68" t="s">
        <v>613</v>
      </c>
      <c r="F65" s="79"/>
      <c r="G65" s="64"/>
      <c r="H65" s="29"/>
      <c r="I65" s="16"/>
    </row>
    <row r="66" spans="1:9" x14ac:dyDescent="0.25">
      <c r="A66" s="15"/>
      <c r="B66" s="85"/>
      <c r="C66" s="85"/>
      <c r="D66" s="85"/>
      <c r="E66" s="59" t="s">
        <v>614</v>
      </c>
      <c r="F66" s="24"/>
      <c r="G66" s="65">
        <v>432</v>
      </c>
      <c r="H66" s="63"/>
      <c r="I66" s="16"/>
    </row>
    <row r="67" spans="1:9" x14ac:dyDescent="0.25">
      <c r="A67" s="15"/>
      <c r="B67" s="85"/>
      <c r="C67" s="85"/>
      <c r="D67" s="85"/>
      <c r="E67" s="60"/>
      <c r="F67" s="81"/>
      <c r="G67" s="66"/>
      <c r="H67" s="30"/>
      <c r="I67" s="16"/>
    </row>
    <row r="68" spans="1:9" x14ac:dyDescent="0.25">
      <c r="A68" s="15"/>
      <c r="B68" s="63" t="s">
        <v>164</v>
      </c>
      <c r="C68" s="63" t="s">
        <v>437</v>
      </c>
      <c r="D68" s="63">
        <v>1300</v>
      </c>
      <c r="E68" s="68"/>
      <c r="F68" s="79"/>
      <c r="G68" s="64"/>
      <c r="H68" s="29"/>
      <c r="I68" s="16"/>
    </row>
    <row r="69" spans="1:9" x14ac:dyDescent="0.25">
      <c r="A69" s="15"/>
      <c r="B69" s="63" t="s">
        <v>467</v>
      </c>
      <c r="C69" s="85"/>
      <c r="D69" s="85"/>
      <c r="E69" s="59"/>
      <c r="F69" s="80"/>
      <c r="G69" s="65">
        <v>421</v>
      </c>
      <c r="H69" s="63"/>
      <c r="I69" s="16"/>
    </row>
    <row r="70" spans="1:9" x14ac:dyDescent="0.25">
      <c r="A70" s="15"/>
      <c r="B70" s="85"/>
      <c r="C70" s="85"/>
      <c r="D70" s="85"/>
      <c r="E70" s="60"/>
      <c r="F70" s="81"/>
      <c r="G70" s="66"/>
      <c r="H70" s="30"/>
      <c r="I70" s="16"/>
    </row>
    <row r="71" spans="1:9" x14ac:dyDescent="0.25">
      <c r="A71" s="15"/>
      <c r="B71" s="85"/>
      <c r="C71" s="85"/>
      <c r="D71" s="85"/>
      <c r="E71" s="68"/>
      <c r="F71" s="79"/>
      <c r="G71" s="64"/>
      <c r="H71" s="29"/>
      <c r="I71" s="16"/>
    </row>
    <row r="72" spans="1:9" x14ac:dyDescent="0.25">
      <c r="A72" s="15"/>
      <c r="B72" s="85"/>
      <c r="C72" s="85"/>
      <c r="D72" s="85"/>
      <c r="E72" s="59"/>
      <c r="F72" s="80"/>
      <c r="G72" s="65">
        <v>447</v>
      </c>
      <c r="H72" s="63"/>
      <c r="I72" s="16"/>
    </row>
    <row r="73" spans="1:9" x14ac:dyDescent="0.25">
      <c r="A73" s="15"/>
      <c r="B73" s="85"/>
      <c r="C73" s="85"/>
      <c r="D73" s="85"/>
      <c r="E73" s="60"/>
      <c r="F73" s="81"/>
      <c r="G73" s="66"/>
      <c r="H73" s="30"/>
      <c r="I73" s="16"/>
    </row>
    <row r="74" spans="1:9" x14ac:dyDescent="0.25">
      <c r="A74" s="15"/>
      <c r="B74" s="29" t="s">
        <v>164</v>
      </c>
      <c r="C74" s="29"/>
      <c r="D74" s="29"/>
      <c r="E74" s="68"/>
      <c r="F74" s="79"/>
      <c r="G74" s="64"/>
      <c r="H74" s="63"/>
      <c r="I74" s="16"/>
    </row>
    <row r="75" spans="1:9" x14ac:dyDescent="0.25">
      <c r="A75" s="15"/>
      <c r="B75" s="63" t="s">
        <v>467</v>
      </c>
      <c r="C75" s="63" t="s">
        <v>612</v>
      </c>
      <c r="D75" s="63">
        <v>200</v>
      </c>
      <c r="E75" s="59"/>
      <c r="F75" s="80"/>
      <c r="G75" s="65">
        <v>200</v>
      </c>
      <c r="H75" s="63"/>
      <c r="I75" s="16"/>
    </row>
    <row r="76" spans="1:9" x14ac:dyDescent="0.25">
      <c r="A76" s="15"/>
      <c r="B76" s="90"/>
      <c r="C76" s="90"/>
      <c r="D76" s="90"/>
      <c r="E76" s="60"/>
      <c r="F76" s="81"/>
      <c r="G76" s="66"/>
      <c r="H76" s="30"/>
      <c r="I76" s="16"/>
    </row>
    <row r="77" spans="1:9" x14ac:dyDescent="0.25">
      <c r="A77" s="15"/>
      <c r="B77" s="3"/>
      <c r="C77" s="3"/>
      <c r="D77" s="3"/>
      <c r="E77" s="3"/>
      <c r="F77" s="3"/>
      <c r="H77" s="3"/>
      <c r="I77" s="16"/>
    </row>
    <row r="78" spans="1:9" ht="15.75" thickBot="1" x14ac:dyDescent="0.3">
      <c r="A78" s="17"/>
      <c r="B78" s="18"/>
      <c r="C78" s="18"/>
      <c r="D78" s="18"/>
      <c r="E78" s="18"/>
      <c r="F78" s="18"/>
      <c r="G78" s="165"/>
      <c r="H78" s="18"/>
      <c r="I78" s="19" t="s">
        <v>326</v>
      </c>
    </row>
    <row r="79" spans="1:9" ht="16.5" thickTop="1" thickBot="1" x14ac:dyDescent="0.3"/>
    <row r="80" spans="1:9" ht="15.75" thickTop="1" x14ac:dyDescent="0.25">
      <c r="A80" s="12"/>
      <c r="B80" s="13"/>
      <c r="C80" s="13"/>
      <c r="D80" s="13"/>
      <c r="E80" s="13"/>
      <c r="F80" s="13"/>
      <c r="G80" s="159"/>
      <c r="H80" s="13"/>
      <c r="I80" s="14"/>
    </row>
    <row r="81" spans="1:9" x14ac:dyDescent="0.25">
      <c r="A81" s="15"/>
      <c r="B81" s="132" t="s">
        <v>0</v>
      </c>
      <c r="C81" s="133">
        <v>45880</v>
      </c>
      <c r="I81" s="16"/>
    </row>
    <row r="82" spans="1:9" x14ac:dyDescent="0.25">
      <c r="A82" s="15"/>
      <c r="B82" s="132" t="s">
        <v>1</v>
      </c>
      <c r="C82" s="11" t="s">
        <v>623</v>
      </c>
      <c r="I82" s="16"/>
    </row>
    <row r="83" spans="1:9" x14ac:dyDescent="0.25">
      <c r="A83" s="15"/>
      <c r="B83" s="132" t="s">
        <v>2</v>
      </c>
      <c r="C83" s="171">
        <v>4385</v>
      </c>
      <c r="I83" s="16"/>
    </row>
    <row r="84" spans="1:9" x14ac:dyDescent="0.25">
      <c r="A84" s="15"/>
      <c r="B84" s="11"/>
      <c r="I84" s="16"/>
    </row>
    <row r="85" spans="1:9" x14ac:dyDescent="0.25">
      <c r="A85" s="15"/>
      <c r="B85" s="31"/>
      <c r="C85" s="142" t="s">
        <v>30</v>
      </c>
      <c r="D85" s="141"/>
      <c r="E85" s="149" t="s">
        <v>7</v>
      </c>
      <c r="F85" s="149"/>
      <c r="G85" s="146"/>
      <c r="H85" s="148"/>
      <c r="I85" s="16"/>
    </row>
    <row r="86" spans="1:9" x14ac:dyDescent="0.25">
      <c r="A86" s="15"/>
      <c r="B86" s="94"/>
      <c r="C86" s="169" t="s">
        <v>96</v>
      </c>
      <c r="D86" s="65"/>
      <c r="E86" s="10" t="s">
        <v>97</v>
      </c>
      <c r="F86" s="8"/>
      <c r="G86" s="71"/>
      <c r="H86" s="9"/>
      <c r="I86" s="16"/>
    </row>
    <row r="87" spans="1:9" x14ac:dyDescent="0.25">
      <c r="A87" s="15"/>
      <c r="B87" s="94"/>
      <c r="C87" s="169" t="s">
        <v>100</v>
      </c>
      <c r="D87" s="65"/>
      <c r="E87" s="7" t="s">
        <v>101</v>
      </c>
      <c r="F87" s="4"/>
      <c r="H87" s="5"/>
      <c r="I87" s="16"/>
    </row>
    <row r="88" spans="1:9" x14ac:dyDescent="0.25">
      <c r="A88" s="15"/>
      <c r="B88" s="128"/>
      <c r="C88" s="72"/>
      <c r="D88" s="66"/>
      <c r="E88" s="21"/>
      <c r="F88" s="22"/>
      <c r="G88" s="72"/>
      <c r="H88" s="23"/>
      <c r="I88" s="16"/>
    </row>
    <row r="89" spans="1:9" x14ac:dyDescent="0.25">
      <c r="A89" s="15"/>
      <c r="I89" s="16"/>
    </row>
    <row r="90" spans="1:9" x14ac:dyDescent="0.25">
      <c r="A90" s="15"/>
      <c r="B90" s="6" t="s">
        <v>16</v>
      </c>
      <c r="C90" s="6" t="s">
        <v>4</v>
      </c>
      <c r="D90" s="31" t="s">
        <v>14</v>
      </c>
      <c r="E90" s="61" t="s">
        <v>5</v>
      </c>
      <c r="F90" s="34"/>
      <c r="G90" s="95" t="s">
        <v>620</v>
      </c>
      <c r="H90" s="6" t="s">
        <v>6</v>
      </c>
      <c r="I90" s="16"/>
    </row>
    <row r="91" spans="1:9" x14ac:dyDescent="0.25">
      <c r="A91" s="15"/>
      <c r="B91" s="83"/>
      <c r="C91" s="83"/>
      <c r="D91" s="83"/>
      <c r="E91" s="68" t="s">
        <v>450</v>
      </c>
      <c r="F91" s="79"/>
      <c r="G91" s="64"/>
      <c r="H91" s="29"/>
      <c r="I91" s="16"/>
    </row>
    <row r="92" spans="1:9" x14ac:dyDescent="0.25">
      <c r="A92" s="15"/>
      <c r="B92" s="85"/>
      <c r="C92" s="63" t="s">
        <v>10</v>
      </c>
      <c r="D92" s="63">
        <v>125</v>
      </c>
      <c r="E92" s="59" t="s">
        <v>453</v>
      </c>
      <c r="F92" s="80"/>
      <c r="G92" s="65">
        <v>125</v>
      </c>
      <c r="H92" s="63"/>
      <c r="I92" s="16"/>
    </row>
    <row r="93" spans="1:9" x14ac:dyDescent="0.25">
      <c r="A93" s="15"/>
      <c r="B93" s="63" t="s">
        <v>8</v>
      </c>
      <c r="C93" s="30"/>
      <c r="D93" s="30"/>
      <c r="E93" s="60"/>
      <c r="F93" s="81"/>
      <c r="G93" s="66"/>
      <c r="H93" s="30"/>
      <c r="I93" s="16"/>
    </row>
    <row r="94" spans="1:9" x14ac:dyDescent="0.25">
      <c r="A94" s="15"/>
      <c r="B94" s="63" t="s">
        <v>280</v>
      </c>
      <c r="C94" s="29"/>
      <c r="D94" s="29"/>
      <c r="E94" s="68" t="s">
        <v>452</v>
      </c>
      <c r="F94" s="79"/>
      <c r="G94" s="64"/>
      <c r="H94" s="29"/>
      <c r="I94" s="16"/>
    </row>
    <row r="95" spans="1:9" x14ac:dyDescent="0.25">
      <c r="A95" s="15"/>
      <c r="B95" s="85"/>
      <c r="C95" s="63" t="s">
        <v>11</v>
      </c>
      <c r="D95" s="63">
        <v>20</v>
      </c>
      <c r="E95" s="59" t="s">
        <v>451</v>
      </c>
      <c r="F95" s="80"/>
      <c r="G95" s="65">
        <v>20</v>
      </c>
      <c r="H95" s="63"/>
      <c r="I95" s="16"/>
    </row>
    <row r="96" spans="1:9" x14ac:dyDescent="0.25">
      <c r="A96" s="15"/>
      <c r="B96" s="63"/>
      <c r="C96" s="30"/>
      <c r="D96" s="30"/>
      <c r="E96" s="60"/>
      <c r="F96" s="81"/>
      <c r="G96" s="66"/>
      <c r="H96" s="30"/>
      <c r="I96" s="16"/>
    </row>
    <row r="97" spans="1:9" x14ac:dyDescent="0.25">
      <c r="A97" s="15"/>
      <c r="B97" s="85"/>
      <c r="C97" s="29"/>
      <c r="D97" s="29"/>
      <c r="E97" s="68" t="s">
        <v>450</v>
      </c>
      <c r="F97" s="79"/>
      <c r="G97" s="64"/>
      <c r="H97" s="63"/>
      <c r="I97" s="16"/>
    </row>
    <row r="98" spans="1:9" x14ac:dyDescent="0.25">
      <c r="A98" s="15"/>
      <c r="B98" s="85"/>
      <c r="C98" s="63" t="s">
        <v>12</v>
      </c>
      <c r="D98" s="63">
        <v>30</v>
      </c>
      <c r="E98" s="59" t="s">
        <v>454</v>
      </c>
      <c r="F98" s="80"/>
      <c r="G98" s="65">
        <v>30</v>
      </c>
      <c r="H98" s="63"/>
      <c r="I98" s="16"/>
    </row>
    <row r="99" spans="1:9" x14ac:dyDescent="0.25">
      <c r="A99" s="15"/>
      <c r="B99" s="90"/>
      <c r="C99" s="30"/>
      <c r="D99" s="90"/>
      <c r="E99" s="60"/>
      <c r="F99" s="81"/>
      <c r="G99" s="66"/>
      <c r="H99" s="30"/>
      <c r="I99" s="16"/>
    </row>
    <row r="100" spans="1:9" x14ac:dyDescent="0.25">
      <c r="A100" s="15"/>
      <c r="B100" s="3"/>
      <c r="C100" s="3"/>
      <c r="D100" s="3"/>
      <c r="E100" s="3"/>
      <c r="F100" s="3"/>
      <c r="H100" s="3"/>
      <c r="I100" s="16"/>
    </row>
    <row r="101" spans="1:9" ht="15.75" thickBot="1" x14ac:dyDescent="0.3">
      <c r="A101" s="17"/>
      <c r="B101" s="18"/>
      <c r="C101" s="18"/>
      <c r="D101" s="18"/>
      <c r="E101" s="18"/>
      <c r="F101" s="18"/>
      <c r="G101" s="165"/>
      <c r="H101" s="18"/>
      <c r="I101" s="19" t="s">
        <v>90</v>
      </c>
    </row>
    <row r="102" spans="1:9" ht="16.5" thickTop="1" thickBot="1" x14ac:dyDescent="0.3"/>
    <row r="103" spans="1:9" ht="15.75" thickTop="1" x14ac:dyDescent="0.25">
      <c r="A103" s="12"/>
      <c r="B103" s="13"/>
      <c r="C103" s="13"/>
      <c r="D103" s="13"/>
      <c r="E103" s="13"/>
      <c r="F103" s="13"/>
      <c r="G103" s="159"/>
      <c r="H103" s="13"/>
      <c r="I103" s="14"/>
    </row>
    <row r="104" spans="1:9" x14ac:dyDescent="0.25">
      <c r="A104" s="15"/>
      <c r="B104" s="132" t="s">
        <v>0</v>
      </c>
      <c r="C104" s="133">
        <v>45882</v>
      </c>
      <c r="I104" s="16"/>
    </row>
    <row r="105" spans="1:9" x14ac:dyDescent="0.25">
      <c r="A105" s="15"/>
      <c r="B105" s="132" t="s">
        <v>1</v>
      </c>
      <c r="C105" s="11" t="s">
        <v>482</v>
      </c>
      <c r="I105" s="16"/>
    </row>
    <row r="106" spans="1:9" x14ac:dyDescent="0.25">
      <c r="A106" s="15"/>
      <c r="B106" s="132" t="s">
        <v>2</v>
      </c>
      <c r="C106" s="171">
        <v>4387</v>
      </c>
      <c r="I106" s="16"/>
    </row>
    <row r="107" spans="1:9" x14ac:dyDescent="0.25">
      <c r="A107" s="15"/>
      <c r="B107" s="11"/>
      <c r="I107" s="16"/>
    </row>
    <row r="108" spans="1:9" x14ac:dyDescent="0.25">
      <c r="A108" s="15"/>
      <c r="B108" s="31"/>
      <c r="C108" s="142" t="s">
        <v>30</v>
      </c>
      <c r="D108" s="141"/>
      <c r="E108" s="149" t="s">
        <v>7</v>
      </c>
      <c r="F108" s="149"/>
      <c r="G108" s="146"/>
      <c r="H108" s="148"/>
      <c r="I108" s="16"/>
    </row>
    <row r="109" spans="1:9" x14ac:dyDescent="0.25">
      <c r="A109" s="15"/>
      <c r="B109" s="94"/>
      <c r="C109" s="169" t="s">
        <v>96</v>
      </c>
      <c r="D109" s="65"/>
      <c r="E109" s="10" t="s">
        <v>97</v>
      </c>
      <c r="F109" s="8"/>
      <c r="G109" s="71"/>
      <c r="H109" s="9"/>
      <c r="I109" s="16"/>
    </row>
    <row r="110" spans="1:9" x14ac:dyDescent="0.25">
      <c r="A110" s="15"/>
      <c r="B110" s="94"/>
      <c r="C110" s="169" t="s">
        <v>100</v>
      </c>
      <c r="D110" s="65"/>
      <c r="E110" s="7" t="s">
        <v>101</v>
      </c>
      <c r="F110" s="4"/>
      <c r="H110" s="5"/>
      <c r="I110" s="16"/>
    </row>
    <row r="111" spans="1:9" x14ac:dyDescent="0.25">
      <c r="A111" s="15"/>
      <c r="B111" s="128"/>
      <c r="C111" s="72"/>
      <c r="D111" s="66"/>
      <c r="E111" s="21"/>
      <c r="F111" s="22"/>
      <c r="G111" s="72"/>
      <c r="H111" s="23"/>
      <c r="I111" s="16"/>
    </row>
    <row r="112" spans="1:9" x14ac:dyDescent="0.25">
      <c r="A112" s="15"/>
      <c r="I112" s="16"/>
    </row>
    <row r="113" spans="1:9" x14ac:dyDescent="0.25">
      <c r="A113" s="15"/>
      <c r="B113" s="6" t="s">
        <v>16</v>
      </c>
      <c r="C113" s="6" t="s">
        <v>4</v>
      </c>
      <c r="D113" s="31" t="s">
        <v>14</v>
      </c>
      <c r="E113" s="61" t="s">
        <v>5</v>
      </c>
      <c r="F113" s="34"/>
      <c r="G113" s="95" t="s">
        <v>620</v>
      </c>
      <c r="H113" s="6" t="s">
        <v>6</v>
      </c>
      <c r="I113" s="16"/>
    </row>
    <row r="114" spans="1:9" x14ac:dyDescent="0.25">
      <c r="A114" s="15"/>
      <c r="B114" s="83"/>
      <c r="C114" s="83"/>
      <c r="D114" s="83"/>
      <c r="E114" s="68" t="s">
        <v>461</v>
      </c>
      <c r="F114" s="79"/>
      <c r="G114" s="64"/>
      <c r="H114" s="29"/>
      <c r="I114" s="16"/>
    </row>
    <row r="115" spans="1:9" x14ac:dyDescent="0.25">
      <c r="A115" s="15"/>
      <c r="B115" s="63" t="s">
        <v>8</v>
      </c>
      <c r="C115" s="63" t="s">
        <v>462</v>
      </c>
      <c r="D115" s="63">
        <v>100</v>
      </c>
      <c r="E115" s="59" t="s">
        <v>464</v>
      </c>
      <c r="F115" s="80"/>
      <c r="G115" s="65">
        <v>100</v>
      </c>
      <c r="H115" s="63"/>
      <c r="I115" s="16"/>
    </row>
    <row r="116" spans="1:9" x14ac:dyDescent="0.25">
      <c r="A116" s="15"/>
      <c r="B116" s="63" t="s">
        <v>280</v>
      </c>
      <c r="C116" s="30"/>
      <c r="D116" s="30"/>
      <c r="E116" s="60" t="s">
        <v>465</v>
      </c>
      <c r="F116" s="81"/>
      <c r="G116" s="66"/>
      <c r="H116" s="30"/>
      <c r="I116" s="16"/>
    </row>
    <row r="117" spans="1:9" x14ac:dyDescent="0.25">
      <c r="A117" s="15"/>
      <c r="B117" s="85"/>
      <c r="C117" s="29"/>
      <c r="D117" s="29"/>
      <c r="E117" s="68" t="s">
        <v>461</v>
      </c>
      <c r="F117" s="79"/>
      <c r="G117" s="64"/>
      <c r="H117" s="63"/>
      <c r="I117" s="16"/>
    </row>
    <row r="118" spans="1:9" x14ac:dyDescent="0.25">
      <c r="A118" s="15"/>
      <c r="B118" s="85"/>
      <c r="C118" s="63" t="s">
        <v>463</v>
      </c>
      <c r="D118" s="63">
        <v>120</v>
      </c>
      <c r="E118" s="59" t="s">
        <v>464</v>
      </c>
      <c r="F118" s="80"/>
      <c r="G118" s="65">
        <v>120</v>
      </c>
      <c r="H118" s="63"/>
      <c r="I118" s="16"/>
    </row>
    <row r="119" spans="1:9" x14ac:dyDescent="0.25">
      <c r="A119" s="15"/>
      <c r="B119" s="90"/>
      <c r="C119" s="30"/>
      <c r="D119" s="90"/>
      <c r="E119" s="60" t="s">
        <v>466</v>
      </c>
      <c r="F119" s="81"/>
      <c r="G119" s="66"/>
      <c r="H119" s="30"/>
      <c r="I119" s="16"/>
    </row>
    <row r="120" spans="1:9" x14ac:dyDescent="0.25">
      <c r="A120" s="15"/>
      <c r="B120" s="3"/>
      <c r="C120" s="3"/>
      <c r="D120" s="3"/>
      <c r="E120" s="3"/>
      <c r="F120" s="3"/>
      <c r="H120" s="3"/>
      <c r="I120" s="16"/>
    </row>
    <row r="121" spans="1:9" ht="15.75" thickBot="1" x14ac:dyDescent="0.3">
      <c r="A121" s="17"/>
      <c r="B121" s="18"/>
      <c r="C121" s="18"/>
      <c r="D121" s="18"/>
      <c r="E121" s="18"/>
      <c r="F121" s="18"/>
      <c r="G121" s="165"/>
      <c r="H121" s="18"/>
      <c r="I121" s="19" t="s">
        <v>90</v>
      </c>
    </row>
    <row r="122" spans="1:9" ht="16.5" thickTop="1" thickBot="1" x14ac:dyDescent="0.3"/>
    <row r="123" spans="1:9" ht="15.75" thickTop="1" x14ac:dyDescent="0.25">
      <c r="A123" s="12"/>
      <c r="B123" s="13"/>
      <c r="C123" s="13"/>
      <c r="D123" s="13"/>
      <c r="E123" s="13"/>
      <c r="F123" s="13"/>
      <c r="G123" s="159"/>
      <c r="H123" s="13"/>
      <c r="I123" s="14"/>
    </row>
    <row r="124" spans="1:9" x14ac:dyDescent="0.25">
      <c r="A124" s="15"/>
      <c r="B124" s="132" t="s">
        <v>0</v>
      </c>
      <c r="C124" s="133">
        <v>45885</v>
      </c>
      <c r="I124" s="16"/>
    </row>
    <row r="125" spans="1:9" x14ac:dyDescent="0.25">
      <c r="A125" s="15"/>
      <c r="B125" s="132" t="s">
        <v>1</v>
      </c>
      <c r="C125" s="11" t="s">
        <v>623</v>
      </c>
      <c r="I125" s="16"/>
    </row>
    <row r="126" spans="1:9" x14ac:dyDescent="0.25">
      <c r="A126" s="15"/>
      <c r="B126" s="132" t="s">
        <v>2</v>
      </c>
      <c r="C126" s="171">
        <v>4389</v>
      </c>
      <c r="I126" s="16"/>
    </row>
    <row r="127" spans="1:9" x14ac:dyDescent="0.25">
      <c r="A127" s="15"/>
      <c r="B127" s="11"/>
      <c r="I127" s="16"/>
    </row>
    <row r="128" spans="1:9" x14ac:dyDescent="0.25">
      <c r="A128" s="15"/>
      <c r="B128" s="31"/>
      <c r="C128" s="142" t="s">
        <v>30</v>
      </c>
      <c r="D128" s="141"/>
      <c r="E128" s="149" t="s">
        <v>7</v>
      </c>
      <c r="F128" s="149"/>
      <c r="G128" s="146"/>
      <c r="H128" s="148"/>
      <c r="I128" s="16"/>
    </row>
    <row r="129" spans="1:9" x14ac:dyDescent="0.25">
      <c r="A129" s="15"/>
      <c r="B129" s="94"/>
      <c r="C129" s="169" t="s">
        <v>96</v>
      </c>
      <c r="D129" s="65"/>
      <c r="E129" s="10" t="s">
        <v>97</v>
      </c>
      <c r="F129" s="8"/>
      <c r="G129" s="71"/>
      <c r="H129" s="9"/>
      <c r="I129" s="16"/>
    </row>
    <row r="130" spans="1:9" x14ac:dyDescent="0.25">
      <c r="A130" s="15"/>
      <c r="B130" s="94"/>
      <c r="C130" s="169" t="s">
        <v>100</v>
      </c>
      <c r="D130" s="65"/>
      <c r="E130" s="7" t="s">
        <v>101</v>
      </c>
      <c r="F130" s="4"/>
      <c r="H130" s="5"/>
      <c r="I130" s="16"/>
    </row>
    <row r="131" spans="1:9" x14ac:dyDescent="0.25">
      <c r="A131" s="15"/>
      <c r="B131" s="128"/>
      <c r="C131" s="72"/>
      <c r="D131" s="66"/>
      <c r="E131" s="21"/>
      <c r="F131" s="22"/>
      <c r="G131" s="72"/>
      <c r="H131" s="23"/>
      <c r="I131" s="16"/>
    </row>
    <row r="132" spans="1:9" x14ac:dyDescent="0.25">
      <c r="A132" s="15"/>
      <c r="I132" s="16"/>
    </row>
    <row r="133" spans="1:9" x14ac:dyDescent="0.25">
      <c r="A133" s="15"/>
      <c r="B133" s="6" t="s">
        <v>16</v>
      </c>
      <c r="C133" s="6" t="s">
        <v>4</v>
      </c>
      <c r="D133" s="31" t="s">
        <v>14</v>
      </c>
      <c r="E133" s="61" t="s">
        <v>5</v>
      </c>
      <c r="F133" s="34"/>
      <c r="G133" s="95" t="s">
        <v>620</v>
      </c>
      <c r="H133" s="6" t="s">
        <v>6</v>
      </c>
      <c r="I133" s="16"/>
    </row>
    <row r="134" spans="1:9" x14ac:dyDescent="0.25">
      <c r="A134" s="15"/>
      <c r="B134" s="83"/>
      <c r="C134" s="83"/>
      <c r="D134" s="83"/>
      <c r="E134" s="68" t="s">
        <v>538</v>
      </c>
      <c r="F134" s="79"/>
      <c r="G134" s="64"/>
      <c r="H134" s="29"/>
      <c r="I134" s="16"/>
    </row>
    <row r="135" spans="1:9" x14ac:dyDescent="0.25">
      <c r="A135" s="15"/>
      <c r="B135" s="85"/>
      <c r="C135" s="63" t="s">
        <v>10</v>
      </c>
      <c r="D135" s="63">
        <v>125</v>
      </c>
      <c r="E135" s="59" t="s">
        <v>539</v>
      </c>
      <c r="F135" s="80"/>
      <c r="G135" s="65">
        <v>125</v>
      </c>
      <c r="H135" s="63"/>
      <c r="I135" s="16"/>
    </row>
    <row r="136" spans="1:9" x14ac:dyDescent="0.25">
      <c r="A136" s="15"/>
      <c r="B136" s="63" t="s">
        <v>8</v>
      </c>
      <c r="C136" s="30"/>
      <c r="D136" s="30"/>
      <c r="E136" s="60"/>
      <c r="F136" s="81"/>
      <c r="G136" s="66"/>
      <c r="H136" s="30"/>
      <c r="I136" s="16"/>
    </row>
    <row r="137" spans="1:9" x14ac:dyDescent="0.25">
      <c r="A137" s="15"/>
      <c r="B137" s="63" t="s">
        <v>280</v>
      </c>
      <c r="C137" s="29"/>
      <c r="D137" s="29"/>
      <c r="E137" s="68" t="s">
        <v>538</v>
      </c>
      <c r="F137" s="79"/>
      <c r="G137" s="64"/>
      <c r="H137" s="29"/>
      <c r="I137" s="16"/>
    </row>
    <row r="138" spans="1:9" x14ac:dyDescent="0.25">
      <c r="A138" s="15"/>
      <c r="B138" s="85"/>
      <c r="C138" s="63" t="s">
        <v>11</v>
      </c>
      <c r="D138" s="63">
        <v>20</v>
      </c>
      <c r="E138" s="59" t="s">
        <v>540</v>
      </c>
      <c r="F138" s="80"/>
      <c r="G138" s="65">
        <v>20</v>
      </c>
      <c r="H138" s="63"/>
      <c r="I138" s="16"/>
    </row>
    <row r="139" spans="1:9" x14ac:dyDescent="0.25">
      <c r="A139" s="15"/>
      <c r="B139" s="90"/>
      <c r="C139" s="30"/>
      <c r="D139" s="90"/>
      <c r="E139" s="60"/>
      <c r="F139" s="81"/>
      <c r="G139" s="66"/>
      <c r="H139" s="30"/>
      <c r="I139" s="16"/>
    </row>
    <row r="140" spans="1:9" x14ac:dyDescent="0.25">
      <c r="A140" s="15"/>
      <c r="B140" s="3"/>
      <c r="C140" s="3"/>
      <c r="D140" s="3"/>
      <c r="E140" s="3"/>
      <c r="F140" s="3"/>
      <c r="H140" s="3"/>
      <c r="I140" s="16"/>
    </row>
    <row r="141" spans="1:9" ht="15.75" thickBot="1" x14ac:dyDescent="0.3">
      <c r="A141" s="17"/>
      <c r="B141" s="18"/>
      <c r="C141" s="18"/>
      <c r="D141" s="18"/>
      <c r="E141" s="18"/>
      <c r="F141" s="18"/>
      <c r="G141" s="165"/>
      <c r="H141" s="18"/>
      <c r="I141" s="19" t="s">
        <v>90</v>
      </c>
    </row>
    <row r="142" spans="1:9" ht="15.75" thickTop="1" x14ac:dyDescent="0.25"/>
  </sheetData>
  <pageMargins left="0.25" right="0.25" top="0.26" bottom="0.75" header="0.3" footer="0.3"/>
  <pageSetup paperSize="20000" scale="7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0"/>
  <sheetViews>
    <sheetView workbookViewId="0">
      <selection activeCell="A2" sqref="A2"/>
    </sheetView>
  </sheetViews>
  <sheetFormatPr defaultRowHeight="15" x14ac:dyDescent="0.25"/>
  <cols>
    <col min="1" max="1" width="5.85546875" customWidth="1"/>
    <col min="2" max="2" width="17.42578125" customWidth="1"/>
    <col min="3" max="3" width="12.85546875" customWidth="1"/>
    <col min="4" max="4" width="13" customWidth="1"/>
    <col min="5" max="5" width="26.85546875" customWidth="1"/>
    <col min="6" max="6" width="5.28515625" customWidth="1"/>
    <col min="7" max="7" width="11.42578125" style="3" customWidth="1"/>
    <col min="8" max="8" width="12.5703125" customWidth="1"/>
    <col min="9" max="9" width="6.71093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45846</v>
      </c>
      <c r="I3" s="16"/>
    </row>
    <row r="4" spans="1:9" x14ac:dyDescent="0.25">
      <c r="A4" s="15"/>
      <c r="B4" s="132" t="s">
        <v>1</v>
      </c>
      <c r="C4" s="11" t="s">
        <v>624</v>
      </c>
      <c r="I4" s="16"/>
    </row>
    <row r="5" spans="1:9" x14ac:dyDescent="0.25">
      <c r="A5" s="15"/>
      <c r="B5" s="132" t="s">
        <v>2</v>
      </c>
      <c r="C5" s="171">
        <v>4377</v>
      </c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35" t="s">
        <v>7</v>
      </c>
      <c r="F7" s="135"/>
      <c r="G7" s="131"/>
      <c r="H7" s="134"/>
      <c r="I7" s="16"/>
    </row>
    <row r="8" spans="1:9" x14ac:dyDescent="0.25">
      <c r="A8" s="15"/>
      <c r="B8" s="94"/>
      <c r="C8" s="169" t="s">
        <v>96</v>
      </c>
      <c r="D8" s="139"/>
      <c r="E8" s="10" t="s">
        <v>97</v>
      </c>
      <c r="F8" s="8"/>
      <c r="G8" s="71"/>
      <c r="H8" s="9"/>
      <c r="I8" s="16"/>
    </row>
    <row r="9" spans="1:9" x14ac:dyDescent="0.25">
      <c r="A9" s="15"/>
      <c r="B9" s="94"/>
      <c r="C9" s="169" t="s">
        <v>98</v>
      </c>
      <c r="D9" s="139"/>
      <c r="E9" s="7" t="s">
        <v>99</v>
      </c>
      <c r="F9" s="4"/>
      <c r="H9" s="5"/>
      <c r="I9" s="16"/>
    </row>
    <row r="10" spans="1:9" x14ac:dyDescent="0.25">
      <c r="A10" s="15"/>
      <c r="B10" s="128"/>
      <c r="C10" s="72" t="s">
        <v>100</v>
      </c>
      <c r="D10" s="66"/>
      <c r="E10" s="21" t="s">
        <v>101</v>
      </c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6" t="s">
        <v>16</v>
      </c>
      <c r="C12" s="6" t="s">
        <v>4</v>
      </c>
      <c r="D12" s="31" t="s">
        <v>14</v>
      </c>
      <c r="E12" s="61" t="s">
        <v>5</v>
      </c>
      <c r="F12" s="34"/>
      <c r="G12" s="95" t="s">
        <v>620</v>
      </c>
      <c r="H12" s="6" t="s">
        <v>6</v>
      </c>
      <c r="I12" s="16"/>
    </row>
    <row r="13" spans="1:9" x14ac:dyDescent="0.25">
      <c r="A13" s="15"/>
      <c r="B13" s="43" t="s">
        <v>35</v>
      </c>
      <c r="C13" s="29"/>
      <c r="D13" s="29"/>
      <c r="E13" s="68" t="s">
        <v>348</v>
      </c>
      <c r="F13" s="79"/>
      <c r="G13" s="64"/>
      <c r="H13" s="63"/>
      <c r="I13" s="16"/>
    </row>
    <row r="14" spans="1:9" x14ac:dyDescent="0.25">
      <c r="A14" s="15"/>
      <c r="B14" s="70" t="s">
        <v>102</v>
      </c>
      <c r="C14" s="63" t="s">
        <v>9</v>
      </c>
      <c r="D14" s="63">
        <v>30</v>
      </c>
      <c r="E14" s="59" t="s">
        <v>349</v>
      </c>
      <c r="F14" s="80"/>
      <c r="G14" s="65">
        <v>30</v>
      </c>
      <c r="H14" s="63"/>
      <c r="I14" s="16"/>
    </row>
    <row r="15" spans="1:9" x14ac:dyDescent="0.25">
      <c r="A15" s="15"/>
      <c r="B15" s="44"/>
      <c r="C15" s="30"/>
      <c r="D15" s="30"/>
      <c r="E15" s="60" t="s">
        <v>350</v>
      </c>
      <c r="F15" s="81"/>
      <c r="G15" s="66"/>
      <c r="H15" s="30"/>
      <c r="I15" s="16"/>
    </row>
    <row r="16" spans="1:9" x14ac:dyDescent="0.25">
      <c r="A16" s="15"/>
      <c r="B16" s="43" t="s">
        <v>35</v>
      </c>
      <c r="C16" s="63"/>
      <c r="D16" s="63"/>
      <c r="E16" s="68" t="s">
        <v>356</v>
      </c>
      <c r="F16" s="79"/>
      <c r="G16" s="64"/>
      <c r="H16" s="63"/>
      <c r="I16" s="16"/>
    </row>
    <row r="17" spans="1:9" x14ac:dyDescent="0.25">
      <c r="A17" s="15"/>
      <c r="B17" s="70" t="s">
        <v>102</v>
      </c>
      <c r="C17" s="63" t="s">
        <v>10</v>
      </c>
      <c r="D17" s="63">
        <v>450</v>
      </c>
      <c r="E17" s="59" t="s">
        <v>357</v>
      </c>
      <c r="F17" s="80"/>
      <c r="G17" s="65">
        <v>450</v>
      </c>
      <c r="H17" s="63"/>
      <c r="I17" s="16"/>
    </row>
    <row r="18" spans="1:9" x14ac:dyDescent="0.25">
      <c r="A18" s="15"/>
      <c r="B18" s="70"/>
      <c r="C18" s="63"/>
      <c r="D18" s="63"/>
      <c r="E18" s="60" t="s">
        <v>355</v>
      </c>
      <c r="F18" s="81"/>
      <c r="G18" s="66"/>
      <c r="H18" s="30"/>
      <c r="I18" s="16"/>
    </row>
    <row r="19" spans="1:9" x14ac:dyDescent="0.25">
      <c r="A19" s="15"/>
      <c r="B19" s="43" t="s">
        <v>35</v>
      </c>
      <c r="C19" s="29"/>
      <c r="D19" s="29"/>
      <c r="E19" s="68" t="s">
        <v>311</v>
      </c>
      <c r="F19" s="79"/>
      <c r="G19" s="64"/>
      <c r="H19" s="29"/>
      <c r="I19" s="16"/>
    </row>
    <row r="20" spans="1:9" x14ac:dyDescent="0.25">
      <c r="A20" s="15"/>
      <c r="B20" s="70" t="s">
        <v>102</v>
      </c>
      <c r="C20" s="63" t="s">
        <v>11</v>
      </c>
      <c r="D20" s="63">
        <v>500</v>
      </c>
      <c r="E20" s="59" t="s">
        <v>312</v>
      </c>
      <c r="F20" s="80"/>
      <c r="G20" s="65">
        <v>500</v>
      </c>
      <c r="H20" s="63"/>
      <c r="I20" s="16"/>
    </row>
    <row r="21" spans="1:9" x14ac:dyDescent="0.25">
      <c r="A21" s="15"/>
      <c r="B21" s="44"/>
      <c r="C21" s="30"/>
      <c r="D21" s="30"/>
      <c r="E21" s="60" t="s">
        <v>313</v>
      </c>
      <c r="F21" s="80"/>
      <c r="G21" s="65"/>
      <c r="H21" s="63"/>
      <c r="I21" s="16"/>
    </row>
    <row r="22" spans="1:9" x14ac:dyDescent="0.25">
      <c r="A22" s="15"/>
      <c r="B22" s="70" t="s">
        <v>35</v>
      </c>
      <c r="C22" s="29"/>
      <c r="D22" s="68"/>
      <c r="E22" s="68" t="s">
        <v>352</v>
      </c>
      <c r="F22" s="79"/>
      <c r="G22" s="64"/>
      <c r="H22" s="29"/>
      <c r="I22" s="16"/>
    </row>
    <row r="23" spans="1:9" x14ac:dyDescent="0.25">
      <c r="A23" s="15"/>
      <c r="B23" s="70" t="s">
        <v>102</v>
      </c>
      <c r="C23" s="63" t="s">
        <v>12</v>
      </c>
      <c r="D23" s="59">
        <v>250</v>
      </c>
      <c r="E23" s="59" t="s">
        <v>353</v>
      </c>
      <c r="F23" s="80"/>
      <c r="G23" s="65">
        <v>250</v>
      </c>
      <c r="H23" s="63"/>
      <c r="I23" s="16"/>
    </row>
    <row r="24" spans="1:9" x14ac:dyDescent="0.25">
      <c r="A24" s="15"/>
      <c r="B24" s="70"/>
      <c r="C24" s="63"/>
      <c r="D24" s="59"/>
      <c r="E24" s="60" t="s">
        <v>351</v>
      </c>
      <c r="F24" s="81"/>
      <c r="G24" s="66"/>
      <c r="H24" s="30"/>
      <c r="I24" s="16"/>
    </row>
    <row r="25" spans="1:9" x14ac:dyDescent="0.25">
      <c r="A25" s="15"/>
      <c r="B25" s="29" t="s">
        <v>35</v>
      </c>
      <c r="C25" s="29"/>
      <c r="D25" s="68"/>
      <c r="E25" s="68" t="s">
        <v>348</v>
      </c>
      <c r="F25" s="79"/>
      <c r="G25" s="64"/>
      <c r="H25" s="63"/>
      <c r="I25" s="16"/>
    </row>
    <row r="26" spans="1:9" x14ac:dyDescent="0.25">
      <c r="A26" s="15"/>
      <c r="B26" s="63" t="s">
        <v>103</v>
      </c>
      <c r="C26" s="63" t="s">
        <v>27</v>
      </c>
      <c r="D26" s="59">
        <v>40</v>
      </c>
      <c r="E26" s="59" t="s">
        <v>349</v>
      </c>
      <c r="F26" s="80"/>
      <c r="G26" s="65">
        <v>40</v>
      </c>
      <c r="H26" s="63"/>
      <c r="I26" s="16"/>
    </row>
    <row r="27" spans="1:9" x14ac:dyDescent="0.25">
      <c r="A27" s="15"/>
      <c r="B27" s="30"/>
      <c r="C27" s="30"/>
      <c r="D27" s="60"/>
      <c r="E27" s="60" t="s">
        <v>354</v>
      </c>
      <c r="F27" s="81"/>
      <c r="G27" s="66"/>
      <c r="H27" s="30"/>
      <c r="I27" s="16"/>
    </row>
    <row r="28" spans="1:9" x14ac:dyDescent="0.25">
      <c r="A28" s="15"/>
      <c r="B28" s="3"/>
      <c r="C28" s="3"/>
      <c r="D28" s="3"/>
      <c r="E28" s="3"/>
      <c r="F28" s="3"/>
      <c r="H28" s="3"/>
      <c r="I28" s="16"/>
    </row>
    <row r="29" spans="1:9" ht="15.75" thickBot="1" x14ac:dyDescent="0.3">
      <c r="A29" s="17"/>
      <c r="B29" s="18"/>
      <c r="C29" s="18"/>
      <c r="D29" s="18"/>
      <c r="E29" s="18"/>
      <c r="F29" s="18"/>
      <c r="G29" s="165"/>
      <c r="H29" s="18"/>
      <c r="I29" s="19" t="s">
        <v>303</v>
      </c>
    </row>
    <row r="30" spans="1:9" ht="15.75" thickTop="1" x14ac:dyDescent="0.25"/>
  </sheetData>
  <pageMargins left="0.25" right="0.25" top="0.26" bottom="0.75" header="0.3" footer="0.3"/>
  <pageSetup paperSize="20000" scale="7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130"/>
  <sheetViews>
    <sheetView workbookViewId="0"/>
  </sheetViews>
  <sheetFormatPr defaultRowHeight="15" x14ac:dyDescent="0.25"/>
  <cols>
    <col min="2" max="2" width="13.7109375" customWidth="1"/>
    <col min="3" max="3" width="13.42578125" customWidth="1"/>
    <col min="4" max="4" width="11.5703125" customWidth="1"/>
    <col min="5" max="5" width="23" customWidth="1"/>
    <col min="6" max="6" width="6" customWidth="1"/>
    <col min="7" max="7" width="16.7109375" style="3" customWidth="1"/>
    <col min="8" max="8" width="11.4257812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45889</v>
      </c>
      <c r="I3" s="16"/>
    </row>
    <row r="4" spans="1:9" x14ac:dyDescent="0.25">
      <c r="A4" s="15"/>
      <c r="B4" s="132" t="s">
        <v>1</v>
      </c>
      <c r="C4" s="11" t="s">
        <v>625</v>
      </c>
      <c r="I4" s="16"/>
    </row>
    <row r="5" spans="1:9" x14ac:dyDescent="0.25">
      <c r="A5" s="15"/>
      <c r="B5" s="132" t="s">
        <v>2</v>
      </c>
      <c r="C5" s="11"/>
      <c r="I5" s="16"/>
    </row>
    <row r="6" spans="1:9" x14ac:dyDescent="0.25">
      <c r="A6" s="15"/>
      <c r="B6" s="11"/>
      <c r="I6" s="16"/>
    </row>
    <row r="7" spans="1:9" x14ac:dyDescent="0.25">
      <c r="A7" s="15"/>
      <c r="B7" s="31"/>
      <c r="C7" s="142" t="s">
        <v>30</v>
      </c>
      <c r="D7" s="141"/>
      <c r="E7" s="149" t="s">
        <v>7</v>
      </c>
      <c r="F7" s="149"/>
      <c r="G7" s="146"/>
      <c r="H7" s="148"/>
      <c r="I7" s="16"/>
    </row>
    <row r="8" spans="1:9" x14ac:dyDescent="0.25">
      <c r="A8" s="15"/>
      <c r="B8" s="94"/>
      <c r="C8" s="137" t="s">
        <v>122</v>
      </c>
      <c r="D8" s="176"/>
      <c r="E8" s="10" t="s">
        <v>123</v>
      </c>
      <c r="F8" s="8"/>
      <c r="G8" s="71"/>
      <c r="H8" s="9"/>
      <c r="I8" s="16"/>
    </row>
    <row r="9" spans="1:9" x14ac:dyDescent="0.25">
      <c r="A9" s="15"/>
      <c r="B9" s="94"/>
      <c r="C9" s="3">
        <v>290</v>
      </c>
      <c r="D9" s="65"/>
      <c r="E9" s="7" t="s">
        <v>124</v>
      </c>
      <c r="F9" s="4"/>
      <c r="H9" s="5"/>
      <c r="I9" s="16"/>
    </row>
    <row r="10" spans="1:9" x14ac:dyDescent="0.25">
      <c r="A10" s="15"/>
      <c r="B10" s="128"/>
      <c r="C10" s="72" t="s">
        <v>125</v>
      </c>
      <c r="D10" s="66"/>
      <c r="E10" s="21" t="s">
        <v>126</v>
      </c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32" t="s">
        <v>16</v>
      </c>
      <c r="C12" s="6" t="s">
        <v>4</v>
      </c>
      <c r="D12" s="31" t="s">
        <v>14</v>
      </c>
      <c r="E12" s="61" t="s">
        <v>5</v>
      </c>
      <c r="F12" s="34"/>
      <c r="G12" s="95" t="s">
        <v>620</v>
      </c>
      <c r="H12" s="6" t="s">
        <v>6</v>
      </c>
      <c r="I12" s="16"/>
    </row>
    <row r="13" spans="1:9" x14ac:dyDescent="0.25">
      <c r="A13" s="15"/>
      <c r="B13" s="43"/>
      <c r="C13" s="29"/>
      <c r="D13" s="29"/>
      <c r="E13" s="62" t="s">
        <v>644</v>
      </c>
      <c r="F13" s="37"/>
      <c r="G13" s="64"/>
      <c r="H13" s="32"/>
      <c r="I13" s="16"/>
    </row>
    <row r="14" spans="1:9" x14ac:dyDescent="0.25">
      <c r="A14" s="15"/>
      <c r="B14" s="70"/>
      <c r="C14" s="63"/>
      <c r="D14" s="63"/>
      <c r="E14" s="69">
        <v>1286</v>
      </c>
      <c r="F14" s="24"/>
      <c r="G14" s="65">
        <v>127</v>
      </c>
      <c r="H14" s="76"/>
      <c r="I14" s="16"/>
    </row>
    <row r="15" spans="1:9" x14ac:dyDescent="0.25">
      <c r="A15" s="15"/>
      <c r="B15" s="70"/>
      <c r="C15" s="63"/>
      <c r="D15" s="63"/>
      <c r="E15" s="78" t="s">
        <v>643</v>
      </c>
      <c r="F15" s="27"/>
      <c r="G15" s="66"/>
      <c r="H15" s="33"/>
      <c r="I15" s="16"/>
    </row>
    <row r="16" spans="1:9" x14ac:dyDescent="0.25">
      <c r="A16" s="15"/>
      <c r="B16" s="70" t="s">
        <v>38</v>
      </c>
      <c r="C16" s="63" t="s">
        <v>128</v>
      </c>
      <c r="D16" s="63">
        <v>3450</v>
      </c>
      <c r="E16" s="62" t="s">
        <v>646</v>
      </c>
      <c r="F16" s="37"/>
      <c r="G16" s="64"/>
      <c r="H16" s="32"/>
      <c r="I16" s="16"/>
    </row>
    <row r="17" spans="1:9" x14ac:dyDescent="0.25">
      <c r="A17" s="15"/>
      <c r="B17" s="70" t="s">
        <v>127</v>
      </c>
      <c r="C17" s="63"/>
      <c r="D17" s="63"/>
      <c r="E17" s="69">
        <v>1364</v>
      </c>
      <c r="F17" s="24"/>
      <c r="G17" s="65">
        <v>400</v>
      </c>
      <c r="H17" s="76"/>
      <c r="I17" s="16"/>
    </row>
    <row r="18" spans="1:9" x14ac:dyDescent="0.25">
      <c r="A18" s="15"/>
      <c r="B18" s="70"/>
      <c r="C18" s="63"/>
      <c r="D18" s="63"/>
      <c r="E18" s="78" t="s">
        <v>645</v>
      </c>
      <c r="F18" s="27"/>
      <c r="G18" s="66"/>
      <c r="H18" s="33"/>
      <c r="I18" s="16"/>
    </row>
    <row r="19" spans="1:9" x14ac:dyDescent="0.25">
      <c r="A19" s="15"/>
      <c r="B19" s="70"/>
      <c r="C19" s="63"/>
      <c r="D19" s="63"/>
      <c r="E19" s="62" t="s">
        <v>648</v>
      </c>
      <c r="F19" s="37"/>
      <c r="G19" s="64"/>
      <c r="H19" s="32"/>
      <c r="I19" s="16"/>
    </row>
    <row r="20" spans="1:9" x14ac:dyDescent="0.25">
      <c r="A20" s="15"/>
      <c r="B20" s="70"/>
      <c r="C20" s="63"/>
      <c r="D20" s="63"/>
      <c r="E20" s="69">
        <v>1522</v>
      </c>
      <c r="F20" s="24"/>
      <c r="G20" s="65">
        <v>500</v>
      </c>
      <c r="H20" s="76"/>
      <c r="I20" s="16"/>
    </row>
    <row r="21" spans="1:9" x14ac:dyDescent="0.25">
      <c r="A21" s="15"/>
      <c r="B21" s="70"/>
      <c r="C21" s="63"/>
      <c r="D21" s="63"/>
      <c r="E21" s="78" t="s">
        <v>647</v>
      </c>
      <c r="F21" s="27"/>
      <c r="G21" s="66"/>
      <c r="H21" s="33"/>
      <c r="I21" s="16"/>
    </row>
    <row r="22" spans="1:9" x14ac:dyDescent="0.25">
      <c r="A22" s="15"/>
      <c r="B22" s="70"/>
      <c r="C22" s="63"/>
      <c r="D22" s="63"/>
      <c r="E22" s="62" t="s">
        <v>650</v>
      </c>
      <c r="F22" s="37"/>
      <c r="G22" s="64"/>
      <c r="H22" s="32"/>
      <c r="I22" s="16"/>
    </row>
    <row r="23" spans="1:9" x14ac:dyDescent="0.25">
      <c r="A23" s="15"/>
      <c r="B23" s="70"/>
      <c r="C23" s="63"/>
      <c r="D23" s="63"/>
      <c r="E23" s="69">
        <v>1596</v>
      </c>
      <c r="F23" s="24"/>
      <c r="G23" s="65">
        <v>493</v>
      </c>
      <c r="H23" s="76"/>
      <c r="I23" s="16"/>
    </row>
    <row r="24" spans="1:9" x14ac:dyDescent="0.25">
      <c r="A24" s="15"/>
      <c r="B24" s="70"/>
      <c r="C24" s="63"/>
      <c r="D24" s="63"/>
      <c r="E24" s="78" t="s">
        <v>649</v>
      </c>
      <c r="F24" s="27"/>
      <c r="G24" s="66"/>
      <c r="H24" s="33"/>
      <c r="I24" s="16"/>
    </row>
    <row r="25" spans="1:9" x14ac:dyDescent="0.25">
      <c r="A25" s="15"/>
      <c r="B25" s="70"/>
      <c r="C25" s="63"/>
      <c r="D25" s="63"/>
      <c r="E25" s="62" t="s">
        <v>651</v>
      </c>
      <c r="F25" s="37"/>
      <c r="G25" s="64"/>
      <c r="H25" s="32"/>
      <c r="I25" s="16"/>
    </row>
    <row r="26" spans="1:9" x14ac:dyDescent="0.25">
      <c r="A26" s="15"/>
      <c r="B26" s="70"/>
      <c r="C26" s="63"/>
      <c r="D26" s="63"/>
      <c r="E26" s="69">
        <v>1657</v>
      </c>
      <c r="F26" s="24"/>
      <c r="G26" s="65">
        <v>498</v>
      </c>
      <c r="H26" s="76"/>
      <c r="I26" s="16"/>
    </row>
    <row r="27" spans="1:9" x14ac:dyDescent="0.25">
      <c r="A27" s="15"/>
      <c r="B27" s="70"/>
      <c r="C27" s="63"/>
      <c r="D27" s="63"/>
      <c r="E27" s="78" t="s">
        <v>652</v>
      </c>
      <c r="F27" s="27"/>
      <c r="G27" s="66"/>
      <c r="H27" s="33"/>
      <c r="I27" s="16"/>
    </row>
    <row r="28" spans="1:9" x14ac:dyDescent="0.25">
      <c r="A28" s="15"/>
      <c r="B28" s="70"/>
      <c r="C28" s="63"/>
      <c r="D28" s="63"/>
      <c r="E28" s="62"/>
      <c r="F28" s="37"/>
      <c r="G28" s="64"/>
      <c r="H28" s="32"/>
      <c r="I28" s="16"/>
    </row>
    <row r="29" spans="1:9" x14ac:dyDescent="0.25">
      <c r="A29" s="15"/>
      <c r="B29" s="70"/>
      <c r="C29" s="63"/>
      <c r="D29" s="63"/>
      <c r="E29" s="69"/>
      <c r="F29" s="24"/>
      <c r="G29" s="65"/>
      <c r="H29" s="76"/>
      <c r="I29" s="16"/>
    </row>
    <row r="30" spans="1:9" x14ac:dyDescent="0.25">
      <c r="A30" s="15"/>
      <c r="B30" s="70"/>
      <c r="C30" s="63"/>
      <c r="D30" s="63"/>
      <c r="E30" s="78"/>
      <c r="F30" s="27"/>
      <c r="G30" s="66"/>
      <c r="H30" s="33"/>
      <c r="I30" s="16"/>
    </row>
    <row r="31" spans="1:9" x14ac:dyDescent="0.25">
      <c r="A31" s="15"/>
      <c r="B31" s="70"/>
      <c r="C31" s="63"/>
      <c r="D31" s="63"/>
      <c r="E31" s="62"/>
      <c r="F31" s="37"/>
      <c r="G31" s="64"/>
      <c r="H31" s="32"/>
      <c r="I31" s="16"/>
    </row>
    <row r="32" spans="1:9" x14ac:dyDescent="0.25">
      <c r="A32" s="15"/>
      <c r="B32" s="70"/>
      <c r="C32" s="63"/>
      <c r="D32" s="63"/>
      <c r="E32" s="69"/>
      <c r="F32" s="24"/>
      <c r="G32" s="65"/>
      <c r="H32" s="76"/>
      <c r="I32" s="16"/>
    </row>
    <row r="33" spans="1:9" x14ac:dyDescent="0.25">
      <c r="A33" s="15"/>
      <c r="B33" s="44"/>
      <c r="C33" s="30"/>
      <c r="D33" s="30"/>
      <c r="E33" s="78"/>
      <c r="F33" s="27"/>
      <c r="G33" s="66"/>
      <c r="H33" s="33"/>
      <c r="I33" s="16"/>
    </row>
    <row r="34" spans="1:9" x14ac:dyDescent="0.25">
      <c r="A34" s="15"/>
      <c r="B34" s="3"/>
      <c r="C34" s="3"/>
      <c r="D34" s="3"/>
      <c r="E34" s="3"/>
      <c r="F34" s="3"/>
      <c r="H34" s="3"/>
      <c r="I34" s="16"/>
    </row>
    <row r="35" spans="1:9" ht="15.75" thickBot="1" x14ac:dyDescent="0.3">
      <c r="A35" s="17"/>
      <c r="B35" s="18"/>
      <c r="C35" s="18"/>
      <c r="D35" s="18"/>
      <c r="E35" s="18"/>
      <c r="F35" s="18"/>
      <c r="G35" s="165"/>
      <c r="H35" s="18"/>
      <c r="I35" s="19" t="s">
        <v>88</v>
      </c>
    </row>
    <row r="36" spans="1:9" ht="16.5" thickTop="1" thickBot="1" x14ac:dyDescent="0.3"/>
    <row r="37" spans="1:9" ht="15.75" thickTop="1" x14ac:dyDescent="0.25">
      <c r="A37" s="12"/>
      <c r="B37" s="13"/>
      <c r="C37" s="13"/>
      <c r="D37" s="13"/>
      <c r="E37" s="13"/>
      <c r="F37" s="13"/>
      <c r="G37" s="159"/>
      <c r="H37" s="13"/>
      <c r="I37" s="14"/>
    </row>
    <row r="38" spans="1:9" x14ac:dyDescent="0.25">
      <c r="A38" s="15"/>
      <c r="B38" s="132" t="s">
        <v>0</v>
      </c>
      <c r="C38" s="133">
        <v>45885</v>
      </c>
      <c r="I38" s="16"/>
    </row>
    <row r="39" spans="1:9" x14ac:dyDescent="0.25">
      <c r="A39" s="15"/>
      <c r="B39" s="132" t="s">
        <v>1</v>
      </c>
      <c r="C39" s="11" t="s">
        <v>530</v>
      </c>
      <c r="I39" s="16"/>
    </row>
    <row r="40" spans="1:9" x14ac:dyDescent="0.25">
      <c r="A40" s="15"/>
      <c r="B40" s="132" t="s">
        <v>2</v>
      </c>
      <c r="C40" s="11"/>
      <c r="I40" s="16"/>
    </row>
    <row r="41" spans="1:9" x14ac:dyDescent="0.25">
      <c r="A41" s="15"/>
      <c r="B41" s="11"/>
      <c r="I41" s="16"/>
    </row>
    <row r="42" spans="1:9" x14ac:dyDescent="0.25">
      <c r="A42" s="15"/>
      <c r="B42" s="31"/>
      <c r="C42" s="142" t="s">
        <v>30</v>
      </c>
      <c r="D42" s="141"/>
      <c r="E42" s="149" t="s">
        <v>7</v>
      </c>
      <c r="F42" s="149"/>
      <c r="G42" s="146"/>
      <c r="H42" s="148"/>
      <c r="I42" s="16"/>
    </row>
    <row r="43" spans="1:9" x14ac:dyDescent="0.25">
      <c r="A43" s="15"/>
      <c r="B43" s="94"/>
      <c r="C43" s="137" t="s">
        <v>114</v>
      </c>
      <c r="D43" s="177"/>
      <c r="E43" s="10" t="s">
        <v>115</v>
      </c>
      <c r="F43" s="8"/>
      <c r="G43" s="71"/>
      <c r="H43" s="9"/>
      <c r="I43" s="16"/>
    </row>
    <row r="44" spans="1:9" x14ac:dyDescent="0.25">
      <c r="A44" s="15"/>
      <c r="B44" s="94"/>
      <c r="C44" s="102" t="s">
        <v>116</v>
      </c>
      <c r="D44" s="93"/>
      <c r="E44" s="7" t="s">
        <v>117</v>
      </c>
      <c r="F44" s="4"/>
      <c r="H44" s="5"/>
      <c r="I44" s="16"/>
    </row>
    <row r="45" spans="1:9" x14ac:dyDescent="0.25">
      <c r="A45" s="15"/>
      <c r="B45" s="128"/>
      <c r="C45" s="72" t="s">
        <v>118</v>
      </c>
      <c r="D45" s="66"/>
      <c r="E45" s="21" t="s">
        <v>119</v>
      </c>
      <c r="F45" s="22"/>
      <c r="G45" s="72"/>
      <c r="H45" s="23"/>
      <c r="I45" s="16"/>
    </row>
    <row r="46" spans="1:9" x14ac:dyDescent="0.25">
      <c r="A46" s="15"/>
      <c r="I46" s="16"/>
    </row>
    <row r="47" spans="1:9" x14ac:dyDescent="0.25">
      <c r="A47" s="15"/>
      <c r="B47" s="6" t="s">
        <v>16</v>
      </c>
      <c r="C47" s="6" t="s">
        <v>4</v>
      </c>
      <c r="D47" s="31" t="s">
        <v>14</v>
      </c>
      <c r="E47" s="61" t="s">
        <v>5</v>
      </c>
      <c r="F47" s="31"/>
      <c r="G47" s="95" t="s">
        <v>620</v>
      </c>
      <c r="H47" s="6" t="s">
        <v>6</v>
      </c>
      <c r="I47" s="16"/>
    </row>
    <row r="48" spans="1:9" x14ac:dyDescent="0.25">
      <c r="A48" s="15"/>
      <c r="B48" s="70"/>
      <c r="C48" s="63"/>
      <c r="D48" s="63"/>
      <c r="E48" s="62" t="s">
        <v>531</v>
      </c>
      <c r="F48" s="68"/>
      <c r="G48" s="64"/>
      <c r="H48" s="32"/>
      <c r="I48" s="16"/>
    </row>
    <row r="49" spans="1:9" x14ac:dyDescent="0.25">
      <c r="A49" s="15"/>
      <c r="B49" s="70"/>
      <c r="C49" s="63"/>
      <c r="D49" s="63"/>
      <c r="E49" s="69" t="s">
        <v>534</v>
      </c>
      <c r="F49" s="59"/>
      <c r="G49" s="65">
        <v>491</v>
      </c>
      <c r="H49" s="76"/>
      <c r="I49" s="16"/>
    </row>
    <row r="50" spans="1:9" x14ac:dyDescent="0.25">
      <c r="A50" s="15"/>
      <c r="B50" s="70" t="s">
        <v>8</v>
      </c>
      <c r="C50" s="63" t="s">
        <v>15</v>
      </c>
      <c r="D50" s="63">
        <v>1500</v>
      </c>
      <c r="E50" s="60" t="s">
        <v>533</v>
      </c>
      <c r="F50" s="60"/>
      <c r="G50" s="66"/>
      <c r="H50" s="33"/>
      <c r="I50" s="16"/>
    </row>
    <row r="51" spans="1:9" x14ac:dyDescent="0.25">
      <c r="A51" s="15"/>
      <c r="B51" s="70" t="s">
        <v>120</v>
      </c>
      <c r="C51" s="63"/>
      <c r="D51" s="63"/>
      <c r="E51" s="62"/>
      <c r="F51" s="68"/>
      <c r="G51" s="64"/>
      <c r="H51" s="32"/>
      <c r="I51" s="16"/>
    </row>
    <row r="52" spans="1:9" x14ac:dyDescent="0.25">
      <c r="A52" s="15"/>
      <c r="B52" s="70"/>
      <c r="C52" s="63"/>
      <c r="D52" s="63"/>
      <c r="E52" s="69"/>
      <c r="F52" s="59"/>
      <c r="G52" s="65">
        <v>511</v>
      </c>
      <c r="H52" s="76"/>
      <c r="I52" s="16"/>
    </row>
    <row r="53" spans="1:9" x14ac:dyDescent="0.25">
      <c r="A53" s="15"/>
      <c r="B53" s="70"/>
      <c r="C53" s="63"/>
      <c r="D53" s="63"/>
      <c r="E53" s="60"/>
      <c r="F53" s="60"/>
      <c r="G53" s="66"/>
      <c r="H53" s="33"/>
      <c r="I53" s="16"/>
    </row>
    <row r="54" spans="1:9" x14ac:dyDescent="0.25">
      <c r="A54" s="15"/>
      <c r="B54" s="70"/>
      <c r="C54" s="63"/>
      <c r="D54" s="63"/>
      <c r="E54" s="62"/>
      <c r="F54" s="68"/>
      <c r="G54" s="64"/>
      <c r="H54" s="32"/>
      <c r="I54" s="16"/>
    </row>
    <row r="55" spans="1:9" x14ac:dyDescent="0.25">
      <c r="A55" s="15"/>
      <c r="B55" s="70"/>
      <c r="C55" s="63"/>
      <c r="D55" s="63"/>
      <c r="E55" s="69"/>
      <c r="F55" s="59"/>
      <c r="G55" s="65">
        <v>498</v>
      </c>
      <c r="H55" s="76"/>
      <c r="I55" s="16"/>
    </row>
    <row r="56" spans="1:9" x14ac:dyDescent="0.25">
      <c r="A56" s="15"/>
      <c r="B56" s="70"/>
      <c r="C56" s="63"/>
      <c r="D56" s="63"/>
      <c r="E56" s="60"/>
      <c r="F56" s="60"/>
      <c r="G56" s="66"/>
      <c r="H56" s="33"/>
      <c r="I56" s="16"/>
    </row>
    <row r="57" spans="1:9" x14ac:dyDescent="0.25">
      <c r="A57" s="15"/>
      <c r="B57" s="43"/>
      <c r="C57" s="64"/>
      <c r="D57" s="29"/>
      <c r="E57" s="62" t="s">
        <v>310</v>
      </c>
      <c r="F57" s="68"/>
      <c r="G57" s="64"/>
      <c r="H57" s="32"/>
      <c r="I57" s="16"/>
    </row>
    <row r="58" spans="1:9" x14ac:dyDescent="0.25">
      <c r="A58" s="15"/>
      <c r="B58" s="70" t="s">
        <v>8</v>
      </c>
      <c r="C58" s="65" t="s">
        <v>121</v>
      </c>
      <c r="D58" s="63">
        <v>350</v>
      </c>
      <c r="E58" s="69" t="s">
        <v>288</v>
      </c>
      <c r="F58" s="59"/>
      <c r="G58" s="65">
        <v>57</v>
      </c>
      <c r="H58" s="76"/>
      <c r="I58" s="16"/>
    </row>
    <row r="59" spans="1:9" x14ac:dyDescent="0.25">
      <c r="A59" s="15"/>
      <c r="B59" s="70" t="s">
        <v>120</v>
      </c>
      <c r="C59" s="65"/>
      <c r="D59" s="63"/>
      <c r="E59" s="60" t="s">
        <v>287</v>
      </c>
      <c r="F59" s="60"/>
      <c r="G59" s="66"/>
      <c r="H59" s="33"/>
      <c r="I59" s="16"/>
    </row>
    <row r="60" spans="1:9" x14ac:dyDescent="0.25">
      <c r="A60" s="15"/>
      <c r="B60" s="70"/>
      <c r="C60" s="65"/>
      <c r="D60" s="63"/>
      <c r="E60" s="62" t="s">
        <v>385</v>
      </c>
      <c r="F60" s="68"/>
      <c r="G60" s="64"/>
      <c r="H60" s="32"/>
      <c r="I60" s="16"/>
    </row>
    <row r="61" spans="1:9" x14ac:dyDescent="0.25">
      <c r="A61" s="15"/>
      <c r="B61" s="70"/>
      <c r="C61" s="65"/>
      <c r="D61" s="63"/>
      <c r="E61" s="69" t="s">
        <v>383</v>
      </c>
      <c r="F61" s="59"/>
      <c r="G61" s="65">
        <v>183</v>
      </c>
      <c r="H61" s="76"/>
      <c r="I61" s="16"/>
    </row>
    <row r="62" spans="1:9" x14ac:dyDescent="0.25">
      <c r="A62" s="15"/>
      <c r="B62" s="70"/>
      <c r="C62" s="65"/>
      <c r="D62" s="63"/>
      <c r="E62" s="60" t="s">
        <v>384</v>
      </c>
      <c r="F62" s="60"/>
      <c r="G62" s="66"/>
      <c r="H62" s="33"/>
      <c r="I62" s="16"/>
    </row>
    <row r="63" spans="1:9" x14ac:dyDescent="0.25">
      <c r="A63" s="15"/>
      <c r="B63" s="70"/>
      <c r="C63" s="65"/>
      <c r="D63" s="63"/>
      <c r="E63" s="62" t="s">
        <v>531</v>
      </c>
      <c r="F63" s="68"/>
      <c r="G63" s="64"/>
      <c r="H63" s="32"/>
      <c r="I63" s="16"/>
    </row>
    <row r="64" spans="1:9" x14ac:dyDescent="0.25">
      <c r="A64" s="15"/>
      <c r="B64" s="70"/>
      <c r="C64" s="65"/>
      <c r="D64" s="63"/>
      <c r="E64" s="69" t="s">
        <v>532</v>
      </c>
      <c r="F64" s="59"/>
      <c r="G64" s="65">
        <v>110</v>
      </c>
      <c r="H64" s="76"/>
      <c r="I64" s="16"/>
    </row>
    <row r="65" spans="1:9" x14ac:dyDescent="0.25">
      <c r="A65" s="15"/>
      <c r="B65" s="44"/>
      <c r="C65" s="66"/>
      <c r="D65" s="30"/>
      <c r="E65" s="60" t="s">
        <v>533</v>
      </c>
      <c r="F65" s="60"/>
      <c r="G65" s="66"/>
      <c r="H65" s="33"/>
      <c r="I65" s="16"/>
    </row>
    <row r="66" spans="1:9" x14ac:dyDescent="0.25">
      <c r="A66" s="15"/>
      <c r="B66" s="3"/>
      <c r="C66" s="3"/>
      <c r="D66" s="3"/>
      <c r="E66" s="3"/>
      <c r="F66" s="3"/>
      <c r="H66" s="3"/>
      <c r="I66" s="16"/>
    </row>
    <row r="67" spans="1:9" ht="15.75" thickBot="1" x14ac:dyDescent="0.3">
      <c r="A67" s="17"/>
      <c r="B67" s="18"/>
      <c r="C67" s="18"/>
      <c r="D67" s="18"/>
      <c r="E67" s="18"/>
      <c r="F67" s="18"/>
      <c r="G67" s="165"/>
      <c r="H67" s="18"/>
      <c r="I67" s="19" t="s">
        <v>297</v>
      </c>
    </row>
    <row r="68" spans="1:9" ht="16.5" thickTop="1" thickBot="1" x14ac:dyDescent="0.3"/>
    <row r="69" spans="1:9" ht="15.75" thickTop="1" x14ac:dyDescent="0.25">
      <c r="A69" s="12"/>
      <c r="B69" s="13"/>
      <c r="C69" s="13"/>
      <c r="D69" s="13"/>
      <c r="E69" s="13"/>
      <c r="F69" s="13"/>
      <c r="G69" s="159"/>
      <c r="H69" s="13"/>
      <c r="I69" s="14"/>
    </row>
    <row r="70" spans="1:9" x14ac:dyDescent="0.25">
      <c r="A70" s="15"/>
      <c r="B70" s="132" t="s">
        <v>0</v>
      </c>
      <c r="C70" s="133">
        <v>45888</v>
      </c>
      <c r="I70" s="16"/>
    </row>
    <row r="71" spans="1:9" x14ac:dyDescent="0.25">
      <c r="A71" s="15"/>
      <c r="B71" s="132" t="s">
        <v>1</v>
      </c>
      <c r="C71" s="11" t="s">
        <v>625</v>
      </c>
      <c r="I71" s="16"/>
    </row>
    <row r="72" spans="1:9" x14ac:dyDescent="0.25">
      <c r="A72" s="15"/>
      <c r="B72" s="132" t="s">
        <v>2</v>
      </c>
      <c r="C72" s="11"/>
      <c r="I72" s="16"/>
    </row>
    <row r="73" spans="1:9" x14ac:dyDescent="0.25">
      <c r="A73" s="15"/>
      <c r="B73" s="11"/>
      <c r="I73" s="16"/>
    </row>
    <row r="74" spans="1:9" x14ac:dyDescent="0.25">
      <c r="A74" s="15"/>
      <c r="B74" s="31"/>
      <c r="C74" s="142" t="s">
        <v>30</v>
      </c>
      <c r="D74" s="141"/>
      <c r="E74" s="149" t="s">
        <v>7</v>
      </c>
      <c r="F74" s="149"/>
      <c r="G74" s="146"/>
      <c r="H74" s="148"/>
      <c r="I74" s="16"/>
    </row>
    <row r="75" spans="1:9" x14ac:dyDescent="0.25">
      <c r="A75" s="15"/>
      <c r="B75" s="129"/>
      <c r="C75" s="3" t="s">
        <v>232</v>
      </c>
      <c r="D75" s="25"/>
      <c r="E75" s="10" t="s">
        <v>233</v>
      </c>
      <c r="F75" s="8"/>
      <c r="G75" s="71"/>
      <c r="H75" s="9"/>
      <c r="I75" s="16"/>
    </row>
    <row r="76" spans="1:9" x14ac:dyDescent="0.25">
      <c r="A76" s="15"/>
      <c r="B76" s="130"/>
      <c r="C76" s="172"/>
      <c r="D76" s="28"/>
      <c r="E76" s="172"/>
      <c r="F76" s="1"/>
      <c r="G76" s="72"/>
      <c r="H76" s="2"/>
      <c r="I76" s="16"/>
    </row>
    <row r="77" spans="1:9" x14ac:dyDescent="0.25">
      <c r="A77" s="15"/>
      <c r="I77" s="16"/>
    </row>
    <row r="78" spans="1:9" x14ac:dyDescent="0.25">
      <c r="A78" s="15"/>
      <c r="B78" s="96" t="s">
        <v>16</v>
      </c>
      <c r="C78" s="96" t="s">
        <v>4</v>
      </c>
      <c r="D78" s="92" t="s">
        <v>14</v>
      </c>
      <c r="E78" s="61" t="s">
        <v>5</v>
      </c>
      <c r="F78" s="92"/>
      <c r="G78" s="95" t="s">
        <v>620</v>
      </c>
      <c r="H78" s="32" t="s">
        <v>6</v>
      </c>
      <c r="I78" s="16"/>
    </row>
    <row r="79" spans="1:9" x14ac:dyDescent="0.25">
      <c r="A79" s="15"/>
      <c r="B79" s="96"/>
      <c r="C79" s="36"/>
      <c r="D79" s="96"/>
      <c r="E79" s="61"/>
      <c r="F79" s="92"/>
      <c r="G79" s="67"/>
      <c r="H79" s="32"/>
      <c r="I79" s="16"/>
    </row>
    <row r="80" spans="1:9" x14ac:dyDescent="0.25">
      <c r="A80" s="15"/>
      <c r="B80" s="70" t="s">
        <v>164</v>
      </c>
      <c r="C80" s="65" t="s">
        <v>56</v>
      </c>
      <c r="D80" s="63">
        <v>250</v>
      </c>
      <c r="E80" s="69" t="s">
        <v>598</v>
      </c>
      <c r="F80" s="24"/>
      <c r="G80" s="65">
        <v>250</v>
      </c>
      <c r="H80" s="76"/>
      <c r="I80" s="16"/>
    </row>
    <row r="81" spans="1:9" x14ac:dyDescent="0.25">
      <c r="A81" s="15"/>
      <c r="B81" s="70" t="s">
        <v>257</v>
      </c>
      <c r="C81" s="65"/>
      <c r="D81" s="63"/>
      <c r="E81" s="94"/>
      <c r="F81" s="129"/>
      <c r="G81" s="103"/>
      <c r="H81" s="76"/>
      <c r="I81" s="16"/>
    </row>
    <row r="82" spans="1:9" x14ac:dyDescent="0.25">
      <c r="A82" s="15"/>
      <c r="B82" s="33"/>
      <c r="C82" s="50"/>
      <c r="D82" s="33"/>
      <c r="E82" s="128"/>
      <c r="F82" s="130"/>
      <c r="G82" s="50"/>
      <c r="H82" s="33"/>
      <c r="I82" s="16"/>
    </row>
    <row r="83" spans="1:9" x14ac:dyDescent="0.25">
      <c r="A83" s="15"/>
      <c r="B83" s="76"/>
      <c r="C83" s="76"/>
      <c r="D83" s="94"/>
      <c r="E83" s="94"/>
      <c r="F83" s="129"/>
      <c r="G83" s="103"/>
      <c r="H83" s="76"/>
      <c r="I83" s="16"/>
    </row>
    <row r="84" spans="1:9" x14ac:dyDescent="0.25">
      <c r="A84" s="15"/>
      <c r="B84" s="70" t="s">
        <v>164</v>
      </c>
      <c r="C84" s="63">
        <v>3000</v>
      </c>
      <c r="D84" s="59">
        <v>3000</v>
      </c>
      <c r="E84" s="69" t="s">
        <v>599</v>
      </c>
      <c r="F84" s="129"/>
      <c r="G84" s="65">
        <v>597</v>
      </c>
      <c r="H84" s="76"/>
      <c r="I84" s="16"/>
    </row>
    <row r="85" spans="1:9" x14ac:dyDescent="0.25">
      <c r="A85" s="15"/>
      <c r="B85" s="70" t="s">
        <v>238</v>
      </c>
      <c r="C85" s="76"/>
      <c r="D85" s="94"/>
      <c r="E85" s="94"/>
      <c r="F85" s="129"/>
      <c r="G85" s="65"/>
      <c r="H85" s="76"/>
      <c r="I85" s="16"/>
    </row>
    <row r="86" spans="1:9" x14ac:dyDescent="0.25">
      <c r="A86" s="15"/>
      <c r="B86" s="76"/>
      <c r="C86" s="76"/>
      <c r="D86" s="94"/>
      <c r="E86" s="94"/>
      <c r="F86" s="129"/>
      <c r="G86" s="65">
        <v>591</v>
      </c>
      <c r="H86" s="76"/>
      <c r="I86" s="16"/>
    </row>
    <row r="87" spans="1:9" x14ac:dyDescent="0.25">
      <c r="A87" s="15"/>
      <c r="B87" s="76"/>
      <c r="C87" s="76"/>
      <c r="D87" s="94"/>
      <c r="E87" s="94"/>
      <c r="F87" s="129"/>
      <c r="G87" s="65"/>
      <c r="H87" s="76"/>
      <c r="I87" s="16"/>
    </row>
    <row r="88" spans="1:9" x14ac:dyDescent="0.25">
      <c r="A88" s="15"/>
      <c r="B88" s="70"/>
      <c r="C88" s="63"/>
      <c r="D88" s="63"/>
      <c r="E88" s="94"/>
      <c r="F88" s="129"/>
      <c r="G88" s="65">
        <v>602</v>
      </c>
      <c r="H88" s="76"/>
      <c r="I88" s="16"/>
    </row>
    <row r="89" spans="1:9" x14ac:dyDescent="0.25">
      <c r="A89" s="15"/>
      <c r="B89" s="70"/>
      <c r="C89" s="63"/>
      <c r="D89" s="63"/>
      <c r="E89" s="94"/>
      <c r="F89" s="129"/>
      <c r="G89" s="65"/>
      <c r="H89" s="76"/>
      <c r="I89" s="16"/>
    </row>
    <row r="90" spans="1:9" x14ac:dyDescent="0.25">
      <c r="A90" s="15"/>
      <c r="B90" s="70"/>
      <c r="C90" s="63"/>
      <c r="D90" s="63"/>
      <c r="E90" s="94"/>
      <c r="F90" s="129"/>
      <c r="G90" s="65">
        <v>607</v>
      </c>
      <c r="H90" s="76"/>
      <c r="I90" s="16"/>
    </row>
    <row r="91" spans="1:9" x14ac:dyDescent="0.25">
      <c r="A91" s="15"/>
      <c r="B91" s="70"/>
      <c r="C91" s="63"/>
      <c r="D91" s="63"/>
      <c r="E91" s="94"/>
      <c r="F91" s="129"/>
      <c r="G91" s="65"/>
      <c r="H91" s="76"/>
      <c r="I91" s="16"/>
    </row>
    <row r="92" spans="1:9" x14ac:dyDescent="0.25">
      <c r="A92" s="15"/>
      <c r="B92" s="70"/>
      <c r="C92" s="63"/>
      <c r="D92" s="63"/>
      <c r="E92" s="69"/>
      <c r="F92" s="24"/>
      <c r="G92" s="65">
        <v>603</v>
      </c>
      <c r="H92" s="76"/>
      <c r="I92" s="16"/>
    </row>
    <row r="93" spans="1:9" x14ac:dyDescent="0.25">
      <c r="A93" s="15"/>
      <c r="B93" s="44"/>
      <c r="C93" s="30"/>
      <c r="D93" s="30"/>
      <c r="E93" s="60"/>
      <c r="F93" s="27"/>
      <c r="G93" s="66"/>
      <c r="H93" s="33"/>
      <c r="I93" s="16"/>
    </row>
    <row r="94" spans="1:9" x14ac:dyDescent="0.25">
      <c r="A94" s="15"/>
      <c r="B94" s="3"/>
      <c r="C94" s="3"/>
      <c r="D94" s="3"/>
      <c r="E94" s="3"/>
      <c r="F94" s="3"/>
      <c r="H94" s="3"/>
      <c r="I94" s="16"/>
    </row>
    <row r="95" spans="1:9" ht="15.75" thickBot="1" x14ac:dyDescent="0.3">
      <c r="A95" s="17"/>
      <c r="B95" s="18"/>
      <c r="C95" s="18"/>
      <c r="D95" s="18"/>
      <c r="E95" s="18"/>
      <c r="F95" s="18"/>
      <c r="G95" s="165"/>
      <c r="H95" s="18"/>
      <c r="I95" s="19" t="s">
        <v>89</v>
      </c>
    </row>
    <row r="96" spans="1:9" ht="16.5" thickTop="1" thickBot="1" x14ac:dyDescent="0.3"/>
    <row r="97" spans="1:9" ht="15.75" thickTop="1" x14ac:dyDescent="0.25">
      <c r="A97" s="12"/>
      <c r="B97" s="13"/>
      <c r="C97" s="13"/>
      <c r="D97" s="13"/>
      <c r="E97" s="13"/>
      <c r="F97" s="13"/>
      <c r="G97" s="159"/>
      <c r="H97" s="13"/>
      <c r="I97" s="14"/>
    </row>
    <row r="98" spans="1:9" x14ac:dyDescent="0.25">
      <c r="A98" s="15"/>
      <c r="B98" s="132" t="s">
        <v>0</v>
      </c>
      <c r="C98" s="133">
        <v>45889</v>
      </c>
      <c r="I98" s="16"/>
    </row>
    <row r="99" spans="1:9" x14ac:dyDescent="0.25">
      <c r="A99" s="15"/>
      <c r="B99" s="132" t="s">
        <v>1</v>
      </c>
      <c r="C99" s="11" t="s">
        <v>605</v>
      </c>
      <c r="I99" s="16"/>
    </row>
    <row r="100" spans="1:9" x14ac:dyDescent="0.25">
      <c r="A100" s="15"/>
      <c r="B100" s="132" t="s">
        <v>2</v>
      </c>
      <c r="C100" s="11"/>
      <c r="I100" s="16"/>
    </row>
    <row r="101" spans="1:9" x14ac:dyDescent="0.25">
      <c r="A101" s="15"/>
      <c r="B101" s="11"/>
      <c r="I101" s="16"/>
    </row>
    <row r="102" spans="1:9" x14ac:dyDescent="0.25">
      <c r="A102" s="15"/>
      <c r="B102" s="34"/>
      <c r="C102" s="131" t="s">
        <v>30</v>
      </c>
      <c r="D102" s="134"/>
      <c r="E102" s="135" t="s">
        <v>7</v>
      </c>
      <c r="F102" s="135"/>
      <c r="G102" s="131"/>
      <c r="H102" s="134"/>
      <c r="I102" s="16"/>
    </row>
    <row r="103" spans="1:9" x14ac:dyDescent="0.25">
      <c r="A103" s="15"/>
      <c r="B103" s="129"/>
      <c r="C103" s="137" t="s">
        <v>130</v>
      </c>
      <c r="D103" s="136"/>
      <c r="E103" s="7" t="s">
        <v>131</v>
      </c>
      <c r="F103" s="4"/>
      <c r="H103" s="5"/>
      <c r="I103" s="16"/>
    </row>
    <row r="104" spans="1:9" x14ac:dyDescent="0.25">
      <c r="A104" s="15"/>
      <c r="B104" s="129"/>
      <c r="C104" s="3" t="s">
        <v>132</v>
      </c>
      <c r="D104" s="25"/>
      <c r="E104" s="7" t="s">
        <v>133</v>
      </c>
      <c r="F104" s="4"/>
      <c r="H104" s="5"/>
      <c r="I104" s="16"/>
    </row>
    <row r="105" spans="1:9" x14ac:dyDescent="0.25">
      <c r="A105" s="15"/>
      <c r="B105" s="130"/>
      <c r="C105" s="72" t="s">
        <v>134</v>
      </c>
      <c r="D105" s="28"/>
      <c r="E105" s="21" t="s">
        <v>135</v>
      </c>
      <c r="F105" s="22"/>
      <c r="G105" s="72"/>
      <c r="H105" s="23"/>
      <c r="I105" s="16"/>
    </row>
    <row r="106" spans="1:9" x14ac:dyDescent="0.25">
      <c r="A106" s="15"/>
      <c r="I106" s="16"/>
    </row>
    <row r="107" spans="1:9" x14ac:dyDescent="0.25">
      <c r="A107" s="15"/>
      <c r="B107" s="6" t="s">
        <v>16</v>
      </c>
      <c r="C107" s="6" t="s">
        <v>4</v>
      </c>
      <c r="D107" s="31" t="s">
        <v>14</v>
      </c>
      <c r="E107" s="61" t="s">
        <v>5</v>
      </c>
      <c r="F107" s="31"/>
      <c r="G107" s="95" t="s">
        <v>620</v>
      </c>
      <c r="H107" s="6" t="s">
        <v>6</v>
      </c>
      <c r="I107" s="16"/>
    </row>
    <row r="108" spans="1:9" x14ac:dyDescent="0.25">
      <c r="A108" s="15"/>
      <c r="B108" s="76"/>
      <c r="C108" s="76"/>
      <c r="D108" s="94"/>
      <c r="E108" s="62" t="s">
        <v>606</v>
      </c>
      <c r="F108" s="68"/>
      <c r="G108" s="64"/>
      <c r="H108" s="32"/>
      <c r="I108" s="16"/>
    </row>
    <row r="109" spans="1:9" x14ac:dyDescent="0.25">
      <c r="A109" s="15"/>
      <c r="B109" s="70" t="s">
        <v>35</v>
      </c>
      <c r="C109" s="63" t="s">
        <v>136</v>
      </c>
      <c r="D109" s="63">
        <v>600</v>
      </c>
      <c r="E109" s="69" t="s">
        <v>608</v>
      </c>
      <c r="F109" s="59"/>
      <c r="G109" s="65">
        <v>300</v>
      </c>
      <c r="H109" s="76"/>
      <c r="I109" s="16"/>
    </row>
    <row r="110" spans="1:9" x14ac:dyDescent="0.25">
      <c r="A110" s="15"/>
      <c r="B110" s="70" t="s">
        <v>137</v>
      </c>
      <c r="C110" s="63"/>
      <c r="D110" s="63"/>
      <c r="E110" s="63" t="s">
        <v>533</v>
      </c>
      <c r="F110" s="3"/>
      <c r="H110" s="76"/>
      <c r="I110" s="16"/>
    </row>
    <row r="111" spans="1:9" x14ac:dyDescent="0.25">
      <c r="A111" s="15"/>
      <c r="B111" s="70"/>
      <c r="C111" s="63"/>
      <c r="D111" s="63"/>
      <c r="E111" s="63"/>
      <c r="F111" s="3"/>
      <c r="H111" s="76"/>
      <c r="I111" s="16"/>
    </row>
    <row r="112" spans="1:9" x14ac:dyDescent="0.25">
      <c r="A112" s="15"/>
      <c r="B112" s="70"/>
      <c r="C112" s="63"/>
      <c r="D112" s="63"/>
      <c r="E112" s="63"/>
      <c r="F112" s="3"/>
      <c r="H112" s="76"/>
      <c r="I112" s="16"/>
    </row>
    <row r="113" spans="1:9" x14ac:dyDescent="0.25">
      <c r="A113" s="15"/>
      <c r="B113" s="70"/>
      <c r="C113" s="63"/>
      <c r="D113" s="63"/>
      <c r="E113" s="145"/>
      <c r="F113" s="3"/>
      <c r="H113" s="76"/>
      <c r="I113" s="16"/>
    </row>
    <row r="114" spans="1:9" x14ac:dyDescent="0.25">
      <c r="A114" s="15"/>
      <c r="B114" s="70"/>
      <c r="C114" s="63"/>
      <c r="D114" s="63"/>
      <c r="E114" s="69"/>
      <c r="F114" s="59"/>
      <c r="G114" s="65"/>
      <c r="H114" s="76"/>
      <c r="I114" s="16"/>
    </row>
    <row r="115" spans="1:9" x14ac:dyDescent="0.25">
      <c r="A115" s="15"/>
      <c r="B115" s="44"/>
      <c r="C115" s="30"/>
      <c r="D115" s="30"/>
      <c r="E115" s="60"/>
      <c r="F115" s="60"/>
      <c r="G115" s="66"/>
      <c r="H115" s="33"/>
      <c r="I115" s="16"/>
    </row>
    <row r="116" spans="1:9" x14ac:dyDescent="0.25">
      <c r="A116" s="15"/>
      <c r="B116" s="70"/>
      <c r="C116" s="63"/>
      <c r="D116" s="63"/>
      <c r="E116" s="62" t="s">
        <v>609</v>
      </c>
      <c r="F116" s="68"/>
      <c r="G116" s="64"/>
      <c r="H116" s="32"/>
      <c r="I116" s="16"/>
    </row>
    <row r="117" spans="1:9" x14ac:dyDescent="0.25">
      <c r="A117" s="15"/>
      <c r="B117" s="70" t="s">
        <v>35</v>
      </c>
      <c r="C117" s="63" t="s">
        <v>138</v>
      </c>
      <c r="D117" s="63">
        <v>900</v>
      </c>
      <c r="E117" s="69" t="s">
        <v>610</v>
      </c>
      <c r="F117" s="59"/>
      <c r="G117" s="65">
        <v>87</v>
      </c>
      <c r="H117" s="76"/>
      <c r="I117" s="16"/>
    </row>
    <row r="118" spans="1:9" x14ac:dyDescent="0.25">
      <c r="A118" s="15"/>
      <c r="B118" s="70" t="s">
        <v>140</v>
      </c>
      <c r="C118" s="63"/>
      <c r="D118" s="63"/>
      <c r="E118" s="63" t="s">
        <v>287</v>
      </c>
      <c r="F118" s="59"/>
      <c r="G118" s="65"/>
      <c r="H118" s="76"/>
      <c r="I118" s="16"/>
    </row>
    <row r="119" spans="1:9" x14ac:dyDescent="0.25">
      <c r="A119" s="15"/>
      <c r="B119" s="70"/>
      <c r="C119" s="63"/>
      <c r="D119" s="63"/>
      <c r="E119" s="69"/>
      <c r="F119" s="59"/>
      <c r="G119" s="65"/>
      <c r="H119" s="76"/>
      <c r="I119" s="16"/>
    </row>
    <row r="120" spans="1:9" x14ac:dyDescent="0.25">
      <c r="A120" s="15"/>
      <c r="B120" s="70"/>
      <c r="C120" s="63"/>
      <c r="D120" s="63"/>
      <c r="E120" s="69" t="s">
        <v>606</v>
      </c>
      <c r="F120" s="59"/>
      <c r="G120" s="65"/>
      <c r="H120" s="76"/>
      <c r="I120" s="16"/>
    </row>
    <row r="121" spans="1:9" x14ac:dyDescent="0.25">
      <c r="A121" s="15"/>
      <c r="B121" s="70"/>
      <c r="C121" s="63"/>
      <c r="D121" s="63"/>
      <c r="E121" s="69" t="s">
        <v>611</v>
      </c>
      <c r="F121" s="59"/>
      <c r="G121" s="65">
        <v>492</v>
      </c>
      <c r="H121" s="76"/>
      <c r="I121" s="16"/>
    </row>
    <row r="122" spans="1:9" x14ac:dyDescent="0.25">
      <c r="A122" s="15"/>
      <c r="B122" s="70"/>
      <c r="C122" s="63"/>
      <c r="D122" s="63"/>
      <c r="E122" s="69" t="s">
        <v>533</v>
      </c>
      <c r="F122" s="59"/>
      <c r="G122" s="65"/>
      <c r="H122" s="76"/>
      <c r="I122" s="16"/>
    </row>
    <row r="123" spans="1:9" x14ac:dyDescent="0.25">
      <c r="A123" s="15"/>
      <c r="B123" s="70"/>
      <c r="C123" s="63"/>
      <c r="D123" s="63"/>
      <c r="E123" s="69"/>
      <c r="F123" s="59"/>
      <c r="G123" s="65"/>
      <c r="H123" s="76"/>
      <c r="I123" s="16"/>
    </row>
    <row r="124" spans="1:9" x14ac:dyDescent="0.25">
      <c r="A124" s="15"/>
      <c r="B124" s="70"/>
      <c r="C124" s="63"/>
      <c r="D124" s="63"/>
      <c r="E124" s="69"/>
      <c r="F124" s="59"/>
      <c r="G124" s="65"/>
      <c r="H124" s="76"/>
      <c r="I124" s="16"/>
    </row>
    <row r="125" spans="1:9" x14ac:dyDescent="0.25">
      <c r="A125" s="15"/>
      <c r="B125" s="70"/>
      <c r="C125" s="63"/>
      <c r="D125" s="63"/>
      <c r="E125" s="69"/>
      <c r="F125" s="59"/>
      <c r="G125" s="65">
        <v>321</v>
      </c>
      <c r="H125" s="76"/>
      <c r="I125" s="16"/>
    </row>
    <row r="126" spans="1:9" x14ac:dyDescent="0.25">
      <c r="A126" s="15"/>
      <c r="B126" s="70"/>
      <c r="C126" s="63"/>
      <c r="D126" s="63"/>
      <c r="E126" s="69"/>
      <c r="F126" s="59"/>
      <c r="G126" s="65"/>
      <c r="H126" s="76"/>
      <c r="I126" s="16"/>
    </row>
    <row r="127" spans="1:9" x14ac:dyDescent="0.25">
      <c r="A127" s="15"/>
      <c r="B127" s="44"/>
      <c r="C127" s="30"/>
      <c r="D127" s="30"/>
      <c r="E127" s="60"/>
      <c r="F127" s="60"/>
      <c r="G127" s="66"/>
      <c r="H127" s="33"/>
      <c r="I127" s="16"/>
    </row>
    <row r="128" spans="1:9" x14ac:dyDescent="0.25">
      <c r="A128" s="15"/>
      <c r="B128" s="3"/>
      <c r="C128" s="3"/>
      <c r="D128" s="3"/>
      <c r="E128" s="3"/>
      <c r="F128" s="3"/>
      <c r="H128" s="3"/>
      <c r="I128" s="16"/>
    </row>
    <row r="129" spans="1:9" ht="15.75" thickBot="1" x14ac:dyDescent="0.3">
      <c r="A129" s="17"/>
      <c r="B129" s="18"/>
      <c r="C129" s="18"/>
      <c r="D129" s="18"/>
      <c r="E129" s="18"/>
      <c r="F129" s="18"/>
      <c r="G129" s="165"/>
      <c r="H129" s="18"/>
      <c r="I129" s="19" t="s">
        <v>88</v>
      </c>
    </row>
    <row r="130" spans="1:9" ht="15.75" thickTop="1" x14ac:dyDescent="0.25"/>
  </sheetData>
  <pageMargins left="0.25" right="0.25" top="0.75" bottom="0.75" header="0.3" footer="0.3"/>
  <pageSetup paperSize="20000" scale="1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103"/>
  <sheetViews>
    <sheetView tabSelected="1" workbookViewId="0">
      <selection activeCell="J1" sqref="J1"/>
    </sheetView>
  </sheetViews>
  <sheetFormatPr defaultRowHeight="15" x14ac:dyDescent="0.25"/>
  <cols>
    <col min="2" max="2" width="14.85546875" customWidth="1"/>
    <col min="3" max="3" width="17.140625" customWidth="1"/>
    <col min="4" max="4" width="11.5703125" customWidth="1"/>
    <col min="5" max="5" width="20.140625" customWidth="1"/>
    <col min="6" max="6" width="3.85546875" customWidth="1"/>
    <col min="7" max="7" width="13" style="3" customWidth="1"/>
    <col min="8" max="8" width="10.42578125" customWidth="1"/>
    <col min="11" max="11" width="10.7109375" customWidth="1"/>
    <col min="19" max="19" width="11.85546875" customWidth="1"/>
  </cols>
  <sheetData>
    <row r="1" spans="1:9" ht="15.75" thickBot="1" x14ac:dyDescent="0.3"/>
    <row r="2" spans="1:9" ht="15.75" thickTop="1" x14ac:dyDescent="0.25">
      <c r="A2" s="12"/>
      <c r="B2" s="13"/>
      <c r="C2" s="13"/>
      <c r="D2" s="13"/>
      <c r="E2" s="13"/>
      <c r="F2" s="13"/>
      <c r="G2" s="159"/>
      <c r="H2" s="13"/>
      <c r="I2" s="14"/>
    </row>
    <row r="3" spans="1:9" x14ac:dyDescent="0.25">
      <c r="A3" s="15"/>
      <c r="B3" s="132" t="s">
        <v>0</v>
      </c>
      <c r="C3" s="133">
        <v>45888</v>
      </c>
      <c r="I3" s="16"/>
    </row>
    <row r="4" spans="1:9" x14ac:dyDescent="0.25">
      <c r="A4" s="15"/>
      <c r="B4" s="132" t="s">
        <v>1</v>
      </c>
      <c r="C4" s="11" t="s">
        <v>59</v>
      </c>
      <c r="I4" s="16"/>
    </row>
    <row r="5" spans="1:9" x14ac:dyDescent="0.25">
      <c r="A5" s="15"/>
      <c r="B5" s="132" t="s">
        <v>2</v>
      </c>
      <c r="C5" s="11"/>
      <c r="I5" s="16"/>
    </row>
    <row r="6" spans="1:9" x14ac:dyDescent="0.25">
      <c r="A6" s="15"/>
      <c r="B6" s="11"/>
      <c r="I6" s="16"/>
    </row>
    <row r="7" spans="1:9" x14ac:dyDescent="0.25">
      <c r="A7" s="15"/>
      <c r="B7" s="34"/>
      <c r="C7" s="142" t="s">
        <v>30</v>
      </c>
      <c r="D7" s="134"/>
      <c r="E7" s="149" t="s">
        <v>7</v>
      </c>
      <c r="F7" s="149"/>
      <c r="G7" s="146"/>
      <c r="H7" s="148"/>
      <c r="I7" s="16"/>
    </row>
    <row r="8" spans="1:9" x14ac:dyDescent="0.25">
      <c r="A8" s="15"/>
      <c r="B8" s="129"/>
      <c r="C8" s="137"/>
      <c r="D8" s="136"/>
      <c r="E8" s="10" t="s">
        <v>91</v>
      </c>
      <c r="F8" s="8"/>
      <c r="G8" s="71"/>
      <c r="H8" s="9"/>
      <c r="I8" s="16"/>
    </row>
    <row r="9" spans="1:9" x14ac:dyDescent="0.25">
      <c r="A9" s="15"/>
      <c r="B9" s="129"/>
      <c r="C9" s="102" t="s">
        <v>92</v>
      </c>
      <c r="D9" s="77"/>
      <c r="E9" s="7" t="s">
        <v>93</v>
      </c>
      <c r="F9" s="4"/>
      <c r="H9" s="5"/>
      <c r="I9" s="16"/>
    </row>
    <row r="10" spans="1:9" x14ac:dyDescent="0.25">
      <c r="A10" s="15"/>
      <c r="B10" s="130"/>
      <c r="C10" s="172"/>
      <c r="D10" s="28"/>
      <c r="E10" s="21" t="s">
        <v>94</v>
      </c>
      <c r="F10" s="22"/>
      <c r="G10" s="72"/>
      <c r="H10" s="23"/>
      <c r="I10" s="16"/>
    </row>
    <row r="11" spans="1:9" x14ac:dyDescent="0.25">
      <c r="A11" s="15"/>
      <c r="I11" s="16"/>
    </row>
    <row r="12" spans="1:9" x14ac:dyDescent="0.25">
      <c r="A12" s="15"/>
      <c r="B12" s="6" t="s">
        <v>16</v>
      </c>
      <c r="C12" s="6" t="s">
        <v>4</v>
      </c>
      <c r="D12" s="31" t="s">
        <v>14</v>
      </c>
      <c r="E12" s="61" t="s">
        <v>5</v>
      </c>
      <c r="F12" s="34"/>
      <c r="G12" s="95" t="s">
        <v>620</v>
      </c>
      <c r="H12" s="6" t="s">
        <v>6</v>
      </c>
      <c r="I12" s="16"/>
    </row>
    <row r="13" spans="1:9" x14ac:dyDescent="0.25">
      <c r="A13" s="15"/>
      <c r="B13" s="63"/>
      <c r="C13" s="63"/>
      <c r="D13" s="63"/>
      <c r="E13" s="62" t="s">
        <v>382</v>
      </c>
      <c r="F13" s="37"/>
      <c r="G13" s="64">
        <v>138</v>
      </c>
      <c r="H13" s="32"/>
      <c r="I13" s="16"/>
    </row>
    <row r="14" spans="1:9" x14ac:dyDescent="0.25">
      <c r="A14" s="15"/>
      <c r="B14" s="63" t="s">
        <v>8</v>
      </c>
      <c r="C14" s="63" t="s">
        <v>28</v>
      </c>
      <c r="D14" s="63">
        <v>3650</v>
      </c>
      <c r="E14" s="69"/>
      <c r="F14" s="24"/>
      <c r="G14" s="65"/>
      <c r="H14" s="76"/>
      <c r="I14" s="16"/>
    </row>
    <row r="15" spans="1:9" x14ac:dyDescent="0.25">
      <c r="A15" s="15"/>
      <c r="B15" s="63" t="s">
        <v>95</v>
      </c>
      <c r="C15" s="63"/>
      <c r="D15" s="63"/>
      <c r="E15" s="62" t="s">
        <v>535</v>
      </c>
      <c r="F15" s="37"/>
      <c r="G15" s="64">
        <v>507</v>
      </c>
      <c r="H15" s="32"/>
      <c r="I15" s="16"/>
    </row>
    <row r="16" spans="1:9" x14ac:dyDescent="0.25">
      <c r="A16" s="15"/>
      <c r="B16" s="63"/>
      <c r="C16" s="63"/>
      <c r="D16" s="63"/>
      <c r="E16" s="69"/>
      <c r="F16" s="24"/>
      <c r="G16" s="65"/>
      <c r="H16" s="76"/>
      <c r="I16" s="16"/>
    </row>
    <row r="17" spans="1:9" x14ac:dyDescent="0.25">
      <c r="A17" s="15"/>
      <c r="B17" s="63"/>
      <c r="C17" s="63"/>
      <c r="D17" s="63"/>
      <c r="E17" s="62" t="s">
        <v>580</v>
      </c>
      <c r="F17" s="37"/>
      <c r="G17" s="64">
        <v>612</v>
      </c>
      <c r="H17" s="32"/>
      <c r="I17" s="16"/>
    </row>
    <row r="18" spans="1:9" x14ac:dyDescent="0.25">
      <c r="A18" s="15"/>
      <c r="B18" s="63"/>
      <c r="C18" s="63"/>
      <c r="D18" s="63"/>
      <c r="E18" s="69"/>
      <c r="F18" s="24"/>
      <c r="G18" s="65"/>
      <c r="H18" s="76"/>
      <c r="I18" s="16"/>
    </row>
    <row r="19" spans="1:9" x14ac:dyDescent="0.25">
      <c r="A19" s="15"/>
      <c r="B19" s="63"/>
      <c r="C19" s="63"/>
      <c r="D19" s="63"/>
      <c r="E19" s="62"/>
      <c r="F19" s="37"/>
      <c r="G19" s="64"/>
      <c r="H19" s="32"/>
      <c r="I19" s="16"/>
    </row>
    <row r="20" spans="1:9" x14ac:dyDescent="0.25">
      <c r="A20" s="15"/>
      <c r="B20" s="63"/>
      <c r="C20" s="63"/>
      <c r="D20" s="63"/>
      <c r="E20" s="78"/>
      <c r="F20" s="27"/>
      <c r="G20" s="66"/>
      <c r="H20" s="33"/>
      <c r="I20" s="16"/>
    </row>
    <row r="21" spans="1:9" x14ac:dyDescent="0.25">
      <c r="A21" s="15"/>
      <c r="B21" s="63"/>
      <c r="C21" s="63"/>
      <c r="D21" s="63"/>
      <c r="E21" s="69"/>
      <c r="F21" s="24"/>
      <c r="G21" s="65"/>
      <c r="H21" s="76"/>
      <c r="I21" s="16"/>
    </row>
    <row r="22" spans="1:9" x14ac:dyDescent="0.25">
      <c r="A22" s="15"/>
      <c r="B22" s="63"/>
      <c r="C22" s="63"/>
      <c r="D22" s="63"/>
      <c r="E22" s="69"/>
      <c r="F22" s="24"/>
      <c r="G22" s="65"/>
      <c r="H22" s="76"/>
      <c r="I22" s="16"/>
    </row>
    <row r="23" spans="1:9" x14ac:dyDescent="0.25">
      <c r="A23" s="15"/>
      <c r="B23" s="63"/>
      <c r="C23" s="63"/>
      <c r="D23" s="63"/>
      <c r="E23" s="62"/>
      <c r="F23" s="37"/>
      <c r="G23" s="64"/>
      <c r="H23" s="32"/>
      <c r="I23" s="16"/>
    </row>
    <row r="24" spans="1:9" x14ac:dyDescent="0.25">
      <c r="A24" s="15"/>
      <c r="B24" s="63"/>
      <c r="C24" s="63"/>
      <c r="D24" s="63"/>
      <c r="E24" s="69"/>
      <c r="F24" s="24"/>
      <c r="G24" s="65"/>
      <c r="H24" s="76"/>
      <c r="I24" s="16"/>
    </row>
    <row r="25" spans="1:9" x14ac:dyDescent="0.25">
      <c r="A25" s="15"/>
      <c r="B25" s="43"/>
      <c r="C25" s="29"/>
      <c r="D25" s="29"/>
      <c r="E25" s="62" t="s">
        <v>536</v>
      </c>
      <c r="F25" s="37"/>
      <c r="G25" s="64">
        <v>561</v>
      </c>
      <c r="H25" s="32"/>
      <c r="I25" s="16"/>
    </row>
    <row r="26" spans="1:9" x14ac:dyDescent="0.25">
      <c r="A26" s="15"/>
      <c r="B26" s="63" t="s">
        <v>8</v>
      </c>
      <c r="C26" s="63" t="s">
        <v>29</v>
      </c>
      <c r="D26" s="63">
        <v>13000</v>
      </c>
      <c r="E26" s="78"/>
      <c r="F26" s="27"/>
      <c r="G26" s="66"/>
      <c r="H26" s="33"/>
      <c r="I26" s="16"/>
    </row>
    <row r="27" spans="1:9" x14ac:dyDescent="0.25">
      <c r="A27" s="15"/>
      <c r="B27" s="63" t="s">
        <v>74</v>
      </c>
      <c r="C27" s="63"/>
      <c r="D27" s="63"/>
      <c r="E27" s="62" t="s">
        <v>581</v>
      </c>
      <c r="F27" s="37"/>
      <c r="G27" s="64">
        <v>603</v>
      </c>
      <c r="H27" s="32"/>
      <c r="I27" s="16"/>
    </row>
    <row r="28" spans="1:9" x14ac:dyDescent="0.25">
      <c r="A28" s="15"/>
      <c r="B28" s="70"/>
      <c r="C28" s="63"/>
      <c r="D28" s="63"/>
      <c r="E28" s="78"/>
      <c r="F28" s="27"/>
      <c r="G28" s="66"/>
      <c r="H28" s="33"/>
      <c r="I28" s="16"/>
    </row>
    <row r="29" spans="1:9" x14ac:dyDescent="0.25">
      <c r="A29" s="15"/>
      <c r="B29" s="70"/>
      <c r="C29" s="63"/>
      <c r="D29" s="63"/>
      <c r="E29" s="62"/>
      <c r="F29" s="37"/>
      <c r="G29" s="64"/>
      <c r="H29" s="32"/>
      <c r="I29" s="16"/>
    </row>
    <row r="30" spans="1:9" x14ac:dyDescent="0.25">
      <c r="A30" s="15"/>
      <c r="B30" s="70"/>
      <c r="C30" s="63"/>
      <c r="D30" s="63"/>
      <c r="E30" s="69"/>
      <c r="F30" s="24"/>
      <c r="G30" s="65"/>
      <c r="H30" s="76"/>
      <c r="I30" s="16"/>
    </row>
    <row r="31" spans="1:9" x14ac:dyDescent="0.25">
      <c r="A31" s="15"/>
      <c r="B31" s="70"/>
      <c r="C31" s="63"/>
      <c r="D31" s="63"/>
      <c r="E31" s="62"/>
      <c r="F31" s="37"/>
      <c r="G31" s="64"/>
      <c r="H31" s="32"/>
      <c r="I31" s="16"/>
    </row>
    <row r="32" spans="1:9" x14ac:dyDescent="0.25">
      <c r="A32" s="15"/>
      <c r="B32" s="70"/>
      <c r="C32" s="63"/>
      <c r="D32" s="63"/>
      <c r="E32" s="69"/>
      <c r="F32" s="27"/>
      <c r="G32" s="66"/>
      <c r="H32" s="33"/>
      <c r="I32" s="16"/>
    </row>
    <row r="33" spans="1:9" x14ac:dyDescent="0.25">
      <c r="A33" s="15"/>
      <c r="B33" s="70"/>
      <c r="C33" s="63"/>
      <c r="D33" s="63"/>
      <c r="E33" s="62"/>
      <c r="F33" s="37"/>
      <c r="G33" s="64"/>
      <c r="H33" s="32"/>
      <c r="I33" s="16"/>
    </row>
    <row r="34" spans="1:9" x14ac:dyDescent="0.25">
      <c r="A34" s="15"/>
      <c r="B34" s="70"/>
      <c r="C34" s="63"/>
      <c r="D34" s="63"/>
      <c r="E34" s="69"/>
      <c r="F34" s="27"/>
      <c r="G34" s="66"/>
      <c r="H34" s="33"/>
      <c r="I34" s="16"/>
    </row>
    <row r="35" spans="1:9" x14ac:dyDescent="0.25">
      <c r="A35" s="15"/>
      <c r="B35" s="70"/>
      <c r="C35" s="63"/>
      <c r="D35" s="63"/>
      <c r="E35" s="62"/>
      <c r="F35" s="37"/>
      <c r="G35" s="64"/>
      <c r="H35" s="32"/>
      <c r="I35" s="16"/>
    </row>
    <row r="36" spans="1:9" x14ac:dyDescent="0.25">
      <c r="A36" s="15"/>
      <c r="B36" s="70"/>
      <c r="C36" s="63"/>
      <c r="D36" s="63"/>
      <c r="E36" s="69"/>
      <c r="F36" s="27"/>
      <c r="G36" s="66"/>
      <c r="H36" s="33"/>
      <c r="I36" s="16"/>
    </row>
    <row r="37" spans="1:9" x14ac:dyDescent="0.25">
      <c r="A37" s="15"/>
      <c r="B37" s="70"/>
      <c r="C37" s="63"/>
      <c r="D37" s="63"/>
      <c r="E37" s="62"/>
      <c r="F37" s="37"/>
      <c r="G37" s="64"/>
      <c r="H37" s="32"/>
      <c r="I37" s="16"/>
    </row>
    <row r="38" spans="1:9" x14ac:dyDescent="0.25">
      <c r="A38" s="15"/>
      <c r="B38" s="70"/>
      <c r="C38" s="63"/>
      <c r="D38" s="63"/>
      <c r="E38" s="69"/>
      <c r="F38" s="27"/>
      <c r="G38" s="66"/>
      <c r="H38" s="33"/>
      <c r="I38" s="16"/>
    </row>
    <row r="39" spans="1:9" x14ac:dyDescent="0.25">
      <c r="A39" s="15"/>
      <c r="B39" s="70"/>
      <c r="C39" s="63"/>
      <c r="D39" s="63"/>
      <c r="E39" s="62"/>
      <c r="F39" s="37"/>
      <c r="G39" s="64"/>
      <c r="H39" s="32"/>
      <c r="I39" s="16"/>
    </row>
    <row r="40" spans="1:9" x14ac:dyDescent="0.25">
      <c r="A40" s="15"/>
      <c r="B40" s="44"/>
      <c r="C40" s="30"/>
      <c r="D40" s="30"/>
      <c r="E40" s="69"/>
      <c r="F40" s="27"/>
      <c r="G40" s="66"/>
      <c r="H40" s="33"/>
      <c r="I40" s="16"/>
    </row>
    <row r="41" spans="1:9" x14ac:dyDescent="0.25">
      <c r="A41" s="15"/>
      <c r="B41" s="29"/>
      <c r="C41" s="29"/>
      <c r="D41" s="29"/>
      <c r="E41" s="62" t="s">
        <v>537</v>
      </c>
      <c r="F41" s="37"/>
      <c r="G41" s="64">
        <v>501</v>
      </c>
      <c r="H41" s="32"/>
      <c r="I41" s="16"/>
    </row>
    <row r="42" spans="1:9" x14ac:dyDescent="0.25">
      <c r="A42" s="15"/>
      <c r="B42" s="63" t="s">
        <v>8</v>
      </c>
      <c r="C42" s="63" t="s">
        <v>15</v>
      </c>
      <c r="D42" s="63">
        <v>6850</v>
      </c>
      <c r="E42" s="78"/>
      <c r="F42" s="27"/>
      <c r="G42" s="66"/>
      <c r="H42" s="33"/>
      <c r="I42" s="16"/>
    </row>
    <row r="43" spans="1:9" x14ac:dyDescent="0.25">
      <c r="A43" s="15"/>
      <c r="B43" s="63" t="s">
        <v>74</v>
      </c>
      <c r="C43" s="63"/>
      <c r="D43" s="63"/>
      <c r="E43" s="62"/>
      <c r="F43" s="37"/>
      <c r="G43" s="64"/>
      <c r="H43" s="32"/>
      <c r="I43" s="16"/>
    </row>
    <row r="44" spans="1:9" x14ac:dyDescent="0.25">
      <c r="A44" s="15"/>
      <c r="B44" s="63"/>
      <c r="C44" s="63"/>
      <c r="D44" s="63"/>
      <c r="E44" s="78"/>
      <c r="F44" s="24"/>
      <c r="G44" s="65"/>
      <c r="H44" s="33"/>
      <c r="I44" s="16"/>
    </row>
    <row r="45" spans="1:9" x14ac:dyDescent="0.25">
      <c r="A45" s="15"/>
      <c r="B45" s="63"/>
      <c r="C45" s="63"/>
      <c r="D45" s="63"/>
      <c r="E45" s="62"/>
      <c r="F45" s="37"/>
      <c r="G45" s="64"/>
      <c r="H45" s="32"/>
      <c r="I45" s="16"/>
    </row>
    <row r="46" spans="1:9" x14ac:dyDescent="0.25">
      <c r="A46" s="15"/>
      <c r="B46" s="63"/>
      <c r="C46" s="63"/>
      <c r="D46" s="63"/>
      <c r="E46" s="78"/>
      <c r="F46" s="27"/>
      <c r="G46" s="66"/>
      <c r="H46" s="33"/>
      <c r="I46" s="16"/>
    </row>
    <row r="47" spans="1:9" x14ac:dyDescent="0.25">
      <c r="A47" s="15"/>
      <c r="B47" s="63"/>
      <c r="C47" s="63"/>
      <c r="D47" s="63"/>
      <c r="E47" s="62"/>
      <c r="F47" s="37"/>
      <c r="G47" s="64"/>
      <c r="H47" s="32"/>
      <c r="I47" s="16"/>
    </row>
    <row r="48" spans="1:9" x14ac:dyDescent="0.25">
      <c r="A48" s="15"/>
      <c r="B48" s="63"/>
      <c r="C48" s="63"/>
      <c r="D48" s="63"/>
      <c r="E48" s="78"/>
      <c r="F48" s="27"/>
      <c r="G48" s="66"/>
      <c r="H48" s="33"/>
      <c r="I48" s="16"/>
    </row>
    <row r="49" spans="1:9" x14ac:dyDescent="0.25">
      <c r="A49" s="15"/>
      <c r="B49" s="63"/>
      <c r="C49" s="63"/>
      <c r="D49" s="63"/>
      <c r="E49" s="62"/>
      <c r="F49" s="37"/>
      <c r="G49" s="64"/>
      <c r="H49" s="32"/>
      <c r="I49" s="16"/>
    </row>
    <row r="50" spans="1:9" x14ac:dyDescent="0.25">
      <c r="A50" s="15"/>
      <c r="B50" s="30"/>
      <c r="C50" s="30"/>
      <c r="D50" s="30"/>
      <c r="E50" s="78"/>
      <c r="F50" s="27"/>
      <c r="G50" s="66"/>
      <c r="H50" s="33"/>
      <c r="I50" s="16"/>
    </row>
    <row r="51" spans="1:9" x14ac:dyDescent="0.25">
      <c r="A51" s="15"/>
      <c r="B51" s="3"/>
      <c r="C51" s="3"/>
      <c r="D51" s="3"/>
      <c r="E51" s="3"/>
      <c r="F51" s="3"/>
      <c r="H51" s="3"/>
      <c r="I51" s="16"/>
    </row>
    <row r="52" spans="1:9" ht="15.75" thickBot="1" x14ac:dyDescent="0.3">
      <c r="A52" s="17"/>
      <c r="B52" s="18"/>
      <c r="C52" s="18"/>
      <c r="D52" s="18"/>
      <c r="E52" s="18"/>
      <c r="F52" s="18"/>
      <c r="G52" s="165"/>
      <c r="H52" s="18"/>
      <c r="I52" s="19" t="s">
        <v>297</v>
      </c>
    </row>
    <row r="53" spans="1:9" ht="16.5" thickTop="1" thickBot="1" x14ac:dyDescent="0.3"/>
    <row r="54" spans="1:9" ht="15.75" thickTop="1" x14ac:dyDescent="0.25">
      <c r="A54" s="12"/>
      <c r="B54" s="13"/>
      <c r="C54" s="13"/>
      <c r="D54" s="13"/>
      <c r="E54" s="13"/>
      <c r="F54" s="13"/>
      <c r="G54" s="159"/>
      <c r="H54" s="13"/>
      <c r="I54" s="14"/>
    </row>
    <row r="55" spans="1:9" x14ac:dyDescent="0.25">
      <c r="A55" s="15"/>
      <c r="B55" s="132" t="s">
        <v>0</v>
      </c>
      <c r="C55" s="133">
        <v>45888</v>
      </c>
      <c r="I55" s="16"/>
    </row>
    <row r="56" spans="1:9" x14ac:dyDescent="0.25">
      <c r="A56" s="15"/>
      <c r="B56" s="132" t="s">
        <v>1</v>
      </c>
      <c r="C56" s="11" t="s">
        <v>59</v>
      </c>
      <c r="I56" s="16"/>
    </row>
    <row r="57" spans="1:9" x14ac:dyDescent="0.25">
      <c r="A57" s="15"/>
      <c r="B57" s="132" t="s">
        <v>2</v>
      </c>
      <c r="C57" s="11"/>
      <c r="I57" s="16"/>
    </row>
    <row r="58" spans="1:9" x14ac:dyDescent="0.25">
      <c r="A58" s="15"/>
      <c r="B58" s="11"/>
      <c r="I58" s="16"/>
    </row>
    <row r="59" spans="1:9" x14ac:dyDescent="0.25">
      <c r="A59" s="15"/>
      <c r="B59" s="34"/>
      <c r="C59" s="142" t="s">
        <v>30</v>
      </c>
      <c r="D59" s="134"/>
      <c r="E59" s="149" t="s">
        <v>7</v>
      </c>
      <c r="F59" s="149"/>
      <c r="G59" s="146"/>
      <c r="H59" s="148"/>
      <c r="I59" s="16"/>
    </row>
    <row r="60" spans="1:9" x14ac:dyDescent="0.25">
      <c r="A60" s="15"/>
      <c r="B60" s="129"/>
      <c r="C60" s="137"/>
      <c r="D60" s="136"/>
      <c r="E60" s="10" t="s">
        <v>91</v>
      </c>
      <c r="F60" s="8"/>
      <c r="G60" s="71"/>
      <c r="H60" s="9"/>
      <c r="I60" s="16"/>
    </row>
    <row r="61" spans="1:9" x14ac:dyDescent="0.25">
      <c r="A61" s="15"/>
      <c r="B61" s="129"/>
      <c r="C61" s="102" t="s">
        <v>92</v>
      </c>
      <c r="D61" s="77"/>
      <c r="E61" s="7" t="s">
        <v>93</v>
      </c>
      <c r="F61" s="4"/>
      <c r="H61" s="5"/>
      <c r="I61" s="16"/>
    </row>
    <row r="62" spans="1:9" x14ac:dyDescent="0.25">
      <c r="A62" s="15"/>
      <c r="B62" s="130"/>
      <c r="C62" s="172"/>
      <c r="D62" s="28"/>
      <c r="E62" s="21" t="s">
        <v>94</v>
      </c>
      <c r="F62" s="22"/>
      <c r="G62" s="72"/>
      <c r="H62" s="23"/>
      <c r="I62" s="16"/>
    </row>
    <row r="63" spans="1:9" x14ac:dyDescent="0.25">
      <c r="A63" s="15"/>
      <c r="I63" s="16"/>
    </row>
    <row r="64" spans="1:9" x14ac:dyDescent="0.25">
      <c r="A64" s="15"/>
      <c r="B64" s="6" t="s">
        <v>16</v>
      </c>
      <c r="C64" s="6" t="s">
        <v>4</v>
      </c>
      <c r="D64" s="31" t="s">
        <v>14</v>
      </c>
      <c r="E64" s="61" t="s">
        <v>5</v>
      </c>
      <c r="F64" s="34"/>
      <c r="G64" s="95" t="s">
        <v>620</v>
      </c>
      <c r="H64" s="6" t="s">
        <v>6</v>
      </c>
      <c r="I64" s="16"/>
    </row>
    <row r="65" spans="1:9" x14ac:dyDescent="0.25">
      <c r="A65" s="15"/>
      <c r="B65" s="63"/>
      <c r="C65" s="63"/>
      <c r="D65" s="63"/>
      <c r="E65" s="62" t="s">
        <v>600</v>
      </c>
      <c r="F65" s="37"/>
      <c r="G65" s="64">
        <v>501</v>
      </c>
      <c r="H65" s="32"/>
      <c r="I65" s="16"/>
    </row>
    <row r="66" spans="1:9" x14ac:dyDescent="0.25">
      <c r="A66" s="15"/>
      <c r="B66" s="63" t="s">
        <v>35</v>
      </c>
      <c r="C66" s="63" t="s">
        <v>12</v>
      </c>
      <c r="D66" s="63">
        <v>3050</v>
      </c>
      <c r="E66" s="69"/>
      <c r="F66" s="24"/>
      <c r="G66" s="65"/>
      <c r="H66" s="76"/>
      <c r="I66" s="16"/>
    </row>
    <row r="67" spans="1:9" x14ac:dyDescent="0.25">
      <c r="A67" s="15"/>
      <c r="B67" s="63" t="s">
        <v>102</v>
      </c>
      <c r="C67" s="63"/>
      <c r="D67" s="63"/>
      <c r="E67" s="62"/>
      <c r="F67" s="37"/>
      <c r="G67" s="64"/>
      <c r="H67" s="32"/>
      <c r="I67" s="16"/>
    </row>
    <row r="68" spans="1:9" x14ac:dyDescent="0.25">
      <c r="A68" s="15"/>
      <c r="B68" s="63"/>
      <c r="C68" s="63"/>
      <c r="D68" s="63"/>
      <c r="E68" s="69"/>
      <c r="F68" s="24"/>
      <c r="G68" s="65"/>
      <c r="H68" s="76"/>
      <c r="I68" s="16"/>
    </row>
    <row r="69" spans="1:9" x14ac:dyDescent="0.25">
      <c r="A69" s="15"/>
      <c r="B69" s="63"/>
      <c r="C69" s="63"/>
      <c r="D69" s="63"/>
      <c r="E69" s="62"/>
      <c r="F69" s="37"/>
      <c r="G69" s="64"/>
      <c r="H69" s="32"/>
      <c r="I69" s="16"/>
    </row>
    <row r="70" spans="1:9" x14ac:dyDescent="0.25">
      <c r="A70" s="15"/>
      <c r="B70" s="63"/>
      <c r="C70" s="63"/>
      <c r="D70" s="63"/>
      <c r="E70" s="69"/>
      <c r="F70" s="24"/>
      <c r="G70" s="65"/>
      <c r="H70" s="76"/>
      <c r="I70" s="16"/>
    </row>
    <row r="71" spans="1:9" x14ac:dyDescent="0.25">
      <c r="A71" s="15"/>
      <c r="B71" s="63"/>
      <c r="C71" s="63"/>
      <c r="D71" s="63"/>
      <c r="E71" s="62"/>
      <c r="F71" s="37"/>
      <c r="G71" s="64"/>
      <c r="H71" s="32"/>
      <c r="I71" s="16"/>
    </row>
    <row r="72" spans="1:9" x14ac:dyDescent="0.25">
      <c r="A72" s="15"/>
      <c r="B72" s="63"/>
      <c r="C72" s="63"/>
      <c r="D72" s="63"/>
      <c r="E72" s="78"/>
      <c r="F72" s="27"/>
      <c r="G72" s="66"/>
      <c r="H72" s="33"/>
      <c r="I72" s="16"/>
    </row>
    <row r="73" spans="1:9" x14ac:dyDescent="0.25">
      <c r="A73" s="15"/>
      <c r="B73" s="63"/>
      <c r="C73" s="63"/>
      <c r="D73" s="63"/>
      <c r="E73" s="69"/>
      <c r="F73" s="24"/>
      <c r="G73" s="65"/>
      <c r="H73" s="76"/>
      <c r="I73" s="16"/>
    </row>
    <row r="74" spans="1:9" x14ac:dyDescent="0.25">
      <c r="A74" s="15"/>
      <c r="B74" s="63"/>
      <c r="C74" s="63"/>
      <c r="D74" s="63"/>
      <c r="E74" s="69"/>
      <c r="F74" s="24"/>
      <c r="G74" s="65"/>
      <c r="H74" s="76"/>
      <c r="I74" s="16"/>
    </row>
    <row r="75" spans="1:9" x14ac:dyDescent="0.25">
      <c r="A75" s="15"/>
      <c r="B75" s="63"/>
      <c r="C75" s="63"/>
      <c r="D75" s="63"/>
      <c r="E75" s="62"/>
      <c r="F75" s="37"/>
      <c r="G75" s="64"/>
      <c r="H75" s="32"/>
      <c r="I75" s="16"/>
    </row>
    <row r="76" spans="1:9" x14ac:dyDescent="0.25">
      <c r="A76" s="15"/>
      <c r="B76" s="63"/>
      <c r="C76" s="63"/>
      <c r="D76" s="63"/>
      <c r="E76" s="69"/>
      <c r="F76" s="24"/>
      <c r="G76" s="65"/>
      <c r="H76" s="76"/>
      <c r="I76" s="16"/>
    </row>
    <row r="77" spans="1:9" x14ac:dyDescent="0.25">
      <c r="A77" s="15"/>
      <c r="B77" s="43"/>
      <c r="C77" s="29"/>
      <c r="D77" s="29"/>
      <c r="E77" s="62"/>
      <c r="F77" s="37"/>
      <c r="G77" s="64">
        <v>450</v>
      </c>
      <c r="H77" s="32"/>
      <c r="I77" s="16"/>
    </row>
    <row r="78" spans="1:9" x14ac:dyDescent="0.25">
      <c r="A78" s="15"/>
      <c r="B78" s="63" t="s">
        <v>35</v>
      </c>
      <c r="C78" s="63" t="s">
        <v>11</v>
      </c>
      <c r="D78" s="63">
        <v>2800</v>
      </c>
      <c r="E78" s="78"/>
      <c r="F78" s="27"/>
      <c r="G78" s="66"/>
      <c r="H78" s="33"/>
      <c r="I78" s="16"/>
    </row>
    <row r="79" spans="1:9" x14ac:dyDescent="0.25">
      <c r="A79" s="15"/>
      <c r="B79" s="63" t="s">
        <v>102</v>
      </c>
      <c r="C79" s="63"/>
      <c r="D79" s="63"/>
      <c r="E79" s="62"/>
      <c r="F79" s="37"/>
      <c r="G79" s="64"/>
      <c r="H79" s="32"/>
      <c r="I79" s="16"/>
    </row>
    <row r="80" spans="1:9" x14ac:dyDescent="0.25">
      <c r="A80" s="15"/>
      <c r="B80" s="70"/>
      <c r="C80" s="63"/>
      <c r="D80" s="63"/>
      <c r="E80" s="78"/>
      <c r="F80" s="27"/>
      <c r="G80" s="66"/>
      <c r="H80" s="33"/>
      <c r="I80" s="16"/>
    </row>
    <row r="81" spans="1:9" x14ac:dyDescent="0.25">
      <c r="A81" s="15"/>
      <c r="B81" s="70"/>
      <c r="C81" s="63"/>
      <c r="D81" s="63"/>
      <c r="E81" s="62"/>
      <c r="F81" s="37"/>
      <c r="G81" s="64"/>
      <c r="H81" s="32"/>
      <c r="I81" s="16"/>
    </row>
    <row r="82" spans="1:9" x14ac:dyDescent="0.25">
      <c r="A82" s="15"/>
      <c r="B82" s="70"/>
      <c r="C82" s="63"/>
      <c r="D82" s="63"/>
      <c r="E82" s="69"/>
      <c r="F82" s="24"/>
      <c r="G82" s="65"/>
      <c r="H82" s="76"/>
      <c r="I82" s="16"/>
    </row>
    <row r="83" spans="1:9" x14ac:dyDescent="0.25">
      <c r="A83" s="15"/>
      <c r="B83" s="70"/>
      <c r="C83" s="63"/>
      <c r="D83" s="63"/>
      <c r="E83" s="62"/>
      <c r="F83" s="37"/>
      <c r="G83" s="64"/>
      <c r="H83" s="32"/>
      <c r="I83" s="16"/>
    </row>
    <row r="84" spans="1:9" x14ac:dyDescent="0.25">
      <c r="A84" s="15"/>
      <c r="B84" s="70"/>
      <c r="C84" s="63"/>
      <c r="D84" s="63"/>
      <c r="E84" s="69"/>
      <c r="F84" s="27"/>
      <c r="G84" s="66"/>
      <c r="H84" s="33"/>
      <c r="I84" s="16"/>
    </row>
    <row r="85" spans="1:9" x14ac:dyDescent="0.25">
      <c r="A85" s="15"/>
      <c r="B85" s="70"/>
      <c r="C85" s="63"/>
      <c r="D85" s="63"/>
      <c r="E85" s="62"/>
      <c r="F85" s="37"/>
      <c r="G85" s="64"/>
      <c r="H85" s="32"/>
      <c r="I85" s="16"/>
    </row>
    <row r="86" spans="1:9" x14ac:dyDescent="0.25">
      <c r="A86" s="15"/>
      <c r="B86" s="70"/>
      <c r="C86" s="63"/>
      <c r="D86" s="63"/>
      <c r="E86" s="69"/>
      <c r="F86" s="27"/>
      <c r="G86" s="66"/>
      <c r="H86" s="33"/>
      <c r="I86" s="16"/>
    </row>
    <row r="87" spans="1:9" x14ac:dyDescent="0.25">
      <c r="A87" s="15"/>
      <c r="B87" s="70"/>
      <c r="C87" s="63"/>
      <c r="D87" s="63"/>
      <c r="E87" s="62"/>
      <c r="F87" s="37"/>
      <c r="G87" s="64"/>
      <c r="H87" s="32"/>
      <c r="I87" s="16"/>
    </row>
    <row r="88" spans="1:9" x14ac:dyDescent="0.25">
      <c r="A88" s="15"/>
      <c r="B88" s="70"/>
      <c r="C88" s="63"/>
      <c r="D88" s="63"/>
      <c r="E88" s="69"/>
      <c r="F88" s="27"/>
      <c r="G88" s="66"/>
      <c r="H88" s="33"/>
      <c r="I88" s="16"/>
    </row>
    <row r="89" spans="1:9" x14ac:dyDescent="0.25">
      <c r="A89" s="15"/>
      <c r="B89" s="70"/>
      <c r="C89" s="63"/>
      <c r="D89" s="63"/>
      <c r="E89" s="62"/>
      <c r="F89" s="37"/>
      <c r="G89" s="64"/>
      <c r="H89" s="32"/>
      <c r="I89" s="16"/>
    </row>
    <row r="90" spans="1:9" x14ac:dyDescent="0.25">
      <c r="A90" s="15"/>
      <c r="B90" s="70"/>
      <c r="C90" s="63"/>
      <c r="D90" s="63"/>
      <c r="E90" s="69"/>
      <c r="F90" s="27"/>
      <c r="G90" s="66"/>
      <c r="H90" s="33"/>
      <c r="I90" s="16"/>
    </row>
    <row r="91" spans="1:9" x14ac:dyDescent="0.25">
      <c r="A91" s="15"/>
      <c r="B91" s="70"/>
      <c r="C91" s="63"/>
      <c r="D91" s="63"/>
      <c r="E91" s="62"/>
      <c r="F91" s="37"/>
      <c r="G91" s="64"/>
      <c r="H91" s="32"/>
      <c r="I91" s="16"/>
    </row>
    <row r="92" spans="1:9" x14ac:dyDescent="0.25">
      <c r="A92" s="15"/>
      <c r="B92" s="44"/>
      <c r="C92" s="30"/>
      <c r="D92" s="30"/>
      <c r="E92" s="69"/>
      <c r="F92" s="27"/>
      <c r="G92" s="66"/>
      <c r="H92" s="33"/>
      <c r="I92" s="16"/>
    </row>
    <row r="93" spans="1:9" x14ac:dyDescent="0.25">
      <c r="A93" s="15"/>
      <c r="B93" s="29"/>
      <c r="C93" s="29"/>
      <c r="D93" s="29"/>
      <c r="E93" s="62"/>
      <c r="F93" s="37"/>
      <c r="G93" s="64">
        <v>300</v>
      </c>
      <c r="H93" s="32"/>
      <c r="I93" s="16"/>
    </row>
    <row r="94" spans="1:9" x14ac:dyDescent="0.25">
      <c r="A94" s="15"/>
      <c r="B94" s="63" t="s">
        <v>35</v>
      </c>
      <c r="C94" s="63" t="s">
        <v>10</v>
      </c>
      <c r="D94" s="63">
        <v>900</v>
      </c>
      <c r="E94" s="78"/>
      <c r="F94" s="27"/>
      <c r="G94" s="66"/>
      <c r="H94" s="33"/>
      <c r="I94" s="16"/>
    </row>
    <row r="95" spans="1:9" x14ac:dyDescent="0.25">
      <c r="A95" s="15"/>
      <c r="B95" s="63" t="s">
        <v>102</v>
      </c>
      <c r="C95" s="63"/>
      <c r="D95" s="63"/>
      <c r="E95" s="62"/>
      <c r="F95" s="37"/>
      <c r="G95" s="64"/>
      <c r="H95" s="32"/>
      <c r="I95" s="16"/>
    </row>
    <row r="96" spans="1:9" x14ac:dyDescent="0.25">
      <c r="A96" s="15"/>
      <c r="B96" s="63"/>
      <c r="C96" s="63"/>
      <c r="D96" s="63"/>
      <c r="E96" s="78"/>
      <c r="F96" s="24"/>
      <c r="G96" s="65"/>
      <c r="H96" s="33"/>
      <c r="I96" s="16"/>
    </row>
    <row r="97" spans="1:9" x14ac:dyDescent="0.25">
      <c r="A97" s="15"/>
      <c r="B97" s="63"/>
      <c r="C97" s="63"/>
      <c r="D97" s="63"/>
      <c r="E97" s="62"/>
      <c r="F97" s="37"/>
      <c r="G97" s="64"/>
      <c r="H97" s="32"/>
      <c r="I97" s="16"/>
    </row>
    <row r="98" spans="1:9" x14ac:dyDescent="0.25">
      <c r="A98" s="15"/>
      <c r="B98" s="63"/>
      <c r="C98" s="63"/>
      <c r="D98" s="63"/>
      <c r="E98" s="78"/>
      <c r="F98" s="27"/>
      <c r="G98" s="66"/>
      <c r="H98" s="33"/>
      <c r="I98" s="16"/>
    </row>
    <row r="99" spans="1:9" x14ac:dyDescent="0.25">
      <c r="A99" s="15"/>
      <c r="B99" s="63"/>
      <c r="C99" s="63"/>
      <c r="D99" s="63"/>
      <c r="E99" s="62"/>
      <c r="F99" s="37"/>
      <c r="G99" s="64"/>
      <c r="H99" s="32"/>
      <c r="I99" s="16"/>
    </row>
    <row r="100" spans="1:9" x14ac:dyDescent="0.25">
      <c r="A100" s="15"/>
      <c r="B100" s="30"/>
      <c r="C100" s="30"/>
      <c r="D100" s="30"/>
      <c r="E100" s="78"/>
      <c r="F100" s="27"/>
      <c r="G100" s="66"/>
      <c r="H100" s="33"/>
      <c r="I100" s="16"/>
    </row>
    <row r="101" spans="1:9" x14ac:dyDescent="0.25">
      <c r="A101" s="15"/>
      <c r="B101" s="3"/>
      <c r="C101" s="3"/>
      <c r="D101" s="3"/>
      <c r="E101" s="3"/>
      <c r="F101" s="3"/>
      <c r="H101" s="3"/>
      <c r="I101" s="16"/>
    </row>
    <row r="102" spans="1:9" ht="15.75" thickBot="1" x14ac:dyDescent="0.3">
      <c r="A102" s="17"/>
      <c r="B102" s="18"/>
      <c r="C102" s="18"/>
      <c r="D102" s="18"/>
      <c r="E102" s="18"/>
      <c r="F102" s="18"/>
      <c r="G102" s="165"/>
      <c r="H102" s="18"/>
      <c r="I102" s="19" t="s">
        <v>303</v>
      </c>
    </row>
    <row r="103" spans="1:9" ht="15.75" thickTop="1" x14ac:dyDescent="0.25"/>
  </sheetData>
  <pageMargins left="0.25" right="0.25" top="0.75" bottom="0.75" header="0.3" footer="0.3"/>
  <pageSetup paperSize="20000" scale="1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P&amp;C NICHIREI</vt:lpstr>
      <vt:lpstr>SAIL</vt:lpstr>
      <vt:lpstr>Golden Harvest</vt:lpstr>
      <vt:lpstr>Nishimoto Australia</vt:lpstr>
      <vt:lpstr>Nishimoto Jerman</vt:lpstr>
      <vt:lpstr>NIHON</vt:lpstr>
      <vt:lpstr>Nishimoto Netherland</vt:lpstr>
      <vt:lpstr>FISHERKING</vt:lpstr>
      <vt:lpstr>JFC</vt:lpstr>
      <vt:lpstr>MIYAKO</vt:lpstr>
      <vt:lpstr>PAFCO</vt:lpstr>
      <vt:lpstr>TALASSA</vt:lpstr>
      <vt:lpstr>Terrasea</vt:lpstr>
      <vt:lpstr>KOHYO</vt:lpstr>
      <vt:lpstr>WIN'Z</vt:lpstr>
      <vt:lpstr>KANEMATSU</vt:lpstr>
      <vt:lpstr>NISHIMOTO</vt:lpstr>
      <vt:lpstr>CHINA</vt:lpstr>
      <vt:lpstr>AMERIN</vt:lpstr>
      <vt:lpstr>ICYBAY</vt:lpstr>
      <vt:lpstr>GOLDEN SAND</vt:lpstr>
      <vt:lpstr>O FRESH</vt:lpstr>
      <vt:lpstr>Nishimoto Malaysia</vt:lpstr>
      <vt:lpstr>HANWA</vt:lpstr>
      <vt:lpstr>BLUESEA</vt:lpstr>
      <vt:lpstr>GASI</vt:lpstr>
      <vt:lpstr>DATA KODE</vt:lpstr>
      <vt:lpstr>GASI!Print_Area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Winaros kawulabahari</dc:creator>
  <cp:lastModifiedBy>amuiedz</cp:lastModifiedBy>
  <cp:lastPrinted>2025-08-19T07:31:33Z</cp:lastPrinted>
  <dcterms:created xsi:type="dcterms:W3CDTF">2025-02-07T09:49:17Z</dcterms:created>
  <dcterms:modified xsi:type="dcterms:W3CDTF">2025-08-20T07:16:50Z</dcterms:modified>
</cp:coreProperties>
</file>