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100/Documents/TTT &amp; Diabetes/Data/"/>
    </mc:Choice>
  </mc:AlternateContent>
  <xr:revisionPtr revIDLastSave="0" documentId="13_ncr:1_{90753A11-E12C-034D-BBB4-51598E49D824}" xr6:coauthVersionLast="47" xr6:coauthVersionMax="47" xr10:uidLastSave="{00000000-0000-0000-0000-000000000000}"/>
  <bookViews>
    <workbookView xWindow="10740" yWindow="820" windowWidth="18400" windowHeight="17440" xr2:uid="{984EFA8D-3B86-4D4B-9B04-AE144E2478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I13" i="1"/>
  <c r="J13" i="1"/>
  <c r="I14" i="1"/>
  <c r="J14" i="1"/>
  <c r="I15" i="1"/>
  <c r="J15" i="1"/>
  <c r="J11" i="1"/>
  <c r="I11" i="1"/>
  <c r="F12" i="1"/>
  <c r="G12" i="1"/>
  <c r="F13" i="1"/>
  <c r="G13" i="1"/>
  <c r="F14" i="1"/>
  <c r="G14" i="1"/>
  <c r="F15" i="1"/>
  <c r="G15" i="1"/>
  <c r="G11" i="1"/>
  <c r="F11" i="1"/>
  <c r="C11" i="1"/>
  <c r="C12" i="1"/>
  <c r="D12" i="1"/>
  <c r="C13" i="1"/>
  <c r="D13" i="1"/>
  <c r="C14" i="1"/>
  <c r="D14" i="1"/>
  <c r="C15" i="1"/>
  <c r="D15" i="1"/>
  <c r="D11" i="1"/>
  <c r="N4" i="1"/>
  <c r="O4" i="1"/>
  <c r="N5" i="1"/>
  <c r="O5" i="1"/>
  <c r="N6" i="1"/>
  <c r="O6" i="1"/>
  <c r="O3" i="1"/>
  <c r="N3" i="1"/>
  <c r="U4" i="1"/>
  <c r="V4" i="1"/>
  <c r="U5" i="1"/>
  <c r="V5" i="1"/>
  <c r="U6" i="1"/>
  <c r="V6" i="1"/>
  <c r="V3" i="1"/>
  <c r="U3" i="1"/>
  <c r="G4" i="1"/>
  <c r="H4" i="1"/>
  <c r="G5" i="1"/>
  <c r="H5" i="1"/>
  <c r="G6" i="1"/>
  <c r="H6" i="1"/>
  <c r="H3" i="1"/>
  <c r="G3" i="1"/>
  <c r="F4" i="1"/>
  <c r="F5" i="1"/>
  <c r="F6" i="1"/>
  <c r="F3" i="1"/>
  <c r="T4" i="1"/>
  <c r="T5" i="1"/>
  <c r="T6" i="1"/>
  <c r="T3" i="1"/>
  <c r="M6" i="1"/>
  <c r="M5" i="1"/>
  <c r="M4" i="1"/>
  <c r="M3" i="1"/>
  <c r="L7" i="1"/>
  <c r="O7" i="1" s="1"/>
  <c r="K7" i="1"/>
  <c r="N7" i="1" s="1"/>
  <c r="J7" i="1"/>
  <c r="E7" i="1"/>
  <c r="D7" i="1"/>
  <c r="C7" i="1"/>
  <c r="S7" i="1"/>
  <c r="R7" i="1"/>
  <c r="Q7" i="1"/>
  <c r="P7" i="1"/>
  <c r="V7" i="1" s="1"/>
  <c r="I7" i="1"/>
  <c r="B7" i="1"/>
  <c r="U7" i="1" l="1"/>
  <c r="T7" i="1"/>
  <c r="B13" i="1" s="1"/>
  <c r="G7" i="1"/>
  <c r="E11" i="1"/>
  <c r="H13" i="1"/>
  <c r="B11" i="1"/>
  <c r="E12" i="1"/>
  <c r="H14" i="1"/>
  <c r="H12" i="1"/>
  <c r="H7" i="1"/>
  <c r="H11" i="1"/>
  <c r="B12" i="1"/>
  <c r="F7" i="1"/>
  <c r="B15" i="1" s="1"/>
  <c r="E13" i="1"/>
  <c r="H15" i="1"/>
  <c r="B14" i="1"/>
  <c r="M7" i="1"/>
  <c r="E15" i="1" s="1"/>
  <c r="E14" i="1" l="1"/>
</calcChain>
</file>

<file path=xl/sharedStrings.xml><?xml version="1.0" encoding="utf-8"?>
<sst xmlns="http://schemas.openxmlformats.org/spreadsheetml/2006/main" count="41" uniqueCount="18">
  <si>
    <t>Non-Hispanic White</t>
  </si>
  <si>
    <t>Non-Hispanic Black</t>
  </si>
  <si>
    <t>Hispanic</t>
  </si>
  <si>
    <t>Asian/other</t>
  </si>
  <si>
    <t>Total</t>
  </si>
  <si>
    <t>USB</t>
  </si>
  <si>
    <t>NUSB</t>
  </si>
  <si>
    <t>PE</t>
  </si>
  <si>
    <t>LB</t>
  </si>
  <si>
    <t>UB</t>
  </si>
  <si>
    <t>RRs with gen pop as referrant</t>
  </si>
  <si>
    <t>Population</t>
  </si>
  <si>
    <t xml:space="preserve">LTBI + </t>
  </si>
  <si>
    <t>LB LTBI +</t>
  </si>
  <si>
    <t>UB LTBI +</t>
  </si>
  <si>
    <t>% LTBI +</t>
  </si>
  <si>
    <t>LB % LTBI +</t>
  </si>
  <si>
    <t xml:space="preserve">UB % LTBI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</si>
</sst>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4" formatCode="0.000"/>
  </numFmts>
  <fonts count="2" x14ac:knownFonts="1">
    <font>
      <sz val="12"/>
      <color theme="1"/>
      <name val="Calibri"/>
      <family val="2"/>
      <scheme val="minor"/>
    </font>
    <font>
      <sz val="10.5"/>
      <color rgb="FF21212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041C-0108-BA4E-A256-8497F6340876}">
  <dimension ref="A1:V15"/>
  <sheetViews>
    <sheetView tabSelected="1" workbookViewId="0">
      <selection activeCell="E13" sqref="E13"/>
    </sheetView>
  </sheetViews>
  <sheetFormatPr baseColWidth="10" defaultRowHeight="16" x14ac:dyDescent="0.2"/>
  <cols>
    <col min="1" max="1" width="14" customWidth="1"/>
    <col min="2" max="2" width="11.1640625" bestFit="1" customWidth="1"/>
    <col min="3" max="8" width="17.1640625" customWidth="1"/>
    <col min="17" max="17" width="21.6640625" customWidth="1"/>
  </cols>
  <sheetData>
    <row r="1" spans="1:22" x14ac:dyDescent="0.2">
      <c r="B1" t="s">
        <v>5</v>
      </c>
      <c r="I1" t="s">
        <v>6</v>
      </c>
      <c r="P1" t="s">
        <v>4</v>
      </c>
      <c r="Q1" t="s">
        <v>7</v>
      </c>
      <c r="R1" t="s">
        <v>8</v>
      </c>
      <c r="S1" t="s">
        <v>9</v>
      </c>
    </row>
    <row r="2" spans="1:22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 x14ac:dyDescent="0.2">
      <c r="A3" s="1" t="s">
        <v>0</v>
      </c>
      <c r="B3" s="3">
        <v>185609880</v>
      </c>
      <c r="C3" s="3">
        <v>1263101</v>
      </c>
      <c r="D3" s="3">
        <v>1220621</v>
      </c>
      <c r="E3" s="3">
        <v>1315319</v>
      </c>
      <c r="F3" s="5">
        <f>C3/B3*100</f>
        <v>0.68051388212739539</v>
      </c>
      <c r="G3" s="5">
        <f>D3/B3*100</f>
        <v>0.65762716941576604</v>
      </c>
      <c r="H3" s="5">
        <f>E3/B3*100</f>
        <v>0.70864708279537703</v>
      </c>
      <c r="I3" s="3">
        <v>7794914</v>
      </c>
      <c r="J3" s="3">
        <v>1165940</v>
      </c>
      <c r="K3" s="3">
        <v>1133327</v>
      </c>
      <c r="L3" s="3">
        <v>1199869</v>
      </c>
      <c r="M3" s="4">
        <f t="shared" ref="M3:M6" si="0">J3/I3*100</f>
        <v>14.957701906653492</v>
      </c>
      <c r="N3" s="4">
        <f>K3/I3*100</f>
        <v>14.539313711479048</v>
      </c>
      <c r="O3" s="4">
        <f>L3/I3*100</f>
        <v>15.392972905153282</v>
      </c>
      <c r="P3" s="3">
        <v>193404794</v>
      </c>
      <c r="Q3" s="3">
        <v>2429041</v>
      </c>
      <c r="R3" s="3">
        <v>2353947</v>
      </c>
      <c r="S3" s="2">
        <v>2515189</v>
      </c>
      <c r="T3" s="6">
        <f>Q3/P3*100</f>
        <v>1.2559362928718303</v>
      </c>
      <c r="U3" s="6">
        <f>R3/P3*100</f>
        <v>1.2171089202680261</v>
      </c>
      <c r="V3" s="6">
        <f>S3/P3*100</f>
        <v>1.3004791391055177</v>
      </c>
    </row>
    <row r="4" spans="1:22" x14ac:dyDescent="0.2">
      <c r="A4" s="1" t="s">
        <v>1</v>
      </c>
      <c r="B4" s="3">
        <v>34403400</v>
      </c>
      <c r="C4" s="3">
        <v>1075748</v>
      </c>
      <c r="D4" s="3">
        <v>1039563</v>
      </c>
      <c r="E4" s="3">
        <v>1120229</v>
      </c>
      <c r="F4" s="5">
        <f t="shared" ref="F4:F7" si="1">C4/B4*100</f>
        <v>3.126865367957818</v>
      </c>
      <c r="G4" s="5">
        <f t="shared" ref="G4:G7" si="2">D4/B4*100</f>
        <v>3.0216868100245908</v>
      </c>
      <c r="H4" s="5">
        <f t="shared" ref="H4:H7" si="3">E4/B4*100</f>
        <v>3.256157821610655</v>
      </c>
      <c r="I4" s="3">
        <v>3665468</v>
      </c>
      <c r="J4" s="3">
        <v>408514</v>
      </c>
      <c r="K4" s="3">
        <v>397086</v>
      </c>
      <c r="L4" s="3">
        <v>420403</v>
      </c>
      <c r="M4" s="4">
        <f t="shared" si="0"/>
        <v>11.144934289427708</v>
      </c>
      <c r="N4" s="4">
        <f t="shared" ref="N4:N7" si="4">K4/I4*100</f>
        <v>10.833159640187828</v>
      </c>
      <c r="O4" s="4">
        <f t="shared" ref="O4:O7" si="5">L4/I4*100</f>
        <v>11.469285777423238</v>
      </c>
      <c r="P4" s="3">
        <v>38068868</v>
      </c>
      <c r="Q4" s="3">
        <v>1484262</v>
      </c>
      <c r="R4" s="3">
        <v>1436650</v>
      </c>
      <c r="S4" s="2">
        <v>1540632</v>
      </c>
      <c r="T4" s="6">
        <f t="shared" ref="T4:T7" si="6">Q4/P4*100</f>
        <v>3.89888661780014</v>
      </c>
      <c r="U4" s="6">
        <f t="shared" ref="U4:U7" si="7">R4/P4*100</f>
        <v>3.7738185438032987</v>
      </c>
      <c r="V4" s="6">
        <f t="shared" ref="V4:V7" si="8">S4/P4*100</f>
        <v>4.0469603666702145</v>
      </c>
    </row>
    <row r="5" spans="1:22" x14ac:dyDescent="0.2">
      <c r="A5" s="1" t="s">
        <v>2</v>
      </c>
      <c r="B5" s="3">
        <v>35046799</v>
      </c>
      <c r="C5" s="3">
        <v>232730</v>
      </c>
      <c r="D5" s="3">
        <v>224899</v>
      </c>
      <c r="E5" s="3">
        <v>242358</v>
      </c>
      <c r="F5" s="5">
        <f t="shared" si="1"/>
        <v>0.66405493979635632</v>
      </c>
      <c r="G5" s="5">
        <f t="shared" si="2"/>
        <v>0.64171053111013077</v>
      </c>
      <c r="H5" s="5">
        <f t="shared" si="3"/>
        <v>0.69152677823729347</v>
      </c>
      <c r="I5" s="3">
        <v>19566449</v>
      </c>
      <c r="J5" s="3">
        <v>2144785</v>
      </c>
      <c r="K5" s="3">
        <v>2084784</v>
      </c>
      <c r="L5" s="3">
        <v>2207207</v>
      </c>
      <c r="M5" s="4">
        <f t="shared" si="0"/>
        <v>10.961544427402234</v>
      </c>
      <c r="N5" s="4">
        <f t="shared" si="4"/>
        <v>10.654891953056991</v>
      </c>
      <c r="O5" s="4">
        <f t="shared" si="5"/>
        <v>11.280570122866955</v>
      </c>
      <c r="P5" s="3">
        <v>54613248</v>
      </c>
      <c r="Q5" s="3">
        <v>2377515</v>
      </c>
      <c r="R5" s="3">
        <v>2309683</v>
      </c>
      <c r="S5" s="2">
        <v>2449565</v>
      </c>
      <c r="T5" s="6">
        <f t="shared" si="6"/>
        <v>4.3533667874871682</v>
      </c>
      <c r="U5" s="6">
        <f t="shared" si="7"/>
        <v>4.2291624918554556</v>
      </c>
      <c r="V5" s="6">
        <f t="shared" si="8"/>
        <v>4.4852944838585689</v>
      </c>
    </row>
    <row r="6" spans="1:22" x14ac:dyDescent="0.2">
      <c r="A6" s="1" t="s">
        <v>3</v>
      </c>
      <c r="B6" s="3">
        <v>15067394</v>
      </c>
      <c r="C6" s="3">
        <v>144950</v>
      </c>
      <c r="D6" s="3">
        <v>140073</v>
      </c>
      <c r="E6" s="3">
        <v>150947</v>
      </c>
      <c r="F6" s="5">
        <f t="shared" si="1"/>
        <v>0.96201108167742877</v>
      </c>
      <c r="G6" s="5">
        <f t="shared" si="2"/>
        <v>0.92964317519008266</v>
      </c>
      <c r="H6" s="5">
        <f t="shared" si="3"/>
        <v>1.0018122576472082</v>
      </c>
      <c r="I6" s="3">
        <v>11141144</v>
      </c>
      <c r="J6" s="3">
        <v>2126130</v>
      </c>
      <c r="K6" s="3">
        <v>2066653</v>
      </c>
      <c r="L6" s="3">
        <v>2188006</v>
      </c>
      <c r="M6" s="4">
        <f t="shared" si="0"/>
        <v>19.083587825451318</v>
      </c>
      <c r="N6" s="4">
        <f t="shared" si="4"/>
        <v>18.54973780071418</v>
      </c>
      <c r="O6" s="4">
        <f t="shared" si="5"/>
        <v>19.638970647897558</v>
      </c>
      <c r="P6" s="3">
        <v>26208537</v>
      </c>
      <c r="Q6" s="3">
        <v>2271080</v>
      </c>
      <c r="R6" s="3">
        <v>2206726</v>
      </c>
      <c r="S6" s="2">
        <v>2338952</v>
      </c>
      <c r="T6" s="6">
        <f t="shared" si="6"/>
        <v>8.6654207367622238</v>
      </c>
      <c r="U6" s="6">
        <f t="shared" si="7"/>
        <v>8.4198747911796836</v>
      </c>
      <c r="V6" s="6">
        <f t="shared" si="8"/>
        <v>8.9243897894796635</v>
      </c>
    </row>
    <row r="7" spans="1:22" x14ac:dyDescent="0.2">
      <c r="A7" s="1" t="s">
        <v>4</v>
      </c>
      <c r="B7" s="2">
        <f>SUM(B3:B6)</f>
        <v>270127473</v>
      </c>
      <c r="C7" s="2">
        <f t="shared" ref="C7:E7" si="9">SUM(C3:C6)</f>
        <v>2716529</v>
      </c>
      <c r="D7" s="2">
        <f t="shared" si="9"/>
        <v>2625156</v>
      </c>
      <c r="E7" s="2">
        <f t="shared" si="9"/>
        <v>2828853</v>
      </c>
      <c r="F7" s="5">
        <f t="shared" si="1"/>
        <v>1.0056470635254489</v>
      </c>
      <c r="G7" s="5">
        <f t="shared" si="2"/>
        <v>0.97182118162412912</v>
      </c>
      <c r="H7" s="5">
        <f t="shared" si="3"/>
        <v>1.0472289132916148</v>
      </c>
      <c r="I7" s="2">
        <f>SUM(I3:I6)</f>
        <v>42167975</v>
      </c>
      <c r="J7" s="2">
        <f t="shared" ref="J7:L7" si="10">SUM(J3:J6)</f>
        <v>5845369</v>
      </c>
      <c r="K7" s="2">
        <f t="shared" si="10"/>
        <v>5681850</v>
      </c>
      <c r="L7" s="2">
        <f t="shared" si="10"/>
        <v>6015485</v>
      </c>
      <c r="M7" s="4">
        <f>J7/I7*100</f>
        <v>13.862105069071967</v>
      </c>
      <c r="N7" s="4">
        <f t="shared" si="4"/>
        <v>13.474325006121351</v>
      </c>
      <c r="O7" s="4">
        <f t="shared" si="5"/>
        <v>14.265529705896476</v>
      </c>
      <c r="P7" s="2">
        <f>SUM(P3:P6)</f>
        <v>312295447</v>
      </c>
      <c r="Q7" s="2">
        <f t="shared" ref="Q7:S7" si="11">SUM(Q3:Q6)</f>
        <v>8561898</v>
      </c>
      <c r="R7" s="2">
        <f t="shared" si="11"/>
        <v>8307006</v>
      </c>
      <c r="S7" s="2">
        <f t="shared" si="11"/>
        <v>8844338</v>
      </c>
      <c r="T7" s="6">
        <f t="shared" si="6"/>
        <v>2.741601929278207</v>
      </c>
      <c r="U7" s="6">
        <f t="shared" si="7"/>
        <v>2.659983064050242</v>
      </c>
      <c r="V7" s="6">
        <f t="shared" si="8"/>
        <v>2.8320419285523557</v>
      </c>
    </row>
    <row r="9" spans="1:22" x14ac:dyDescent="0.2">
      <c r="A9" s="1" t="s">
        <v>10</v>
      </c>
    </row>
    <row r="10" spans="1:22" x14ac:dyDescent="0.2">
      <c r="B10" t="s">
        <v>5</v>
      </c>
      <c r="E10" t="s">
        <v>6</v>
      </c>
      <c r="H10" t="s">
        <v>4</v>
      </c>
    </row>
    <row r="11" spans="1:22" x14ac:dyDescent="0.2">
      <c r="A11" s="1" t="s">
        <v>0</v>
      </c>
      <c r="B11" s="4">
        <f>F3/$T$7</f>
        <v>0.24821761133884127</v>
      </c>
      <c r="C11">
        <f>G3/$U$7</f>
        <v>0.24722983326609058</v>
      </c>
      <c r="D11">
        <f>H3/$V$7</f>
        <v>0.2502247850396811</v>
      </c>
      <c r="E11">
        <f>M3/$T$7</f>
        <v>5.4558255693201492</v>
      </c>
      <c r="F11">
        <f>N3/$U$7</f>
        <v>5.4659422114292182</v>
      </c>
      <c r="G11">
        <f>O3/$V$7</f>
        <v>5.4352913175341477</v>
      </c>
      <c r="H11">
        <f>T3/$T$7</f>
        <v>0.45810308180024001</v>
      </c>
      <c r="I11">
        <f>U3/$U$7</f>
        <v>0.45756265771661969</v>
      </c>
      <c r="J11">
        <f>V3/$V$7</f>
        <v>0.45920193694670292</v>
      </c>
    </row>
    <row r="12" spans="1:22" x14ac:dyDescent="0.2">
      <c r="A12" s="1" t="s">
        <v>1</v>
      </c>
      <c r="B12" s="4">
        <f t="shared" ref="B12:B15" si="12">F4/$T$7</f>
        <v>1.1405249371053079</v>
      </c>
      <c r="C12">
        <f t="shared" ref="C12:C15" si="13">G4/$U$7</f>
        <v>1.1359797176391033</v>
      </c>
      <c r="D12">
        <f t="shared" ref="D12:D15" si="14">H4/$V$7</f>
        <v>1.1497562196316398</v>
      </c>
      <c r="E12">
        <f t="shared" ref="E12:E15" si="15">M4/$T$7</f>
        <v>4.0651176125929709</v>
      </c>
      <c r="F12">
        <f t="shared" ref="F12:F15" si="16">N4/$U$7</f>
        <v>4.0726423361856456</v>
      </c>
      <c r="G12">
        <f t="shared" ref="G12:G15" si="17">O4/$V$7</f>
        <v>4.049829086847577</v>
      </c>
      <c r="H12">
        <f t="shared" ref="H12:H15" si="18">T4/$T$7</f>
        <v>1.4221198840586664</v>
      </c>
      <c r="I12">
        <f t="shared" ref="I12:I15" si="19">U4/$U$7</f>
        <v>1.4187378088253944</v>
      </c>
      <c r="J12">
        <f t="shared" ref="J12:J15" si="20">V4/$V$7</f>
        <v>1.4289902723081802</v>
      </c>
    </row>
    <row r="13" spans="1:22" x14ac:dyDescent="0.2">
      <c r="A13" s="1" t="s">
        <v>2</v>
      </c>
      <c r="B13" s="4">
        <f t="shared" si="12"/>
        <v>0.24221420794345036</v>
      </c>
      <c r="C13">
        <f t="shared" si="13"/>
        <v>0.24124609655710577</v>
      </c>
      <c r="D13">
        <f t="shared" si="14"/>
        <v>0.2441795692589829</v>
      </c>
      <c r="E13">
        <f t="shared" si="15"/>
        <v>3.9982261138429114</v>
      </c>
      <c r="F13">
        <f t="shared" si="16"/>
        <v>4.0056239819937964</v>
      </c>
      <c r="G13">
        <f t="shared" si="17"/>
        <v>3.9831931897396737</v>
      </c>
      <c r="H13">
        <f t="shared" si="18"/>
        <v>1.5878916413781841</v>
      </c>
      <c r="I13">
        <f t="shared" si="19"/>
        <v>1.5899208340882784</v>
      </c>
      <c r="J13">
        <f t="shared" si="20"/>
        <v>1.5837669769780915</v>
      </c>
    </row>
    <row r="14" spans="1:22" x14ac:dyDescent="0.2">
      <c r="A14" s="1" t="s">
        <v>3</v>
      </c>
      <c r="B14" s="4">
        <f t="shared" si="12"/>
        <v>0.35089378636770269</v>
      </c>
      <c r="C14">
        <f t="shared" si="13"/>
        <v>0.34949214066594653</v>
      </c>
      <c r="D14">
        <f t="shared" si="14"/>
        <v>0.3537420288686548</v>
      </c>
      <c r="E14">
        <f t="shared" si="15"/>
        <v>6.9607435060696554</v>
      </c>
      <c r="F14">
        <f t="shared" si="16"/>
        <v>6.973630039760212</v>
      </c>
      <c r="G14">
        <f t="shared" si="17"/>
        <v>6.9345621086677687</v>
      </c>
      <c r="H14">
        <f t="shared" si="18"/>
        <v>3.1607144145261108</v>
      </c>
      <c r="I14">
        <f t="shared" si="19"/>
        <v>3.1653866165445059</v>
      </c>
      <c r="J14">
        <f t="shared" si="20"/>
        <v>3.1512209263234712</v>
      </c>
    </row>
    <row r="15" spans="1:22" x14ac:dyDescent="0.2">
      <c r="A15" s="1" t="s">
        <v>4</v>
      </c>
      <c r="B15" s="4">
        <f t="shared" si="12"/>
        <v>0.36681002182917555</v>
      </c>
      <c r="C15">
        <f t="shared" si="13"/>
        <v>0.3653486350188932</v>
      </c>
      <c r="D15">
        <f t="shared" si="14"/>
        <v>0.3697787461172663</v>
      </c>
      <c r="E15">
        <f t="shared" si="15"/>
        <v>5.0562063445591106</v>
      </c>
      <c r="F15">
        <f t="shared" si="16"/>
        <v>5.0655679685435944</v>
      </c>
      <c r="G15">
        <f t="shared" si="17"/>
        <v>5.0371887372403892</v>
      </c>
      <c r="H15">
        <f t="shared" si="18"/>
        <v>1</v>
      </c>
      <c r="I15">
        <f t="shared" si="19"/>
        <v>1</v>
      </c>
      <c r="J15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Swartwood, Nicole Anne</dc:creator>
  <cp:lastModifiedBy>Swartwood, Nicole Anne</cp:lastModifiedBy>
  <dcterms:created xsi:type="dcterms:W3CDTF">2023-07-06T22:15:17Z</dcterms:created>
  <dcterms:modified xsi:type="dcterms:W3CDTF">2023-07-06T22:37:20Z</dcterms:modified>
</cp:coreProperties>
</file>