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100/MITUS/inst/extdata/US/"/>
    </mc:Choice>
  </mc:AlternateContent>
  <xr:revisionPtr revIDLastSave="0" documentId="13_ncr:1_{8A43F716-2580-5B48-B33B-40400784A357}" xr6:coauthVersionLast="36" xr6:coauthVersionMax="36" xr10:uidLastSave="{00000000-0000-0000-0000-000000000000}"/>
  <bookViews>
    <workbookView xWindow="5880" yWindow="460" windowWidth="27640" windowHeight="16300" activeTab="2" xr2:uid="{24423A69-0DD1-DC4D-B787-368766EB1AC4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3" l="1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181" i="2"/>
  <c r="C181" i="2"/>
  <c r="E181" i="2" s="1"/>
  <c r="D180" i="2"/>
  <c r="C180" i="2"/>
  <c r="E180" i="2" s="1"/>
  <c r="D179" i="2"/>
  <c r="C179" i="2"/>
  <c r="E179" i="2" s="1"/>
  <c r="D178" i="2"/>
  <c r="C178" i="2"/>
  <c r="E178" i="2" s="1"/>
  <c r="D177" i="2"/>
  <c r="E177" i="2" s="1"/>
  <c r="C177" i="2"/>
  <c r="D176" i="2"/>
  <c r="C176" i="2"/>
  <c r="E176" i="2" s="1"/>
  <c r="D175" i="2"/>
  <c r="C175" i="2"/>
  <c r="E175" i="2" s="1"/>
  <c r="D174" i="2"/>
  <c r="C174" i="2"/>
  <c r="E174" i="2" s="1"/>
  <c r="D173" i="2"/>
  <c r="E173" i="2" s="1"/>
  <c r="C173" i="2"/>
  <c r="D172" i="2"/>
  <c r="C172" i="2"/>
  <c r="E172" i="2" s="1"/>
  <c r="D171" i="2"/>
  <c r="C171" i="2"/>
  <c r="E171" i="2" s="1"/>
  <c r="D170" i="2"/>
  <c r="C170" i="2"/>
  <c r="E170" i="2" s="1"/>
  <c r="D169" i="2"/>
  <c r="E169" i="2" s="1"/>
  <c r="C169" i="2"/>
  <c r="D168" i="2"/>
  <c r="C168" i="2"/>
  <c r="E168" i="2" s="1"/>
  <c r="D167" i="2"/>
  <c r="C167" i="2"/>
  <c r="E167" i="2" s="1"/>
  <c r="D166" i="2"/>
  <c r="C166" i="2"/>
  <c r="E166" i="2" s="1"/>
  <c r="D165" i="2"/>
  <c r="E165" i="2" s="1"/>
  <c r="C165" i="2"/>
  <c r="D164" i="2"/>
  <c r="C164" i="2"/>
  <c r="E164" i="2" s="1"/>
  <c r="D163" i="2"/>
  <c r="C163" i="2"/>
  <c r="E163" i="2" s="1"/>
  <c r="D162" i="2"/>
  <c r="C162" i="2"/>
  <c r="E162" i="2" s="1"/>
  <c r="D161" i="2"/>
  <c r="E161" i="2" s="1"/>
  <c r="C161" i="2"/>
  <c r="D160" i="2"/>
  <c r="C160" i="2"/>
  <c r="E160" i="2" s="1"/>
  <c r="D159" i="2"/>
  <c r="C159" i="2"/>
  <c r="E159" i="2" s="1"/>
  <c r="D158" i="2"/>
  <c r="C158" i="2"/>
  <c r="E158" i="2" s="1"/>
  <c r="D157" i="2"/>
  <c r="E157" i="2" s="1"/>
  <c r="C157" i="2"/>
  <c r="D156" i="2"/>
  <c r="C156" i="2"/>
  <c r="E156" i="2" s="1"/>
  <c r="D155" i="2"/>
  <c r="C155" i="2"/>
  <c r="E155" i="2" s="1"/>
  <c r="D154" i="2"/>
  <c r="C154" i="2"/>
  <c r="E154" i="2" s="1"/>
  <c r="D153" i="2"/>
  <c r="E153" i="2" s="1"/>
  <c r="C153" i="2"/>
  <c r="D152" i="2"/>
  <c r="C152" i="2"/>
  <c r="E152" i="2" s="1"/>
  <c r="D151" i="2"/>
  <c r="C151" i="2"/>
  <c r="E151" i="2" s="1"/>
  <c r="D150" i="2"/>
  <c r="C150" i="2"/>
  <c r="E150" i="2" s="1"/>
  <c r="D149" i="2"/>
  <c r="E149" i="2" s="1"/>
  <c r="C149" i="2"/>
  <c r="D148" i="2"/>
  <c r="C148" i="2"/>
  <c r="E148" i="2" s="1"/>
  <c r="D147" i="2"/>
  <c r="C147" i="2"/>
  <c r="E147" i="2" s="1"/>
  <c r="D146" i="2"/>
  <c r="C146" i="2"/>
  <c r="E146" i="2" s="1"/>
  <c r="D145" i="2"/>
  <c r="E145" i="2" s="1"/>
  <c r="C145" i="2"/>
  <c r="D144" i="2"/>
  <c r="C144" i="2"/>
  <c r="E144" i="2" s="1"/>
  <c r="D143" i="2"/>
  <c r="C143" i="2"/>
  <c r="E143" i="2" s="1"/>
  <c r="D142" i="2"/>
  <c r="C142" i="2"/>
  <c r="E142" i="2" s="1"/>
  <c r="D141" i="2"/>
  <c r="E141" i="2" s="1"/>
  <c r="C141" i="2"/>
  <c r="D140" i="2"/>
  <c r="C140" i="2"/>
  <c r="E140" i="2" s="1"/>
  <c r="D139" i="2"/>
  <c r="C139" i="2"/>
  <c r="E139" i="2" s="1"/>
  <c r="D138" i="2"/>
  <c r="C138" i="2"/>
  <c r="E138" i="2" s="1"/>
  <c r="D137" i="2"/>
  <c r="E137" i="2" s="1"/>
  <c r="C137" i="2"/>
  <c r="D136" i="2"/>
  <c r="C136" i="2"/>
  <c r="E136" i="2" s="1"/>
  <c r="D135" i="2"/>
  <c r="C135" i="2"/>
  <c r="E135" i="2" s="1"/>
  <c r="D134" i="2"/>
  <c r="C134" i="2"/>
  <c r="E134" i="2" s="1"/>
  <c r="D133" i="2"/>
  <c r="E133" i="2" s="1"/>
  <c r="C133" i="2"/>
  <c r="D132" i="2"/>
  <c r="C132" i="2"/>
  <c r="E132" i="2" s="1"/>
  <c r="D131" i="2"/>
  <c r="C131" i="2"/>
  <c r="E131" i="2" s="1"/>
  <c r="D130" i="2"/>
  <c r="C130" i="2"/>
  <c r="E130" i="2" s="1"/>
  <c r="D129" i="2"/>
  <c r="E129" i="2" s="1"/>
  <c r="C129" i="2"/>
  <c r="D128" i="2"/>
  <c r="C128" i="2"/>
  <c r="E128" i="2" s="1"/>
  <c r="D127" i="2"/>
  <c r="C127" i="2"/>
  <c r="E127" i="2" s="1"/>
  <c r="D126" i="2"/>
  <c r="C126" i="2"/>
  <c r="E126" i="2" s="1"/>
  <c r="D125" i="2"/>
  <c r="E125" i="2" s="1"/>
  <c r="C125" i="2"/>
  <c r="D124" i="2"/>
  <c r="C124" i="2"/>
  <c r="E124" i="2" s="1"/>
  <c r="D123" i="2"/>
  <c r="C123" i="2"/>
  <c r="E123" i="2" s="1"/>
  <c r="D122" i="2"/>
  <c r="C122" i="2"/>
  <c r="E122" i="2" s="1"/>
  <c r="D121" i="2"/>
  <c r="E121" i="2" s="1"/>
  <c r="C121" i="2"/>
  <c r="D120" i="2"/>
  <c r="C120" i="2"/>
  <c r="E120" i="2" s="1"/>
  <c r="D119" i="2"/>
  <c r="C119" i="2"/>
  <c r="E119" i="2" s="1"/>
  <c r="D118" i="2"/>
  <c r="C118" i="2"/>
  <c r="E118" i="2" s="1"/>
  <c r="D117" i="2"/>
  <c r="E117" i="2" s="1"/>
  <c r="C117" i="2"/>
  <c r="D116" i="2"/>
  <c r="C116" i="2"/>
  <c r="E116" i="2" s="1"/>
  <c r="D115" i="2"/>
  <c r="C115" i="2"/>
  <c r="E115" i="2" s="1"/>
  <c r="D114" i="2"/>
  <c r="C114" i="2"/>
  <c r="E114" i="2" s="1"/>
  <c r="D113" i="2"/>
  <c r="E113" i="2" s="1"/>
  <c r="C113" i="2"/>
  <c r="D112" i="2"/>
  <c r="C112" i="2"/>
  <c r="E112" i="2" s="1"/>
  <c r="D111" i="2"/>
  <c r="C111" i="2"/>
  <c r="E111" i="2" s="1"/>
  <c r="D110" i="2"/>
  <c r="C110" i="2"/>
  <c r="E110" i="2" s="1"/>
  <c r="D109" i="2"/>
  <c r="E109" i="2" s="1"/>
  <c r="C109" i="2"/>
  <c r="D108" i="2"/>
  <c r="C108" i="2"/>
  <c r="E108" i="2" s="1"/>
  <c r="D107" i="2"/>
  <c r="C107" i="2"/>
  <c r="E107" i="2" s="1"/>
  <c r="D106" i="2"/>
  <c r="C106" i="2"/>
  <c r="E106" i="2" s="1"/>
  <c r="D105" i="2"/>
  <c r="E105" i="2" s="1"/>
  <c r="C105" i="2"/>
  <c r="D104" i="2"/>
  <c r="C104" i="2"/>
  <c r="E104" i="2" s="1"/>
  <c r="D103" i="2"/>
  <c r="C103" i="2"/>
  <c r="E103" i="2" s="1"/>
  <c r="D102" i="2"/>
  <c r="C102" i="2"/>
  <c r="E102" i="2" s="1"/>
  <c r="D101" i="2"/>
  <c r="E101" i="2" s="1"/>
  <c r="C101" i="2"/>
  <c r="D100" i="2"/>
  <c r="C100" i="2"/>
  <c r="E100" i="2" s="1"/>
  <c r="D99" i="2"/>
  <c r="C99" i="2"/>
  <c r="E99" i="2" s="1"/>
  <c r="D98" i="2"/>
  <c r="C98" i="2"/>
  <c r="E98" i="2" s="1"/>
  <c r="D97" i="2"/>
  <c r="E97" i="2" s="1"/>
  <c r="C97" i="2"/>
  <c r="D96" i="2"/>
  <c r="C96" i="2"/>
  <c r="E96" i="2" s="1"/>
  <c r="D95" i="2"/>
  <c r="C95" i="2"/>
  <c r="E95" i="2" s="1"/>
  <c r="D94" i="2"/>
  <c r="C94" i="2"/>
  <c r="E94" i="2" s="1"/>
  <c r="D93" i="2"/>
  <c r="E93" i="2" s="1"/>
  <c r="C93" i="2"/>
  <c r="D92" i="2"/>
  <c r="C92" i="2"/>
  <c r="E92" i="2" s="1"/>
  <c r="D91" i="2"/>
  <c r="C91" i="2"/>
  <c r="E91" i="2" s="1"/>
  <c r="D90" i="2"/>
  <c r="C90" i="2"/>
  <c r="E90" i="2" s="1"/>
  <c r="D89" i="2"/>
  <c r="E89" i="2" s="1"/>
  <c r="C89" i="2"/>
  <c r="D88" i="2"/>
  <c r="C88" i="2"/>
  <c r="E88" i="2" s="1"/>
  <c r="D87" i="2"/>
  <c r="C87" i="2"/>
  <c r="E87" i="2" s="1"/>
  <c r="D86" i="2"/>
  <c r="C86" i="2"/>
  <c r="E86" i="2" s="1"/>
  <c r="D85" i="2"/>
  <c r="E85" i="2" s="1"/>
  <c r="C85" i="2"/>
  <c r="D84" i="2"/>
  <c r="C84" i="2"/>
  <c r="E84" i="2" s="1"/>
  <c r="D83" i="2"/>
  <c r="C83" i="2"/>
  <c r="E83" i="2" s="1"/>
  <c r="D82" i="2"/>
  <c r="C82" i="2"/>
  <c r="E82" i="2" s="1"/>
  <c r="D81" i="2"/>
  <c r="E81" i="2" s="1"/>
  <c r="C81" i="2"/>
  <c r="D80" i="2"/>
  <c r="C80" i="2"/>
  <c r="E80" i="2" s="1"/>
  <c r="D79" i="2"/>
  <c r="C79" i="2"/>
  <c r="E79" i="2" s="1"/>
  <c r="D78" i="2"/>
  <c r="C78" i="2"/>
  <c r="E78" i="2" s="1"/>
  <c r="D77" i="2"/>
  <c r="E77" i="2" s="1"/>
  <c r="C77" i="2"/>
  <c r="D76" i="2"/>
  <c r="C76" i="2"/>
  <c r="E76" i="2" s="1"/>
  <c r="D75" i="2"/>
  <c r="C75" i="2"/>
  <c r="E75" i="2" s="1"/>
  <c r="D74" i="2"/>
  <c r="C74" i="2"/>
  <c r="E74" i="2" s="1"/>
  <c r="E54" i="2"/>
  <c r="E50" i="2"/>
  <c r="E46" i="2"/>
  <c r="E42" i="2"/>
  <c r="D73" i="2"/>
  <c r="E73" i="2" s="1"/>
  <c r="C73" i="2"/>
  <c r="D72" i="2"/>
  <c r="C72" i="2"/>
  <c r="E72" i="2" s="1"/>
  <c r="D71" i="2"/>
  <c r="C71" i="2"/>
  <c r="E71" i="2" s="1"/>
  <c r="D70" i="2"/>
  <c r="C70" i="2"/>
  <c r="E70" i="2" s="1"/>
  <c r="D69" i="2"/>
  <c r="E69" i="2" s="1"/>
  <c r="C69" i="2"/>
  <c r="D68" i="2"/>
  <c r="C68" i="2"/>
  <c r="E68" i="2" s="1"/>
  <c r="D67" i="2"/>
  <c r="C67" i="2"/>
  <c r="E67" i="2" s="1"/>
  <c r="D66" i="2"/>
  <c r="C66" i="2"/>
  <c r="E66" i="2" s="1"/>
  <c r="D65" i="2"/>
  <c r="E65" i="2" s="1"/>
  <c r="C65" i="2"/>
  <c r="D64" i="2"/>
  <c r="C64" i="2"/>
  <c r="E64" i="2" s="1"/>
  <c r="D63" i="2"/>
  <c r="C63" i="2"/>
  <c r="E63" i="2" s="1"/>
  <c r="D62" i="2"/>
  <c r="C62" i="2"/>
  <c r="E62" i="2" s="1"/>
  <c r="D61" i="2"/>
  <c r="E61" i="2" s="1"/>
  <c r="C61" i="2"/>
  <c r="D60" i="2"/>
  <c r="C60" i="2"/>
  <c r="E60" i="2" s="1"/>
  <c r="D59" i="2"/>
  <c r="C59" i="2"/>
  <c r="E59" i="2" s="1"/>
  <c r="D58" i="2"/>
  <c r="C58" i="2"/>
  <c r="E58" i="2" s="1"/>
  <c r="D57" i="2"/>
  <c r="E57" i="2" s="1"/>
  <c r="C57" i="2"/>
  <c r="D56" i="2"/>
  <c r="D55" i="2"/>
  <c r="C55" i="2"/>
  <c r="E55" i="2" s="1"/>
  <c r="D54" i="2"/>
  <c r="C54" i="2"/>
  <c r="D53" i="2"/>
  <c r="C53" i="2"/>
  <c r="E53" i="2" s="1"/>
  <c r="D52" i="2"/>
  <c r="C52" i="2"/>
  <c r="E52" i="2" s="1"/>
  <c r="D51" i="2"/>
  <c r="C51" i="2"/>
  <c r="E51" i="2" s="1"/>
  <c r="D50" i="2"/>
  <c r="C50" i="2"/>
  <c r="D49" i="2"/>
  <c r="C49" i="2"/>
  <c r="E49" i="2" s="1"/>
  <c r="D48" i="2"/>
  <c r="C48" i="2"/>
  <c r="E48" i="2" s="1"/>
  <c r="D47" i="2"/>
  <c r="C47" i="2"/>
  <c r="E47" i="2" s="1"/>
  <c r="D46" i="2"/>
  <c r="C46" i="2"/>
  <c r="D45" i="2"/>
  <c r="C45" i="2"/>
  <c r="E45" i="2" s="1"/>
  <c r="D44" i="2"/>
  <c r="C44" i="2"/>
  <c r="E44" i="2" s="1"/>
  <c r="D43" i="2"/>
  <c r="C43" i="2"/>
  <c r="E43" i="2" s="1"/>
  <c r="D42" i="2"/>
  <c r="C42" i="2"/>
  <c r="D41" i="2"/>
  <c r="C41" i="2"/>
  <c r="E41" i="2" s="1"/>
  <c r="D40" i="2"/>
  <c r="C40" i="2"/>
  <c r="E40" i="2" s="1"/>
  <c r="D39" i="2"/>
  <c r="C39" i="2"/>
  <c r="E39" i="2" s="1"/>
  <c r="D38" i="2"/>
  <c r="C56" i="2"/>
  <c r="E56" i="2" s="1"/>
  <c r="C38" i="2"/>
  <c r="E38" i="2" s="1"/>
  <c r="E37" i="2"/>
  <c r="E33" i="2"/>
  <c r="E29" i="2"/>
  <c r="E25" i="2"/>
  <c r="E21" i="2"/>
  <c r="D37" i="2"/>
  <c r="C37" i="2"/>
  <c r="D36" i="2"/>
  <c r="C36" i="2"/>
  <c r="E36" i="2" s="1"/>
  <c r="D35" i="2"/>
  <c r="C35" i="2"/>
  <c r="E35" i="2" s="1"/>
  <c r="D34" i="2"/>
  <c r="E34" i="2" s="1"/>
  <c r="C34" i="2"/>
  <c r="D33" i="2"/>
  <c r="C33" i="2"/>
  <c r="D32" i="2"/>
  <c r="C32" i="2"/>
  <c r="E32" i="2" s="1"/>
  <c r="D31" i="2"/>
  <c r="C31" i="2"/>
  <c r="E31" i="2" s="1"/>
  <c r="D30" i="2"/>
  <c r="E30" i="2" s="1"/>
  <c r="C30" i="2"/>
  <c r="D29" i="2"/>
  <c r="C29" i="2"/>
  <c r="D28" i="2"/>
  <c r="C28" i="2"/>
  <c r="E28" i="2" s="1"/>
  <c r="D27" i="2"/>
  <c r="C27" i="2"/>
  <c r="E27" i="2" s="1"/>
  <c r="D26" i="2"/>
  <c r="E26" i="2" s="1"/>
  <c r="C26" i="2"/>
  <c r="D25" i="2"/>
  <c r="C25" i="2"/>
  <c r="D24" i="2"/>
  <c r="C24" i="2"/>
  <c r="E24" i="2" s="1"/>
  <c r="D23" i="2"/>
  <c r="C23" i="2"/>
  <c r="E23" i="2" s="1"/>
  <c r="D22" i="2"/>
  <c r="E22" i="2" s="1"/>
  <c r="C22" i="2"/>
  <c r="D21" i="2"/>
  <c r="C21" i="2"/>
  <c r="D20" i="2"/>
  <c r="C20" i="2"/>
  <c r="E20" i="2" s="1"/>
  <c r="D19" i="2"/>
  <c r="C19" i="2"/>
  <c r="E19" i="2" s="1"/>
  <c r="D18" i="2"/>
  <c r="C18" i="2"/>
  <c r="E18" i="2" s="1"/>
  <c r="D17" i="2"/>
  <c r="E17" i="2" s="1"/>
  <c r="C17" i="2"/>
  <c r="D16" i="2"/>
  <c r="C16" i="2"/>
  <c r="E16" i="2" s="1"/>
  <c r="D15" i="2"/>
  <c r="C15" i="2"/>
  <c r="E15" i="2" s="1"/>
  <c r="D14" i="2"/>
  <c r="C14" i="2"/>
  <c r="E14" i="2" s="1"/>
  <c r="D13" i="2"/>
  <c r="E13" i="2" s="1"/>
  <c r="C13" i="2"/>
  <c r="D12" i="2"/>
  <c r="C12" i="2"/>
  <c r="E12" i="2" s="1"/>
  <c r="D11" i="2"/>
  <c r="C11" i="2"/>
  <c r="E11" i="2" s="1"/>
  <c r="D10" i="2"/>
  <c r="C10" i="2"/>
  <c r="E10" i="2" s="1"/>
  <c r="D9" i="2"/>
  <c r="E9" i="2" s="1"/>
  <c r="C9" i="2"/>
  <c r="D8" i="2"/>
  <c r="C8" i="2"/>
  <c r="E8" i="2" s="1"/>
  <c r="D7" i="2"/>
  <c r="C7" i="2"/>
  <c r="E7" i="2" s="1"/>
  <c r="D6" i="2"/>
  <c r="C6" i="2"/>
  <c r="E6" i="2" s="1"/>
  <c r="D5" i="2"/>
  <c r="E5" i="2" s="1"/>
  <c r="C5" i="2"/>
  <c r="D4" i="2"/>
  <c r="C4" i="2"/>
  <c r="E4" i="2" s="1"/>
  <c r="D3" i="2"/>
  <c r="C3" i="2"/>
  <c r="E3" i="2" s="1"/>
  <c r="D2" i="2"/>
  <c r="C2" i="2"/>
  <c r="E2" i="2" s="1"/>
</calcChain>
</file>

<file path=xl/sharedStrings.xml><?xml version="1.0" encoding="utf-8"?>
<sst xmlns="http://schemas.openxmlformats.org/spreadsheetml/2006/main" count="472" uniqueCount="82">
  <si>
    <t>Notes</t>
  </si>
  <si>
    <t>Ten-Year Age Groups</t>
  </si>
  <si>
    <t>Ten-Year Age Groups Code</t>
  </si>
  <si>
    <t>Year</t>
  </si>
  <si>
    <t>Year Code</t>
  </si>
  <si>
    <t>Deaths</t>
  </si>
  <si>
    <t>Population</t>
  </si>
  <si>
    <t>Crude Rate</t>
  </si>
  <si>
    <t>&lt; 1 year</t>
  </si>
  <si>
    <t>Total</t>
  </si>
  <si>
    <t>1-4 years</t>
  </si>
  <si>
    <t>5-14 years</t>
  </si>
  <si>
    <t>15-24 years</t>
  </si>
  <si>
    <t>15-24</t>
  </si>
  <si>
    <t>25-34 years</t>
  </si>
  <si>
    <t>25-34</t>
  </si>
  <si>
    <t>35-44 years</t>
  </si>
  <si>
    <t>35-44</t>
  </si>
  <si>
    <t>45-54 years</t>
  </si>
  <si>
    <t>45-54</t>
  </si>
  <si>
    <t>55-64 years</t>
  </si>
  <si>
    <t>55-64</t>
  </si>
  <si>
    <t>65-74 years</t>
  </si>
  <si>
    <t>65-74</t>
  </si>
  <si>
    <t>75-84 years</t>
  </si>
  <si>
    <t>75-84</t>
  </si>
  <si>
    <t>85+ years</t>
  </si>
  <si>
    <t>85+</t>
  </si>
  <si>
    <t>---</t>
  </si>
  <si>
    <t>Dataset: Multiple Cause of Death, 1999-2016</t>
  </si>
  <si>
    <t>Query Parameters:</t>
  </si>
  <si>
    <t>Title:</t>
  </si>
  <si>
    <t>2013 Urbanization: All</t>
  </si>
  <si>
    <t>Autopsy: All</t>
  </si>
  <si>
    <t>Gender: All</t>
  </si>
  <si>
    <t>Hispanic Origin: All</t>
  </si>
  <si>
    <t>MCD - ICD-10 Codes: All</t>
  </si>
  <si>
    <t>Place of Death: All</t>
  </si>
  <si>
    <t>Race: All</t>
  </si>
  <si>
    <t>States: All</t>
  </si>
  <si>
    <t>Ten-Year Age Groups: All</t>
  </si>
  <si>
    <t>UCD - ICD-10 Codes: All</t>
  </si>
  <si>
    <t>Weekday: All</t>
  </si>
  <si>
    <t>Year/Month: All</t>
  </si>
  <si>
    <t>Group By: Ten-Year Age Groups, Year</t>
  </si>
  <si>
    <t>Show Totals: True</t>
  </si>
  <si>
    <t>Show Zero Values: False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</si>
  <si>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</si>
  <si>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</si>
  <si>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</si>
  <si>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http://wonder.cdc.gov/wonder/help/mcd.html for more information.</t>
  </si>
  <si>
    <t>Query Date: Nov 10, 2018 12:00:54 PM</t>
  </si>
  <si>
    <t>Suggested Citation: Centers for Disease Control and Prevention, National Center for Health Statistics. Multiple Cause of Death</t>
  </si>
  <si>
    <t>1999-2016 on CDC WONDER Online Database, released December, 2017. Data are from the Multiple Cause of Death Files, 1999-2016, as</t>
  </si>
  <si>
    <t>compiled from data provided by the 57 vital statistics jurisdictions through the Vital Statistics Cooperative Program. Accessed</t>
  </si>
  <si>
    <t>at http://wonder.cdc.gov/mcd-icd10.html on Nov 10, 2018 12:00:54 PM</t>
  </si>
  <si>
    <t>Caveats:</t>
  </si>
  <si>
    <t>1. As of April 3, 2017, the underlying cause of death has been revised for 125 deaths in 2014. More information:</t>
  </si>
  <si>
    <t>http://wonder.cdc.gov/wonder/help/mcd.html#2014-Revision.</t>
  </si>
  <si>
    <t>2. Deaths of persons with Age "Not Stated" are included in "All" counts and rates, but are not distributed among age groups,</t>
  </si>
  <si>
    <t>so are not included in age-specific counts, age-specific rates or in any age-adjusted rates. More information:</t>
  </si>
  <si>
    <t>http://wonder.cdc.gov/wonder/help/mcd.html#Not Stated.</t>
  </si>
  <si>
    <t>3. The population figures for year 2016 are bridged-race estimates of the July 1 resident population, from the Vintage 2016</t>
  </si>
  <si>
    <t>postcensal series released by NCHS on June 26, 2017. The population figures for year 2015 are bridged-race estimates of the July</t>
  </si>
  <si>
    <t>1 resident population, from the Vintage 2015 postcensal series released by NCHS on June 28, 2016. The population figures for</t>
  </si>
  <si>
    <t>year 2014 are bridged-race estimates of the July 1 resident population, from the Vintage 2014 postcensal series released by NCHS</t>
  </si>
  <si>
    <t>on June 30, 2015. The population figures for year 2013 are bridged-race estimates of the July 1 resident population, from the</t>
  </si>
  <si>
    <t>Vintage 2013 postcensal series released by NCHS on June 26, 2014. The population figures for year 2012 are bridged-race</t>
  </si>
  <si>
    <t>estimates of the July 1 resident population, from the Vintage 2012 postcensal series released by NCHS on June 13, 2013.</t>
  </si>
  <si>
    <t>Population figures for 2011 are bridged-race estimates of the July 1 resident population, from the county-level postcensal</t>
  </si>
  <si>
    <t>Vintage 2011 series released by NCHS on July 18, 2012. Population figures for 2010 are April 1 Census counts. The population</t>
  </si>
  <si>
    <t>figures for years 2001 - 2009, are bridged-race estimates of the July 1 resident population, from the revised intercensal</t>
  </si>
  <si>
    <t>county-level 2000 - 2009 series released by NCHS on October 26, 2012. Population figures for 2000 are April 1 Census counts.</t>
  </si>
  <si>
    <t>Population figures for 1999 are from the 1990-1999 intercensal series of July 1 estimates. Population figures for Infant Age</t>
  </si>
  <si>
    <t>Groups are the number of live births. &lt;br/&gt;&lt;b&gt;Note:&lt;/b&gt; Rates and population figures for years 2001 - 2009 differ slightly from</t>
  </si>
  <si>
    <t>previously published reports, due to use of the population estimates which were available at the time of release.</t>
  </si>
  <si>
    <t>4. The population figures used in the calculation of death rates for the age group 'under 1 year' are the estimates of the</t>
  </si>
  <si>
    <t>resident population that is under one year of age. More information: http://wonder.cdc.gov/wonder/help/mcd.html#Age Group.</t>
  </si>
  <si>
    <t>0-4</t>
  </si>
  <si>
    <t>85p years</t>
  </si>
  <si>
    <t>5-14</t>
  </si>
  <si>
    <t>85p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</si>
</sst>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C99D-39EB-1440-BEE7-D4597D2AD04B}">
  <dimension ref="A1:H264"/>
  <sheetViews>
    <sheetView topLeftCell="A198" workbookViewId="0">
      <selection activeCell="A211" sqref="A211:XFD23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t="s">
        <v>8</v>
      </c>
      <c r="C2">
        <v>1</v>
      </c>
      <c r="D2">
        <v>1999</v>
      </c>
      <c r="E2">
        <v>1999</v>
      </c>
      <c r="F2">
        <v>27937</v>
      </c>
      <c r="G2">
        <v>3795762</v>
      </c>
      <c r="H2">
        <v>736</v>
      </c>
    </row>
    <row r="3" spans="1:8" x14ac:dyDescent="0.2">
      <c r="B3" t="s">
        <v>8</v>
      </c>
      <c r="C3">
        <v>1</v>
      </c>
      <c r="D3">
        <v>2000</v>
      </c>
      <c r="E3">
        <v>2000</v>
      </c>
      <c r="F3">
        <v>28035</v>
      </c>
      <c r="G3">
        <v>3805648</v>
      </c>
      <c r="H3">
        <v>736.7</v>
      </c>
    </row>
    <row r="4" spans="1:8" x14ac:dyDescent="0.2">
      <c r="B4" t="s">
        <v>8</v>
      </c>
      <c r="C4">
        <v>1</v>
      </c>
      <c r="D4">
        <v>2001</v>
      </c>
      <c r="E4">
        <v>2001</v>
      </c>
      <c r="F4">
        <v>27568</v>
      </c>
      <c r="G4">
        <v>4012658</v>
      </c>
      <c r="H4">
        <v>687</v>
      </c>
    </row>
    <row r="5" spans="1:8" x14ac:dyDescent="0.2">
      <c r="B5" t="s">
        <v>8</v>
      </c>
      <c r="C5">
        <v>1</v>
      </c>
      <c r="D5">
        <v>2002</v>
      </c>
      <c r="E5">
        <v>2002</v>
      </c>
      <c r="F5">
        <v>28034</v>
      </c>
      <c r="G5">
        <v>3951461</v>
      </c>
      <c r="H5">
        <v>709.5</v>
      </c>
    </row>
    <row r="6" spans="1:8" x14ac:dyDescent="0.2">
      <c r="B6" t="s">
        <v>8</v>
      </c>
      <c r="C6">
        <v>1</v>
      </c>
      <c r="D6">
        <v>2003</v>
      </c>
      <c r="E6">
        <v>2003</v>
      </c>
      <c r="F6">
        <v>28025</v>
      </c>
      <c r="G6">
        <v>3975871</v>
      </c>
      <c r="H6">
        <v>704.9</v>
      </c>
    </row>
    <row r="7" spans="1:8" x14ac:dyDescent="0.2">
      <c r="B7" t="s">
        <v>8</v>
      </c>
      <c r="C7">
        <v>1</v>
      </c>
      <c r="D7">
        <v>2004</v>
      </c>
      <c r="E7">
        <v>2004</v>
      </c>
      <c r="F7">
        <v>27936</v>
      </c>
      <c r="G7">
        <v>4014258</v>
      </c>
      <c r="H7">
        <v>695.9</v>
      </c>
    </row>
    <row r="8" spans="1:8" x14ac:dyDescent="0.2">
      <c r="B8" t="s">
        <v>8</v>
      </c>
      <c r="C8">
        <v>1</v>
      </c>
      <c r="D8">
        <v>2005</v>
      </c>
      <c r="E8">
        <v>2005</v>
      </c>
      <c r="F8">
        <v>28440</v>
      </c>
      <c r="G8">
        <v>4004393</v>
      </c>
      <c r="H8">
        <v>710.2</v>
      </c>
    </row>
    <row r="9" spans="1:8" x14ac:dyDescent="0.2">
      <c r="B9" t="s">
        <v>8</v>
      </c>
      <c r="C9">
        <v>1</v>
      </c>
      <c r="D9">
        <v>2006</v>
      </c>
      <c r="E9">
        <v>2006</v>
      </c>
      <c r="F9">
        <v>28527</v>
      </c>
      <c r="G9">
        <v>4041738</v>
      </c>
      <c r="H9">
        <v>705.8</v>
      </c>
    </row>
    <row r="10" spans="1:8" x14ac:dyDescent="0.2">
      <c r="B10" t="s">
        <v>8</v>
      </c>
      <c r="C10">
        <v>1</v>
      </c>
      <c r="D10">
        <v>2007</v>
      </c>
      <c r="E10">
        <v>2007</v>
      </c>
      <c r="F10">
        <v>29138</v>
      </c>
      <c r="G10">
        <v>4147997</v>
      </c>
      <c r="H10">
        <v>702.5</v>
      </c>
    </row>
    <row r="11" spans="1:8" x14ac:dyDescent="0.2">
      <c r="B11" t="s">
        <v>8</v>
      </c>
      <c r="C11">
        <v>1</v>
      </c>
      <c r="D11">
        <v>2008</v>
      </c>
      <c r="E11">
        <v>2008</v>
      </c>
      <c r="F11">
        <v>28059</v>
      </c>
      <c r="G11">
        <v>4132735</v>
      </c>
      <c r="H11">
        <v>678.9</v>
      </c>
    </row>
    <row r="12" spans="1:8" x14ac:dyDescent="0.2">
      <c r="B12" t="s">
        <v>8</v>
      </c>
      <c r="C12">
        <v>1</v>
      </c>
      <c r="D12">
        <v>2009</v>
      </c>
      <c r="E12">
        <v>2009</v>
      </c>
      <c r="F12">
        <v>26412</v>
      </c>
      <c r="G12">
        <v>4003587</v>
      </c>
      <c r="H12">
        <v>659.7</v>
      </c>
    </row>
    <row r="13" spans="1:8" x14ac:dyDescent="0.2">
      <c r="B13" t="s">
        <v>8</v>
      </c>
      <c r="C13">
        <v>1</v>
      </c>
      <c r="D13">
        <v>2010</v>
      </c>
      <c r="E13">
        <v>2010</v>
      </c>
      <c r="F13">
        <v>24586</v>
      </c>
      <c r="G13">
        <v>3944153</v>
      </c>
      <c r="H13">
        <v>623.4</v>
      </c>
    </row>
    <row r="14" spans="1:8" x14ac:dyDescent="0.2">
      <c r="B14" t="s">
        <v>8</v>
      </c>
      <c r="C14">
        <v>1</v>
      </c>
      <c r="D14">
        <v>2011</v>
      </c>
      <c r="E14">
        <v>2011</v>
      </c>
      <c r="F14">
        <v>23985</v>
      </c>
      <c r="G14">
        <v>3996537</v>
      </c>
      <c r="H14">
        <v>600.1</v>
      </c>
    </row>
    <row r="15" spans="1:8" x14ac:dyDescent="0.2">
      <c r="B15" t="s">
        <v>8</v>
      </c>
      <c r="C15">
        <v>1</v>
      </c>
      <c r="D15">
        <v>2012</v>
      </c>
      <c r="E15">
        <v>2012</v>
      </c>
      <c r="F15">
        <v>23629</v>
      </c>
      <c r="G15">
        <v>3943077</v>
      </c>
      <c r="H15">
        <v>599.29999999999995</v>
      </c>
    </row>
    <row r="16" spans="1:8" x14ac:dyDescent="0.2">
      <c r="B16" t="s">
        <v>8</v>
      </c>
      <c r="C16">
        <v>1</v>
      </c>
      <c r="D16">
        <v>2013</v>
      </c>
      <c r="E16">
        <v>2013</v>
      </c>
      <c r="F16">
        <v>23440</v>
      </c>
      <c r="G16">
        <v>3941783</v>
      </c>
      <c r="H16">
        <v>594.70000000000005</v>
      </c>
    </row>
    <row r="17" spans="1:8" x14ac:dyDescent="0.2">
      <c r="B17" t="s">
        <v>8</v>
      </c>
      <c r="C17">
        <v>1</v>
      </c>
      <c r="D17">
        <v>2014</v>
      </c>
      <c r="E17">
        <v>2014</v>
      </c>
      <c r="F17">
        <v>23215</v>
      </c>
      <c r="G17">
        <v>3948350</v>
      </c>
      <c r="H17">
        <v>588</v>
      </c>
    </row>
    <row r="18" spans="1:8" x14ac:dyDescent="0.2">
      <c r="B18" t="s">
        <v>8</v>
      </c>
      <c r="C18">
        <v>1</v>
      </c>
      <c r="D18">
        <v>2015</v>
      </c>
      <c r="E18">
        <v>2015</v>
      </c>
      <c r="F18">
        <v>23455</v>
      </c>
      <c r="G18">
        <v>3978038</v>
      </c>
      <c r="H18">
        <v>589.6</v>
      </c>
    </row>
    <row r="19" spans="1:8" x14ac:dyDescent="0.2">
      <c r="B19" t="s">
        <v>8</v>
      </c>
      <c r="C19">
        <v>1</v>
      </c>
      <c r="D19">
        <v>2016</v>
      </c>
      <c r="E19">
        <v>2016</v>
      </c>
      <c r="F19">
        <v>23161</v>
      </c>
      <c r="G19">
        <v>3970145</v>
      </c>
      <c r="H19">
        <v>583.4</v>
      </c>
    </row>
    <row r="20" spans="1:8" x14ac:dyDescent="0.2">
      <c r="A20" t="s">
        <v>9</v>
      </c>
      <c r="B20" t="s">
        <v>8</v>
      </c>
      <c r="C20">
        <v>1</v>
      </c>
      <c r="F20">
        <v>473582</v>
      </c>
      <c r="G20">
        <v>71608191</v>
      </c>
      <c r="H20">
        <v>661.4</v>
      </c>
    </row>
    <row r="21" spans="1:8" x14ac:dyDescent="0.2">
      <c r="B21" t="s">
        <v>10</v>
      </c>
      <c r="C21" s="1">
        <v>43104</v>
      </c>
      <c r="D21">
        <v>1999</v>
      </c>
      <c r="E21">
        <v>1999</v>
      </c>
      <c r="F21">
        <v>5249</v>
      </c>
      <c r="G21">
        <v>15339782</v>
      </c>
      <c r="H21">
        <v>34.200000000000003</v>
      </c>
    </row>
    <row r="22" spans="1:8" x14ac:dyDescent="0.2">
      <c r="B22" t="s">
        <v>10</v>
      </c>
      <c r="C22" s="1">
        <v>43104</v>
      </c>
      <c r="D22">
        <v>2000</v>
      </c>
      <c r="E22">
        <v>2000</v>
      </c>
      <c r="F22">
        <v>4979</v>
      </c>
      <c r="G22">
        <v>15370150</v>
      </c>
      <c r="H22">
        <v>32.4</v>
      </c>
    </row>
    <row r="23" spans="1:8" x14ac:dyDescent="0.2">
      <c r="B23" t="s">
        <v>10</v>
      </c>
      <c r="C23" s="1">
        <v>43104</v>
      </c>
      <c r="D23">
        <v>2001</v>
      </c>
      <c r="E23">
        <v>2001</v>
      </c>
      <c r="F23">
        <v>5107</v>
      </c>
      <c r="G23">
        <v>15285559</v>
      </c>
      <c r="H23">
        <v>33.4</v>
      </c>
    </row>
    <row r="24" spans="1:8" x14ac:dyDescent="0.2">
      <c r="B24" t="s">
        <v>10</v>
      </c>
      <c r="C24" s="1">
        <v>43104</v>
      </c>
      <c r="D24">
        <v>2002</v>
      </c>
      <c r="E24">
        <v>2002</v>
      </c>
      <c r="F24">
        <v>4858</v>
      </c>
      <c r="G24">
        <v>15477731</v>
      </c>
      <c r="H24">
        <v>31.4</v>
      </c>
    </row>
    <row r="25" spans="1:8" x14ac:dyDescent="0.2">
      <c r="B25" t="s">
        <v>10</v>
      </c>
      <c r="C25" s="1">
        <v>43104</v>
      </c>
      <c r="D25">
        <v>2003</v>
      </c>
      <c r="E25">
        <v>2003</v>
      </c>
      <c r="F25">
        <v>4965</v>
      </c>
      <c r="G25">
        <v>15616575</v>
      </c>
      <c r="H25">
        <v>31.8</v>
      </c>
    </row>
    <row r="26" spans="1:8" x14ac:dyDescent="0.2">
      <c r="B26" t="s">
        <v>10</v>
      </c>
      <c r="C26" s="1">
        <v>43104</v>
      </c>
      <c r="D26">
        <v>2004</v>
      </c>
      <c r="E26">
        <v>2004</v>
      </c>
      <c r="F26">
        <v>4785</v>
      </c>
      <c r="G26">
        <v>15771627</v>
      </c>
      <c r="H26">
        <v>30.3</v>
      </c>
    </row>
    <row r="27" spans="1:8" x14ac:dyDescent="0.2">
      <c r="B27" t="s">
        <v>10</v>
      </c>
      <c r="C27" s="1">
        <v>43104</v>
      </c>
      <c r="D27">
        <v>2005</v>
      </c>
      <c r="E27">
        <v>2005</v>
      </c>
      <c r="F27">
        <v>4756</v>
      </c>
      <c r="G27">
        <v>15913007</v>
      </c>
      <c r="H27">
        <v>29.9</v>
      </c>
    </row>
    <row r="28" spans="1:8" x14ac:dyDescent="0.2">
      <c r="B28" t="s">
        <v>10</v>
      </c>
      <c r="C28" s="1">
        <v>43104</v>
      </c>
      <c r="D28">
        <v>2006</v>
      </c>
      <c r="E28">
        <v>2006</v>
      </c>
      <c r="F28">
        <v>4631</v>
      </c>
      <c r="G28">
        <v>15897145</v>
      </c>
      <c r="H28">
        <v>29.1</v>
      </c>
    </row>
    <row r="29" spans="1:8" x14ac:dyDescent="0.2">
      <c r="B29" t="s">
        <v>10</v>
      </c>
      <c r="C29" s="1">
        <v>43104</v>
      </c>
      <c r="D29">
        <v>2007</v>
      </c>
      <c r="E29">
        <v>2007</v>
      </c>
      <c r="F29">
        <v>4703</v>
      </c>
      <c r="G29">
        <v>15977965</v>
      </c>
      <c r="H29">
        <v>29.4</v>
      </c>
    </row>
    <row r="30" spans="1:8" x14ac:dyDescent="0.2">
      <c r="B30" t="s">
        <v>10</v>
      </c>
      <c r="C30" s="1">
        <v>43104</v>
      </c>
      <c r="D30">
        <v>2008</v>
      </c>
      <c r="E30">
        <v>2008</v>
      </c>
      <c r="F30">
        <v>4730</v>
      </c>
      <c r="G30">
        <v>16138392</v>
      </c>
      <c r="H30">
        <v>29.3</v>
      </c>
    </row>
    <row r="31" spans="1:8" x14ac:dyDescent="0.2">
      <c r="B31" t="s">
        <v>10</v>
      </c>
      <c r="C31" s="1">
        <v>43104</v>
      </c>
      <c r="D31">
        <v>2009</v>
      </c>
      <c r="E31">
        <v>2009</v>
      </c>
      <c r="F31">
        <v>4450</v>
      </c>
      <c r="G31">
        <v>16240931</v>
      </c>
      <c r="H31">
        <v>27.4</v>
      </c>
    </row>
    <row r="32" spans="1:8" x14ac:dyDescent="0.2">
      <c r="B32" t="s">
        <v>10</v>
      </c>
      <c r="C32" s="1">
        <v>43104</v>
      </c>
      <c r="D32">
        <v>2010</v>
      </c>
      <c r="E32">
        <v>2010</v>
      </c>
      <c r="F32">
        <v>4316</v>
      </c>
      <c r="G32">
        <v>16257209</v>
      </c>
      <c r="H32">
        <v>26.5</v>
      </c>
    </row>
    <row r="33" spans="1:8" x14ac:dyDescent="0.2">
      <c r="B33" t="s">
        <v>10</v>
      </c>
      <c r="C33" s="1">
        <v>43104</v>
      </c>
      <c r="D33">
        <v>2011</v>
      </c>
      <c r="E33">
        <v>2011</v>
      </c>
      <c r="F33">
        <v>4246</v>
      </c>
      <c r="G33">
        <v>16165521</v>
      </c>
      <c r="H33">
        <v>26.3</v>
      </c>
    </row>
    <row r="34" spans="1:8" x14ac:dyDescent="0.2">
      <c r="B34" t="s">
        <v>10</v>
      </c>
      <c r="C34" s="1">
        <v>43104</v>
      </c>
      <c r="D34">
        <v>2012</v>
      </c>
      <c r="E34">
        <v>2012</v>
      </c>
      <c r="F34">
        <v>4218</v>
      </c>
      <c r="G34">
        <v>16056267</v>
      </c>
      <c r="H34">
        <v>26.3</v>
      </c>
    </row>
    <row r="35" spans="1:8" x14ac:dyDescent="0.2">
      <c r="B35" t="s">
        <v>10</v>
      </c>
      <c r="C35" s="1">
        <v>43104</v>
      </c>
      <c r="D35">
        <v>2013</v>
      </c>
      <c r="E35">
        <v>2013</v>
      </c>
      <c r="F35">
        <v>4068</v>
      </c>
      <c r="G35">
        <v>15926305</v>
      </c>
      <c r="H35">
        <v>25.5</v>
      </c>
    </row>
    <row r="36" spans="1:8" x14ac:dyDescent="0.2">
      <c r="B36" t="s">
        <v>10</v>
      </c>
      <c r="C36" s="1">
        <v>43104</v>
      </c>
      <c r="D36">
        <v>2014</v>
      </c>
      <c r="E36">
        <v>2014</v>
      </c>
      <c r="F36">
        <v>3830</v>
      </c>
      <c r="G36">
        <v>15928533</v>
      </c>
      <c r="H36">
        <v>24</v>
      </c>
    </row>
    <row r="37" spans="1:8" x14ac:dyDescent="0.2">
      <c r="B37" t="s">
        <v>10</v>
      </c>
      <c r="C37" s="1">
        <v>43104</v>
      </c>
      <c r="D37">
        <v>2015</v>
      </c>
      <c r="E37">
        <v>2015</v>
      </c>
      <c r="F37">
        <v>3965</v>
      </c>
      <c r="G37">
        <v>15929243</v>
      </c>
      <c r="H37">
        <v>24.9</v>
      </c>
    </row>
    <row r="38" spans="1:8" x14ac:dyDescent="0.2">
      <c r="B38" t="s">
        <v>10</v>
      </c>
      <c r="C38" s="1">
        <v>43104</v>
      </c>
      <c r="D38">
        <v>2016</v>
      </c>
      <c r="E38">
        <v>2016</v>
      </c>
      <c r="F38">
        <v>4045</v>
      </c>
      <c r="G38">
        <v>15956892</v>
      </c>
      <c r="H38">
        <v>25.3</v>
      </c>
    </row>
    <row r="39" spans="1:8" x14ac:dyDescent="0.2">
      <c r="A39" t="s">
        <v>9</v>
      </c>
      <c r="B39" t="s">
        <v>10</v>
      </c>
      <c r="C39" s="1">
        <v>43104</v>
      </c>
      <c r="F39">
        <v>81901</v>
      </c>
      <c r="G39">
        <v>285248834</v>
      </c>
      <c r="H39">
        <v>28.7</v>
      </c>
    </row>
    <row r="40" spans="1:8" x14ac:dyDescent="0.2">
      <c r="B40" t="s">
        <v>11</v>
      </c>
      <c r="C40" s="1">
        <v>43234</v>
      </c>
      <c r="D40">
        <v>1999</v>
      </c>
      <c r="E40">
        <v>1999</v>
      </c>
      <c r="F40">
        <v>7595</v>
      </c>
      <c r="G40">
        <v>40819824</v>
      </c>
      <c r="H40">
        <v>18.600000000000001</v>
      </c>
    </row>
    <row r="41" spans="1:8" x14ac:dyDescent="0.2">
      <c r="B41" t="s">
        <v>11</v>
      </c>
      <c r="C41" s="1">
        <v>43234</v>
      </c>
      <c r="D41">
        <v>2000</v>
      </c>
      <c r="E41">
        <v>2000</v>
      </c>
      <c r="F41">
        <v>7413</v>
      </c>
      <c r="G41">
        <v>41077577</v>
      </c>
      <c r="H41">
        <v>18</v>
      </c>
    </row>
    <row r="42" spans="1:8" x14ac:dyDescent="0.2">
      <c r="B42" t="s">
        <v>11</v>
      </c>
      <c r="C42" s="1">
        <v>43234</v>
      </c>
      <c r="D42">
        <v>2001</v>
      </c>
      <c r="E42">
        <v>2001</v>
      </c>
      <c r="F42">
        <v>7095</v>
      </c>
      <c r="G42">
        <v>41152040</v>
      </c>
      <c r="H42">
        <v>17.2</v>
      </c>
    </row>
    <row r="43" spans="1:8" x14ac:dyDescent="0.2">
      <c r="B43" t="s">
        <v>11</v>
      </c>
      <c r="C43" s="1">
        <v>43234</v>
      </c>
      <c r="D43">
        <v>2002</v>
      </c>
      <c r="E43">
        <v>2002</v>
      </c>
      <c r="F43">
        <v>7150</v>
      </c>
      <c r="G43">
        <v>41133838</v>
      </c>
      <c r="H43">
        <v>17.399999999999999</v>
      </c>
    </row>
    <row r="44" spans="1:8" x14ac:dyDescent="0.2">
      <c r="B44" t="s">
        <v>11</v>
      </c>
      <c r="C44" s="1">
        <v>43234</v>
      </c>
      <c r="D44">
        <v>2003</v>
      </c>
      <c r="E44">
        <v>2003</v>
      </c>
      <c r="F44">
        <v>6954</v>
      </c>
      <c r="G44">
        <v>41036204</v>
      </c>
      <c r="H44">
        <v>16.899999999999999</v>
      </c>
    </row>
    <row r="45" spans="1:8" x14ac:dyDescent="0.2">
      <c r="B45" t="s">
        <v>11</v>
      </c>
      <c r="C45" s="1">
        <v>43234</v>
      </c>
      <c r="D45">
        <v>2004</v>
      </c>
      <c r="E45">
        <v>2004</v>
      </c>
      <c r="F45">
        <v>6834</v>
      </c>
      <c r="G45">
        <v>40865917</v>
      </c>
      <c r="H45">
        <v>16.7</v>
      </c>
    </row>
    <row r="46" spans="1:8" x14ac:dyDescent="0.2">
      <c r="B46" t="s">
        <v>11</v>
      </c>
      <c r="C46" s="1">
        <v>43234</v>
      </c>
      <c r="D46">
        <v>2005</v>
      </c>
      <c r="E46">
        <v>2005</v>
      </c>
      <c r="F46">
        <v>6602</v>
      </c>
      <c r="G46">
        <v>40601646</v>
      </c>
      <c r="H46">
        <v>16.3</v>
      </c>
    </row>
    <row r="47" spans="1:8" x14ac:dyDescent="0.2">
      <c r="B47" t="s">
        <v>11</v>
      </c>
      <c r="C47" s="1">
        <v>43234</v>
      </c>
      <c r="D47">
        <v>2006</v>
      </c>
      <c r="E47">
        <v>2006</v>
      </c>
      <c r="F47">
        <v>6149</v>
      </c>
      <c r="G47">
        <v>40577826</v>
      </c>
      <c r="H47">
        <v>15.2</v>
      </c>
    </row>
    <row r="48" spans="1:8" x14ac:dyDescent="0.2">
      <c r="B48" t="s">
        <v>11</v>
      </c>
      <c r="C48" s="1">
        <v>43234</v>
      </c>
      <c r="D48">
        <v>2007</v>
      </c>
      <c r="E48">
        <v>2007</v>
      </c>
      <c r="F48">
        <v>6147</v>
      </c>
      <c r="G48">
        <v>40555653</v>
      </c>
      <c r="H48">
        <v>15.2</v>
      </c>
    </row>
    <row r="49" spans="1:8" x14ac:dyDescent="0.2">
      <c r="B49" t="s">
        <v>11</v>
      </c>
      <c r="C49" s="1">
        <v>43234</v>
      </c>
      <c r="D49">
        <v>2008</v>
      </c>
      <c r="E49">
        <v>2008</v>
      </c>
      <c r="F49">
        <v>5651</v>
      </c>
      <c r="G49">
        <v>40636257</v>
      </c>
      <c r="H49">
        <v>13.9</v>
      </c>
    </row>
    <row r="50" spans="1:8" x14ac:dyDescent="0.2">
      <c r="B50" t="s">
        <v>11</v>
      </c>
      <c r="C50" s="1">
        <v>43234</v>
      </c>
      <c r="D50">
        <v>2009</v>
      </c>
      <c r="E50">
        <v>2009</v>
      </c>
      <c r="F50">
        <v>5651</v>
      </c>
      <c r="G50">
        <v>40843063</v>
      </c>
      <c r="H50">
        <v>13.8</v>
      </c>
    </row>
    <row r="51" spans="1:8" x14ac:dyDescent="0.2">
      <c r="B51" t="s">
        <v>11</v>
      </c>
      <c r="C51" s="1">
        <v>43234</v>
      </c>
      <c r="D51">
        <v>2010</v>
      </c>
      <c r="E51">
        <v>2010</v>
      </c>
      <c r="F51">
        <v>5279</v>
      </c>
      <c r="G51">
        <v>41025851</v>
      </c>
      <c r="H51">
        <v>12.9</v>
      </c>
    </row>
    <row r="52" spans="1:8" x14ac:dyDescent="0.2">
      <c r="B52" t="s">
        <v>11</v>
      </c>
      <c r="C52" s="1">
        <v>43234</v>
      </c>
      <c r="D52">
        <v>2011</v>
      </c>
      <c r="E52">
        <v>2011</v>
      </c>
      <c r="F52">
        <v>5401</v>
      </c>
      <c r="G52">
        <v>41039048</v>
      </c>
      <c r="H52">
        <v>13.2</v>
      </c>
    </row>
    <row r="53" spans="1:8" x14ac:dyDescent="0.2">
      <c r="B53" t="s">
        <v>11</v>
      </c>
      <c r="C53" s="1">
        <v>43234</v>
      </c>
      <c r="D53">
        <v>2012</v>
      </c>
      <c r="E53">
        <v>2012</v>
      </c>
      <c r="F53">
        <v>5200</v>
      </c>
      <c r="G53">
        <v>41144754</v>
      </c>
      <c r="H53">
        <v>12.6</v>
      </c>
    </row>
    <row r="54" spans="1:8" x14ac:dyDescent="0.2">
      <c r="B54" t="s">
        <v>11</v>
      </c>
      <c r="C54" s="1">
        <v>43234</v>
      </c>
      <c r="D54">
        <v>2013</v>
      </c>
      <c r="E54">
        <v>2013</v>
      </c>
      <c r="F54">
        <v>5340</v>
      </c>
      <c r="G54">
        <v>41221035</v>
      </c>
      <c r="H54">
        <v>13</v>
      </c>
    </row>
    <row r="55" spans="1:8" x14ac:dyDescent="0.2">
      <c r="B55" t="s">
        <v>11</v>
      </c>
      <c r="C55" s="1">
        <v>43234</v>
      </c>
      <c r="D55">
        <v>2014</v>
      </c>
      <c r="E55">
        <v>2014</v>
      </c>
      <c r="F55">
        <v>5250</v>
      </c>
      <c r="G55">
        <v>41191072</v>
      </c>
      <c r="H55">
        <v>12.7</v>
      </c>
    </row>
    <row r="56" spans="1:8" x14ac:dyDescent="0.2">
      <c r="B56" t="s">
        <v>11</v>
      </c>
      <c r="C56" s="1">
        <v>43234</v>
      </c>
      <c r="D56">
        <v>2015</v>
      </c>
      <c r="E56">
        <v>2015</v>
      </c>
      <c r="F56">
        <v>5411</v>
      </c>
      <c r="G56">
        <v>41109506</v>
      </c>
      <c r="H56">
        <v>13.2</v>
      </c>
    </row>
    <row r="57" spans="1:8" x14ac:dyDescent="0.2">
      <c r="B57" t="s">
        <v>11</v>
      </c>
      <c r="C57" s="1">
        <v>43234</v>
      </c>
      <c r="D57">
        <v>2016</v>
      </c>
      <c r="E57">
        <v>2016</v>
      </c>
      <c r="F57">
        <v>5503</v>
      </c>
      <c r="G57">
        <v>41048032</v>
      </c>
      <c r="H57">
        <v>13.4</v>
      </c>
    </row>
    <row r="58" spans="1:8" x14ac:dyDescent="0.2">
      <c r="A58" t="s">
        <v>9</v>
      </c>
      <c r="B58" t="s">
        <v>11</v>
      </c>
      <c r="C58" s="1">
        <v>43234</v>
      </c>
      <c r="F58">
        <v>110625</v>
      </c>
      <c r="G58">
        <v>737079143</v>
      </c>
      <c r="H58">
        <v>15</v>
      </c>
    </row>
    <row r="59" spans="1:8" x14ac:dyDescent="0.2">
      <c r="B59" t="s">
        <v>12</v>
      </c>
      <c r="C59" t="s">
        <v>13</v>
      </c>
      <c r="D59">
        <v>1999</v>
      </c>
      <c r="E59">
        <v>1999</v>
      </c>
      <c r="F59">
        <v>30656</v>
      </c>
      <c r="G59">
        <v>38676031</v>
      </c>
      <c r="H59">
        <v>79.3</v>
      </c>
    </row>
    <row r="60" spans="1:8" x14ac:dyDescent="0.2">
      <c r="B60" t="s">
        <v>12</v>
      </c>
      <c r="C60" t="s">
        <v>13</v>
      </c>
      <c r="D60">
        <v>2000</v>
      </c>
      <c r="E60">
        <v>2000</v>
      </c>
      <c r="F60">
        <v>31307</v>
      </c>
      <c r="G60">
        <v>39183891</v>
      </c>
      <c r="H60">
        <v>79.900000000000006</v>
      </c>
    </row>
    <row r="61" spans="1:8" x14ac:dyDescent="0.2">
      <c r="B61" t="s">
        <v>12</v>
      </c>
      <c r="C61" t="s">
        <v>13</v>
      </c>
      <c r="D61">
        <v>2001</v>
      </c>
      <c r="E61">
        <v>2001</v>
      </c>
      <c r="F61">
        <v>32252</v>
      </c>
      <c r="G61">
        <v>40213570</v>
      </c>
      <c r="H61">
        <v>80.2</v>
      </c>
    </row>
    <row r="62" spans="1:8" x14ac:dyDescent="0.2">
      <c r="B62" t="s">
        <v>12</v>
      </c>
      <c r="C62" t="s">
        <v>13</v>
      </c>
      <c r="D62">
        <v>2002</v>
      </c>
      <c r="E62">
        <v>2002</v>
      </c>
      <c r="F62">
        <v>33046</v>
      </c>
      <c r="G62">
        <v>40854135</v>
      </c>
      <c r="H62">
        <v>80.900000000000006</v>
      </c>
    </row>
    <row r="63" spans="1:8" x14ac:dyDescent="0.2">
      <c r="B63" t="s">
        <v>12</v>
      </c>
      <c r="C63" t="s">
        <v>13</v>
      </c>
      <c r="D63">
        <v>2003</v>
      </c>
      <c r="E63">
        <v>2003</v>
      </c>
      <c r="F63">
        <v>33568</v>
      </c>
      <c r="G63">
        <v>41388854</v>
      </c>
      <c r="H63">
        <v>81.099999999999994</v>
      </c>
    </row>
    <row r="64" spans="1:8" x14ac:dyDescent="0.2">
      <c r="B64" t="s">
        <v>12</v>
      </c>
      <c r="C64" t="s">
        <v>13</v>
      </c>
      <c r="D64">
        <v>2004</v>
      </c>
      <c r="E64">
        <v>2004</v>
      </c>
      <c r="F64">
        <v>33421</v>
      </c>
      <c r="G64">
        <v>41948112</v>
      </c>
      <c r="H64">
        <v>79.7</v>
      </c>
    </row>
    <row r="65" spans="1:8" x14ac:dyDescent="0.2">
      <c r="B65" t="s">
        <v>12</v>
      </c>
      <c r="C65" t="s">
        <v>13</v>
      </c>
      <c r="D65">
        <v>2005</v>
      </c>
      <c r="E65">
        <v>2005</v>
      </c>
      <c r="F65">
        <v>34234</v>
      </c>
      <c r="G65">
        <v>42446169</v>
      </c>
      <c r="H65">
        <v>80.7</v>
      </c>
    </row>
    <row r="66" spans="1:8" x14ac:dyDescent="0.2">
      <c r="B66" t="s">
        <v>12</v>
      </c>
      <c r="C66" t="s">
        <v>13</v>
      </c>
      <c r="D66">
        <v>2006</v>
      </c>
      <c r="E66">
        <v>2006</v>
      </c>
      <c r="F66">
        <v>34887</v>
      </c>
      <c r="G66">
        <v>42843844</v>
      </c>
      <c r="H66">
        <v>81.400000000000006</v>
      </c>
    </row>
    <row r="67" spans="1:8" x14ac:dyDescent="0.2">
      <c r="B67" t="s">
        <v>12</v>
      </c>
      <c r="C67" t="s">
        <v>13</v>
      </c>
      <c r="D67">
        <v>2007</v>
      </c>
      <c r="E67">
        <v>2007</v>
      </c>
      <c r="F67">
        <v>33982</v>
      </c>
      <c r="G67">
        <v>43145815</v>
      </c>
      <c r="H67">
        <v>78.8</v>
      </c>
    </row>
    <row r="68" spans="1:8" x14ac:dyDescent="0.2">
      <c r="B68" t="s">
        <v>12</v>
      </c>
      <c r="C68" t="s">
        <v>13</v>
      </c>
      <c r="D68">
        <v>2008</v>
      </c>
      <c r="E68">
        <v>2008</v>
      </c>
      <c r="F68">
        <v>32198</v>
      </c>
      <c r="G68">
        <v>43391492</v>
      </c>
      <c r="H68">
        <v>74.2</v>
      </c>
    </row>
    <row r="69" spans="1:8" x14ac:dyDescent="0.2">
      <c r="B69" t="s">
        <v>12</v>
      </c>
      <c r="C69" t="s">
        <v>13</v>
      </c>
      <c r="D69">
        <v>2009</v>
      </c>
      <c r="E69">
        <v>2009</v>
      </c>
      <c r="F69">
        <v>30416</v>
      </c>
      <c r="G69">
        <v>43576932</v>
      </c>
      <c r="H69">
        <v>69.8</v>
      </c>
    </row>
    <row r="70" spans="1:8" x14ac:dyDescent="0.2">
      <c r="B70" t="s">
        <v>12</v>
      </c>
      <c r="C70" t="s">
        <v>13</v>
      </c>
      <c r="D70">
        <v>2010</v>
      </c>
      <c r="E70">
        <v>2010</v>
      </c>
      <c r="F70">
        <v>29551</v>
      </c>
      <c r="G70">
        <v>43626342</v>
      </c>
      <c r="H70">
        <v>67.7</v>
      </c>
    </row>
    <row r="71" spans="1:8" x14ac:dyDescent="0.2">
      <c r="B71" t="s">
        <v>12</v>
      </c>
      <c r="C71" t="s">
        <v>13</v>
      </c>
      <c r="D71">
        <v>2011</v>
      </c>
      <c r="E71">
        <v>2011</v>
      </c>
      <c r="F71">
        <v>29667</v>
      </c>
      <c r="G71">
        <v>43797875</v>
      </c>
      <c r="H71">
        <v>67.7</v>
      </c>
    </row>
    <row r="72" spans="1:8" x14ac:dyDescent="0.2">
      <c r="B72" t="s">
        <v>12</v>
      </c>
      <c r="C72" t="s">
        <v>13</v>
      </c>
      <c r="D72">
        <v>2012</v>
      </c>
      <c r="E72">
        <v>2012</v>
      </c>
      <c r="F72">
        <v>29182</v>
      </c>
      <c r="G72">
        <v>43943905</v>
      </c>
      <c r="H72">
        <v>66.400000000000006</v>
      </c>
    </row>
    <row r="73" spans="1:8" x14ac:dyDescent="0.2">
      <c r="B73" t="s">
        <v>12</v>
      </c>
      <c r="C73" t="s">
        <v>13</v>
      </c>
      <c r="D73">
        <v>2013</v>
      </c>
      <c r="E73">
        <v>2013</v>
      </c>
      <c r="F73">
        <v>28486</v>
      </c>
      <c r="G73">
        <v>43954402</v>
      </c>
      <c r="H73">
        <v>64.8</v>
      </c>
    </row>
    <row r="74" spans="1:8" x14ac:dyDescent="0.2">
      <c r="B74" t="s">
        <v>12</v>
      </c>
      <c r="C74" t="s">
        <v>13</v>
      </c>
      <c r="D74">
        <v>2014</v>
      </c>
      <c r="E74">
        <v>2014</v>
      </c>
      <c r="F74">
        <v>28791</v>
      </c>
      <c r="G74">
        <v>43979821</v>
      </c>
      <c r="H74">
        <v>65.5</v>
      </c>
    </row>
    <row r="75" spans="1:8" x14ac:dyDescent="0.2">
      <c r="B75" t="s">
        <v>12</v>
      </c>
      <c r="C75" t="s">
        <v>13</v>
      </c>
      <c r="D75">
        <v>2015</v>
      </c>
      <c r="E75">
        <v>2015</v>
      </c>
      <c r="F75">
        <v>30494</v>
      </c>
      <c r="G75">
        <v>43848216</v>
      </c>
      <c r="H75">
        <v>69.5</v>
      </c>
    </row>
    <row r="76" spans="1:8" x14ac:dyDescent="0.2">
      <c r="B76" t="s">
        <v>12</v>
      </c>
      <c r="C76" t="s">
        <v>13</v>
      </c>
      <c r="D76">
        <v>2016</v>
      </c>
      <c r="E76">
        <v>2016</v>
      </c>
      <c r="F76">
        <v>32575</v>
      </c>
      <c r="G76">
        <v>43511027</v>
      </c>
      <c r="H76">
        <v>74.900000000000006</v>
      </c>
    </row>
    <row r="77" spans="1:8" x14ac:dyDescent="0.2">
      <c r="A77" t="s">
        <v>9</v>
      </c>
      <c r="B77" t="s">
        <v>12</v>
      </c>
      <c r="C77" t="s">
        <v>13</v>
      </c>
      <c r="F77">
        <v>568713</v>
      </c>
      <c r="G77">
        <v>764330433</v>
      </c>
      <c r="H77">
        <v>74.400000000000006</v>
      </c>
    </row>
    <row r="78" spans="1:8" x14ac:dyDescent="0.2">
      <c r="B78" t="s">
        <v>14</v>
      </c>
      <c r="C78" t="s">
        <v>15</v>
      </c>
      <c r="D78">
        <v>1999</v>
      </c>
      <c r="E78">
        <v>1999</v>
      </c>
      <c r="F78">
        <v>41066</v>
      </c>
      <c r="G78">
        <v>40178406</v>
      </c>
      <c r="H78">
        <v>102.2</v>
      </c>
    </row>
    <row r="79" spans="1:8" x14ac:dyDescent="0.2">
      <c r="B79" t="s">
        <v>14</v>
      </c>
      <c r="C79" t="s">
        <v>15</v>
      </c>
      <c r="D79">
        <v>2000</v>
      </c>
      <c r="E79">
        <v>2000</v>
      </c>
      <c r="F79">
        <v>40451</v>
      </c>
      <c r="G79">
        <v>39891724</v>
      </c>
      <c r="H79">
        <v>101.4</v>
      </c>
    </row>
    <row r="80" spans="1:8" x14ac:dyDescent="0.2">
      <c r="B80" t="s">
        <v>14</v>
      </c>
      <c r="C80" t="s">
        <v>15</v>
      </c>
      <c r="D80">
        <v>2001</v>
      </c>
      <c r="E80">
        <v>2001</v>
      </c>
      <c r="F80">
        <v>41683</v>
      </c>
      <c r="G80">
        <v>39471522</v>
      </c>
      <c r="H80">
        <v>105.6</v>
      </c>
    </row>
    <row r="81" spans="1:8" x14ac:dyDescent="0.2">
      <c r="B81" t="s">
        <v>14</v>
      </c>
      <c r="C81" t="s">
        <v>15</v>
      </c>
      <c r="D81">
        <v>2002</v>
      </c>
      <c r="E81">
        <v>2002</v>
      </c>
      <c r="F81">
        <v>41355</v>
      </c>
      <c r="G81">
        <v>39349646</v>
      </c>
      <c r="H81">
        <v>105.1</v>
      </c>
    </row>
    <row r="82" spans="1:8" x14ac:dyDescent="0.2">
      <c r="B82" t="s">
        <v>14</v>
      </c>
      <c r="C82" t="s">
        <v>15</v>
      </c>
      <c r="D82">
        <v>2003</v>
      </c>
      <c r="E82">
        <v>2003</v>
      </c>
      <c r="F82">
        <v>41300</v>
      </c>
      <c r="G82">
        <v>39243795</v>
      </c>
      <c r="H82">
        <v>105.2</v>
      </c>
    </row>
    <row r="83" spans="1:8" x14ac:dyDescent="0.2">
      <c r="B83" t="s">
        <v>14</v>
      </c>
      <c r="C83" t="s">
        <v>15</v>
      </c>
      <c r="D83">
        <v>2004</v>
      </c>
      <c r="E83">
        <v>2004</v>
      </c>
      <c r="F83">
        <v>40868</v>
      </c>
      <c r="G83">
        <v>39266556</v>
      </c>
      <c r="H83">
        <v>104.1</v>
      </c>
    </row>
    <row r="84" spans="1:8" x14ac:dyDescent="0.2">
      <c r="B84" t="s">
        <v>14</v>
      </c>
      <c r="C84" t="s">
        <v>15</v>
      </c>
      <c r="D84">
        <v>2005</v>
      </c>
      <c r="E84">
        <v>2005</v>
      </c>
      <c r="F84">
        <v>41925</v>
      </c>
      <c r="G84">
        <v>39258647</v>
      </c>
      <c r="H84">
        <v>106.8</v>
      </c>
    </row>
    <row r="85" spans="1:8" x14ac:dyDescent="0.2">
      <c r="B85" t="s">
        <v>14</v>
      </c>
      <c r="C85" t="s">
        <v>15</v>
      </c>
      <c r="D85">
        <v>2006</v>
      </c>
      <c r="E85">
        <v>2006</v>
      </c>
      <c r="F85">
        <v>42952</v>
      </c>
      <c r="G85">
        <v>39395179</v>
      </c>
      <c r="H85">
        <v>109</v>
      </c>
    </row>
    <row r="86" spans="1:8" x14ac:dyDescent="0.2">
      <c r="B86" t="s">
        <v>14</v>
      </c>
      <c r="C86" t="s">
        <v>15</v>
      </c>
      <c r="D86">
        <v>2007</v>
      </c>
      <c r="E86">
        <v>2007</v>
      </c>
      <c r="F86">
        <v>42572</v>
      </c>
      <c r="G86">
        <v>39713463</v>
      </c>
      <c r="H86">
        <v>107.2</v>
      </c>
    </row>
    <row r="87" spans="1:8" x14ac:dyDescent="0.2">
      <c r="B87" t="s">
        <v>14</v>
      </c>
      <c r="C87" t="s">
        <v>15</v>
      </c>
      <c r="D87">
        <v>2008</v>
      </c>
      <c r="E87">
        <v>2008</v>
      </c>
      <c r="F87">
        <v>42275</v>
      </c>
      <c r="G87">
        <v>40207473</v>
      </c>
      <c r="H87">
        <v>105.1</v>
      </c>
    </row>
    <row r="88" spans="1:8" x14ac:dyDescent="0.2">
      <c r="B88" t="s">
        <v>14</v>
      </c>
      <c r="C88" t="s">
        <v>15</v>
      </c>
      <c r="D88">
        <v>2009</v>
      </c>
      <c r="E88">
        <v>2009</v>
      </c>
      <c r="F88">
        <v>42502</v>
      </c>
      <c r="G88">
        <v>40723342</v>
      </c>
      <c r="H88">
        <v>104.4</v>
      </c>
    </row>
    <row r="89" spans="1:8" x14ac:dyDescent="0.2">
      <c r="B89" t="s">
        <v>14</v>
      </c>
      <c r="C89" t="s">
        <v>15</v>
      </c>
      <c r="D89">
        <v>2010</v>
      </c>
      <c r="E89">
        <v>2010</v>
      </c>
      <c r="F89">
        <v>42259</v>
      </c>
      <c r="G89">
        <v>41063948</v>
      </c>
      <c r="H89">
        <v>102.9</v>
      </c>
    </row>
    <row r="90" spans="1:8" x14ac:dyDescent="0.2">
      <c r="B90" t="s">
        <v>14</v>
      </c>
      <c r="C90" t="s">
        <v>15</v>
      </c>
      <c r="D90">
        <v>2011</v>
      </c>
      <c r="E90">
        <v>2011</v>
      </c>
      <c r="F90">
        <v>43748</v>
      </c>
      <c r="G90">
        <v>41790498</v>
      </c>
      <c r="H90">
        <v>104.7</v>
      </c>
    </row>
    <row r="91" spans="1:8" x14ac:dyDescent="0.2">
      <c r="B91" t="s">
        <v>14</v>
      </c>
      <c r="C91" t="s">
        <v>15</v>
      </c>
      <c r="D91">
        <v>2012</v>
      </c>
      <c r="E91">
        <v>2012</v>
      </c>
      <c r="F91">
        <v>44591</v>
      </c>
      <c r="G91">
        <v>42309321</v>
      </c>
      <c r="H91">
        <v>105.4</v>
      </c>
    </row>
    <row r="92" spans="1:8" x14ac:dyDescent="0.2">
      <c r="B92" t="s">
        <v>14</v>
      </c>
      <c r="C92" t="s">
        <v>15</v>
      </c>
      <c r="D92">
        <v>2013</v>
      </c>
      <c r="E92">
        <v>2013</v>
      </c>
      <c r="F92">
        <v>45463</v>
      </c>
      <c r="G92">
        <v>42844587</v>
      </c>
      <c r="H92">
        <v>106.1</v>
      </c>
    </row>
    <row r="93" spans="1:8" x14ac:dyDescent="0.2">
      <c r="B93" t="s">
        <v>14</v>
      </c>
      <c r="C93" t="s">
        <v>15</v>
      </c>
      <c r="D93">
        <v>2014</v>
      </c>
      <c r="E93">
        <v>2014</v>
      </c>
      <c r="F93">
        <v>47177</v>
      </c>
      <c r="G93">
        <v>43516504</v>
      </c>
      <c r="H93">
        <v>108.4</v>
      </c>
    </row>
    <row r="94" spans="1:8" x14ac:dyDescent="0.2">
      <c r="B94" t="s">
        <v>14</v>
      </c>
      <c r="C94" t="s">
        <v>15</v>
      </c>
      <c r="D94">
        <v>2015</v>
      </c>
      <c r="E94">
        <v>2015</v>
      </c>
      <c r="F94">
        <v>51517</v>
      </c>
      <c r="G94">
        <v>44137202</v>
      </c>
      <c r="H94">
        <v>116.7</v>
      </c>
    </row>
    <row r="95" spans="1:8" x14ac:dyDescent="0.2">
      <c r="B95" t="s">
        <v>14</v>
      </c>
      <c r="C95" t="s">
        <v>15</v>
      </c>
      <c r="D95">
        <v>2016</v>
      </c>
      <c r="E95">
        <v>2016</v>
      </c>
      <c r="F95">
        <v>57616</v>
      </c>
      <c r="G95">
        <v>44677243</v>
      </c>
      <c r="H95">
        <v>129</v>
      </c>
    </row>
    <row r="96" spans="1:8" x14ac:dyDescent="0.2">
      <c r="A96" t="s">
        <v>9</v>
      </c>
      <c r="B96" t="s">
        <v>14</v>
      </c>
      <c r="C96" t="s">
        <v>15</v>
      </c>
      <c r="F96">
        <v>791320</v>
      </c>
      <c r="G96">
        <v>737039056</v>
      </c>
      <c r="H96">
        <v>107.4</v>
      </c>
    </row>
    <row r="97" spans="2:8" x14ac:dyDescent="0.2">
      <c r="B97" t="s">
        <v>16</v>
      </c>
      <c r="C97" t="s">
        <v>17</v>
      </c>
      <c r="D97">
        <v>1999</v>
      </c>
      <c r="E97">
        <v>1999</v>
      </c>
      <c r="F97">
        <v>89256</v>
      </c>
      <c r="G97">
        <v>45076677</v>
      </c>
      <c r="H97">
        <v>198</v>
      </c>
    </row>
    <row r="98" spans="2:8" x14ac:dyDescent="0.2">
      <c r="B98" t="s">
        <v>16</v>
      </c>
      <c r="C98" t="s">
        <v>17</v>
      </c>
      <c r="D98">
        <v>2000</v>
      </c>
      <c r="E98">
        <v>2000</v>
      </c>
      <c r="F98">
        <v>89798</v>
      </c>
      <c r="G98">
        <v>45148527</v>
      </c>
      <c r="H98">
        <v>198.9</v>
      </c>
    </row>
    <row r="99" spans="2:8" x14ac:dyDescent="0.2">
      <c r="B99" t="s">
        <v>16</v>
      </c>
      <c r="C99" t="s">
        <v>17</v>
      </c>
      <c r="D99">
        <v>2001</v>
      </c>
      <c r="E99">
        <v>2001</v>
      </c>
      <c r="F99">
        <v>91674</v>
      </c>
      <c r="G99">
        <v>45051752</v>
      </c>
      <c r="H99">
        <v>203.5</v>
      </c>
    </row>
    <row r="100" spans="2:8" x14ac:dyDescent="0.2">
      <c r="B100" t="s">
        <v>16</v>
      </c>
      <c r="C100" t="s">
        <v>17</v>
      </c>
      <c r="D100">
        <v>2002</v>
      </c>
      <c r="E100">
        <v>2002</v>
      </c>
      <c r="F100">
        <v>91140</v>
      </c>
      <c r="G100">
        <v>44640649</v>
      </c>
      <c r="H100">
        <v>204.2</v>
      </c>
    </row>
    <row r="101" spans="2:8" x14ac:dyDescent="0.2">
      <c r="B101" t="s">
        <v>16</v>
      </c>
      <c r="C101" t="s">
        <v>17</v>
      </c>
      <c r="D101">
        <v>2003</v>
      </c>
      <c r="E101">
        <v>2003</v>
      </c>
      <c r="F101">
        <v>89461</v>
      </c>
      <c r="G101">
        <v>44154206</v>
      </c>
      <c r="H101">
        <v>202.6</v>
      </c>
    </row>
    <row r="102" spans="2:8" x14ac:dyDescent="0.2">
      <c r="B102" t="s">
        <v>16</v>
      </c>
      <c r="C102" t="s">
        <v>17</v>
      </c>
      <c r="D102">
        <v>2004</v>
      </c>
      <c r="E102">
        <v>2004</v>
      </c>
      <c r="F102">
        <v>85362</v>
      </c>
      <c r="G102">
        <v>43800275</v>
      </c>
      <c r="H102">
        <v>194.9</v>
      </c>
    </row>
    <row r="103" spans="2:8" x14ac:dyDescent="0.2">
      <c r="B103" t="s">
        <v>16</v>
      </c>
      <c r="C103" t="s">
        <v>17</v>
      </c>
      <c r="D103">
        <v>2005</v>
      </c>
      <c r="E103">
        <v>2005</v>
      </c>
      <c r="F103">
        <v>84785</v>
      </c>
      <c r="G103">
        <v>43505538</v>
      </c>
      <c r="H103">
        <v>194.9</v>
      </c>
    </row>
    <row r="104" spans="2:8" x14ac:dyDescent="0.2">
      <c r="B104" t="s">
        <v>16</v>
      </c>
      <c r="C104" t="s">
        <v>17</v>
      </c>
      <c r="D104">
        <v>2006</v>
      </c>
      <c r="E104">
        <v>2006</v>
      </c>
      <c r="F104">
        <v>83043</v>
      </c>
      <c r="G104">
        <v>43243801</v>
      </c>
      <c r="H104">
        <v>192</v>
      </c>
    </row>
    <row r="105" spans="2:8" x14ac:dyDescent="0.2">
      <c r="B105" t="s">
        <v>16</v>
      </c>
      <c r="C105" t="s">
        <v>17</v>
      </c>
      <c r="D105">
        <v>2007</v>
      </c>
      <c r="E105">
        <v>2007</v>
      </c>
      <c r="F105">
        <v>79606</v>
      </c>
      <c r="G105">
        <v>42796230</v>
      </c>
      <c r="H105">
        <v>186</v>
      </c>
    </row>
    <row r="106" spans="2:8" x14ac:dyDescent="0.2">
      <c r="B106" t="s">
        <v>16</v>
      </c>
      <c r="C106" t="s">
        <v>17</v>
      </c>
      <c r="D106">
        <v>2008</v>
      </c>
      <c r="E106">
        <v>2008</v>
      </c>
      <c r="F106">
        <v>76370</v>
      </c>
      <c r="G106">
        <v>42192486</v>
      </c>
      <c r="H106">
        <v>181</v>
      </c>
    </row>
    <row r="107" spans="2:8" x14ac:dyDescent="0.2">
      <c r="B107" t="s">
        <v>16</v>
      </c>
      <c r="C107" t="s">
        <v>17</v>
      </c>
      <c r="D107">
        <v>2009</v>
      </c>
      <c r="E107">
        <v>2009</v>
      </c>
      <c r="F107">
        <v>74665</v>
      </c>
      <c r="G107">
        <v>41487811</v>
      </c>
      <c r="H107">
        <v>180</v>
      </c>
    </row>
    <row r="108" spans="2:8" x14ac:dyDescent="0.2">
      <c r="B108" t="s">
        <v>16</v>
      </c>
      <c r="C108" t="s">
        <v>17</v>
      </c>
      <c r="D108">
        <v>2010</v>
      </c>
      <c r="E108">
        <v>2010</v>
      </c>
      <c r="F108">
        <v>70033</v>
      </c>
      <c r="G108">
        <v>41070606</v>
      </c>
      <c r="H108">
        <v>170.5</v>
      </c>
    </row>
    <row r="109" spans="2:8" x14ac:dyDescent="0.2">
      <c r="B109" t="s">
        <v>16</v>
      </c>
      <c r="C109" t="s">
        <v>17</v>
      </c>
      <c r="D109">
        <v>2011</v>
      </c>
      <c r="E109">
        <v>2011</v>
      </c>
      <c r="F109">
        <v>69893</v>
      </c>
      <c r="G109">
        <v>40627954</v>
      </c>
      <c r="H109">
        <v>172</v>
      </c>
    </row>
    <row r="110" spans="2:8" x14ac:dyDescent="0.2">
      <c r="B110" t="s">
        <v>16</v>
      </c>
      <c r="C110" t="s">
        <v>17</v>
      </c>
      <c r="D110">
        <v>2012</v>
      </c>
      <c r="E110">
        <v>2012</v>
      </c>
      <c r="F110">
        <v>69162</v>
      </c>
      <c r="G110">
        <v>40516420</v>
      </c>
      <c r="H110">
        <v>170.7</v>
      </c>
    </row>
    <row r="111" spans="2:8" x14ac:dyDescent="0.2">
      <c r="B111" t="s">
        <v>16</v>
      </c>
      <c r="C111" t="s">
        <v>17</v>
      </c>
      <c r="D111">
        <v>2013</v>
      </c>
      <c r="E111">
        <v>2013</v>
      </c>
      <c r="F111">
        <v>69573</v>
      </c>
      <c r="G111">
        <v>40452690</v>
      </c>
      <c r="H111">
        <v>172</v>
      </c>
    </row>
    <row r="112" spans="2:8" x14ac:dyDescent="0.2">
      <c r="B112" t="s">
        <v>16</v>
      </c>
      <c r="C112" t="s">
        <v>17</v>
      </c>
      <c r="D112">
        <v>2014</v>
      </c>
      <c r="E112">
        <v>2014</v>
      </c>
      <c r="F112">
        <v>70996</v>
      </c>
      <c r="G112">
        <v>40513133</v>
      </c>
      <c r="H112">
        <v>175.2</v>
      </c>
    </row>
    <row r="113" spans="1:8" x14ac:dyDescent="0.2">
      <c r="B113" t="s">
        <v>16</v>
      </c>
      <c r="C113" t="s">
        <v>17</v>
      </c>
      <c r="D113">
        <v>2015</v>
      </c>
      <c r="E113">
        <v>2015</v>
      </c>
      <c r="F113">
        <v>73088</v>
      </c>
      <c r="G113">
        <v>40589783</v>
      </c>
      <c r="H113">
        <v>180.1</v>
      </c>
    </row>
    <row r="114" spans="1:8" x14ac:dyDescent="0.2">
      <c r="B114" t="s">
        <v>16</v>
      </c>
      <c r="C114" t="s">
        <v>17</v>
      </c>
      <c r="D114">
        <v>2016</v>
      </c>
      <c r="E114">
        <v>2016</v>
      </c>
      <c r="F114">
        <v>77792</v>
      </c>
      <c r="G114">
        <v>40470156</v>
      </c>
      <c r="H114">
        <v>192.2</v>
      </c>
    </row>
    <row r="115" spans="1:8" x14ac:dyDescent="0.2">
      <c r="A115" t="s">
        <v>9</v>
      </c>
      <c r="B115" t="s">
        <v>16</v>
      </c>
      <c r="C115" t="s">
        <v>17</v>
      </c>
      <c r="F115">
        <v>1435697</v>
      </c>
      <c r="G115">
        <v>765338694</v>
      </c>
      <c r="H115">
        <v>187.6</v>
      </c>
    </row>
    <row r="116" spans="1:8" x14ac:dyDescent="0.2">
      <c r="B116" t="s">
        <v>18</v>
      </c>
      <c r="C116" t="s">
        <v>19</v>
      </c>
      <c r="D116">
        <v>1999</v>
      </c>
      <c r="E116">
        <v>1999</v>
      </c>
      <c r="F116">
        <v>152974</v>
      </c>
      <c r="G116">
        <v>36577819</v>
      </c>
      <c r="H116">
        <v>418.2</v>
      </c>
    </row>
    <row r="117" spans="1:8" x14ac:dyDescent="0.2">
      <c r="B117" t="s">
        <v>18</v>
      </c>
      <c r="C117" t="s">
        <v>19</v>
      </c>
      <c r="D117">
        <v>2000</v>
      </c>
      <c r="E117">
        <v>2000</v>
      </c>
      <c r="F117">
        <v>160341</v>
      </c>
      <c r="G117">
        <v>37677952</v>
      </c>
      <c r="H117">
        <v>425.6</v>
      </c>
    </row>
    <row r="118" spans="1:8" x14ac:dyDescent="0.2">
      <c r="B118" t="s">
        <v>18</v>
      </c>
      <c r="C118" t="s">
        <v>19</v>
      </c>
      <c r="D118">
        <v>2001</v>
      </c>
      <c r="E118">
        <v>2001</v>
      </c>
      <c r="F118">
        <v>168065</v>
      </c>
      <c r="G118">
        <v>39386268</v>
      </c>
      <c r="H118">
        <v>426.7</v>
      </c>
    </row>
    <row r="119" spans="1:8" x14ac:dyDescent="0.2">
      <c r="B119" t="s">
        <v>18</v>
      </c>
      <c r="C119" t="s">
        <v>19</v>
      </c>
      <c r="D119">
        <v>2002</v>
      </c>
      <c r="E119">
        <v>2002</v>
      </c>
      <c r="F119">
        <v>172385</v>
      </c>
      <c r="G119">
        <v>39992194</v>
      </c>
      <c r="H119">
        <v>431</v>
      </c>
    </row>
    <row r="120" spans="1:8" x14ac:dyDescent="0.2">
      <c r="B120" t="s">
        <v>18</v>
      </c>
      <c r="C120" t="s">
        <v>19</v>
      </c>
      <c r="D120">
        <v>2003</v>
      </c>
      <c r="E120">
        <v>2003</v>
      </c>
      <c r="F120">
        <v>176781</v>
      </c>
      <c r="G120">
        <v>40819954</v>
      </c>
      <c r="H120">
        <v>433.1</v>
      </c>
    </row>
    <row r="121" spans="1:8" x14ac:dyDescent="0.2">
      <c r="B121" t="s">
        <v>18</v>
      </c>
      <c r="C121" t="s">
        <v>19</v>
      </c>
      <c r="D121">
        <v>2004</v>
      </c>
      <c r="E121">
        <v>2004</v>
      </c>
      <c r="F121">
        <v>177697</v>
      </c>
      <c r="G121">
        <v>41629930</v>
      </c>
      <c r="H121">
        <v>426.8</v>
      </c>
    </row>
    <row r="122" spans="1:8" x14ac:dyDescent="0.2">
      <c r="B122" t="s">
        <v>18</v>
      </c>
      <c r="C122" t="s">
        <v>19</v>
      </c>
      <c r="D122">
        <v>2005</v>
      </c>
      <c r="E122">
        <v>2005</v>
      </c>
      <c r="F122">
        <v>183530</v>
      </c>
      <c r="G122">
        <v>42495904</v>
      </c>
      <c r="H122">
        <v>431.9</v>
      </c>
    </row>
    <row r="123" spans="1:8" x14ac:dyDescent="0.2">
      <c r="B123" t="s">
        <v>18</v>
      </c>
      <c r="C123" t="s">
        <v>19</v>
      </c>
      <c r="D123">
        <v>2006</v>
      </c>
      <c r="E123">
        <v>2006</v>
      </c>
      <c r="F123">
        <v>185031</v>
      </c>
      <c r="G123">
        <v>43286159</v>
      </c>
      <c r="H123">
        <v>427.5</v>
      </c>
    </row>
    <row r="124" spans="1:8" x14ac:dyDescent="0.2">
      <c r="B124" t="s">
        <v>18</v>
      </c>
      <c r="C124" t="s">
        <v>19</v>
      </c>
      <c r="D124">
        <v>2007</v>
      </c>
      <c r="E124">
        <v>2007</v>
      </c>
      <c r="F124">
        <v>184686</v>
      </c>
      <c r="G124">
        <v>43939939</v>
      </c>
      <c r="H124">
        <v>420.3</v>
      </c>
    </row>
    <row r="125" spans="1:8" x14ac:dyDescent="0.2">
      <c r="B125" t="s">
        <v>18</v>
      </c>
      <c r="C125" t="s">
        <v>19</v>
      </c>
      <c r="D125">
        <v>2008</v>
      </c>
      <c r="E125">
        <v>2008</v>
      </c>
      <c r="F125">
        <v>186542</v>
      </c>
      <c r="G125">
        <v>44460447</v>
      </c>
      <c r="H125">
        <v>419.6</v>
      </c>
    </row>
    <row r="126" spans="1:8" x14ac:dyDescent="0.2">
      <c r="B126" t="s">
        <v>18</v>
      </c>
      <c r="C126" t="s">
        <v>19</v>
      </c>
      <c r="D126">
        <v>2009</v>
      </c>
      <c r="E126">
        <v>2009</v>
      </c>
      <c r="F126">
        <v>187568</v>
      </c>
      <c r="G126">
        <v>44867088</v>
      </c>
      <c r="H126">
        <v>418.1</v>
      </c>
    </row>
    <row r="127" spans="1:8" x14ac:dyDescent="0.2">
      <c r="B127" t="s">
        <v>18</v>
      </c>
      <c r="C127" t="s">
        <v>19</v>
      </c>
      <c r="D127">
        <v>2010</v>
      </c>
      <c r="E127">
        <v>2010</v>
      </c>
      <c r="F127">
        <v>183207</v>
      </c>
      <c r="G127">
        <v>45006716</v>
      </c>
      <c r="H127">
        <v>407.1</v>
      </c>
    </row>
    <row r="128" spans="1:8" x14ac:dyDescent="0.2">
      <c r="B128" t="s">
        <v>18</v>
      </c>
      <c r="C128" t="s">
        <v>19</v>
      </c>
      <c r="D128">
        <v>2011</v>
      </c>
      <c r="E128">
        <v>2011</v>
      </c>
      <c r="F128">
        <v>183247</v>
      </c>
      <c r="G128">
        <v>44718203</v>
      </c>
      <c r="H128">
        <v>409.8</v>
      </c>
    </row>
    <row r="129" spans="1:8" x14ac:dyDescent="0.2">
      <c r="B129" t="s">
        <v>18</v>
      </c>
      <c r="C129" t="s">
        <v>19</v>
      </c>
      <c r="D129">
        <v>2012</v>
      </c>
      <c r="E129">
        <v>2012</v>
      </c>
      <c r="F129">
        <v>179463</v>
      </c>
      <c r="G129">
        <v>44268738</v>
      </c>
      <c r="H129">
        <v>405.4</v>
      </c>
    </row>
    <row r="130" spans="1:8" x14ac:dyDescent="0.2">
      <c r="B130" t="s">
        <v>18</v>
      </c>
      <c r="C130" t="s">
        <v>19</v>
      </c>
      <c r="D130">
        <v>2013</v>
      </c>
      <c r="E130">
        <v>2013</v>
      </c>
      <c r="F130">
        <v>177724</v>
      </c>
      <c r="G130">
        <v>43767532</v>
      </c>
      <c r="H130">
        <v>406.1</v>
      </c>
    </row>
    <row r="131" spans="1:8" x14ac:dyDescent="0.2">
      <c r="B131" t="s">
        <v>18</v>
      </c>
      <c r="C131" t="s">
        <v>19</v>
      </c>
      <c r="D131">
        <v>2014</v>
      </c>
      <c r="E131">
        <v>2014</v>
      </c>
      <c r="F131">
        <v>175917</v>
      </c>
      <c r="G131">
        <v>43458851</v>
      </c>
      <c r="H131">
        <v>404.8</v>
      </c>
    </row>
    <row r="132" spans="1:8" x14ac:dyDescent="0.2">
      <c r="B132" t="s">
        <v>18</v>
      </c>
      <c r="C132" t="s">
        <v>19</v>
      </c>
      <c r="D132">
        <v>2015</v>
      </c>
      <c r="E132">
        <v>2015</v>
      </c>
      <c r="F132">
        <v>174494</v>
      </c>
      <c r="G132">
        <v>43188161</v>
      </c>
      <c r="H132">
        <v>404</v>
      </c>
    </row>
    <row r="133" spans="1:8" x14ac:dyDescent="0.2">
      <c r="B133" t="s">
        <v>18</v>
      </c>
      <c r="C133" t="s">
        <v>19</v>
      </c>
      <c r="D133">
        <v>2016</v>
      </c>
      <c r="E133">
        <v>2016</v>
      </c>
      <c r="F133">
        <v>173516</v>
      </c>
      <c r="G133">
        <v>42786679</v>
      </c>
      <c r="H133">
        <v>405.5</v>
      </c>
    </row>
    <row r="134" spans="1:8" x14ac:dyDescent="0.2">
      <c r="A134" t="s">
        <v>9</v>
      </c>
      <c r="B134" t="s">
        <v>18</v>
      </c>
      <c r="C134" t="s">
        <v>19</v>
      </c>
      <c r="F134">
        <v>3183168</v>
      </c>
      <c r="G134">
        <v>762328534</v>
      </c>
      <c r="H134">
        <v>417.6</v>
      </c>
    </row>
    <row r="135" spans="1:8" x14ac:dyDescent="0.2">
      <c r="B135" t="s">
        <v>20</v>
      </c>
      <c r="C135" t="s">
        <v>21</v>
      </c>
      <c r="D135">
        <v>1999</v>
      </c>
      <c r="E135">
        <v>1999</v>
      </c>
      <c r="F135">
        <v>238979</v>
      </c>
      <c r="G135">
        <v>23778026</v>
      </c>
      <c r="H135">
        <v>1005</v>
      </c>
    </row>
    <row r="136" spans="1:8" x14ac:dyDescent="0.2">
      <c r="B136" t="s">
        <v>20</v>
      </c>
      <c r="C136" t="s">
        <v>21</v>
      </c>
      <c r="D136">
        <v>2000</v>
      </c>
      <c r="E136">
        <v>2000</v>
      </c>
      <c r="F136">
        <v>240846</v>
      </c>
      <c r="G136">
        <v>24274684</v>
      </c>
      <c r="H136">
        <v>992.2</v>
      </c>
    </row>
    <row r="137" spans="1:8" x14ac:dyDescent="0.2">
      <c r="B137" t="s">
        <v>20</v>
      </c>
      <c r="C137" t="s">
        <v>21</v>
      </c>
      <c r="D137">
        <v>2001</v>
      </c>
      <c r="E137">
        <v>2001</v>
      </c>
      <c r="F137">
        <v>244139</v>
      </c>
      <c r="G137">
        <v>25105295</v>
      </c>
      <c r="H137">
        <v>972.5</v>
      </c>
    </row>
    <row r="138" spans="1:8" x14ac:dyDescent="0.2">
      <c r="B138" t="s">
        <v>20</v>
      </c>
      <c r="C138" t="s">
        <v>21</v>
      </c>
      <c r="D138">
        <v>2002</v>
      </c>
      <c r="E138">
        <v>2002</v>
      </c>
      <c r="F138">
        <v>253342</v>
      </c>
      <c r="G138">
        <v>26703332</v>
      </c>
      <c r="H138">
        <v>948.7</v>
      </c>
    </row>
    <row r="139" spans="1:8" x14ac:dyDescent="0.2">
      <c r="B139" t="s">
        <v>20</v>
      </c>
      <c r="C139" t="s">
        <v>21</v>
      </c>
      <c r="D139">
        <v>2003</v>
      </c>
      <c r="E139">
        <v>2003</v>
      </c>
      <c r="F139">
        <v>262519</v>
      </c>
      <c r="G139">
        <v>28008945</v>
      </c>
      <c r="H139">
        <v>937.3</v>
      </c>
    </row>
    <row r="140" spans="1:8" x14ac:dyDescent="0.2">
      <c r="B140" t="s">
        <v>20</v>
      </c>
      <c r="C140" t="s">
        <v>21</v>
      </c>
      <c r="D140">
        <v>2004</v>
      </c>
      <c r="E140">
        <v>2004</v>
      </c>
      <c r="F140">
        <v>264697</v>
      </c>
      <c r="G140">
        <v>29305304</v>
      </c>
      <c r="H140">
        <v>903.2</v>
      </c>
    </row>
    <row r="141" spans="1:8" x14ac:dyDescent="0.2">
      <c r="B141" t="s">
        <v>20</v>
      </c>
      <c r="C141" t="s">
        <v>21</v>
      </c>
      <c r="D141">
        <v>2005</v>
      </c>
      <c r="E141">
        <v>2005</v>
      </c>
      <c r="F141">
        <v>275301</v>
      </c>
      <c r="G141">
        <v>30641497</v>
      </c>
      <c r="H141">
        <v>898.5</v>
      </c>
    </row>
    <row r="142" spans="1:8" x14ac:dyDescent="0.2">
      <c r="B142" t="s">
        <v>20</v>
      </c>
      <c r="C142" t="s">
        <v>21</v>
      </c>
      <c r="D142">
        <v>2006</v>
      </c>
      <c r="E142">
        <v>2006</v>
      </c>
      <c r="F142">
        <v>281401</v>
      </c>
      <c r="G142">
        <v>31930113</v>
      </c>
      <c r="H142">
        <v>881.3</v>
      </c>
    </row>
    <row r="143" spans="1:8" x14ac:dyDescent="0.2">
      <c r="B143" t="s">
        <v>20</v>
      </c>
      <c r="C143" t="s">
        <v>21</v>
      </c>
      <c r="D143">
        <v>2007</v>
      </c>
      <c r="E143">
        <v>2007</v>
      </c>
      <c r="F143">
        <v>287110</v>
      </c>
      <c r="G143">
        <v>33128434</v>
      </c>
      <c r="H143">
        <v>866.7</v>
      </c>
    </row>
    <row r="144" spans="1:8" x14ac:dyDescent="0.2">
      <c r="B144" t="s">
        <v>20</v>
      </c>
      <c r="C144" t="s">
        <v>21</v>
      </c>
      <c r="D144">
        <v>2008</v>
      </c>
      <c r="E144">
        <v>2008</v>
      </c>
      <c r="F144">
        <v>296182</v>
      </c>
      <c r="G144">
        <v>34157063</v>
      </c>
      <c r="H144">
        <v>867.1</v>
      </c>
    </row>
    <row r="145" spans="1:8" x14ac:dyDescent="0.2">
      <c r="B145" t="s">
        <v>20</v>
      </c>
      <c r="C145" t="s">
        <v>21</v>
      </c>
      <c r="D145">
        <v>2009</v>
      </c>
      <c r="E145">
        <v>2009</v>
      </c>
      <c r="F145">
        <v>303307</v>
      </c>
      <c r="G145">
        <v>35405600</v>
      </c>
      <c r="H145">
        <v>856.7</v>
      </c>
    </row>
    <row r="146" spans="1:8" x14ac:dyDescent="0.2">
      <c r="B146" t="s">
        <v>20</v>
      </c>
      <c r="C146" t="s">
        <v>21</v>
      </c>
      <c r="D146">
        <v>2010</v>
      </c>
      <c r="E146">
        <v>2010</v>
      </c>
      <c r="F146">
        <v>310802</v>
      </c>
      <c r="G146">
        <v>36482729</v>
      </c>
      <c r="H146">
        <v>851.9</v>
      </c>
    </row>
    <row r="147" spans="1:8" x14ac:dyDescent="0.2">
      <c r="B147" t="s">
        <v>20</v>
      </c>
      <c r="C147" t="s">
        <v>21</v>
      </c>
      <c r="D147">
        <v>2011</v>
      </c>
      <c r="E147">
        <v>2011</v>
      </c>
      <c r="F147">
        <v>323315</v>
      </c>
      <c r="G147">
        <v>38062140</v>
      </c>
      <c r="H147">
        <v>849.4</v>
      </c>
    </row>
    <row r="148" spans="1:8" x14ac:dyDescent="0.2">
      <c r="B148" t="s">
        <v>20</v>
      </c>
      <c r="C148" t="s">
        <v>21</v>
      </c>
      <c r="D148">
        <v>2012</v>
      </c>
      <c r="E148">
        <v>2012</v>
      </c>
      <c r="F148">
        <v>329606</v>
      </c>
      <c r="G148">
        <v>38586202</v>
      </c>
      <c r="H148">
        <v>854.2</v>
      </c>
    </row>
    <row r="149" spans="1:8" x14ac:dyDescent="0.2">
      <c r="B149" t="s">
        <v>20</v>
      </c>
      <c r="C149" t="s">
        <v>21</v>
      </c>
      <c r="D149">
        <v>2013</v>
      </c>
      <c r="E149">
        <v>2013</v>
      </c>
      <c r="F149">
        <v>338127</v>
      </c>
      <c r="G149">
        <v>39316431</v>
      </c>
      <c r="H149">
        <v>860</v>
      </c>
    </row>
    <row r="150" spans="1:8" x14ac:dyDescent="0.2">
      <c r="B150" t="s">
        <v>20</v>
      </c>
      <c r="C150" t="s">
        <v>21</v>
      </c>
      <c r="D150">
        <v>2014</v>
      </c>
      <c r="E150">
        <v>2014</v>
      </c>
      <c r="F150">
        <v>348808</v>
      </c>
      <c r="G150">
        <v>40077581</v>
      </c>
      <c r="H150">
        <v>870.3</v>
      </c>
    </row>
    <row r="151" spans="1:8" x14ac:dyDescent="0.2">
      <c r="B151" t="s">
        <v>20</v>
      </c>
      <c r="C151" t="s">
        <v>21</v>
      </c>
      <c r="D151">
        <v>2015</v>
      </c>
      <c r="E151">
        <v>2015</v>
      </c>
      <c r="F151">
        <v>357785</v>
      </c>
      <c r="G151">
        <v>40877819</v>
      </c>
      <c r="H151">
        <v>875.3</v>
      </c>
    </row>
    <row r="152" spans="1:8" x14ac:dyDescent="0.2">
      <c r="B152" t="s">
        <v>20</v>
      </c>
      <c r="C152" t="s">
        <v>21</v>
      </c>
      <c r="D152">
        <v>2016</v>
      </c>
      <c r="E152">
        <v>2016</v>
      </c>
      <c r="F152">
        <v>366445</v>
      </c>
      <c r="G152">
        <v>41463144</v>
      </c>
      <c r="H152">
        <v>883.8</v>
      </c>
    </row>
    <row r="153" spans="1:8" x14ac:dyDescent="0.2">
      <c r="A153" t="s">
        <v>9</v>
      </c>
      <c r="B153" t="s">
        <v>20</v>
      </c>
      <c r="C153" t="s">
        <v>21</v>
      </c>
      <c r="F153">
        <v>5322711</v>
      </c>
      <c r="G153">
        <v>597304339</v>
      </c>
      <c r="H153">
        <v>891.1</v>
      </c>
    </row>
    <row r="154" spans="1:8" x14ac:dyDescent="0.2">
      <c r="B154" t="s">
        <v>22</v>
      </c>
      <c r="C154" t="s">
        <v>23</v>
      </c>
      <c r="D154">
        <v>1999</v>
      </c>
      <c r="E154">
        <v>1999</v>
      </c>
      <c r="F154">
        <v>452600</v>
      </c>
      <c r="G154">
        <v>18418909</v>
      </c>
      <c r="H154">
        <v>2457.3000000000002</v>
      </c>
    </row>
    <row r="155" spans="1:8" x14ac:dyDescent="0.2">
      <c r="B155" t="s">
        <v>22</v>
      </c>
      <c r="C155" t="s">
        <v>23</v>
      </c>
      <c r="D155">
        <v>2000</v>
      </c>
      <c r="E155">
        <v>2000</v>
      </c>
      <c r="F155">
        <v>441209</v>
      </c>
      <c r="G155">
        <v>18390986</v>
      </c>
      <c r="H155">
        <v>2399.1</v>
      </c>
    </row>
    <row r="156" spans="1:8" x14ac:dyDescent="0.2">
      <c r="B156" t="s">
        <v>22</v>
      </c>
      <c r="C156" t="s">
        <v>23</v>
      </c>
      <c r="D156">
        <v>2001</v>
      </c>
      <c r="E156">
        <v>2001</v>
      </c>
      <c r="F156">
        <v>430960</v>
      </c>
      <c r="G156">
        <v>18384179</v>
      </c>
      <c r="H156">
        <v>2344.1999999999998</v>
      </c>
    </row>
    <row r="157" spans="1:8" x14ac:dyDescent="0.2">
      <c r="B157" t="s">
        <v>22</v>
      </c>
      <c r="C157" t="s">
        <v>23</v>
      </c>
      <c r="D157">
        <v>2002</v>
      </c>
      <c r="E157">
        <v>2002</v>
      </c>
      <c r="F157">
        <v>422990</v>
      </c>
      <c r="G157">
        <v>18388535</v>
      </c>
      <c r="H157">
        <v>2300.3000000000002</v>
      </c>
    </row>
    <row r="158" spans="1:8" x14ac:dyDescent="0.2">
      <c r="B158" t="s">
        <v>22</v>
      </c>
      <c r="C158" t="s">
        <v>23</v>
      </c>
      <c r="D158">
        <v>2003</v>
      </c>
      <c r="E158">
        <v>2003</v>
      </c>
      <c r="F158">
        <v>413497</v>
      </c>
      <c r="G158">
        <v>18500915</v>
      </c>
      <c r="H158">
        <v>2235</v>
      </c>
    </row>
    <row r="159" spans="1:8" x14ac:dyDescent="0.2">
      <c r="B159" t="s">
        <v>22</v>
      </c>
      <c r="C159" t="s">
        <v>23</v>
      </c>
      <c r="D159">
        <v>2004</v>
      </c>
      <c r="E159">
        <v>2004</v>
      </c>
      <c r="F159">
        <v>399666</v>
      </c>
      <c r="G159">
        <v>18667533</v>
      </c>
      <c r="H159">
        <v>2141</v>
      </c>
    </row>
    <row r="160" spans="1:8" x14ac:dyDescent="0.2">
      <c r="B160" t="s">
        <v>22</v>
      </c>
      <c r="C160" t="s">
        <v>23</v>
      </c>
      <c r="D160">
        <v>2005</v>
      </c>
      <c r="E160">
        <v>2005</v>
      </c>
      <c r="F160">
        <v>398355</v>
      </c>
      <c r="G160">
        <v>18881697</v>
      </c>
      <c r="H160">
        <v>2109.6999999999998</v>
      </c>
    </row>
    <row r="161" spans="1:8" x14ac:dyDescent="0.2">
      <c r="B161" t="s">
        <v>22</v>
      </c>
      <c r="C161" t="s">
        <v>23</v>
      </c>
      <c r="D161">
        <v>2006</v>
      </c>
      <c r="E161">
        <v>2006</v>
      </c>
      <c r="F161">
        <v>390093</v>
      </c>
      <c r="G161">
        <v>19203027</v>
      </c>
      <c r="H161">
        <v>2031.4</v>
      </c>
    </row>
    <row r="162" spans="1:8" x14ac:dyDescent="0.2">
      <c r="B162" t="s">
        <v>22</v>
      </c>
      <c r="C162" t="s">
        <v>23</v>
      </c>
      <c r="D162">
        <v>2007</v>
      </c>
      <c r="E162">
        <v>2007</v>
      </c>
      <c r="F162">
        <v>389238</v>
      </c>
      <c r="G162">
        <v>19698727</v>
      </c>
      <c r="H162">
        <v>1976</v>
      </c>
    </row>
    <row r="163" spans="1:8" x14ac:dyDescent="0.2">
      <c r="B163" t="s">
        <v>22</v>
      </c>
      <c r="C163" t="s">
        <v>23</v>
      </c>
      <c r="D163">
        <v>2008</v>
      </c>
      <c r="E163">
        <v>2008</v>
      </c>
      <c r="F163">
        <v>401579</v>
      </c>
      <c r="G163">
        <v>20505679</v>
      </c>
      <c r="H163">
        <v>1958.4</v>
      </c>
    </row>
    <row r="164" spans="1:8" x14ac:dyDescent="0.2">
      <c r="B164" t="s">
        <v>22</v>
      </c>
      <c r="C164" t="s">
        <v>23</v>
      </c>
      <c r="D164">
        <v>2009</v>
      </c>
      <c r="E164">
        <v>2009</v>
      </c>
      <c r="F164">
        <v>401032</v>
      </c>
      <c r="G164">
        <v>21233099</v>
      </c>
      <c r="H164">
        <v>1888.7</v>
      </c>
    </row>
    <row r="165" spans="1:8" x14ac:dyDescent="0.2">
      <c r="B165" t="s">
        <v>22</v>
      </c>
      <c r="C165" t="s">
        <v>23</v>
      </c>
      <c r="D165">
        <v>2010</v>
      </c>
      <c r="E165">
        <v>2010</v>
      </c>
      <c r="F165">
        <v>407151</v>
      </c>
      <c r="G165">
        <v>21713429</v>
      </c>
      <c r="H165">
        <v>1875.1</v>
      </c>
    </row>
    <row r="166" spans="1:8" x14ac:dyDescent="0.2">
      <c r="B166" t="s">
        <v>22</v>
      </c>
      <c r="C166" t="s">
        <v>23</v>
      </c>
      <c r="D166">
        <v>2011</v>
      </c>
      <c r="E166">
        <v>2011</v>
      </c>
      <c r="F166">
        <v>415052</v>
      </c>
      <c r="G166">
        <v>22481738</v>
      </c>
      <c r="H166">
        <v>1846.2</v>
      </c>
    </row>
    <row r="167" spans="1:8" x14ac:dyDescent="0.2">
      <c r="B167" t="s">
        <v>22</v>
      </c>
      <c r="C167" t="s">
        <v>23</v>
      </c>
      <c r="D167">
        <v>2012</v>
      </c>
      <c r="E167">
        <v>2012</v>
      </c>
      <c r="F167">
        <v>432346</v>
      </c>
      <c r="G167">
        <v>23985392</v>
      </c>
      <c r="H167">
        <v>1802.5</v>
      </c>
    </row>
    <row r="168" spans="1:8" x14ac:dyDescent="0.2">
      <c r="B168" t="s">
        <v>22</v>
      </c>
      <c r="C168" t="s">
        <v>23</v>
      </c>
      <c r="D168">
        <v>2013</v>
      </c>
      <c r="E168">
        <v>2013</v>
      </c>
      <c r="F168">
        <v>454429</v>
      </c>
      <c r="G168">
        <v>25216766</v>
      </c>
      <c r="H168">
        <v>1802.1</v>
      </c>
    </row>
    <row r="169" spans="1:8" x14ac:dyDescent="0.2">
      <c r="B169" t="s">
        <v>22</v>
      </c>
      <c r="C169" t="s">
        <v>23</v>
      </c>
      <c r="D169">
        <v>2014</v>
      </c>
      <c r="E169">
        <v>2014</v>
      </c>
      <c r="F169">
        <v>471541</v>
      </c>
      <c r="G169">
        <v>26398290</v>
      </c>
      <c r="H169">
        <v>1786.3</v>
      </c>
    </row>
    <row r="170" spans="1:8" x14ac:dyDescent="0.2">
      <c r="B170" t="s">
        <v>22</v>
      </c>
      <c r="C170" t="s">
        <v>23</v>
      </c>
      <c r="D170">
        <v>2015</v>
      </c>
      <c r="E170">
        <v>2015</v>
      </c>
      <c r="F170">
        <v>495016</v>
      </c>
      <c r="G170">
        <v>27550517</v>
      </c>
      <c r="H170">
        <v>1796.8</v>
      </c>
    </row>
    <row r="171" spans="1:8" x14ac:dyDescent="0.2">
      <c r="B171" t="s">
        <v>22</v>
      </c>
      <c r="C171" t="s">
        <v>23</v>
      </c>
      <c r="D171">
        <v>2016</v>
      </c>
      <c r="E171">
        <v>2016</v>
      </c>
      <c r="F171">
        <v>512080</v>
      </c>
      <c r="G171">
        <v>28630330</v>
      </c>
      <c r="H171">
        <v>1788.6</v>
      </c>
    </row>
    <row r="172" spans="1:8" x14ac:dyDescent="0.2">
      <c r="A172" t="s">
        <v>9</v>
      </c>
      <c r="B172" t="s">
        <v>22</v>
      </c>
      <c r="C172" t="s">
        <v>23</v>
      </c>
      <c r="F172">
        <v>7728834</v>
      </c>
      <c r="G172">
        <v>386249748</v>
      </c>
      <c r="H172">
        <v>2001</v>
      </c>
    </row>
    <row r="173" spans="1:8" x14ac:dyDescent="0.2">
      <c r="B173" t="s">
        <v>24</v>
      </c>
      <c r="C173" t="s">
        <v>25</v>
      </c>
      <c r="D173">
        <v>1999</v>
      </c>
      <c r="E173">
        <v>1999</v>
      </c>
      <c r="F173">
        <v>698590</v>
      </c>
      <c r="G173">
        <v>12224914</v>
      </c>
      <c r="H173">
        <v>5714.5</v>
      </c>
    </row>
    <row r="174" spans="1:8" x14ac:dyDescent="0.2">
      <c r="B174" t="s">
        <v>24</v>
      </c>
      <c r="C174" t="s">
        <v>25</v>
      </c>
      <c r="D174">
        <v>2000</v>
      </c>
      <c r="E174">
        <v>2000</v>
      </c>
      <c r="F174">
        <v>700445</v>
      </c>
      <c r="G174">
        <v>12361180</v>
      </c>
      <c r="H174">
        <v>5666.5</v>
      </c>
    </row>
    <row r="175" spans="1:8" x14ac:dyDescent="0.2">
      <c r="B175" t="s">
        <v>24</v>
      </c>
      <c r="C175" t="s">
        <v>25</v>
      </c>
      <c r="D175">
        <v>2001</v>
      </c>
      <c r="E175">
        <v>2001</v>
      </c>
      <c r="F175">
        <v>701929</v>
      </c>
      <c r="G175">
        <v>12593618</v>
      </c>
      <c r="H175">
        <v>5573.7</v>
      </c>
    </row>
    <row r="176" spans="1:8" x14ac:dyDescent="0.2">
      <c r="B176" t="s">
        <v>24</v>
      </c>
      <c r="C176" t="s">
        <v>25</v>
      </c>
      <c r="D176">
        <v>2002</v>
      </c>
      <c r="E176">
        <v>2002</v>
      </c>
      <c r="F176">
        <v>707654</v>
      </c>
      <c r="G176">
        <v>12764864</v>
      </c>
      <c r="H176">
        <v>5543.8</v>
      </c>
    </row>
    <row r="177" spans="1:8" x14ac:dyDescent="0.2">
      <c r="B177" t="s">
        <v>24</v>
      </c>
      <c r="C177" t="s">
        <v>25</v>
      </c>
      <c r="D177">
        <v>2003</v>
      </c>
      <c r="E177">
        <v>2003</v>
      </c>
      <c r="F177">
        <v>703024</v>
      </c>
      <c r="G177">
        <v>12896438</v>
      </c>
      <c r="H177">
        <v>5451.3</v>
      </c>
    </row>
    <row r="178" spans="1:8" x14ac:dyDescent="0.2">
      <c r="B178" t="s">
        <v>24</v>
      </c>
      <c r="C178" t="s">
        <v>25</v>
      </c>
      <c r="D178">
        <v>2004</v>
      </c>
      <c r="E178">
        <v>2004</v>
      </c>
      <c r="F178">
        <v>684230</v>
      </c>
      <c r="G178">
        <v>12989903</v>
      </c>
      <c r="H178">
        <v>5267.4</v>
      </c>
    </row>
    <row r="179" spans="1:8" x14ac:dyDescent="0.2">
      <c r="B179" t="s">
        <v>24</v>
      </c>
      <c r="C179" t="s">
        <v>25</v>
      </c>
      <c r="D179">
        <v>2005</v>
      </c>
      <c r="E179">
        <v>2005</v>
      </c>
      <c r="F179">
        <v>686665</v>
      </c>
      <c r="G179">
        <v>13074802</v>
      </c>
      <c r="H179">
        <v>5251.8</v>
      </c>
    </row>
    <row r="180" spans="1:8" x14ac:dyDescent="0.2">
      <c r="B180" t="s">
        <v>24</v>
      </c>
      <c r="C180" t="s">
        <v>25</v>
      </c>
      <c r="D180">
        <v>2006</v>
      </c>
      <c r="E180">
        <v>2006</v>
      </c>
      <c r="F180">
        <v>667338</v>
      </c>
      <c r="G180">
        <v>13095151</v>
      </c>
      <c r="H180">
        <v>5096.1000000000004</v>
      </c>
    </row>
    <row r="181" spans="1:8" x14ac:dyDescent="0.2">
      <c r="B181" t="s">
        <v>24</v>
      </c>
      <c r="C181" t="s">
        <v>25</v>
      </c>
      <c r="D181">
        <v>2007</v>
      </c>
      <c r="E181">
        <v>2007</v>
      </c>
      <c r="F181">
        <v>652682</v>
      </c>
      <c r="G181">
        <v>13087439</v>
      </c>
      <c r="H181">
        <v>4987.1000000000004</v>
      </c>
    </row>
    <row r="182" spans="1:8" x14ac:dyDescent="0.2">
      <c r="B182" t="s">
        <v>24</v>
      </c>
      <c r="C182" t="s">
        <v>25</v>
      </c>
      <c r="D182">
        <v>2008</v>
      </c>
      <c r="E182">
        <v>2008</v>
      </c>
      <c r="F182">
        <v>653560</v>
      </c>
      <c r="G182">
        <v>13076102</v>
      </c>
      <c r="H182">
        <v>4998.1000000000004</v>
      </c>
    </row>
    <row r="183" spans="1:8" x14ac:dyDescent="0.2">
      <c r="B183" t="s">
        <v>24</v>
      </c>
      <c r="C183" t="s">
        <v>25</v>
      </c>
      <c r="D183">
        <v>2009</v>
      </c>
      <c r="E183">
        <v>2009</v>
      </c>
      <c r="F183">
        <v>627727</v>
      </c>
      <c r="G183">
        <v>13022775</v>
      </c>
      <c r="H183">
        <v>4820.2</v>
      </c>
    </row>
    <row r="184" spans="1:8" x14ac:dyDescent="0.2">
      <c r="B184" t="s">
        <v>24</v>
      </c>
      <c r="C184" t="s">
        <v>25</v>
      </c>
      <c r="D184">
        <v>2010</v>
      </c>
      <c r="E184">
        <v>2010</v>
      </c>
      <c r="F184">
        <v>625651</v>
      </c>
      <c r="G184">
        <v>13061122</v>
      </c>
      <c r="H184">
        <v>4790.2</v>
      </c>
    </row>
    <row r="185" spans="1:8" x14ac:dyDescent="0.2">
      <c r="B185" t="s">
        <v>24</v>
      </c>
      <c r="C185" t="s">
        <v>25</v>
      </c>
      <c r="D185">
        <v>2011</v>
      </c>
      <c r="E185">
        <v>2011</v>
      </c>
      <c r="F185">
        <v>626225</v>
      </c>
      <c r="G185">
        <v>13175230</v>
      </c>
      <c r="H185">
        <v>4753</v>
      </c>
    </row>
    <row r="186" spans="1:8" x14ac:dyDescent="0.2">
      <c r="B186" t="s">
        <v>24</v>
      </c>
      <c r="C186" t="s">
        <v>25</v>
      </c>
      <c r="D186">
        <v>2012</v>
      </c>
      <c r="E186">
        <v>2012</v>
      </c>
      <c r="F186">
        <v>620428</v>
      </c>
      <c r="G186">
        <v>13272634</v>
      </c>
      <c r="H186">
        <v>4674.5</v>
      </c>
    </row>
    <row r="187" spans="1:8" x14ac:dyDescent="0.2">
      <c r="B187" t="s">
        <v>24</v>
      </c>
      <c r="C187" t="s">
        <v>25</v>
      </c>
      <c r="D187">
        <v>2013</v>
      </c>
      <c r="E187">
        <v>2013</v>
      </c>
      <c r="F187">
        <v>625013</v>
      </c>
      <c r="G187">
        <v>13446519</v>
      </c>
      <c r="H187">
        <v>4648.1000000000004</v>
      </c>
    </row>
    <row r="188" spans="1:8" x14ac:dyDescent="0.2">
      <c r="B188" t="s">
        <v>24</v>
      </c>
      <c r="C188" t="s">
        <v>25</v>
      </c>
      <c r="D188">
        <v>2014</v>
      </c>
      <c r="E188">
        <v>2014</v>
      </c>
      <c r="F188">
        <v>624504</v>
      </c>
      <c r="G188">
        <v>13682690</v>
      </c>
      <c r="H188">
        <v>4564.2</v>
      </c>
    </row>
    <row r="189" spans="1:8" x14ac:dyDescent="0.2">
      <c r="B189" t="s">
        <v>24</v>
      </c>
      <c r="C189" t="s">
        <v>25</v>
      </c>
      <c r="D189">
        <v>2015</v>
      </c>
      <c r="E189">
        <v>2015</v>
      </c>
      <c r="F189">
        <v>637566</v>
      </c>
      <c r="G189">
        <v>13923174</v>
      </c>
      <c r="H189">
        <v>4579.2</v>
      </c>
    </row>
    <row r="190" spans="1:8" x14ac:dyDescent="0.2">
      <c r="B190" t="s">
        <v>24</v>
      </c>
      <c r="C190" t="s">
        <v>25</v>
      </c>
      <c r="D190">
        <v>2016</v>
      </c>
      <c r="E190">
        <v>2016</v>
      </c>
      <c r="F190">
        <v>636916</v>
      </c>
      <c r="G190">
        <v>14233534</v>
      </c>
      <c r="H190">
        <v>4474.8</v>
      </c>
    </row>
    <row r="191" spans="1:8" x14ac:dyDescent="0.2">
      <c r="A191" t="s">
        <v>9</v>
      </c>
      <c r="B191" t="s">
        <v>24</v>
      </c>
      <c r="C191" t="s">
        <v>25</v>
      </c>
      <c r="F191">
        <v>11880147</v>
      </c>
      <c r="G191">
        <v>235982089</v>
      </c>
      <c r="H191">
        <v>5034.3</v>
      </c>
    </row>
    <row r="192" spans="1:8" x14ac:dyDescent="0.2">
      <c r="B192" t="s">
        <v>26</v>
      </c>
      <c r="C192" t="s">
        <v>27</v>
      </c>
      <c r="D192">
        <v>1999</v>
      </c>
      <c r="E192">
        <v>1999</v>
      </c>
      <c r="F192">
        <v>646141</v>
      </c>
      <c r="G192">
        <v>4154018</v>
      </c>
      <c r="H192">
        <v>15554.6</v>
      </c>
    </row>
    <row r="193" spans="2:8" x14ac:dyDescent="0.2">
      <c r="B193" t="s">
        <v>26</v>
      </c>
      <c r="C193" t="s">
        <v>27</v>
      </c>
      <c r="D193">
        <v>2000</v>
      </c>
      <c r="E193">
        <v>2000</v>
      </c>
      <c r="F193">
        <v>658171</v>
      </c>
      <c r="G193">
        <v>4239587</v>
      </c>
      <c r="H193">
        <v>15524.4</v>
      </c>
    </row>
    <row r="194" spans="2:8" x14ac:dyDescent="0.2">
      <c r="B194" t="s">
        <v>26</v>
      </c>
      <c r="C194" t="s">
        <v>27</v>
      </c>
      <c r="D194">
        <v>2001</v>
      </c>
      <c r="E194">
        <v>2001</v>
      </c>
      <c r="F194">
        <v>665531</v>
      </c>
      <c r="G194">
        <v>4312494</v>
      </c>
      <c r="H194">
        <v>15432.6</v>
      </c>
    </row>
    <row r="195" spans="2:8" x14ac:dyDescent="0.2">
      <c r="B195" t="s">
        <v>26</v>
      </c>
      <c r="C195" t="s">
        <v>27</v>
      </c>
      <c r="D195">
        <v>2002</v>
      </c>
      <c r="E195">
        <v>2002</v>
      </c>
      <c r="F195">
        <v>681076</v>
      </c>
      <c r="G195">
        <v>4368808</v>
      </c>
      <c r="H195">
        <v>15589.5</v>
      </c>
    </row>
    <row r="196" spans="2:8" x14ac:dyDescent="0.2">
      <c r="B196" t="s">
        <v>26</v>
      </c>
      <c r="C196" t="s">
        <v>27</v>
      </c>
      <c r="D196">
        <v>2003</v>
      </c>
      <c r="E196">
        <v>2003</v>
      </c>
      <c r="F196">
        <v>687852</v>
      </c>
      <c r="G196">
        <v>4466176</v>
      </c>
      <c r="H196">
        <v>15401.4</v>
      </c>
    </row>
    <row r="197" spans="2:8" x14ac:dyDescent="0.2">
      <c r="B197" t="s">
        <v>26</v>
      </c>
      <c r="C197" t="s">
        <v>27</v>
      </c>
      <c r="D197">
        <v>2004</v>
      </c>
      <c r="E197">
        <v>2004</v>
      </c>
      <c r="F197">
        <v>671773</v>
      </c>
      <c r="G197">
        <v>4545883</v>
      </c>
      <c r="H197">
        <v>14777.6</v>
      </c>
    </row>
    <row r="198" spans="2:8" x14ac:dyDescent="0.2">
      <c r="B198" t="s">
        <v>26</v>
      </c>
      <c r="C198" t="s">
        <v>27</v>
      </c>
      <c r="D198">
        <v>2005</v>
      </c>
      <c r="E198">
        <v>2005</v>
      </c>
      <c r="F198">
        <v>703169</v>
      </c>
      <c r="G198">
        <v>4693299</v>
      </c>
      <c r="H198">
        <v>14982.4</v>
      </c>
    </row>
    <row r="199" spans="2:8" x14ac:dyDescent="0.2">
      <c r="B199" t="s">
        <v>26</v>
      </c>
      <c r="C199" t="s">
        <v>27</v>
      </c>
      <c r="D199">
        <v>2006</v>
      </c>
      <c r="E199">
        <v>2006</v>
      </c>
      <c r="F199">
        <v>701992</v>
      </c>
      <c r="G199">
        <v>4865929</v>
      </c>
      <c r="H199">
        <v>14426.7</v>
      </c>
    </row>
    <row r="200" spans="2:8" x14ac:dyDescent="0.2">
      <c r="B200" t="s">
        <v>26</v>
      </c>
      <c r="C200" t="s">
        <v>27</v>
      </c>
      <c r="D200">
        <v>2007</v>
      </c>
      <c r="E200">
        <v>2007</v>
      </c>
      <c r="F200">
        <v>713647</v>
      </c>
      <c r="G200">
        <v>5039545</v>
      </c>
      <c r="H200">
        <v>14160.9</v>
      </c>
    </row>
    <row r="201" spans="2:8" x14ac:dyDescent="0.2">
      <c r="B201" t="s">
        <v>26</v>
      </c>
      <c r="C201" t="s">
        <v>27</v>
      </c>
      <c r="D201">
        <v>2008</v>
      </c>
      <c r="E201">
        <v>2008</v>
      </c>
      <c r="F201">
        <v>744691</v>
      </c>
      <c r="G201">
        <v>5195840</v>
      </c>
      <c r="H201">
        <v>14332.4</v>
      </c>
    </row>
    <row r="202" spans="2:8" x14ac:dyDescent="0.2">
      <c r="B202" t="s">
        <v>26</v>
      </c>
      <c r="C202" t="s">
        <v>27</v>
      </c>
      <c r="D202">
        <v>2009</v>
      </c>
      <c r="E202">
        <v>2009</v>
      </c>
      <c r="F202">
        <v>733178</v>
      </c>
      <c r="G202">
        <v>5367301</v>
      </c>
      <c r="H202">
        <v>13660.1</v>
      </c>
    </row>
    <row r="203" spans="2:8" x14ac:dyDescent="0.2">
      <c r="B203" t="s">
        <v>26</v>
      </c>
      <c r="C203" t="s">
        <v>27</v>
      </c>
      <c r="D203">
        <v>2010</v>
      </c>
      <c r="E203">
        <v>2010</v>
      </c>
      <c r="F203">
        <v>765474</v>
      </c>
      <c r="G203">
        <v>5493433</v>
      </c>
      <c r="H203">
        <v>13934.3</v>
      </c>
    </row>
    <row r="204" spans="2:8" x14ac:dyDescent="0.2">
      <c r="B204" t="s">
        <v>26</v>
      </c>
      <c r="C204" t="s">
        <v>27</v>
      </c>
      <c r="D204">
        <v>2011</v>
      </c>
      <c r="E204">
        <v>2011</v>
      </c>
      <c r="F204">
        <v>790545</v>
      </c>
      <c r="G204">
        <v>5737173</v>
      </c>
      <c r="H204">
        <v>13779.3</v>
      </c>
    </row>
    <row r="205" spans="2:8" x14ac:dyDescent="0.2">
      <c r="B205" t="s">
        <v>26</v>
      </c>
      <c r="C205" t="s">
        <v>27</v>
      </c>
      <c r="D205">
        <v>2012</v>
      </c>
      <c r="E205">
        <v>2012</v>
      </c>
      <c r="F205">
        <v>805307</v>
      </c>
      <c r="G205">
        <v>5887330</v>
      </c>
      <c r="H205">
        <v>13678.6</v>
      </c>
    </row>
    <row r="206" spans="2:8" x14ac:dyDescent="0.2">
      <c r="B206" t="s">
        <v>26</v>
      </c>
      <c r="C206" t="s">
        <v>27</v>
      </c>
      <c r="D206">
        <v>2013</v>
      </c>
      <c r="E206">
        <v>2013</v>
      </c>
      <c r="F206">
        <v>825198</v>
      </c>
      <c r="G206">
        <v>6040789</v>
      </c>
      <c r="H206">
        <v>13660.4</v>
      </c>
    </row>
    <row r="207" spans="2:8" x14ac:dyDescent="0.2">
      <c r="B207" t="s">
        <v>26</v>
      </c>
      <c r="C207" t="s">
        <v>27</v>
      </c>
      <c r="D207">
        <v>2014</v>
      </c>
      <c r="E207">
        <v>2014</v>
      </c>
      <c r="F207">
        <v>826226</v>
      </c>
      <c r="G207">
        <v>6162231</v>
      </c>
      <c r="H207">
        <v>13407.9</v>
      </c>
    </row>
    <row r="208" spans="2:8" x14ac:dyDescent="0.2">
      <c r="B208" t="s">
        <v>26</v>
      </c>
      <c r="C208" t="s">
        <v>27</v>
      </c>
      <c r="D208">
        <v>2015</v>
      </c>
      <c r="E208">
        <v>2015</v>
      </c>
      <c r="F208">
        <v>859701</v>
      </c>
      <c r="G208">
        <v>6287161</v>
      </c>
      <c r="H208">
        <v>13673.9</v>
      </c>
    </row>
    <row r="209" spans="1:8" x14ac:dyDescent="0.2">
      <c r="B209" t="s">
        <v>26</v>
      </c>
      <c r="C209" t="s">
        <v>27</v>
      </c>
      <c r="D209">
        <v>2016</v>
      </c>
      <c r="E209">
        <v>2016</v>
      </c>
      <c r="F209">
        <v>854462</v>
      </c>
      <c r="G209">
        <v>6380331</v>
      </c>
      <c r="H209">
        <v>13392.1</v>
      </c>
    </row>
    <row r="210" spans="1:8" x14ac:dyDescent="0.2">
      <c r="A210" t="s">
        <v>9</v>
      </c>
      <c r="B210" t="s">
        <v>26</v>
      </c>
      <c r="C210" t="s">
        <v>27</v>
      </c>
      <c r="F210">
        <v>13334134</v>
      </c>
      <c r="G210">
        <v>93237328</v>
      </c>
      <c r="H210">
        <v>14301.3</v>
      </c>
    </row>
    <row r="211" spans="1:8" x14ac:dyDescent="0.2">
      <c r="A211" t="s">
        <v>28</v>
      </c>
    </row>
    <row r="212" spans="1:8" x14ac:dyDescent="0.2">
      <c r="A212" t="s">
        <v>29</v>
      </c>
    </row>
    <row r="213" spans="1:8" x14ac:dyDescent="0.2">
      <c r="A213" t="s">
        <v>30</v>
      </c>
    </row>
    <row r="214" spans="1:8" x14ac:dyDescent="0.2">
      <c r="A214" t="s">
        <v>31</v>
      </c>
    </row>
    <row r="215" spans="1:8" x14ac:dyDescent="0.2">
      <c r="A215" t="s">
        <v>32</v>
      </c>
    </row>
    <row r="216" spans="1:8" x14ac:dyDescent="0.2">
      <c r="A216" t="s">
        <v>33</v>
      </c>
    </row>
    <row r="217" spans="1:8" x14ac:dyDescent="0.2">
      <c r="A217" t="s">
        <v>34</v>
      </c>
    </row>
    <row r="218" spans="1:8" x14ac:dyDescent="0.2">
      <c r="A218" t="s">
        <v>35</v>
      </c>
    </row>
    <row r="219" spans="1:8" x14ac:dyDescent="0.2">
      <c r="A219" t="s">
        <v>36</v>
      </c>
    </row>
    <row r="220" spans="1:8" x14ac:dyDescent="0.2">
      <c r="A220" t="s">
        <v>37</v>
      </c>
    </row>
    <row r="221" spans="1:8" x14ac:dyDescent="0.2">
      <c r="A221" t="s">
        <v>38</v>
      </c>
    </row>
    <row r="222" spans="1:8" x14ac:dyDescent="0.2">
      <c r="A222" t="s">
        <v>39</v>
      </c>
    </row>
    <row r="223" spans="1:8" x14ac:dyDescent="0.2">
      <c r="A223" t="s">
        <v>40</v>
      </c>
    </row>
    <row r="224" spans="1:8" x14ac:dyDescent="0.2">
      <c r="A224" t="s">
        <v>41</v>
      </c>
    </row>
    <row r="225" spans="1:1" x14ac:dyDescent="0.2">
      <c r="A225" t="s">
        <v>42</v>
      </c>
    </row>
    <row r="226" spans="1:1" x14ac:dyDescent="0.2">
      <c r="A226" t="s">
        <v>43</v>
      </c>
    </row>
    <row r="227" spans="1:1" x14ac:dyDescent="0.2">
      <c r="A227" t="s">
        <v>44</v>
      </c>
    </row>
    <row r="228" spans="1:1" x14ac:dyDescent="0.2">
      <c r="A228" t="s">
        <v>45</v>
      </c>
    </row>
    <row r="229" spans="1:1" x14ac:dyDescent="0.2">
      <c r="A229" t="s">
        <v>46</v>
      </c>
    </row>
    <row r="230" spans="1:1" x14ac:dyDescent="0.2">
      <c r="A230" t="s">
        <v>47</v>
      </c>
    </row>
    <row r="231" spans="1:1" x14ac:dyDescent="0.2">
      <c r="A231" t="s">
        <v>48</v>
      </c>
    </row>
    <row r="232" spans="1:1" x14ac:dyDescent="0.2">
      <c r="A232" t="s">
        <v>49</v>
      </c>
    </row>
    <row r="233" spans="1:1" x14ac:dyDescent="0.2">
      <c r="A233" t="s">
        <v>28</v>
      </c>
    </row>
    <row r="234" spans="1:1" x14ac:dyDescent="0.2">
      <c r="A234" t="s">
        <v>50</v>
      </c>
    </row>
    <row r="235" spans="1:1" x14ac:dyDescent="0.2">
      <c r="A235" t="s">
        <v>28</v>
      </c>
    </row>
    <row r="236" spans="1:1" x14ac:dyDescent="0.2">
      <c r="A236" t="s">
        <v>51</v>
      </c>
    </row>
    <row r="237" spans="1:1" x14ac:dyDescent="0.2">
      <c r="A237" t="s">
        <v>28</v>
      </c>
    </row>
    <row r="238" spans="1:1" x14ac:dyDescent="0.2">
      <c r="A238" t="s">
        <v>52</v>
      </c>
    </row>
    <row r="239" spans="1:1" x14ac:dyDescent="0.2">
      <c r="A239" t="s">
        <v>53</v>
      </c>
    </row>
    <row r="240" spans="1:1" x14ac:dyDescent="0.2">
      <c r="A240" t="s">
        <v>54</v>
      </c>
    </row>
    <row r="241" spans="1:1" x14ac:dyDescent="0.2">
      <c r="A241" t="s">
        <v>55</v>
      </c>
    </row>
    <row r="242" spans="1:1" x14ac:dyDescent="0.2">
      <c r="A242" t="s">
        <v>28</v>
      </c>
    </row>
    <row r="243" spans="1:1" x14ac:dyDescent="0.2">
      <c r="A243" t="s">
        <v>56</v>
      </c>
    </row>
    <row r="244" spans="1:1" x14ac:dyDescent="0.2">
      <c r="A244" t="s">
        <v>57</v>
      </c>
    </row>
    <row r="245" spans="1:1" x14ac:dyDescent="0.2">
      <c r="A245" t="s">
        <v>58</v>
      </c>
    </row>
    <row r="246" spans="1:1" x14ac:dyDescent="0.2">
      <c r="A246" t="s">
        <v>59</v>
      </c>
    </row>
    <row r="247" spans="1:1" x14ac:dyDescent="0.2">
      <c r="A247" t="s">
        <v>60</v>
      </c>
    </row>
    <row r="248" spans="1:1" x14ac:dyDescent="0.2">
      <c r="A248" t="s">
        <v>61</v>
      </c>
    </row>
    <row r="249" spans="1:1" x14ac:dyDescent="0.2">
      <c r="A249" t="s">
        <v>62</v>
      </c>
    </row>
    <row r="250" spans="1:1" x14ac:dyDescent="0.2">
      <c r="A250" t="s">
        <v>63</v>
      </c>
    </row>
    <row r="251" spans="1:1" x14ac:dyDescent="0.2">
      <c r="A251" t="s">
        <v>64</v>
      </c>
    </row>
    <row r="252" spans="1:1" x14ac:dyDescent="0.2">
      <c r="A252" t="s">
        <v>65</v>
      </c>
    </row>
    <row r="253" spans="1:1" x14ac:dyDescent="0.2">
      <c r="A253" t="s">
        <v>66</v>
      </c>
    </row>
    <row r="254" spans="1:1" x14ac:dyDescent="0.2">
      <c r="A254" t="s">
        <v>67</v>
      </c>
    </row>
    <row r="255" spans="1:1" x14ac:dyDescent="0.2">
      <c r="A255" t="s">
        <v>68</v>
      </c>
    </row>
    <row r="256" spans="1:1" x14ac:dyDescent="0.2">
      <c r="A256" t="s">
        <v>69</v>
      </c>
    </row>
    <row r="257" spans="1:1" x14ac:dyDescent="0.2">
      <c r="A257" t="s">
        <v>70</v>
      </c>
    </row>
    <row r="258" spans="1:1" x14ac:dyDescent="0.2">
      <c r="A258" t="s">
        <v>71</v>
      </c>
    </row>
    <row r="259" spans="1:1" x14ac:dyDescent="0.2">
      <c r="A259" t="s">
        <v>72</v>
      </c>
    </row>
    <row r="260" spans="1:1" x14ac:dyDescent="0.2">
      <c r="A260" t="s">
        <v>73</v>
      </c>
    </row>
    <row r="261" spans="1:1" x14ac:dyDescent="0.2">
      <c r="A261" t="s">
        <v>74</v>
      </c>
    </row>
    <row r="262" spans="1:1" x14ac:dyDescent="0.2">
      <c r="A262" t="s">
        <v>75</v>
      </c>
    </row>
    <row r="263" spans="1:1" x14ac:dyDescent="0.2">
      <c r="A263" t="s">
        <v>76</v>
      </c>
    </row>
    <row r="264" spans="1:1" x14ac:dyDescent="0.2">
      <c r="A264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C1D0-9F1A-F148-A712-427ECF2ABE76}">
  <dimension ref="A2:E181"/>
  <sheetViews>
    <sheetView workbookViewId="0">
      <selection activeCell="B164" sqref="B164:B181"/>
    </sheetView>
  </sheetViews>
  <sheetFormatPr baseColWidth="10" defaultRowHeight="16" x14ac:dyDescent="0.2"/>
  <sheetData>
    <row r="2" spans="1:5" x14ac:dyDescent="0.2">
      <c r="A2" t="s">
        <v>78</v>
      </c>
      <c r="B2">
        <v>1999</v>
      </c>
      <c r="C2">
        <f>Sheet1!F2+Sheet1!F21</f>
        <v>33186</v>
      </c>
      <c r="D2">
        <f>Sheet1!G2+Sheet1!G21</f>
        <v>19135544</v>
      </c>
      <c r="E2">
        <f>C2/D2</f>
        <v>1.7342595538438834E-3</v>
      </c>
    </row>
    <row r="3" spans="1:5" x14ac:dyDescent="0.2">
      <c r="A3" t="s">
        <v>78</v>
      </c>
      <c r="B3">
        <v>2000</v>
      </c>
      <c r="C3">
        <f>Sheet1!F3+Sheet1!F22</f>
        <v>33014</v>
      </c>
      <c r="D3">
        <f>Sheet1!G3+Sheet1!G22</f>
        <v>19175798</v>
      </c>
      <c r="E3">
        <f t="shared" ref="E3:E66" si="0">C3/D3</f>
        <v>1.7216493415293591E-3</v>
      </c>
    </row>
    <row r="4" spans="1:5" x14ac:dyDescent="0.2">
      <c r="A4" t="s">
        <v>78</v>
      </c>
      <c r="B4">
        <v>2001</v>
      </c>
      <c r="C4">
        <f>Sheet1!F4+Sheet1!F23</f>
        <v>32675</v>
      </c>
      <c r="D4">
        <f>Sheet1!G4+Sheet1!G23</f>
        <v>19298217</v>
      </c>
      <c r="E4">
        <f t="shared" si="0"/>
        <v>1.6931616014059744E-3</v>
      </c>
    </row>
    <row r="5" spans="1:5" x14ac:dyDescent="0.2">
      <c r="A5" t="s">
        <v>78</v>
      </c>
      <c r="B5">
        <v>2002</v>
      </c>
      <c r="C5">
        <f>Sheet1!F5+Sheet1!F24</f>
        <v>32892</v>
      </c>
      <c r="D5">
        <f>Sheet1!G5+Sheet1!G24</f>
        <v>19429192</v>
      </c>
      <c r="E5">
        <f t="shared" si="0"/>
        <v>1.6929165144901547E-3</v>
      </c>
    </row>
    <row r="6" spans="1:5" x14ac:dyDescent="0.2">
      <c r="A6" t="s">
        <v>78</v>
      </c>
      <c r="B6">
        <v>2003</v>
      </c>
      <c r="C6">
        <f>Sheet1!F6+Sheet1!F25</f>
        <v>32990</v>
      </c>
      <c r="D6">
        <f>Sheet1!G6+Sheet1!G25</f>
        <v>19592446</v>
      </c>
      <c r="E6">
        <f t="shared" si="0"/>
        <v>1.6838122202812247E-3</v>
      </c>
    </row>
    <row r="7" spans="1:5" x14ac:dyDescent="0.2">
      <c r="A7" t="s">
        <v>78</v>
      </c>
      <c r="B7">
        <v>2004</v>
      </c>
      <c r="C7">
        <f>Sheet1!F7+Sheet1!F26</f>
        <v>32721</v>
      </c>
      <c r="D7">
        <f>Sheet1!G7+Sheet1!G26</f>
        <v>19785885</v>
      </c>
      <c r="E7">
        <f t="shared" si="0"/>
        <v>1.6537546842104863E-3</v>
      </c>
    </row>
    <row r="8" spans="1:5" x14ac:dyDescent="0.2">
      <c r="A8" t="s">
        <v>78</v>
      </c>
      <c r="B8">
        <v>2005</v>
      </c>
      <c r="C8">
        <f>Sheet1!F8+Sheet1!F27</f>
        <v>33196</v>
      </c>
      <c r="D8">
        <f>Sheet1!G8+Sheet1!G27</f>
        <v>19917400</v>
      </c>
      <c r="E8">
        <f t="shared" si="0"/>
        <v>1.6666834024521274E-3</v>
      </c>
    </row>
    <row r="9" spans="1:5" x14ac:dyDescent="0.2">
      <c r="A9" t="s">
        <v>78</v>
      </c>
      <c r="B9">
        <v>2006</v>
      </c>
      <c r="C9">
        <f>Sheet1!F9+Sheet1!F28</f>
        <v>33158</v>
      </c>
      <c r="D9">
        <f>Sheet1!G9+Sheet1!G28</f>
        <v>19938883</v>
      </c>
      <c r="E9">
        <f t="shared" si="0"/>
        <v>1.6629818230038263E-3</v>
      </c>
    </row>
    <row r="10" spans="1:5" x14ac:dyDescent="0.2">
      <c r="A10" t="s">
        <v>78</v>
      </c>
      <c r="B10">
        <v>2007</v>
      </c>
      <c r="C10">
        <f>Sheet1!F10+Sheet1!F29</f>
        <v>33841</v>
      </c>
      <c r="D10">
        <f>Sheet1!G10+Sheet1!G29</f>
        <v>20125962</v>
      </c>
      <c r="E10">
        <f t="shared" si="0"/>
        <v>1.6814599967941905E-3</v>
      </c>
    </row>
    <row r="11" spans="1:5" x14ac:dyDescent="0.2">
      <c r="A11" t="s">
        <v>78</v>
      </c>
      <c r="B11">
        <v>2008</v>
      </c>
      <c r="C11">
        <f>Sheet1!F11+Sheet1!F30</f>
        <v>32789</v>
      </c>
      <c r="D11">
        <f>Sheet1!G11+Sheet1!G30</f>
        <v>20271127</v>
      </c>
      <c r="E11">
        <f t="shared" si="0"/>
        <v>1.6175223015474176E-3</v>
      </c>
    </row>
    <row r="12" spans="1:5" x14ac:dyDescent="0.2">
      <c r="A12" t="s">
        <v>78</v>
      </c>
      <c r="B12">
        <v>2009</v>
      </c>
      <c r="C12">
        <f>Sheet1!F12+Sheet1!F31</f>
        <v>30862</v>
      </c>
      <c r="D12">
        <f>Sheet1!G12+Sheet1!G31</f>
        <v>20244518</v>
      </c>
      <c r="E12">
        <f t="shared" si="0"/>
        <v>1.5244620790675282E-3</v>
      </c>
    </row>
    <row r="13" spans="1:5" x14ac:dyDescent="0.2">
      <c r="A13" t="s">
        <v>78</v>
      </c>
      <c r="B13">
        <v>2010</v>
      </c>
      <c r="C13">
        <f>Sheet1!F13+Sheet1!F32</f>
        <v>28902</v>
      </c>
      <c r="D13">
        <f>Sheet1!G13+Sheet1!G32</f>
        <v>20201362</v>
      </c>
      <c r="E13">
        <f t="shared" si="0"/>
        <v>1.4306956134937832E-3</v>
      </c>
    </row>
    <row r="14" spans="1:5" x14ac:dyDescent="0.2">
      <c r="A14" t="s">
        <v>78</v>
      </c>
      <c r="B14">
        <v>2011</v>
      </c>
      <c r="C14">
        <f>Sheet1!F14+Sheet1!F33</f>
        <v>28231</v>
      </c>
      <c r="D14">
        <f>Sheet1!G14+Sheet1!G33</f>
        <v>20162058</v>
      </c>
      <c r="E14">
        <f t="shared" si="0"/>
        <v>1.4002042847014924E-3</v>
      </c>
    </row>
    <row r="15" spans="1:5" x14ac:dyDescent="0.2">
      <c r="A15" t="s">
        <v>78</v>
      </c>
      <c r="B15">
        <v>2012</v>
      </c>
      <c r="C15">
        <f>Sheet1!F15+Sheet1!F34</f>
        <v>27847</v>
      </c>
      <c r="D15">
        <f>Sheet1!G15+Sheet1!G34</f>
        <v>19999344</v>
      </c>
      <c r="E15">
        <f t="shared" si="0"/>
        <v>1.3923956705779949E-3</v>
      </c>
    </row>
    <row r="16" spans="1:5" x14ac:dyDescent="0.2">
      <c r="A16" t="s">
        <v>78</v>
      </c>
      <c r="B16">
        <v>2013</v>
      </c>
      <c r="C16">
        <f>Sheet1!F16+Sheet1!F35</f>
        <v>27508</v>
      </c>
      <c r="D16">
        <f>Sheet1!G16+Sheet1!G35</f>
        <v>19868088</v>
      </c>
      <c r="E16">
        <f t="shared" si="0"/>
        <v>1.3845318180591912E-3</v>
      </c>
    </row>
    <row r="17" spans="1:5" x14ac:dyDescent="0.2">
      <c r="A17" t="s">
        <v>78</v>
      </c>
      <c r="B17">
        <v>2014</v>
      </c>
      <c r="C17">
        <f>Sheet1!F17+Sheet1!F36</f>
        <v>27045</v>
      </c>
      <c r="D17">
        <f>Sheet1!G17+Sheet1!G36</f>
        <v>19876883</v>
      </c>
      <c r="E17">
        <f t="shared" si="0"/>
        <v>1.3606258083825316E-3</v>
      </c>
    </row>
    <row r="18" spans="1:5" x14ac:dyDescent="0.2">
      <c r="A18" t="s">
        <v>78</v>
      </c>
      <c r="B18">
        <v>2015</v>
      </c>
      <c r="C18">
        <f>Sheet1!F18+Sheet1!F37</f>
        <v>27420</v>
      </c>
      <c r="D18">
        <f>Sheet1!G18+Sheet1!G37</f>
        <v>19907281</v>
      </c>
      <c r="E18">
        <f t="shared" si="0"/>
        <v>1.3773854902635874E-3</v>
      </c>
    </row>
    <row r="19" spans="1:5" x14ac:dyDescent="0.2">
      <c r="A19" t="s">
        <v>78</v>
      </c>
      <c r="B19">
        <v>2016</v>
      </c>
      <c r="C19">
        <f>Sheet1!F19+Sheet1!F38</f>
        <v>27206</v>
      </c>
      <c r="D19">
        <f>Sheet1!G19+Sheet1!G38</f>
        <v>19927037</v>
      </c>
      <c r="E19">
        <f t="shared" si="0"/>
        <v>1.3652807489643343E-3</v>
      </c>
    </row>
    <row r="20" spans="1:5" x14ac:dyDescent="0.2">
      <c r="A20" t="s">
        <v>11</v>
      </c>
      <c r="B20">
        <v>1999</v>
      </c>
      <c r="C20">
        <f>Sheet1!F40</f>
        <v>7595</v>
      </c>
      <c r="D20">
        <f>Sheet1!G40</f>
        <v>40819824</v>
      </c>
      <c r="E20">
        <f t="shared" si="0"/>
        <v>1.8606155675732458E-4</v>
      </c>
    </row>
    <row r="21" spans="1:5" x14ac:dyDescent="0.2">
      <c r="B21">
        <v>2000</v>
      </c>
      <c r="C21">
        <f>Sheet1!F41</f>
        <v>7413</v>
      </c>
      <c r="D21">
        <f>Sheet1!G41</f>
        <v>41077577</v>
      </c>
      <c r="E21">
        <f t="shared" si="0"/>
        <v>1.8046341925182199E-4</v>
      </c>
    </row>
    <row r="22" spans="1:5" x14ac:dyDescent="0.2">
      <c r="B22">
        <v>2001</v>
      </c>
      <c r="C22">
        <f>Sheet1!F42</f>
        <v>7095</v>
      </c>
      <c r="D22">
        <f>Sheet1!G42</f>
        <v>41152040</v>
      </c>
      <c r="E22">
        <f t="shared" si="0"/>
        <v>1.7240943583841773E-4</v>
      </c>
    </row>
    <row r="23" spans="1:5" x14ac:dyDescent="0.2">
      <c r="B23">
        <v>2002</v>
      </c>
      <c r="C23">
        <f>Sheet1!F43</f>
        <v>7150</v>
      </c>
      <c r="D23">
        <f>Sheet1!G43</f>
        <v>41133838</v>
      </c>
      <c r="E23">
        <f t="shared" si="0"/>
        <v>1.738228268414924E-4</v>
      </c>
    </row>
    <row r="24" spans="1:5" x14ac:dyDescent="0.2">
      <c r="B24">
        <v>2003</v>
      </c>
      <c r="C24">
        <f>Sheet1!F44</f>
        <v>6954</v>
      </c>
      <c r="D24">
        <f>Sheet1!G44</f>
        <v>41036204</v>
      </c>
      <c r="E24">
        <f t="shared" si="0"/>
        <v>1.6946011867959327E-4</v>
      </c>
    </row>
    <row r="25" spans="1:5" x14ac:dyDescent="0.2">
      <c r="B25">
        <v>2004</v>
      </c>
      <c r="C25">
        <f>Sheet1!F45</f>
        <v>6834</v>
      </c>
      <c r="D25">
        <f>Sheet1!G45</f>
        <v>40865917</v>
      </c>
      <c r="E25">
        <f t="shared" si="0"/>
        <v>1.672298213692354E-4</v>
      </c>
    </row>
    <row r="26" spans="1:5" x14ac:dyDescent="0.2">
      <c r="B26">
        <v>2005</v>
      </c>
      <c r="C26">
        <f>Sheet1!F46</f>
        <v>6602</v>
      </c>
      <c r="D26">
        <f>Sheet1!G46</f>
        <v>40601646</v>
      </c>
      <c r="E26">
        <f t="shared" si="0"/>
        <v>1.6260424515794262E-4</v>
      </c>
    </row>
    <row r="27" spans="1:5" x14ac:dyDescent="0.2">
      <c r="B27">
        <v>2006</v>
      </c>
      <c r="C27">
        <f>Sheet1!F47</f>
        <v>6149</v>
      </c>
      <c r="D27">
        <f>Sheet1!G47</f>
        <v>40577826</v>
      </c>
      <c r="E27">
        <f t="shared" si="0"/>
        <v>1.5153596449450003E-4</v>
      </c>
    </row>
    <row r="28" spans="1:5" x14ac:dyDescent="0.2">
      <c r="B28">
        <v>2007</v>
      </c>
      <c r="C28">
        <f>Sheet1!F48</f>
        <v>6147</v>
      </c>
      <c r="D28">
        <f>Sheet1!G48</f>
        <v>40555653</v>
      </c>
      <c r="E28">
        <f t="shared" si="0"/>
        <v>1.5156949883164252E-4</v>
      </c>
    </row>
    <row r="29" spans="1:5" x14ac:dyDescent="0.2">
      <c r="B29">
        <v>2008</v>
      </c>
      <c r="C29">
        <f>Sheet1!F49</f>
        <v>5651</v>
      </c>
      <c r="D29">
        <f>Sheet1!G49</f>
        <v>40636257</v>
      </c>
      <c r="E29">
        <f t="shared" si="0"/>
        <v>1.3906300474475294E-4</v>
      </c>
    </row>
    <row r="30" spans="1:5" x14ac:dyDescent="0.2">
      <c r="B30">
        <v>2009</v>
      </c>
      <c r="C30">
        <f>Sheet1!F50</f>
        <v>5651</v>
      </c>
      <c r="D30">
        <f>Sheet1!G50</f>
        <v>40843063</v>
      </c>
      <c r="E30">
        <f t="shared" si="0"/>
        <v>1.3835886892224513E-4</v>
      </c>
    </row>
    <row r="31" spans="1:5" x14ac:dyDescent="0.2">
      <c r="B31">
        <v>2010</v>
      </c>
      <c r="C31">
        <f>Sheet1!F51</f>
        <v>5279</v>
      </c>
      <c r="D31">
        <f>Sheet1!G51</f>
        <v>41025851</v>
      </c>
      <c r="E31">
        <f t="shared" si="0"/>
        <v>1.2867496642543746E-4</v>
      </c>
    </row>
    <row r="32" spans="1:5" x14ac:dyDescent="0.2">
      <c r="B32">
        <v>2011</v>
      </c>
      <c r="C32">
        <f>Sheet1!F52</f>
        <v>5401</v>
      </c>
      <c r="D32">
        <f>Sheet1!G52</f>
        <v>41039048</v>
      </c>
      <c r="E32">
        <f t="shared" si="0"/>
        <v>1.3160636669739512E-4</v>
      </c>
    </row>
    <row r="33" spans="1:5" x14ac:dyDescent="0.2">
      <c r="B33">
        <v>2012</v>
      </c>
      <c r="C33">
        <f>Sheet1!F53</f>
        <v>5200</v>
      </c>
      <c r="D33">
        <f>Sheet1!G53</f>
        <v>41144754</v>
      </c>
      <c r="E33">
        <f t="shared" si="0"/>
        <v>1.2638306210312983E-4</v>
      </c>
    </row>
    <row r="34" spans="1:5" x14ac:dyDescent="0.2">
      <c r="B34">
        <v>2013</v>
      </c>
      <c r="C34">
        <f>Sheet1!F54</f>
        <v>5340</v>
      </c>
      <c r="D34">
        <f>Sheet1!G54</f>
        <v>41221035</v>
      </c>
      <c r="E34">
        <f t="shared" si="0"/>
        <v>1.2954550995626383E-4</v>
      </c>
    </row>
    <row r="35" spans="1:5" x14ac:dyDescent="0.2">
      <c r="B35">
        <v>2014</v>
      </c>
      <c r="C35">
        <f>Sheet1!F55</f>
        <v>5250</v>
      </c>
      <c r="D35">
        <f>Sheet1!G55</f>
        <v>41191072</v>
      </c>
      <c r="E35">
        <f t="shared" si="0"/>
        <v>1.2745480379825998E-4</v>
      </c>
    </row>
    <row r="36" spans="1:5" x14ac:dyDescent="0.2">
      <c r="B36">
        <v>2015</v>
      </c>
      <c r="C36">
        <f>Sheet1!F56</f>
        <v>5411</v>
      </c>
      <c r="D36">
        <f>Sheet1!G56</f>
        <v>41109506</v>
      </c>
      <c r="E36">
        <f t="shared" si="0"/>
        <v>1.3162405794903009E-4</v>
      </c>
    </row>
    <row r="37" spans="1:5" x14ac:dyDescent="0.2">
      <c r="B37">
        <v>2016</v>
      </c>
      <c r="C37">
        <f>Sheet1!F57</f>
        <v>5503</v>
      </c>
      <c r="D37">
        <f>Sheet1!G57</f>
        <v>41048032</v>
      </c>
      <c r="E37">
        <f t="shared" si="0"/>
        <v>1.3406245639255009E-4</v>
      </c>
    </row>
    <row r="38" spans="1:5" x14ac:dyDescent="0.2">
      <c r="A38" t="s">
        <v>12</v>
      </c>
      <c r="B38">
        <v>1999</v>
      </c>
      <c r="C38">
        <f>Sheet1!F59</f>
        <v>30656</v>
      </c>
      <c r="D38">
        <f>Sheet1!G59</f>
        <v>38676031</v>
      </c>
      <c r="E38">
        <f t="shared" si="0"/>
        <v>7.9263562489129244E-4</v>
      </c>
    </row>
    <row r="39" spans="1:5" x14ac:dyDescent="0.2">
      <c r="B39">
        <v>2000</v>
      </c>
      <c r="C39">
        <f>Sheet1!F60</f>
        <v>31307</v>
      </c>
      <c r="D39">
        <f>Sheet1!G60</f>
        <v>39183891</v>
      </c>
      <c r="E39">
        <f t="shared" si="0"/>
        <v>7.9897629359983668E-4</v>
      </c>
    </row>
    <row r="40" spans="1:5" x14ac:dyDescent="0.2">
      <c r="B40">
        <v>2001</v>
      </c>
      <c r="C40">
        <f>Sheet1!F61</f>
        <v>32252</v>
      </c>
      <c r="D40">
        <f>Sheet1!G61</f>
        <v>40213570</v>
      </c>
      <c r="E40">
        <f t="shared" si="0"/>
        <v>8.020178263208166E-4</v>
      </c>
    </row>
    <row r="41" spans="1:5" x14ac:dyDescent="0.2">
      <c r="B41">
        <v>2002</v>
      </c>
      <c r="C41">
        <f>Sheet1!F62</f>
        <v>33046</v>
      </c>
      <c r="D41">
        <f>Sheet1!G62</f>
        <v>40854135</v>
      </c>
      <c r="E41">
        <f t="shared" si="0"/>
        <v>8.0887773049166255E-4</v>
      </c>
    </row>
    <row r="42" spans="1:5" x14ac:dyDescent="0.2">
      <c r="B42">
        <v>2003</v>
      </c>
      <c r="C42">
        <f>Sheet1!F63</f>
        <v>33568</v>
      </c>
      <c r="D42">
        <f>Sheet1!G63</f>
        <v>41388854</v>
      </c>
      <c r="E42">
        <f t="shared" si="0"/>
        <v>8.1103960984278516E-4</v>
      </c>
    </row>
    <row r="43" spans="1:5" x14ac:dyDescent="0.2">
      <c r="B43">
        <v>2004</v>
      </c>
      <c r="C43">
        <f>Sheet1!F64</f>
        <v>33421</v>
      </c>
      <c r="D43">
        <f>Sheet1!G64</f>
        <v>41948112</v>
      </c>
      <c r="E43">
        <f t="shared" si="0"/>
        <v>7.9672238884076593E-4</v>
      </c>
    </row>
    <row r="44" spans="1:5" x14ac:dyDescent="0.2">
      <c r="B44">
        <v>2005</v>
      </c>
      <c r="C44">
        <f>Sheet1!F65</f>
        <v>34234</v>
      </c>
      <c r="D44">
        <f>Sheet1!G65</f>
        <v>42446169</v>
      </c>
      <c r="E44">
        <f t="shared" si="0"/>
        <v>8.0652743949636543E-4</v>
      </c>
    </row>
    <row r="45" spans="1:5" x14ac:dyDescent="0.2">
      <c r="B45">
        <v>2006</v>
      </c>
      <c r="C45">
        <f>Sheet1!F66</f>
        <v>34887</v>
      </c>
      <c r="D45">
        <f>Sheet1!G66</f>
        <v>42843844</v>
      </c>
      <c r="E45">
        <f t="shared" si="0"/>
        <v>8.1428267734333078E-4</v>
      </c>
    </row>
    <row r="46" spans="1:5" x14ac:dyDescent="0.2">
      <c r="B46">
        <v>2007</v>
      </c>
      <c r="C46">
        <f>Sheet1!F67</f>
        <v>33982</v>
      </c>
      <c r="D46">
        <f>Sheet1!G67</f>
        <v>43145815</v>
      </c>
      <c r="E46">
        <f t="shared" si="0"/>
        <v>7.8760825354672287E-4</v>
      </c>
    </row>
    <row r="47" spans="1:5" x14ac:dyDescent="0.2">
      <c r="B47">
        <v>2008</v>
      </c>
      <c r="C47">
        <f>Sheet1!F68</f>
        <v>32198</v>
      </c>
      <c r="D47">
        <f>Sheet1!G68</f>
        <v>43391492</v>
      </c>
      <c r="E47">
        <f t="shared" si="0"/>
        <v>7.4203486711173704E-4</v>
      </c>
    </row>
    <row r="48" spans="1:5" x14ac:dyDescent="0.2">
      <c r="B48">
        <v>2009</v>
      </c>
      <c r="C48">
        <f>Sheet1!F69</f>
        <v>30416</v>
      </c>
      <c r="D48">
        <f>Sheet1!G69</f>
        <v>43576932</v>
      </c>
      <c r="E48">
        <f t="shared" si="0"/>
        <v>6.9798397005094344E-4</v>
      </c>
    </row>
    <row r="49" spans="1:5" x14ac:dyDescent="0.2">
      <c r="B49">
        <v>2010</v>
      </c>
      <c r="C49">
        <f>Sheet1!F70</f>
        <v>29551</v>
      </c>
      <c r="D49">
        <f>Sheet1!G70</f>
        <v>43626342</v>
      </c>
      <c r="E49">
        <f t="shared" si="0"/>
        <v>6.7736598223156093E-4</v>
      </c>
    </row>
    <row r="50" spans="1:5" x14ac:dyDescent="0.2">
      <c r="B50">
        <v>2011</v>
      </c>
      <c r="C50">
        <f>Sheet1!F71</f>
        <v>29667</v>
      </c>
      <c r="D50">
        <f>Sheet1!G71</f>
        <v>43797875</v>
      </c>
      <c r="E50">
        <f t="shared" si="0"/>
        <v>6.7736162998775621E-4</v>
      </c>
    </row>
    <row r="51" spans="1:5" x14ac:dyDescent="0.2">
      <c r="B51">
        <v>2012</v>
      </c>
      <c r="C51">
        <f>Sheet1!F72</f>
        <v>29182</v>
      </c>
      <c r="D51">
        <f>Sheet1!G72</f>
        <v>43943905</v>
      </c>
      <c r="E51">
        <f t="shared" si="0"/>
        <v>6.6407389147596233E-4</v>
      </c>
    </row>
    <row r="52" spans="1:5" x14ac:dyDescent="0.2">
      <c r="B52">
        <v>2013</v>
      </c>
      <c r="C52">
        <f>Sheet1!F73</f>
        <v>28486</v>
      </c>
      <c r="D52">
        <f>Sheet1!G73</f>
        <v>43954402</v>
      </c>
      <c r="E52">
        <f t="shared" si="0"/>
        <v>6.4808070873083432E-4</v>
      </c>
    </row>
    <row r="53" spans="1:5" x14ac:dyDescent="0.2">
      <c r="B53">
        <v>2014</v>
      </c>
      <c r="C53">
        <f>Sheet1!F74</f>
        <v>28791</v>
      </c>
      <c r="D53">
        <f>Sheet1!G74</f>
        <v>43979821</v>
      </c>
      <c r="E53">
        <f t="shared" si="0"/>
        <v>6.5464113644300649E-4</v>
      </c>
    </row>
    <row r="54" spans="1:5" x14ac:dyDescent="0.2">
      <c r="B54">
        <v>2015</v>
      </c>
      <c r="C54">
        <f>Sheet1!F75</f>
        <v>30494</v>
      </c>
      <c r="D54">
        <f>Sheet1!G75</f>
        <v>43848216</v>
      </c>
      <c r="E54">
        <f t="shared" si="0"/>
        <v>6.9544448513025024E-4</v>
      </c>
    </row>
    <row r="55" spans="1:5" x14ac:dyDescent="0.2">
      <c r="B55">
        <v>2016</v>
      </c>
      <c r="C55">
        <f>Sheet1!F76</f>
        <v>32575</v>
      </c>
      <c r="D55">
        <f>Sheet1!G76</f>
        <v>43511027</v>
      </c>
      <c r="E55">
        <f t="shared" si="0"/>
        <v>7.4866079350413865E-4</v>
      </c>
    </row>
    <row r="56" spans="1:5" x14ac:dyDescent="0.2">
      <c r="A56" t="s">
        <v>14</v>
      </c>
      <c r="B56">
        <v>1999</v>
      </c>
      <c r="C56">
        <f>Sheet1!F78</f>
        <v>41066</v>
      </c>
      <c r="D56">
        <f>Sheet1!G78</f>
        <v>40178406</v>
      </c>
      <c r="E56">
        <f t="shared" si="0"/>
        <v>1.0220913194017702E-3</v>
      </c>
    </row>
    <row r="57" spans="1:5" x14ac:dyDescent="0.2">
      <c r="B57">
        <v>2000</v>
      </c>
      <c r="C57">
        <f>Sheet1!F79</f>
        <v>40451</v>
      </c>
      <c r="D57">
        <f>Sheet1!G79</f>
        <v>39891724</v>
      </c>
      <c r="E57">
        <f t="shared" si="0"/>
        <v>1.0140198503328661E-3</v>
      </c>
    </row>
    <row r="58" spans="1:5" x14ac:dyDescent="0.2">
      <c r="B58">
        <v>2001</v>
      </c>
      <c r="C58">
        <f>Sheet1!F80</f>
        <v>41683</v>
      </c>
      <c r="D58">
        <f>Sheet1!G80</f>
        <v>39471522</v>
      </c>
      <c r="E58">
        <f t="shared" si="0"/>
        <v>1.0560271782780507E-3</v>
      </c>
    </row>
    <row r="59" spans="1:5" x14ac:dyDescent="0.2">
      <c r="B59">
        <v>2002</v>
      </c>
      <c r="C59">
        <f>Sheet1!F81</f>
        <v>41355</v>
      </c>
      <c r="D59">
        <f>Sheet1!G81</f>
        <v>39349646</v>
      </c>
      <c r="E59">
        <f t="shared" si="0"/>
        <v>1.0509624406786276E-3</v>
      </c>
    </row>
    <row r="60" spans="1:5" x14ac:dyDescent="0.2">
      <c r="B60">
        <v>2003</v>
      </c>
      <c r="C60">
        <f>Sheet1!F82</f>
        <v>41300</v>
      </c>
      <c r="D60">
        <f>Sheet1!G82</f>
        <v>39243795</v>
      </c>
      <c r="E60">
        <f t="shared" si="0"/>
        <v>1.0523956717233896E-3</v>
      </c>
    </row>
    <row r="61" spans="1:5" x14ac:dyDescent="0.2">
      <c r="B61">
        <v>2004</v>
      </c>
      <c r="C61">
        <f>Sheet1!F83</f>
        <v>40868</v>
      </c>
      <c r="D61">
        <f>Sheet1!G83</f>
        <v>39266556</v>
      </c>
      <c r="E61">
        <f t="shared" si="0"/>
        <v>1.0407839179988182E-3</v>
      </c>
    </row>
    <row r="62" spans="1:5" x14ac:dyDescent="0.2">
      <c r="B62">
        <v>2005</v>
      </c>
      <c r="C62">
        <f>Sheet1!F84</f>
        <v>41925</v>
      </c>
      <c r="D62">
        <f>Sheet1!G84</f>
        <v>39258647</v>
      </c>
      <c r="E62">
        <f t="shared" si="0"/>
        <v>1.067917597873406E-3</v>
      </c>
    </row>
    <row r="63" spans="1:5" x14ac:dyDescent="0.2">
      <c r="B63">
        <v>2006</v>
      </c>
      <c r="C63">
        <f>Sheet1!F85</f>
        <v>42952</v>
      </c>
      <c r="D63">
        <f>Sheet1!G85</f>
        <v>39395179</v>
      </c>
      <c r="E63">
        <f t="shared" si="0"/>
        <v>1.090285692063996E-3</v>
      </c>
    </row>
    <row r="64" spans="1:5" x14ac:dyDescent="0.2">
      <c r="B64">
        <v>2007</v>
      </c>
      <c r="C64">
        <f>Sheet1!F86</f>
        <v>42572</v>
      </c>
      <c r="D64">
        <f>Sheet1!G86</f>
        <v>39713463</v>
      </c>
      <c r="E64">
        <f t="shared" si="0"/>
        <v>1.0719790414651072E-3</v>
      </c>
    </row>
    <row r="65" spans="1:5" x14ac:dyDescent="0.2">
      <c r="B65">
        <v>2008</v>
      </c>
      <c r="C65">
        <f>Sheet1!F87</f>
        <v>42275</v>
      </c>
      <c r="D65">
        <f>Sheet1!G87</f>
        <v>40207473</v>
      </c>
      <c r="E65">
        <f t="shared" si="0"/>
        <v>1.0514214608811651E-3</v>
      </c>
    </row>
    <row r="66" spans="1:5" x14ac:dyDescent="0.2">
      <c r="B66">
        <v>2009</v>
      </c>
      <c r="C66">
        <f>Sheet1!F88</f>
        <v>42502</v>
      </c>
      <c r="D66">
        <f>Sheet1!G88</f>
        <v>40723342</v>
      </c>
      <c r="E66">
        <f t="shared" si="0"/>
        <v>1.043676621628942E-3</v>
      </c>
    </row>
    <row r="67" spans="1:5" x14ac:dyDescent="0.2">
      <c r="B67">
        <v>2010</v>
      </c>
      <c r="C67">
        <f>Sheet1!F89</f>
        <v>42259</v>
      </c>
      <c r="D67">
        <f>Sheet1!G89</f>
        <v>41063948</v>
      </c>
      <c r="E67">
        <f t="shared" ref="E67:E130" si="1">C67/D67</f>
        <v>1.0291022188124728E-3</v>
      </c>
    </row>
    <row r="68" spans="1:5" x14ac:dyDescent="0.2">
      <c r="B68">
        <v>2011</v>
      </c>
      <c r="C68">
        <f>Sheet1!F90</f>
        <v>43748</v>
      </c>
      <c r="D68">
        <f>Sheet1!G90</f>
        <v>41790498</v>
      </c>
      <c r="E68">
        <f t="shared" si="1"/>
        <v>1.0468408392740379E-3</v>
      </c>
    </row>
    <row r="69" spans="1:5" x14ac:dyDescent="0.2">
      <c r="B69">
        <v>2012</v>
      </c>
      <c r="C69">
        <f>Sheet1!F91</f>
        <v>44591</v>
      </c>
      <c r="D69">
        <f>Sheet1!G91</f>
        <v>42309321</v>
      </c>
      <c r="E69">
        <f t="shared" si="1"/>
        <v>1.0539285184935963E-3</v>
      </c>
    </row>
    <row r="70" spans="1:5" x14ac:dyDescent="0.2">
      <c r="B70">
        <v>2013</v>
      </c>
      <c r="C70">
        <f>Sheet1!F92</f>
        <v>45463</v>
      </c>
      <c r="D70">
        <f>Sheet1!G92</f>
        <v>42844587</v>
      </c>
      <c r="E70">
        <f t="shared" si="1"/>
        <v>1.0611142079628402E-3</v>
      </c>
    </row>
    <row r="71" spans="1:5" x14ac:dyDescent="0.2">
      <c r="B71">
        <v>2014</v>
      </c>
      <c r="C71">
        <f>Sheet1!F93</f>
        <v>47177</v>
      </c>
      <c r="D71">
        <f>Sheet1!G93</f>
        <v>43516504</v>
      </c>
      <c r="E71">
        <f t="shared" si="1"/>
        <v>1.0841174189911947E-3</v>
      </c>
    </row>
    <row r="72" spans="1:5" x14ac:dyDescent="0.2">
      <c r="B72">
        <v>2015</v>
      </c>
      <c r="C72">
        <f>Sheet1!F94</f>
        <v>51517</v>
      </c>
      <c r="D72">
        <f>Sheet1!G94</f>
        <v>44137202</v>
      </c>
      <c r="E72">
        <f t="shared" si="1"/>
        <v>1.1672013101328897E-3</v>
      </c>
    </row>
    <row r="73" spans="1:5" x14ac:dyDescent="0.2">
      <c r="B73">
        <v>2016</v>
      </c>
      <c r="C73">
        <f>Sheet1!F95</f>
        <v>57616</v>
      </c>
      <c r="D73">
        <f>Sheet1!G95</f>
        <v>44677243</v>
      </c>
      <c r="E73">
        <f t="shared" si="1"/>
        <v>1.2896050904483967E-3</v>
      </c>
    </row>
    <row r="74" spans="1:5" x14ac:dyDescent="0.2">
      <c r="A74" t="s">
        <v>16</v>
      </c>
      <c r="B74">
        <v>1999</v>
      </c>
      <c r="C74">
        <f>Sheet1!F97</f>
        <v>89256</v>
      </c>
      <c r="D74">
        <f>Sheet1!G97</f>
        <v>45076677</v>
      </c>
      <c r="E74">
        <f t="shared" si="1"/>
        <v>1.9800927206768148E-3</v>
      </c>
    </row>
    <row r="75" spans="1:5" x14ac:dyDescent="0.2">
      <c r="B75">
        <v>2000</v>
      </c>
      <c r="C75">
        <f>Sheet1!F98</f>
        <v>89798</v>
      </c>
      <c r="D75">
        <f>Sheet1!G98</f>
        <v>45148527</v>
      </c>
      <c r="E75">
        <f t="shared" si="1"/>
        <v>1.9889463946409594E-3</v>
      </c>
    </row>
    <row r="76" spans="1:5" x14ac:dyDescent="0.2">
      <c r="B76">
        <v>2001</v>
      </c>
      <c r="C76">
        <f>Sheet1!F99</f>
        <v>91674</v>
      </c>
      <c r="D76">
        <f>Sheet1!G99</f>
        <v>45051752</v>
      </c>
      <c r="E76">
        <f t="shared" si="1"/>
        <v>2.0348598207679028E-3</v>
      </c>
    </row>
    <row r="77" spans="1:5" x14ac:dyDescent="0.2">
      <c r="B77">
        <v>2002</v>
      </c>
      <c r="C77">
        <f>Sheet1!F100</f>
        <v>91140</v>
      </c>
      <c r="D77">
        <f>Sheet1!G100</f>
        <v>44640649</v>
      </c>
      <c r="E77">
        <f t="shared" si="1"/>
        <v>2.0416369842651706E-3</v>
      </c>
    </row>
    <row r="78" spans="1:5" x14ac:dyDescent="0.2">
      <c r="B78">
        <v>2003</v>
      </c>
      <c r="C78">
        <f>Sheet1!F101</f>
        <v>89461</v>
      </c>
      <c r="D78">
        <f>Sheet1!G101</f>
        <v>44154206</v>
      </c>
      <c r="E78">
        <f t="shared" si="1"/>
        <v>2.0261036966670852E-3</v>
      </c>
    </row>
    <row r="79" spans="1:5" x14ac:dyDescent="0.2">
      <c r="B79">
        <v>2004</v>
      </c>
      <c r="C79">
        <f>Sheet1!F102</f>
        <v>85362</v>
      </c>
      <c r="D79">
        <f>Sheet1!G102</f>
        <v>43800275</v>
      </c>
      <c r="E79">
        <f t="shared" si="1"/>
        <v>1.9488918733957721E-3</v>
      </c>
    </row>
    <row r="80" spans="1:5" x14ac:dyDescent="0.2">
      <c r="B80">
        <v>2005</v>
      </c>
      <c r="C80">
        <f>Sheet1!F103</f>
        <v>84785</v>
      </c>
      <c r="D80">
        <f>Sheet1!G103</f>
        <v>43505538</v>
      </c>
      <c r="E80">
        <f t="shared" si="1"/>
        <v>1.9488323532512114E-3</v>
      </c>
    </row>
    <row r="81" spans="1:5" x14ac:dyDescent="0.2">
      <c r="B81">
        <v>2006</v>
      </c>
      <c r="C81">
        <f>Sheet1!F104</f>
        <v>83043</v>
      </c>
      <c r="D81">
        <f>Sheet1!G104</f>
        <v>43243801</v>
      </c>
      <c r="E81">
        <f t="shared" si="1"/>
        <v>1.9203446061552268E-3</v>
      </c>
    </row>
    <row r="82" spans="1:5" x14ac:dyDescent="0.2">
      <c r="B82">
        <v>2007</v>
      </c>
      <c r="C82">
        <f>Sheet1!F105</f>
        <v>79606</v>
      </c>
      <c r="D82">
        <f>Sheet1!G105</f>
        <v>42796230</v>
      </c>
      <c r="E82">
        <f t="shared" si="1"/>
        <v>1.8601171177928524E-3</v>
      </c>
    </row>
    <row r="83" spans="1:5" x14ac:dyDescent="0.2">
      <c r="B83">
        <v>2008</v>
      </c>
      <c r="C83">
        <f>Sheet1!F106</f>
        <v>76370</v>
      </c>
      <c r="D83">
        <f>Sheet1!G106</f>
        <v>42192486</v>
      </c>
      <c r="E83">
        <f t="shared" si="1"/>
        <v>1.8100379295024238E-3</v>
      </c>
    </row>
    <row r="84" spans="1:5" x14ac:dyDescent="0.2">
      <c r="B84">
        <v>2009</v>
      </c>
      <c r="C84">
        <f>Sheet1!F107</f>
        <v>74665</v>
      </c>
      <c r="D84">
        <f>Sheet1!G107</f>
        <v>41487811</v>
      </c>
      <c r="E84">
        <f t="shared" si="1"/>
        <v>1.799685213567908E-3</v>
      </c>
    </row>
    <row r="85" spans="1:5" x14ac:dyDescent="0.2">
      <c r="B85">
        <v>2010</v>
      </c>
      <c r="C85">
        <f>Sheet1!F108</f>
        <v>70033</v>
      </c>
      <c r="D85">
        <f>Sheet1!G108</f>
        <v>41070606</v>
      </c>
      <c r="E85">
        <f t="shared" si="1"/>
        <v>1.705185455505575E-3</v>
      </c>
    </row>
    <row r="86" spans="1:5" x14ac:dyDescent="0.2">
      <c r="B86">
        <v>2011</v>
      </c>
      <c r="C86">
        <f>Sheet1!F109</f>
        <v>69893</v>
      </c>
      <c r="D86">
        <f>Sheet1!G109</f>
        <v>40627954</v>
      </c>
      <c r="E86">
        <f t="shared" si="1"/>
        <v>1.7203179859857083E-3</v>
      </c>
    </row>
    <row r="87" spans="1:5" x14ac:dyDescent="0.2">
      <c r="B87">
        <v>2012</v>
      </c>
      <c r="C87">
        <f>Sheet1!F110</f>
        <v>69162</v>
      </c>
      <c r="D87">
        <f>Sheet1!G110</f>
        <v>40516420</v>
      </c>
      <c r="E87">
        <f t="shared" si="1"/>
        <v>1.7070116263973964E-3</v>
      </c>
    </row>
    <row r="88" spans="1:5" x14ac:dyDescent="0.2">
      <c r="B88">
        <v>2013</v>
      </c>
      <c r="C88">
        <f>Sheet1!F111</f>
        <v>69573</v>
      </c>
      <c r="D88">
        <f>Sheet1!G111</f>
        <v>40452690</v>
      </c>
      <c r="E88">
        <f t="shared" si="1"/>
        <v>1.7198609041821447E-3</v>
      </c>
    </row>
    <row r="89" spans="1:5" x14ac:dyDescent="0.2">
      <c r="B89">
        <v>2014</v>
      </c>
      <c r="C89">
        <f>Sheet1!F112</f>
        <v>70996</v>
      </c>
      <c r="D89">
        <f>Sheet1!G112</f>
        <v>40513133</v>
      </c>
      <c r="E89">
        <f t="shared" si="1"/>
        <v>1.7524193944714174E-3</v>
      </c>
    </row>
    <row r="90" spans="1:5" x14ac:dyDescent="0.2">
      <c r="B90">
        <v>2015</v>
      </c>
      <c r="C90">
        <f>Sheet1!F113</f>
        <v>73088</v>
      </c>
      <c r="D90">
        <f>Sheet1!G113</f>
        <v>40589783</v>
      </c>
      <c r="E90">
        <f t="shared" si="1"/>
        <v>1.8006501783958786E-3</v>
      </c>
    </row>
    <row r="91" spans="1:5" x14ac:dyDescent="0.2">
      <c r="B91">
        <v>2016</v>
      </c>
      <c r="C91">
        <f>Sheet1!F114</f>
        <v>77792</v>
      </c>
      <c r="D91">
        <f>Sheet1!G114</f>
        <v>40470156</v>
      </c>
      <c r="E91">
        <f t="shared" si="1"/>
        <v>1.9222065761248857E-3</v>
      </c>
    </row>
    <row r="92" spans="1:5" x14ac:dyDescent="0.2">
      <c r="A92" t="s">
        <v>18</v>
      </c>
      <c r="B92">
        <v>1999</v>
      </c>
      <c r="C92">
        <f>Sheet1!F116</f>
        <v>152974</v>
      </c>
      <c r="D92">
        <f>Sheet1!G116</f>
        <v>36577819</v>
      </c>
      <c r="E92">
        <f t="shared" si="1"/>
        <v>4.1821520304422743E-3</v>
      </c>
    </row>
    <row r="93" spans="1:5" x14ac:dyDescent="0.2">
      <c r="B93">
        <v>2000</v>
      </c>
      <c r="C93">
        <f>Sheet1!F117</f>
        <v>160341</v>
      </c>
      <c r="D93">
        <f>Sheet1!G117</f>
        <v>37677952</v>
      </c>
      <c r="E93">
        <f t="shared" si="1"/>
        <v>4.2555656952904444E-3</v>
      </c>
    </row>
    <row r="94" spans="1:5" x14ac:dyDescent="0.2">
      <c r="B94">
        <v>2001</v>
      </c>
      <c r="C94">
        <f>Sheet1!F118</f>
        <v>168065</v>
      </c>
      <c r="D94">
        <f>Sheet1!G118</f>
        <v>39386268</v>
      </c>
      <c r="E94">
        <f t="shared" si="1"/>
        <v>4.2670963392622014E-3</v>
      </c>
    </row>
    <row r="95" spans="1:5" x14ac:dyDescent="0.2">
      <c r="B95">
        <v>2002</v>
      </c>
      <c r="C95">
        <f>Sheet1!F119</f>
        <v>172385</v>
      </c>
      <c r="D95">
        <f>Sheet1!G119</f>
        <v>39992194</v>
      </c>
      <c r="E95">
        <f t="shared" si="1"/>
        <v>4.3104661874764864E-3</v>
      </c>
    </row>
    <row r="96" spans="1:5" x14ac:dyDescent="0.2">
      <c r="B96">
        <v>2003</v>
      </c>
      <c r="C96">
        <f>Sheet1!F120</f>
        <v>176781</v>
      </c>
      <c r="D96">
        <f>Sheet1!G120</f>
        <v>40819954</v>
      </c>
      <c r="E96">
        <f t="shared" si="1"/>
        <v>4.3307496132896179E-3</v>
      </c>
    </row>
    <row r="97" spans="1:5" x14ac:dyDescent="0.2">
      <c r="B97">
        <v>2004</v>
      </c>
      <c r="C97">
        <f>Sheet1!F121</f>
        <v>177697</v>
      </c>
      <c r="D97">
        <f>Sheet1!G121</f>
        <v>41629930</v>
      </c>
      <c r="E97">
        <f t="shared" si="1"/>
        <v>4.2684914435359364E-3</v>
      </c>
    </row>
    <row r="98" spans="1:5" x14ac:dyDescent="0.2">
      <c r="B98">
        <v>2005</v>
      </c>
      <c r="C98">
        <f>Sheet1!F122</f>
        <v>183530</v>
      </c>
      <c r="D98">
        <f>Sheet1!G122</f>
        <v>42495904</v>
      </c>
      <c r="E98">
        <f t="shared" si="1"/>
        <v>4.3187691689062554E-3</v>
      </c>
    </row>
    <row r="99" spans="1:5" x14ac:dyDescent="0.2">
      <c r="B99">
        <v>2006</v>
      </c>
      <c r="C99">
        <f>Sheet1!F123</f>
        <v>185031</v>
      </c>
      <c r="D99">
        <f>Sheet1!G123</f>
        <v>43286159</v>
      </c>
      <c r="E99">
        <f t="shared" si="1"/>
        <v>4.274599647430025E-3</v>
      </c>
    </row>
    <row r="100" spans="1:5" x14ac:dyDescent="0.2">
      <c r="B100">
        <v>2007</v>
      </c>
      <c r="C100">
        <f>Sheet1!F124</f>
        <v>184686</v>
      </c>
      <c r="D100">
        <f>Sheet1!G124</f>
        <v>43939939</v>
      </c>
      <c r="E100">
        <f t="shared" si="1"/>
        <v>4.203146481382234E-3</v>
      </c>
    </row>
    <row r="101" spans="1:5" x14ac:dyDescent="0.2">
      <c r="B101">
        <v>2008</v>
      </c>
      <c r="C101">
        <f>Sheet1!F125</f>
        <v>186542</v>
      </c>
      <c r="D101">
        <f>Sheet1!G125</f>
        <v>44460447</v>
      </c>
      <c r="E101">
        <f t="shared" si="1"/>
        <v>4.1956843123956899E-3</v>
      </c>
    </row>
    <row r="102" spans="1:5" x14ac:dyDescent="0.2">
      <c r="B102">
        <v>2009</v>
      </c>
      <c r="C102">
        <f>Sheet1!F126</f>
        <v>187568</v>
      </c>
      <c r="D102">
        <f>Sheet1!G126</f>
        <v>44867088</v>
      </c>
      <c r="E102">
        <f t="shared" si="1"/>
        <v>4.1805253775328592E-3</v>
      </c>
    </row>
    <row r="103" spans="1:5" x14ac:dyDescent="0.2">
      <c r="B103">
        <v>2010</v>
      </c>
      <c r="C103">
        <f>Sheet1!F127</f>
        <v>183207</v>
      </c>
      <c r="D103">
        <f>Sheet1!G127</f>
        <v>45006716</v>
      </c>
      <c r="E103">
        <f t="shared" si="1"/>
        <v>4.0706591434042866E-3</v>
      </c>
    </row>
    <row r="104" spans="1:5" x14ac:dyDescent="0.2">
      <c r="B104">
        <v>2011</v>
      </c>
      <c r="C104">
        <f>Sheet1!F128</f>
        <v>183247</v>
      </c>
      <c r="D104">
        <f>Sheet1!G128</f>
        <v>44718203</v>
      </c>
      <c r="E104">
        <f t="shared" si="1"/>
        <v>4.0978167213025088E-3</v>
      </c>
    </row>
    <row r="105" spans="1:5" x14ac:dyDescent="0.2">
      <c r="B105">
        <v>2012</v>
      </c>
      <c r="C105">
        <f>Sheet1!F129</f>
        <v>179463</v>
      </c>
      <c r="D105">
        <f>Sheet1!G129</f>
        <v>44268738</v>
      </c>
      <c r="E105">
        <f t="shared" si="1"/>
        <v>4.053944343297069E-3</v>
      </c>
    </row>
    <row r="106" spans="1:5" x14ac:dyDescent="0.2">
      <c r="B106">
        <v>2013</v>
      </c>
      <c r="C106">
        <f>Sheet1!F130</f>
        <v>177724</v>
      </c>
      <c r="D106">
        <f>Sheet1!G130</f>
        <v>43767532</v>
      </c>
      <c r="E106">
        <f t="shared" si="1"/>
        <v>4.0606356328248073E-3</v>
      </c>
    </row>
    <row r="107" spans="1:5" x14ac:dyDescent="0.2">
      <c r="B107">
        <v>2014</v>
      </c>
      <c r="C107">
        <f>Sheet1!F131</f>
        <v>175917</v>
      </c>
      <c r="D107">
        <f>Sheet1!G131</f>
        <v>43458851</v>
      </c>
      <c r="E107">
        <f t="shared" si="1"/>
        <v>4.0478980910010716E-3</v>
      </c>
    </row>
    <row r="108" spans="1:5" x14ac:dyDescent="0.2">
      <c r="B108">
        <v>2015</v>
      </c>
      <c r="C108">
        <f>Sheet1!F132</f>
        <v>174494</v>
      </c>
      <c r="D108">
        <f>Sheet1!G132</f>
        <v>43188161</v>
      </c>
      <c r="E108">
        <f t="shared" si="1"/>
        <v>4.040320216459321E-3</v>
      </c>
    </row>
    <row r="109" spans="1:5" x14ac:dyDescent="0.2">
      <c r="B109">
        <v>2016</v>
      </c>
      <c r="C109">
        <f>Sheet1!F133</f>
        <v>173516</v>
      </c>
      <c r="D109">
        <f>Sheet1!G133</f>
        <v>42786679</v>
      </c>
      <c r="E109">
        <f t="shared" si="1"/>
        <v>4.0553743374193638E-3</v>
      </c>
    </row>
    <row r="110" spans="1:5" x14ac:dyDescent="0.2">
      <c r="A110" t="s">
        <v>20</v>
      </c>
      <c r="B110">
        <v>1999</v>
      </c>
      <c r="C110">
        <f>Sheet1!F135</f>
        <v>238979</v>
      </c>
      <c r="D110">
        <f>Sheet1!G135</f>
        <v>23778026</v>
      </c>
      <c r="E110">
        <f t="shared" si="1"/>
        <v>1.0050413772783325E-2</v>
      </c>
    </row>
    <row r="111" spans="1:5" x14ac:dyDescent="0.2">
      <c r="B111">
        <v>2000</v>
      </c>
      <c r="C111">
        <f>Sheet1!F136</f>
        <v>240846</v>
      </c>
      <c r="D111">
        <f>Sheet1!G136</f>
        <v>24274684</v>
      </c>
      <c r="E111">
        <f t="shared" si="1"/>
        <v>9.9216945522339235E-3</v>
      </c>
    </row>
    <row r="112" spans="1:5" x14ac:dyDescent="0.2">
      <c r="B112">
        <v>2001</v>
      </c>
      <c r="C112">
        <f>Sheet1!F137</f>
        <v>244139</v>
      </c>
      <c r="D112">
        <f>Sheet1!G137</f>
        <v>25105295</v>
      </c>
      <c r="E112">
        <f t="shared" si="1"/>
        <v>9.7246019216264933E-3</v>
      </c>
    </row>
    <row r="113" spans="1:5" x14ac:dyDescent="0.2">
      <c r="B113">
        <v>2002</v>
      </c>
      <c r="C113">
        <f>Sheet1!F138</f>
        <v>253342</v>
      </c>
      <c r="D113">
        <f>Sheet1!G138</f>
        <v>26703332</v>
      </c>
      <c r="E113">
        <f t="shared" si="1"/>
        <v>9.4872804637264E-3</v>
      </c>
    </row>
    <row r="114" spans="1:5" x14ac:dyDescent="0.2">
      <c r="B114">
        <v>2003</v>
      </c>
      <c r="C114">
        <f>Sheet1!F139</f>
        <v>262519</v>
      </c>
      <c r="D114">
        <f>Sheet1!G139</f>
        <v>28008945</v>
      </c>
      <c r="E114">
        <f t="shared" si="1"/>
        <v>9.3726843335227364E-3</v>
      </c>
    </row>
    <row r="115" spans="1:5" x14ac:dyDescent="0.2">
      <c r="B115">
        <v>2004</v>
      </c>
      <c r="C115">
        <f>Sheet1!F140</f>
        <v>264697</v>
      </c>
      <c r="D115">
        <f>Sheet1!G140</f>
        <v>29305304</v>
      </c>
      <c r="E115">
        <f t="shared" si="1"/>
        <v>9.0323922249706066E-3</v>
      </c>
    </row>
    <row r="116" spans="1:5" x14ac:dyDescent="0.2">
      <c r="B116">
        <v>2005</v>
      </c>
      <c r="C116">
        <f>Sheet1!F141</f>
        <v>275301</v>
      </c>
      <c r="D116">
        <f>Sheet1!G141</f>
        <v>30641497</v>
      </c>
      <c r="E116">
        <f t="shared" si="1"/>
        <v>8.9845806162799427E-3</v>
      </c>
    </row>
    <row r="117" spans="1:5" x14ac:dyDescent="0.2">
      <c r="B117">
        <v>2006</v>
      </c>
      <c r="C117">
        <f>Sheet1!F142</f>
        <v>281401</v>
      </c>
      <c r="D117">
        <f>Sheet1!G142</f>
        <v>31930113</v>
      </c>
      <c r="E117">
        <f t="shared" si="1"/>
        <v>8.8130286291188513E-3</v>
      </c>
    </row>
    <row r="118" spans="1:5" x14ac:dyDescent="0.2">
      <c r="B118">
        <v>2007</v>
      </c>
      <c r="C118">
        <f>Sheet1!F143</f>
        <v>287110</v>
      </c>
      <c r="D118">
        <f>Sheet1!G143</f>
        <v>33128434</v>
      </c>
      <c r="E118">
        <f t="shared" si="1"/>
        <v>8.6665732524513536E-3</v>
      </c>
    </row>
    <row r="119" spans="1:5" x14ac:dyDescent="0.2">
      <c r="B119">
        <v>2008</v>
      </c>
      <c r="C119">
        <f>Sheet1!F144</f>
        <v>296182</v>
      </c>
      <c r="D119">
        <f>Sheet1!G144</f>
        <v>34157063</v>
      </c>
      <c r="E119">
        <f t="shared" si="1"/>
        <v>8.6711787837262244E-3</v>
      </c>
    </row>
    <row r="120" spans="1:5" x14ac:dyDescent="0.2">
      <c r="B120">
        <v>2009</v>
      </c>
      <c r="C120">
        <f>Sheet1!F145</f>
        <v>303307</v>
      </c>
      <c r="D120">
        <f>Sheet1!G145</f>
        <v>35405600</v>
      </c>
      <c r="E120">
        <f t="shared" si="1"/>
        <v>8.5666391757236136E-3</v>
      </c>
    </row>
    <row r="121" spans="1:5" x14ac:dyDescent="0.2">
      <c r="B121">
        <v>2010</v>
      </c>
      <c r="C121">
        <f>Sheet1!F146</f>
        <v>310802</v>
      </c>
      <c r="D121">
        <f>Sheet1!G146</f>
        <v>36482729</v>
      </c>
      <c r="E121">
        <f t="shared" si="1"/>
        <v>8.5191543647954622E-3</v>
      </c>
    </row>
    <row r="122" spans="1:5" x14ac:dyDescent="0.2">
      <c r="B122">
        <v>2011</v>
      </c>
      <c r="C122">
        <f>Sheet1!F147</f>
        <v>323315</v>
      </c>
      <c r="D122">
        <f>Sheet1!G147</f>
        <v>38062140</v>
      </c>
      <c r="E122">
        <f t="shared" si="1"/>
        <v>8.4943988961209225E-3</v>
      </c>
    </row>
    <row r="123" spans="1:5" x14ac:dyDescent="0.2">
      <c r="B123">
        <v>2012</v>
      </c>
      <c r="C123">
        <f>Sheet1!F148</f>
        <v>329606</v>
      </c>
      <c r="D123">
        <f>Sheet1!G148</f>
        <v>38586202</v>
      </c>
      <c r="E123">
        <f t="shared" si="1"/>
        <v>8.5420690017638939E-3</v>
      </c>
    </row>
    <row r="124" spans="1:5" x14ac:dyDescent="0.2">
      <c r="B124">
        <v>2013</v>
      </c>
      <c r="C124">
        <f>Sheet1!F149</f>
        <v>338127</v>
      </c>
      <c r="D124">
        <f>Sheet1!G149</f>
        <v>39316431</v>
      </c>
      <c r="E124">
        <f t="shared" si="1"/>
        <v>8.6001448096852933E-3</v>
      </c>
    </row>
    <row r="125" spans="1:5" x14ac:dyDescent="0.2">
      <c r="B125">
        <v>2014</v>
      </c>
      <c r="C125">
        <f>Sheet1!F150</f>
        <v>348808</v>
      </c>
      <c r="D125">
        <f>Sheet1!G150</f>
        <v>40077581</v>
      </c>
      <c r="E125">
        <f t="shared" si="1"/>
        <v>8.7033196938707449E-3</v>
      </c>
    </row>
    <row r="126" spans="1:5" x14ac:dyDescent="0.2">
      <c r="B126">
        <v>2015</v>
      </c>
      <c r="C126">
        <f>Sheet1!F151</f>
        <v>357785</v>
      </c>
      <c r="D126">
        <f>Sheet1!G151</f>
        <v>40877819</v>
      </c>
      <c r="E126">
        <f t="shared" si="1"/>
        <v>8.7525462158340693E-3</v>
      </c>
    </row>
    <row r="127" spans="1:5" x14ac:dyDescent="0.2">
      <c r="B127">
        <v>2016</v>
      </c>
      <c r="C127">
        <f>Sheet1!F152</f>
        <v>366445</v>
      </c>
      <c r="D127">
        <f>Sheet1!G152</f>
        <v>41463144</v>
      </c>
      <c r="E127">
        <f t="shared" si="1"/>
        <v>8.8378488616299815E-3</v>
      </c>
    </row>
    <row r="128" spans="1:5" x14ac:dyDescent="0.2">
      <c r="A128" t="s">
        <v>22</v>
      </c>
      <c r="B128">
        <v>1999</v>
      </c>
      <c r="C128">
        <f>Sheet1!F154</f>
        <v>452600</v>
      </c>
      <c r="D128">
        <f>Sheet1!G154</f>
        <v>18418909</v>
      </c>
      <c r="E128">
        <f t="shared" si="1"/>
        <v>2.4572573761019179E-2</v>
      </c>
    </row>
    <row r="129" spans="2:5" x14ac:dyDescent="0.2">
      <c r="B129">
        <v>2000</v>
      </c>
      <c r="C129">
        <f>Sheet1!F155</f>
        <v>441209</v>
      </c>
      <c r="D129">
        <f>Sheet1!G155</f>
        <v>18390986</v>
      </c>
      <c r="E129">
        <f t="shared" si="1"/>
        <v>2.3990502738678612E-2</v>
      </c>
    </row>
    <row r="130" spans="2:5" x14ac:dyDescent="0.2">
      <c r="B130">
        <v>2001</v>
      </c>
      <c r="C130">
        <f>Sheet1!F156</f>
        <v>430960</v>
      </c>
      <c r="D130">
        <f>Sheet1!G156</f>
        <v>18384179</v>
      </c>
      <c r="E130">
        <f t="shared" si="1"/>
        <v>2.3441895338377636E-2</v>
      </c>
    </row>
    <row r="131" spans="2:5" x14ac:dyDescent="0.2">
      <c r="B131">
        <v>2002</v>
      </c>
      <c r="C131">
        <f>Sheet1!F157</f>
        <v>422990</v>
      </c>
      <c r="D131">
        <f>Sheet1!G157</f>
        <v>18388535</v>
      </c>
      <c r="E131">
        <f t="shared" ref="E131:E181" si="2">C131/D131</f>
        <v>2.3002920025983583E-2</v>
      </c>
    </row>
    <row r="132" spans="2:5" x14ac:dyDescent="0.2">
      <c r="B132">
        <v>2003</v>
      </c>
      <c r="C132">
        <f>Sheet1!F158</f>
        <v>413497</v>
      </c>
      <c r="D132">
        <f>Sheet1!G158</f>
        <v>18500915</v>
      </c>
      <c r="E132">
        <f t="shared" si="2"/>
        <v>2.2350083766127241E-2</v>
      </c>
    </row>
    <row r="133" spans="2:5" x14ac:dyDescent="0.2">
      <c r="B133">
        <v>2004</v>
      </c>
      <c r="C133">
        <f>Sheet1!F159</f>
        <v>399666</v>
      </c>
      <c r="D133">
        <f>Sheet1!G159</f>
        <v>18667533</v>
      </c>
      <c r="E133">
        <f t="shared" si="2"/>
        <v>2.1409684932658216E-2</v>
      </c>
    </row>
    <row r="134" spans="2:5" x14ac:dyDescent="0.2">
      <c r="B134">
        <v>2005</v>
      </c>
      <c r="C134">
        <f>Sheet1!F160</f>
        <v>398355</v>
      </c>
      <c r="D134">
        <f>Sheet1!G160</f>
        <v>18881697</v>
      </c>
      <c r="E134">
        <f t="shared" si="2"/>
        <v>2.1097415131701353E-2</v>
      </c>
    </row>
    <row r="135" spans="2:5" x14ac:dyDescent="0.2">
      <c r="B135">
        <v>2006</v>
      </c>
      <c r="C135">
        <f>Sheet1!F161</f>
        <v>390093</v>
      </c>
      <c r="D135">
        <f>Sheet1!G161</f>
        <v>19203027</v>
      </c>
      <c r="E135">
        <f t="shared" si="2"/>
        <v>2.0314141098692409E-2</v>
      </c>
    </row>
    <row r="136" spans="2:5" x14ac:dyDescent="0.2">
      <c r="B136">
        <v>2007</v>
      </c>
      <c r="C136">
        <f>Sheet1!F162</f>
        <v>389238</v>
      </c>
      <c r="D136">
        <f>Sheet1!G162</f>
        <v>19698727</v>
      </c>
      <c r="E136">
        <f t="shared" si="2"/>
        <v>1.9759550959815828E-2</v>
      </c>
    </row>
    <row r="137" spans="2:5" x14ac:dyDescent="0.2">
      <c r="B137">
        <v>2008</v>
      </c>
      <c r="C137">
        <f>Sheet1!F163</f>
        <v>401579</v>
      </c>
      <c r="D137">
        <f>Sheet1!G163</f>
        <v>20505679</v>
      </c>
      <c r="E137">
        <f t="shared" si="2"/>
        <v>1.9583794323513988E-2</v>
      </c>
    </row>
    <row r="138" spans="2:5" x14ac:dyDescent="0.2">
      <c r="B138">
        <v>2009</v>
      </c>
      <c r="C138">
        <f>Sheet1!F164</f>
        <v>401032</v>
      </c>
      <c r="D138">
        <f>Sheet1!G164</f>
        <v>21233099</v>
      </c>
      <c r="E138">
        <f t="shared" si="2"/>
        <v>1.8887115818562332E-2</v>
      </c>
    </row>
    <row r="139" spans="2:5" x14ac:dyDescent="0.2">
      <c r="B139">
        <v>2010</v>
      </c>
      <c r="C139">
        <f>Sheet1!F165</f>
        <v>407151</v>
      </c>
      <c r="D139">
        <f>Sheet1!G165</f>
        <v>21713429</v>
      </c>
      <c r="E139">
        <f t="shared" si="2"/>
        <v>1.8751114805496634E-2</v>
      </c>
    </row>
    <row r="140" spans="2:5" x14ac:dyDescent="0.2">
      <c r="B140">
        <v>2011</v>
      </c>
      <c r="C140">
        <f>Sheet1!F166</f>
        <v>415052</v>
      </c>
      <c r="D140">
        <f>Sheet1!G166</f>
        <v>22481738</v>
      </c>
      <c r="E140">
        <f t="shared" si="2"/>
        <v>1.8461739924199812E-2</v>
      </c>
    </row>
    <row r="141" spans="2:5" x14ac:dyDescent="0.2">
      <c r="B141">
        <v>2012</v>
      </c>
      <c r="C141">
        <f>Sheet1!F167</f>
        <v>432346</v>
      </c>
      <c r="D141">
        <f>Sheet1!G167</f>
        <v>23985392</v>
      </c>
      <c r="E141">
        <f t="shared" si="2"/>
        <v>1.8025388119568778E-2</v>
      </c>
    </row>
    <row r="142" spans="2:5" x14ac:dyDescent="0.2">
      <c r="B142">
        <v>2013</v>
      </c>
      <c r="C142">
        <f>Sheet1!F168</f>
        <v>454429</v>
      </c>
      <c r="D142">
        <f>Sheet1!G168</f>
        <v>25216766</v>
      </c>
      <c r="E142">
        <f t="shared" si="2"/>
        <v>1.8020907201185116E-2</v>
      </c>
    </row>
    <row r="143" spans="2:5" x14ac:dyDescent="0.2">
      <c r="B143">
        <v>2014</v>
      </c>
      <c r="C143">
        <f>Sheet1!F169</f>
        <v>471541</v>
      </c>
      <c r="D143">
        <f>Sheet1!G169</f>
        <v>26398290</v>
      </c>
      <c r="E143">
        <f t="shared" si="2"/>
        <v>1.7862558521783041E-2</v>
      </c>
    </row>
    <row r="144" spans="2:5" x14ac:dyDescent="0.2">
      <c r="B144">
        <v>2015</v>
      </c>
      <c r="C144">
        <f>Sheet1!F170</f>
        <v>495016</v>
      </c>
      <c r="D144">
        <f>Sheet1!G170</f>
        <v>27550517</v>
      </c>
      <c r="E144">
        <f t="shared" si="2"/>
        <v>1.7967575708288885E-2</v>
      </c>
    </row>
    <row r="145" spans="1:5" x14ac:dyDescent="0.2">
      <c r="B145">
        <v>2016</v>
      </c>
      <c r="C145">
        <f>Sheet1!F171</f>
        <v>512080</v>
      </c>
      <c r="D145">
        <f>Sheet1!G171</f>
        <v>28630330</v>
      </c>
      <c r="E145">
        <f t="shared" si="2"/>
        <v>1.788592726664345E-2</v>
      </c>
    </row>
    <row r="146" spans="1:5" x14ac:dyDescent="0.2">
      <c r="A146" t="s">
        <v>24</v>
      </c>
      <c r="B146">
        <v>1999</v>
      </c>
      <c r="C146">
        <f>Sheet1!F173</f>
        <v>698590</v>
      </c>
      <c r="D146">
        <f>Sheet1!G173</f>
        <v>12224914</v>
      </c>
      <c r="E146">
        <f t="shared" si="2"/>
        <v>5.7144778278194842E-2</v>
      </c>
    </row>
    <row r="147" spans="1:5" x14ac:dyDescent="0.2">
      <c r="B147">
        <v>2000</v>
      </c>
      <c r="C147">
        <f>Sheet1!F174</f>
        <v>700445</v>
      </c>
      <c r="D147">
        <f>Sheet1!G174</f>
        <v>12361180</v>
      </c>
      <c r="E147">
        <f t="shared" si="2"/>
        <v>5.6664897687761201E-2</v>
      </c>
    </row>
    <row r="148" spans="1:5" x14ac:dyDescent="0.2">
      <c r="B148">
        <v>2001</v>
      </c>
      <c r="C148">
        <f>Sheet1!F175</f>
        <v>701929</v>
      </c>
      <c r="D148">
        <f>Sheet1!G175</f>
        <v>12593618</v>
      </c>
      <c r="E148">
        <f t="shared" si="2"/>
        <v>5.5736881966723148E-2</v>
      </c>
    </row>
    <row r="149" spans="1:5" x14ac:dyDescent="0.2">
      <c r="B149">
        <v>2002</v>
      </c>
      <c r="C149">
        <f>Sheet1!F176</f>
        <v>707654</v>
      </c>
      <c r="D149">
        <f>Sheet1!G176</f>
        <v>12764864</v>
      </c>
      <c r="E149">
        <f t="shared" si="2"/>
        <v>5.5437645085760413E-2</v>
      </c>
    </row>
    <row r="150" spans="1:5" x14ac:dyDescent="0.2">
      <c r="B150">
        <v>2003</v>
      </c>
      <c r="C150">
        <f>Sheet1!F177</f>
        <v>703024</v>
      </c>
      <c r="D150">
        <f>Sheet1!G177</f>
        <v>12896438</v>
      </c>
      <c r="E150">
        <f t="shared" si="2"/>
        <v>5.4513036855603075E-2</v>
      </c>
    </row>
    <row r="151" spans="1:5" x14ac:dyDescent="0.2">
      <c r="B151">
        <v>2004</v>
      </c>
      <c r="C151">
        <f>Sheet1!F178</f>
        <v>684230</v>
      </c>
      <c r="D151">
        <f>Sheet1!G178</f>
        <v>12989903</v>
      </c>
      <c r="E151">
        <f t="shared" si="2"/>
        <v>5.2673988404686317E-2</v>
      </c>
    </row>
    <row r="152" spans="1:5" x14ac:dyDescent="0.2">
      <c r="B152">
        <v>2005</v>
      </c>
      <c r="C152">
        <f>Sheet1!F179</f>
        <v>686665</v>
      </c>
      <c r="D152">
        <f>Sheet1!G179</f>
        <v>13074802</v>
      </c>
      <c r="E152">
        <f t="shared" si="2"/>
        <v>5.2518194921804554E-2</v>
      </c>
    </row>
    <row r="153" spans="1:5" x14ac:dyDescent="0.2">
      <c r="B153">
        <v>2006</v>
      </c>
      <c r="C153">
        <f>Sheet1!F180</f>
        <v>667338</v>
      </c>
      <c r="D153">
        <f>Sheet1!G180</f>
        <v>13095151</v>
      </c>
      <c r="E153">
        <f t="shared" si="2"/>
        <v>5.0960695298588002E-2</v>
      </c>
    </row>
    <row r="154" spans="1:5" x14ac:dyDescent="0.2">
      <c r="B154">
        <v>2007</v>
      </c>
      <c r="C154">
        <f>Sheet1!F181</f>
        <v>652682</v>
      </c>
      <c r="D154">
        <f>Sheet1!G181</f>
        <v>13087439</v>
      </c>
      <c r="E154">
        <f t="shared" si="2"/>
        <v>4.9870872368535969E-2</v>
      </c>
    </row>
    <row r="155" spans="1:5" x14ac:dyDescent="0.2">
      <c r="B155">
        <v>2008</v>
      </c>
      <c r="C155">
        <f>Sheet1!F182</f>
        <v>653560</v>
      </c>
      <c r="D155">
        <f>Sheet1!G182</f>
        <v>13076102</v>
      </c>
      <c r="E155">
        <f t="shared" si="2"/>
        <v>4.9981255881913433E-2</v>
      </c>
    </row>
    <row r="156" spans="1:5" x14ac:dyDescent="0.2">
      <c r="B156">
        <v>2009</v>
      </c>
      <c r="C156">
        <f>Sheet1!F183</f>
        <v>627727</v>
      </c>
      <c r="D156">
        <f>Sheet1!G183</f>
        <v>13022775</v>
      </c>
      <c r="E156">
        <f t="shared" si="2"/>
        <v>4.820224568112403E-2</v>
      </c>
    </row>
    <row r="157" spans="1:5" x14ac:dyDescent="0.2">
      <c r="B157">
        <v>2010</v>
      </c>
      <c r="C157">
        <f>Sheet1!F184</f>
        <v>625651</v>
      </c>
      <c r="D157">
        <f>Sheet1!G184</f>
        <v>13061122</v>
      </c>
      <c r="E157">
        <f t="shared" si="2"/>
        <v>4.7901780566784388E-2</v>
      </c>
    </row>
    <row r="158" spans="1:5" x14ac:dyDescent="0.2">
      <c r="B158">
        <v>2011</v>
      </c>
      <c r="C158">
        <f>Sheet1!F185</f>
        <v>626225</v>
      </c>
      <c r="D158">
        <f>Sheet1!G185</f>
        <v>13175230</v>
      </c>
      <c r="E158">
        <f t="shared" si="2"/>
        <v>4.7530479543810622E-2</v>
      </c>
    </row>
    <row r="159" spans="1:5" x14ac:dyDescent="0.2">
      <c r="B159">
        <v>2012</v>
      </c>
      <c r="C159">
        <f>Sheet1!F186</f>
        <v>620428</v>
      </c>
      <c r="D159">
        <f>Sheet1!G186</f>
        <v>13272634</v>
      </c>
      <c r="E159">
        <f t="shared" si="2"/>
        <v>4.6744903837474913E-2</v>
      </c>
    </row>
    <row r="160" spans="1:5" x14ac:dyDescent="0.2">
      <c r="B160">
        <v>2013</v>
      </c>
      <c r="C160">
        <f>Sheet1!F187</f>
        <v>625013</v>
      </c>
      <c r="D160">
        <f>Sheet1!G187</f>
        <v>13446519</v>
      </c>
      <c r="E160">
        <f t="shared" si="2"/>
        <v>4.6481397899337369E-2</v>
      </c>
    </row>
    <row r="161" spans="1:5" x14ac:dyDescent="0.2">
      <c r="B161">
        <v>2014</v>
      </c>
      <c r="C161">
        <f>Sheet1!F188</f>
        <v>624504</v>
      </c>
      <c r="D161">
        <f>Sheet1!G188</f>
        <v>13682690</v>
      </c>
      <c r="E161">
        <f t="shared" si="2"/>
        <v>4.5641902286757942E-2</v>
      </c>
    </row>
    <row r="162" spans="1:5" x14ac:dyDescent="0.2">
      <c r="B162">
        <v>2015</v>
      </c>
      <c r="C162">
        <f>Sheet1!F189</f>
        <v>637566</v>
      </c>
      <c r="D162">
        <f>Sheet1!G189</f>
        <v>13923174</v>
      </c>
      <c r="E162">
        <f t="shared" si="2"/>
        <v>4.5791713872138637E-2</v>
      </c>
    </row>
    <row r="163" spans="1:5" x14ac:dyDescent="0.2">
      <c r="B163">
        <v>2016</v>
      </c>
      <c r="C163">
        <f>Sheet1!F190</f>
        <v>636916</v>
      </c>
      <c r="D163">
        <f>Sheet1!G190</f>
        <v>14233534</v>
      </c>
      <c r="E163">
        <f t="shared" si="2"/>
        <v>4.4747565853989597E-2</v>
      </c>
    </row>
    <row r="164" spans="1:5" x14ac:dyDescent="0.2">
      <c r="A164" t="s">
        <v>79</v>
      </c>
      <c r="B164">
        <v>1999</v>
      </c>
      <c r="C164">
        <f>Sheet1!F192</f>
        <v>646141</v>
      </c>
      <c r="D164">
        <f>Sheet1!G192</f>
        <v>4154018</v>
      </c>
      <c r="E164">
        <f t="shared" si="2"/>
        <v>0.15554602796617636</v>
      </c>
    </row>
    <row r="165" spans="1:5" x14ac:dyDescent="0.2">
      <c r="B165">
        <v>2000</v>
      </c>
      <c r="C165">
        <f>Sheet1!F193</f>
        <v>658171</v>
      </c>
      <c r="D165">
        <f>Sheet1!G193</f>
        <v>4239587</v>
      </c>
      <c r="E165">
        <f t="shared" si="2"/>
        <v>0.15524413109107091</v>
      </c>
    </row>
    <row r="166" spans="1:5" x14ac:dyDescent="0.2">
      <c r="B166">
        <v>2001</v>
      </c>
      <c r="C166">
        <f>Sheet1!F194</f>
        <v>665531</v>
      </c>
      <c r="D166">
        <f>Sheet1!G194</f>
        <v>4312494</v>
      </c>
      <c r="E166">
        <f t="shared" si="2"/>
        <v>0.15432624370028108</v>
      </c>
    </row>
    <row r="167" spans="1:5" x14ac:dyDescent="0.2">
      <c r="B167">
        <v>2002</v>
      </c>
      <c r="C167">
        <f>Sheet1!F195</f>
        <v>681076</v>
      </c>
      <c r="D167">
        <f>Sheet1!G195</f>
        <v>4368808</v>
      </c>
      <c r="E167">
        <f t="shared" si="2"/>
        <v>0.15589515492555406</v>
      </c>
    </row>
    <row r="168" spans="1:5" x14ac:dyDescent="0.2">
      <c r="B168">
        <v>2003</v>
      </c>
      <c r="C168">
        <f>Sheet1!F196</f>
        <v>687852</v>
      </c>
      <c r="D168">
        <f>Sheet1!G196</f>
        <v>4466176</v>
      </c>
      <c r="E168">
        <f t="shared" si="2"/>
        <v>0.15401363493064313</v>
      </c>
    </row>
    <row r="169" spans="1:5" x14ac:dyDescent="0.2">
      <c r="B169">
        <v>2004</v>
      </c>
      <c r="C169">
        <f>Sheet1!F197</f>
        <v>671773</v>
      </c>
      <c r="D169">
        <f>Sheet1!G197</f>
        <v>4545883</v>
      </c>
      <c r="E169">
        <f t="shared" si="2"/>
        <v>0.14777613062192757</v>
      </c>
    </row>
    <row r="170" spans="1:5" x14ac:dyDescent="0.2">
      <c r="B170">
        <v>2005</v>
      </c>
      <c r="C170">
        <f>Sheet1!F198</f>
        <v>703169</v>
      </c>
      <c r="D170">
        <f>Sheet1!G198</f>
        <v>4693299</v>
      </c>
      <c r="E170">
        <f t="shared" si="2"/>
        <v>0.1498240363548114</v>
      </c>
    </row>
    <row r="171" spans="1:5" x14ac:dyDescent="0.2">
      <c r="B171">
        <v>2006</v>
      </c>
      <c r="C171">
        <f>Sheet1!F199</f>
        <v>701992</v>
      </c>
      <c r="D171">
        <f>Sheet1!G199</f>
        <v>4865929</v>
      </c>
      <c r="E171">
        <f t="shared" si="2"/>
        <v>0.14426679879628329</v>
      </c>
    </row>
    <row r="172" spans="1:5" x14ac:dyDescent="0.2">
      <c r="B172">
        <v>2007</v>
      </c>
      <c r="C172">
        <f>Sheet1!F200</f>
        <v>713647</v>
      </c>
      <c r="D172">
        <f>Sheet1!G200</f>
        <v>5039545</v>
      </c>
      <c r="E172">
        <f t="shared" si="2"/>
        <v>0.14160941116707956</v>
      </c>
    </row>
    <row r="173" spans="1:5" x14ac:dyDescent="0.2">
      <c r="B173">
        <v>2008</v>
      </c>
      <c r="C173">
        <f>Sheet1!F201</f>
        <v>744691</v>
      </c>
      <c r="D173">
        <f>Sheet1!G201</f>
        <v>5195840</v>
      </c>
      <c r="E173">
        <f t="shared" si="2"/>
        <v>0.14332446726612058</v>
      </c>
    </row>
    <row r="174" spans="1:5" x14ac:dyDescent="0.2">
      <c r="B174">
        <v>2009</v>
      </c>
      <c r="C174">
        <f>Sheet1!F202</f>
        <v>733178</v>
      </c>
      <c r="D174">
        <f>Sheet1!G202</f>
        <v>5367301</v>
      </c>
      <c r="E174">
        <f t="shared" si="2"/>
        <v>0.13660087258009193</v>
      </c>
    </row>
    <row r="175" spans="1:5" x14ac:dyDescent="0.2">
      <c r="B175">
        <v>2010</v>
      </c>
      <c r="C175">
        <f>Sheet1!F203</f>
        <v>765474</v>
      </c>
      <c r="D175">
        <f>Sheet1!G203</f>
        <v>5493433</v>
      </c>
      <c r="E175">
        <f t="shared" si="2"/>
        <v>0.13934346700869929</v>
      </c>
    </row>
    <row r="176" spans="1:5" x14ac:dyDescent="0.2">
      <c r="B176">
        <v>2011</v>
      </c>
      <c r="C176">
        <f>Sheet1!F204</f>
        <v>790545</v>
      </c>
      <c r="D176">
        <f>Sheet1!G204</f>
        <v>5737173</v>
      </c>
      <c r="E176">
        <f t="shared" si="2"/>
        <v>0.13779347424245356</v>
      </c>
    </row>
    <row r="177" spans="2:5" x14ac:dyDescent="0.2">
      <c r="B177">
        <v>2012</v>
      </c>
      <c r="C177">
        <f>Sheet1!F205</f>
        <v>805307</v>
      </c>
      <c r="D177">
        <f>Sheet1!G205</f>
        <v>5887330</v>
      </c>
      <c r="E177">
        <f t="shared" si="2"/>
        <v>0.13678645498044104</v>
      </c>
    </row>
    <row r="178" spans="2:5" x14ac:dyDescent="0.2">
      <c r="B178">
        <v>2013</v>
      </c>
      <c r="C178">
        <f>Sheet1!F206</f>
        <v>825198</v>
      </c>
      <c r="D178">
        <f>Sheet1!G206</f>
        <v>6040789</v>
      </c>
      <c r="E178">
        <f t="shared" si="2"/>
        <v>0.13660434092301518</v>
      </c>
    </row>
    <row r="179" spans="2:5" x14ac:dyDescent="0.2">
      <c r="B179">
        <v>2014</v>
      </c>
      <c r="C179">
        <f>Sheet1!F207</f>
        <v>826226</v>
      </c>
      <c r="D179">
        <f>Sheet1!G207</f>
        <v>6162231</v>
      </c>
      <c r="E179">
        <f t="shared" si="2"/>
        <v>0.13407903728373702</v>
      </c>
    </row>
    <row r="180" spans="2:5" x14ac:dyDescent="0.2">
      <c r="B180">
        <v>2015</v>
      </c>
      <c r="C180">
        <f>Sheet1!F208</f>
        <v>859701</v>
      </c>
      <c r="D180">
        <f>Sheet1!G208</f>
        <v>6287161</v>
      </c>
      <c r="E180">
        <f t="shared" si="2"/>
        <v>0.1367391418797769</v>
      </c>
    </row>
    <row r="181" spans="2:5" x14ac:dyDescent="0.2">
      <c r="B181">
        <v>2016</v>
      </c>
      <c r="C181">
        <f>Sheet1!F209</f>
        <v>854462</v>
      </c>
      <c r="D181">
        <f>Sheet1!G209</f>
        <v>6380331</v>
      </c>
      <c r="E181">
        <f t="shared" si="2"/>
        <v>0.13392126521335648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CE5B-1FFA-A548-9B27-9F74ABE19FE9}">
  <dimension ref="A1:K19"/>
  <sheetViews>
    <sheetView tabSelected="1" workbookViewId="0">
      <selection activeCell="G14" sqref="G14"/>
    </sheetView>
  </sheetViews>
  <sheetFormatPr baseColWidth="10" defaultRowHeight="16" x14ac:dyDescent="0.2"/>
  <sheetData>
    <row r="1" spans="1:11" x14ac:dyDescent="0.2">
      <c r="A1" t="s">
        <v>3</v>
      </c>
      <c r="B1" s="2" t="s">
        <v>78</v>
      </c>
      <c r="C1" s="2" t="s">
        <v>80</v>
      </c>
      <c r="D1" s="2" t="s">
        <v>13</v>
      </c>
      <c r="E1" s="2" t="s">
        <v>15</v>
      </c>
      <c r="F1" s="2" t="s">
        <v>17</v>
      </c>
      <c r="G1" s="2" t="s">
        <v>19</v>
      </c>
      <c r="H1" s="2" t="s">
        <v>21</v>
      </c>
      <c r="I1" s="2" t="s">
        <v>23</v>
      </c>
      <c r="J1" s="2" t="s">
        <v>25</v>
      </c>
      <c r="K1" s="2" t="s">
        <v>81</v>
      </c>
    </row>
    <row r="2" spans="1:11" x14ac:dyDescent="0.2">
      <c r="A2">
        <v>1999</v>
      </c>
      <c r="B2">
        <f>Sheet2!E2</f>
        <v>1.7342595538438834E-3</v>
      </c>
      <c r="C2">
        <f>Sheet2!E20</f>
        <v>1.8606155675732458E-4</v>
      </c>
      <c r="D2">
        <f>Sheet2!E38</f>
        <v>7.9263562489129244E-4</v>
      </c>
      <c r="E2">
        <f>Sheet2!E56</f>
        <v>1.0220913194017702E-3</v>
      </c>
      <c r="F2">
        <f>Sheet2!E74</f>
        <v>1.9800927206768148E-3</v>
      </c>
      <c r="G2">
        <f>Sheet2!E92</f>
        <v>4.1821520304422743E-3</v>
      </c>
      <c r="H2">
        <f>Sheet2!E110</f>
        <v>1.0050413772783325E-2</v>
      </c>
      <c r="I2">
        <f>Sheet2!E128</f>
        <v>2.4572573761019179E-2</v>
      </c>
      <c r="J2">
        <f>Sheet2!E146</f>
        <v>5.7144778278194842E-2</v>
      </c>
      <c r="K2">
        <f>Sheet2!E164</f>
        <v>0.15554602796617636</v>
      </c>
    </row>
    <row r="3" spans="1:11" x14ac:dyDescent="0.2">
      <c r="A3">
        <v>2000</v>
      </c>
      <c r="B3">
        <f>Sheet2!E3</f>
        <v>1.7216493415293591E-3</v>
      </c>
      <c r="C3">
        <f>Sheet2!E21</f>
        <v>1.8046341925182199E-4</v>
      </c>
      <c r="D3">
        <f>Sheet2!E39</f>
        <v>7.9897629359983668E-4</v>
      </c>
      <c r="E3">
        <f>Sheet2!E57</f>
        <v>1.0140198503328661E-3</v>
      </c>
      <c r="F3">
        <f>Sheet2!E75</f>
        <v>1.9889463946409594E-3</v>
      </c>
      <c r="G3">
        <f>Sheet2!E93</f>
        <v>4.2555656952904444E-3</v>
      </c>
      <c r="H3">
        <f>Sheet2!E111</f>
        <v>9.9216945522339235E-3</v>
      </c>
      <c r="I3">
        <f>Sheet2!E129</f>
        <v>2.3990502738678612E-2</v>
      </c>
      <c r="J3">
        <f>Sheet2!E147</f>
        <v>5.6664897687761201E-2</v>
      </c>
      <c r="K3">
        <f>Sheet2!E165</f>
        <v>0.15524413109107091</v>
      </c>
    </row>
    <row r="4" spans="1:11" x14ac:dyDescent="0.2">
      <c r="A4">
        <v>2001</v>
      </c>
      <c r="B4">
        <f>Sheet2!E4</f>
        <v>1.6931616014059744E-3</v>
      </c>
      <c r="C4">
        <f>Sheet2!E22</f>
        <v>1.7240943583841773E-4</v>
      </c>
      <c r="D4">
        <f>Sheet2!E40</f>
        <v>8.020178263208166E-4</v>
      </c>
      <c r="E4">
        <f>Sheet2!E58</f>
        <v>1.0560271782780507E-3</v>
      </c>
      <c r="F4">
        <f>Sheet2!E76</f>
        <v>2.0348598207679028E-3</v>
      </c>
      <c r="G4">
        <f>Sheet2!E94</f>
        <v>4.2670963392622014E-3</v>
      </c>
      <c r="H4">
        <f>Sheet2!E112</f>
        <v>9.7246019216264933E-3</v>
      </c>
      <c r="I4">
        <f>Sheet2!E130</f>
        <v>2.3441895338377636E-2</v>
      </c>
      <c r="J4">
        <f>Sheet2!E148</f>
        <v>5.5736881966723148E-2</v>
      </c>
      <c r="K4">
        <f>Sheet2!E166</f>
        <v>0.15432624370028108</v>
      </c>
    </row>
    <row r="5" spans="1:11" x14ac:dyDescent="0.2">
      <c r="A5">
        <v>2002</v>
      </c>
      <c r="B5">
        <f>Sheet2!E5</f>
        <v>1.6929165144901547E-3</v>
      </c>
      <c r="C5">
        <f>Sheet2!E23</f>
        <v>1.738228268414924E-4</v>
      </c>
      <c r="D5">
        <f>Sheet2!E41</f>
        <v>8.0887773049166255E-4</v>
      </c>
      <c r="E5">
        <f>Sheet2!E59</f>
        <v>1.0509624406786276E-3</v>
      </c>
      <c r="F5">
        <f>Sheet2!E77</f>
        <v>2.0416369842651706E-3</v>
      </c>
      <c r="G5">
        <f>Sheet2!E95</f>
        <v>4.3104661874764864E-3</v>
      </c>
      <c r="H5">
        <f>Sheet2!E113</f>
        <v>9.4872804637264E-3</v>
      </c>
      <c r="I5">
        <f>Sheet2!E131</f>
        <v>2.3002920025983583E-2</v>
      </c>
      <c r="J5">
        <f>Sheet2!E149</f>
        <v>5.5437645085760413E-2</v>
      </c>
      <c r="K5">
        <f>Sheet2!E167</f>
        <v>0.15589515492555406</v>
      </c>
    </row>
    <row r="6" spans="1:11" x14ac:dyDescent="0.2">
      <c r="A6">
        <v>2003</v>
      </c>
      <c r="B6">
        <f>Sheet2!E6</f>
        <v>1.6838122202812247E-3</v>
      </c>
      <c r="C6">
        <f>Sheet2!E24</f>
        <v>1.6946011867959327E-4</v>
      </c>
      <c r="D6">
        <f>Sheet2!E42</f>
        <v>8.1103960984278516E-4</v>
      </c>
      <c r="E6">
        <f>Sheet2!E60</f>
        <v>1.0523956717233896E-3</v>
      </c>
      <c r="F6">
        <f>Sheet2!E78</f>
        <v>2.0261036966670852E-3</v>
      </c>
      <c r="G6">
        <f>Sheet2!E96</f>
        <v>4.3307496132896179E-3</v>
      </c>
      <c r="H6">
        <f>Sheet2!E114</f>
        <v>9.3726843335227364E-3</v>
      </c>
      <c r="I6">
        <f>Sheet2!E132</f>
        <v>2.2350083766127241E-2</v>
      </c>
      <c r="J6">
        <f>Sheet2!E150</f>
        <v>5.4513036855603075E-2</v>
      </c>
      <c r="K6">
        <f>Sheet2!E168</f>
        <v>0.15401363493064313</v>
      </c>
    </row>
    <row r="7" spans="1:11" x14ac:dyDescent="0.2">
      <c r="A7">
        <v>2004</v>
      </c>
      <c r="B7">
        <f>Sheet2!E7</f>
        <v>1.6537546842104863E-3</v>
      </c>
      <c r="C7">
        <f>Sheet2!E25</f>
        <v>1.672298213692354E-4</v>
      </c>
      <c r="D7">
        <f>Sheet2!E43</f>
        <v>7.9672238884076593E-4</v>
      </c>
      <c r="E7">
        <f>Sheet2!E61</f>
        <v>1.0407839179988182E-3</v>
      </c>
      <c r="F7">
        <f>Sheet2!E79</f>
        <v>1.9488918733957721E-3</v>
      </c>
      <c r="G7">
        <f>Sheet2!E97</f>
        <v>4.2684914435359364E-3</v>
      </c>
      <c r="H7">
        <f>Sheet2!E115</f>
        <v>9.0323922249706066E-3</v>
      </c>
      <c r="I7">
        <f>Sheet2!E133</f>
        <v>2.1409684932658216E-2</v>
      </c>
      <c r="J7">
        <f>Sheet2!E151</f>
        <v>5.2673988404686317E-2</v>
      </c>
      <c r="K7">
        <f>Sheet2!E169</f>
        <v>0.14777613062192757</v>
      </c>
    </row>
    <row r="8" spans="1:11" x14ac:dyDescent="0.2">
      <c r="A8">
        <v>2005</v>
      </c>
      <c r="B8">
        <f>Sheet2!E8</f>
        <v>1.6666834024521274E-3</v>
      </c>
      <c r="C8">
        <f>Sheet2!E26</f>
        <v>1.6260424515794262E-4</v>
      </c>
      <c r="D8">
        <f>Sheet2!E44</f>
        <v>8.0652743949636543E-4</v>
      </c>
      <c r="E8">
        <f>Sheet2!E62</f>
        <v>1.067917597873406E-3</v>
      </c>
      <c r="F8">
        <f>Sheet2!E80</f>
        <v>1.9488323532512114E-3</v>
      </c>
      <c r="G8">
        <f>Sheet2!E98</f>
        <v>4.3187691689062554E-3</v>
      </c>
      <c r="H8">
        <f>Sheet2!E116</f>
        <v>8.9845806162799427E-3</v>
      </c>
      <c r="I8">
        <f>Sheet2!E134</f>
        <v>2.1097415131701353E-2</v>
      </c>
      <c r="J8">
        <f>Sheet2!E152</f>
        <v>5.2518194921804554E-2</v>
      </c>
      <c r="K8">
        <f>Sheet2!E170</f>
        <v>0.1498240363548114</v>
      </c>
    </row>
    <row r="9" spans="1:11" x14ac:dyDescent="0.2">
      <c r="A9">
        <v>2006</v>
      </c>
      <c r="B9">
        <f>Sheet2!E9</f>
        <v>1.6629818230038263E-3</v>
      </c>
      <c r="C9">
        <f>Sheet2!E27</f>
        <v>1.5153596449450003E-4</v>
      </c>
      <c r="D9">
        <f>Sheet2!E45</f>
        <v>8.1428267734333078E-4</v>
      </c>
      <c r="E9">
        <f>Sheet2!E63</f>
        <v>1.090285692063996E-3</v>
      </c>
      <c r="F9">
        <f>Sheet2!E81</f>
        <v>1.9203446061552268E-3</v>
      </c>
      <c r="G9">
        <f>Sheet2!E99</f>
        <v>4.274599647430025E-3</v>
      </c>
      <c r="H9">
        <f>Sheet2!E117</f>
        <v>8.8130286291188513E-3</v>
      </c>
      <c r="I9">
        <f>Sheet2!E135</f>
        <v>2.0314141098692409E-2</v>
      </c>
      <c r="J9">
        <f>Sheet2!E153</f>
        <v>5.0960695298588002E-2</v>
      </c>
      <c r="K9">
        <f>Sheet2!E171</f>
        <v>0.14426679879628329</v>
      </c>
    </row>
    <row r="10" spans="1:11" x14ac:dyDescent="0.2">
      <c r="A10">
        <v>2007</v>
      </c>
      <c r="B10">
        <f>Sheet2!E10</f>
        <v>1.6814599967941905E-3</v>
      </c>
      <c r="C10">
        <f>Sheet2!E28</f>
        <v>1.5156949883164252E-4</v>
      </c>
      <c r="D10">
        <f>Sheet2!E46</f>
        <v>7.8760825354672287E-4</v>
      </c>
      <c r="E10">
        <f>Sheet2!E64</f>
        <v>1.0719790414651072E-3</v>
      </c>
      <c r="F10">
        <f>Sheet2!E82</f>
        <v>1.8601171177928524E-3</v>
      </c>
      <c r="G10">
        <f>Sheet2!E100</f>
        <v>4.203146481382234E-3</v>
      </c>
      <c r="H10">
        <f>Sheet2!E118</f>
        <v>8.6665732524513536E-3</v>
      </c>
      <c r="I10">
        <f>Sheet2!E136</f>
        <v>1.9759550959815828E-2</v>
      </c>
      <c r="J10">
        <f>Sheet2!E154</f>
        <v>4.9870872368535969E-2</v>
      </c>
      <c r="K10">
        <f>Sheet2!E172</f>
        <v>0.14160941116707956</v>
      </c>
    </row>
    <row r="11" spans="1:11" x14ac:dyDescent="0.2">
      <c r="A11">
        <v>2008</v>
      </c>
      <c r="B11">
        <f>Sheet2!E11</f>
        <v>1.6175223015474176E-3</v>
      </c>
      <c r="C11">
        <f>Sheet2!E29</f>
        <v>1.3906300474475294E-4</v>
      </c>
      <c r="D11">
        <f>Sheet2!E47</f>
        <v>7.4203486711173704E-4</v>
      </c>
      <c r="E11">
        <f>Sheet2!E65</f>
        <v>1.0514214608811651E-3</v>
      </c>
      <c r="F11">
        <f>Sheet2!E83</f>
        <v>1.8100379295024238E-3</v>
      </c>
      <c r="G11">
        <f>Sheet2!E101</f>
        <v>4.1956843123956899E-3</v>
      </c>
      <c r="H11">
        <f>Sheet2!E119</f>
        <v>8.6711787837262244E-3</v>
      </c>
      <c r="I11">
        <f>Sheet2!E137</f>
        <v>1.9583794323513988E-2</v>
      </c>
      <c r="J11">
        <f>Sheet2!E155</f>
        <v>4.9981255881913433E-2</v>
      </c>
      <c r="K11">
        <f>Sheet2!E173</f>
        <v>0.14332446726612058</v>
      </c>
    </row>
    <row r="12" spans="1:11" x14ac:dyDescent="0.2">
      <c r="A12">
        <v>2009</v>
      </c>
      <c r="B12">
        <f>Sheet2!E12</f>
        <v>1.5244620790675282E-3</v>
      </c>
      <c r="C12">
        <f>Sheet2!E30</f>
        <v>1.3835886892224513E-4</v>
      </c>
      <c r="D12">
        <f>Sheet2!E48</f>
        <v>6.9798397005094344E-4</v>
      </c>
      <c r="E12">
        <f>Sheet2!E66</f>
        <v>1.043676621628942E-3</v>
      </c>
      <c r="F12">
        <f>Sheet2!E84</f>
        <v>1.799685213567908E-3</v>
      </c>
      <c r="G12">
        <f>Sheet2!E102</f>
        <v>4.1805253775328592E-3</v>
      </c>
      <c r="H12">
        <f>Sheet2!E120</f>
        <v>8.5666391757236136E-3</v>
      </c>
      <c r="I12">
        <f>Sheet2!E138</f>
        <v>1.8887115818562332E-2</v>
      </c>
      <c r="J12">
        <f>Sheet2!E156</f>
        <v>4.820224568112403E-2</v>
      </c>
      <c r="K12">
        <f>Sheet2!E174</f>
        <v>0.13660087258009193</v>
      </c>
    </row>
    <row r="13" spans="1:11" x14ac:dyDescent="0.2">
      <c r="A13">
        <v>2010</v>
      </c>
      <c r="B13">
        <f>Sheet2!E13</f>
        <v>1.4306956134937832E-3</v>
      </c>
      <c r="C13">
        <f>Sheet2!E31</f>
        <v>1.2867496642543746E-4</v>
      </c>
      <c r="D13">
        <f>Sheet2!E49</f>
        <v>6.7736598223156093E-4</v>
      </c>
      <c r="E13">
        <f>Sheet2!E67</f>
        <v>1.0291022188124728E-3</v>
      </c>
      <c r="F13">
        <f>Sheet2!E85</f>
        <v>1.705185455505575E-3</v>
      </c>
      <c r="G13">
        <f>Sheet2!E103</f>
        <v>4.0706591434042866E-3</v>
      </c>
      <c r="H13">
        <f>Sheet2!E121</f>
        <v>8.5191543647954622E-3</v>
      </c>
      <c r="I13">
        <f>Sheet2!E139</f>
        <v>1.8751114805496634E-2</v>
      </c>
      <c r="J13">
        <f>Sheet2!E157</f>
        <v>4.7901780566784388E-2</v>
      </c>
      <c r="K13">
        <f>Sheet2!E175</f>
        <v>0.13934346700869929</v>
      </c>
    </row>
    <row r="14" spans="1:11" x14ac:dyDescent="0.2">
      <c r="A14">
        <v>2011</v>
      </c>
      <c r="B14">
        <f>Sheet2!E14</f>
        <v>1.4002042847014924E-3</v>
      </c>
      <c r="C14">
        <f>Sheet2!E32</f>
        <v>1.3160636669739512E-4</v>
      </c>
      <c r="D14">
        <f>Sheet2!E50</f>
        <v>6.7736162998775621E-4</v>
      </c>
      <c r="E14">
        <f>Sheet2!E68</f>
        <v>1.0468408392740379E-3</v>
      </c>
      <c r="F14">
        <f>Sheet2!E86</f>
        <v>1.7203179859857083E-3</v>
      </c>
      <c r="G14">
        <f>Sheet2!E104</f>
        <v>4.0978167213025088E-3</v>
      </c>
      <c r="H14">
        <f>Sheet2!E122</f>
        <v>8.4943988961209225E-3</v>
      </c>
      <c r="I14">
        <f>Sheet2!E140</f>
        <v>1.8461739924199812E-2</v>
      </c>
      <c r="J14">
        <f>Sheet2!E158</f>
        <v>4.7530479543810622E-2</v>
      </c>
      <c r="K14">
        <f>Sheet2!E176</f>
        <v>0.13779347424245356</v>
      </c>
    </row>
    <row r="15" spans="1:11" x14ac:dyDescent="0.2">
      <c r="A15">
        <v>2012</v>
      </c>
      <c r="B15">
        <f>Sheet2!E15</f>
        <v>1.3923956705779949E-3</v>
      </c>
      <c r="C15">
        <f>Sheet2!E33</f>
        <v>1.2638306210312983E-4</v>
      </c>
      <c r="D15">
        <f>Sheet2!E51</f>
        <v>6.6407389147596233E-4</v>
      </c>
      <c r="E15">
        <f>Sheet2!E69</f>
        <v>1.0539285184935963E-3</v>
      </c>
      <c r="F15">
        <f>Sheet2!E87</f>
        <v>1.7070116263973964E-3</v>
      </c>
      <c r="G15">
        <f>Sheet2!E105</f>
        <v>4.053944343297069E-3</v>
      </c>
      <c r="H15">
        <f>Sheet2!E123</f>
        <v>8.5420690017638939E-3</v>
      </c>
      <c r="I15">
        <f>Sheet2!E141</f>
        <v>1.8025388119568778E-2</v>
      </c>
      <c r="J15">
        <f>Sheet2!E159</f>
        <v>4.6744903837474913E-2</v>
      </c>
      <c r="K15">
        <f>Sheet2!E177</f>
        <v>0.13678645498044104</v>
      </c>
    </row>
    <row r="16" spans="1:11" x14ac:dyDescent="0.2">
      <c r="A16">
        <v>2013</v>
      </c>
      <c r="B16">
        <f>Sheet2!E16</f>
        <v>1.3845318180591912E-3</v>
      </c>
      <c r="C16">
        <f>Sheet2!E34</f>
        <v>1.2954550995626383E-4</v>
      </c>
      <c r="D16">
        <f>Sheet2!E52</f>
        <v>6.4808070873083432E-4</v>
      </c>
      <c r="E16">
        <f>Sheet2!E70</f>
        <v>1.0611142079628402E-3</v>
      </c>
      <c r="F16">
        <f>Sheet2!E88</f>
        <v>1.7198609041821447E-3</v>
      </c>
      <c r="G16">
        <f>Sheet2!E106</f>
        <v>4.0606356328248073E-3</v>
      </c>
      <c r="H16">
        <f>Sheet2!E124</f>
        <v>8.6001448096852933E-3</v>
      </c>
      <c r="I16">
        <f>Sheet2!E142</f>
        <v>1.8020907201185116E-2</v>
      </c>
      <c r="J16">
        <f>Sheet2!E160</f>
        <v>4.6481397899337369E-2</v>
      </c>
      <c r="K16">
        <f>Sheet2!E178</f>
        <v>0.13660434092301518</v>
      </c>
    </row>
    <row r="17" spans="1:11" x14ac:dyDescent="0.2">
      <c r="A17">
        <v>2014</v>
      </c>
      <c r="B17">
        <f>Sheet2!E17</f>
        <v>1.3606258083825316E-3</v>
      </c>
      <c r="C17">
        <f>Sheet2!E35</f>
        <v>1.2745480379825998E-4</v>
      </c>
      <c r="D17">
        <f>Sheet2!E53</f>
        <v>6.5464113644300649E-4</v>
      </c>
      <c r="E17">
        <f>Sheet2!E71</f>
        <v>1.0841174189911947E-3</v>
      </c>
      <c r="F17">
        <f>Sheet2!E89</f>
        <v>1.7524193944714174E-3</v>
      </c>
      <c r="G17">
        <f>Sheet2!E107</f>
        <v>4.0478980910010716E-3</v>
      </c>
      <c r="H17">
        <f>Sheet2!E125</f>
        <v>8.7033196938707449E-3</v>
      </c>
      <c r="I17">
        <f>Sheet2!E143</f>
        <v>1.7862558521783041E-2</v>
      </c>
      <c r="J17">
        <f>Sheet2!E161</f>
        <v>4.5641902286757942E-2</v>
      </c>
      <c r="K17">
        <f>Sheet2!E179</f>
        <v>0.13407903728373702</v>
      </c>
    </row>
    <row r="18" spans="1:11" x14ac:dyDescent="0.2">
      <c r="A18">
        <v>2015</v>
      </c>
      <c r="B18">
        <f>Sheet2!E18</f>
        <v>1.3773854902635874E-3</v>
      </c>
      <c r="C18">
        <f>Sheet2!E36</f>
        <v>1.3162405794903009E-4</v>
      </c>
      <c r="D18">
        <f>Sheet2!E54</f>
        <v>6.9544448513025024E-4</v>
      </c>
      <c r="E18">
        <f>Sheet2!E72</f>
        <v>1.1672013101328897E-3</v>
      </c>
      <c r="F18">
        <f>Sheet2!E90</f>
        <v>1.8006501783958786E-3</v>
      </c>
      <c r="G18">
        <f>Sheet2!E108</f>
        <v>4.040320216459321E-3</v>
      </c>
      <c r="H18">
        <f>Sheet2!E126</f>
        <v>8.7525462158340693E-3</v>
      </c>
      <c r="I18">
        <f>Sheet2!E144</f>
        <v>1.7967575708288885E-2</v>
      </c>
      <c r="J18">
        <f>Sheet2!E162</f>
        <v>4.5791713872138637E-2</v>
      </c>
      <c r="K18">
        <f>Sheet2!E180</f>
        <v>0.1367391418797769</v>
      </c>
    </row>
    <row r="19" spans="1:11" x14ac:dyDescent="0.2">
      <c r="A19">
        <v>2016</v>
      </c>
      <c r="B19">
        <f>Sheet2!E19</f>
        <v>1.3652807489643343E-3</v>
      </c>
      <c r="C19">
        <f>Sheet2!E37</f>
        <v>1.3406245639255009E-4</v>
      </c>
      <c r="D19">
        <f>Sheet2!E55</f>
        <v>7.4866079350413865E-4</v>
      </c>
      <c r="E19">
        <f>Sheet2!E73</f>
        <v>1.2896050904483967E-3</v>
      </c>
      <c r="F19">
        <f>Sheet2!E91</f>
        <v>1.9222065761248857E-3</v>
      </c>
      <c r="G19">
        <f>Sheet2!E109</f>
        <v>4.0553743374193638E-3</v>
      </c>
      <c r="H19">
        <f>Sheet2!E127</f>
        <v>8.8378488616299815E-3</v>
      </c>
      <c r="I19">
        <f>Sheet2!E145</f>
        <v>1.788592726664345E-2</v>
      </c>
      <c r="J19">
        <f>Sheet2!E163</f>
        <v>4.4747565853989597E-2</v>
      </c>
      <c r="K19">
        <f>Sheet2!E181</f>
        <v>0.13392126521335648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Swartwood, Nicole Anne</dc:creator>
  <cp:lastModifiedBy>Swartwood, Nicole Anne</cp:lastModifiedBy>
  <dcterms:created xsi:type="dcterms:W3CDTF">2018-11-10T17:02:57Z</dcterms:created>
  <dcterms:modified xsi:type="dcterms:W3CDTF">2018-11-10T17:34:31Z</dcterms:modified>
</cp:coreProperties>
</file>