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0290" windowHeight="9405" activeTab="4"/>
  </bookViews>
  <sheets>
    <sheet name="Sheet1" sheetId="1" r:id="rId1"/>
    <sheet name="Sheet2" sheetId="2" r:id="rId2"/>
    <sheet name="Stare Nove Cene" sheetId="3" r:id="rId3"/>
    <sheet name="Sheet4" sheetId="5" r:id="rId4"/>
    <sheet name="Sheet6" sheetId="7" r:id="rId5"/>
    <sheet name="Sheet3" sheetId="4" r:id="rId6"/>
    <sheet name="Faktur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7" l="1"/>
  <c r="D17" i="7" l="1"/>
  <c r="D100" i="3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8" i="4"/>
  <c r="F29" i="3" l="1"/>
  <c r="E29" i="3"/>
  <c r="C29" i="3"/>
  <c r="C31" i="3" s="1"/>
</calcChain>
</file>

<file path=xl/sharedStrings.xml><?xml version="1.0" encoding="utf-8"?>
<sst xmlns="http://schemas.openxmlformats.org/spreadsheetml/2006/main" count="729" uniqueCount="350">
  <si>
    <t>Special Relativity //  A.P. French</t>
  </si>
  <si>
    <t>Relativity Reexamined// Leon Brillouin</t>
  </si>
  <si>
    <t>Einstein's Theory of Relativity // Max Born</t>
  </si>
  <si>
    <t>Gravitation and Relativity // M. G. Bowler</t>
  </si>
  <si>
    <t>The Theory Of Relativity // Moller C</t>
  </si>
  <si>
    <t>Essential Relativity: Special, General and Cosmological // Wolfgang Rindler</t>
  </si>
  <si>
    <t>Vector Analysis // Spiegel M.R</t>
  </si>
  <si>
    <t>Polovna</t>
  </si>
  <si>
    <t>General Relativity and Cosmology //  G.C. McVittie</t>
  </si>
  <si>
    <t>Special Theory of Relativity // C. W. Kilmister</t>
  </si>
  <si>
    <t>General Theory of Relativity // C. W. Kilmister</t>
  </si>
  <si>
    <t>9781483122236</t>
  </si>
  <si>
    <t>Special Relativity // John Taylor</t>
  </si>
  <si>
    <t>Problems in Quantum Mechanics / /  F. Constantinescu and E. Magyari</t>
  </si>
  <si>
    <t>Principles of Cosmology and Gravitation // Berry, M</t>
  </si>
  <si>
    <t>Group Theory And General Relativity // Moshe Carmeli</t>
  </si>
  <si>
    <t>Relativitic Theory // M. Lave</t>
  </si>
  <si>
    <t xml:space="preserve">Quantum Mechanics, vol II   //  S Tomonaga </t>
  </si>
  <si>
    <t xml:space="preserve">Quantum Mechanics, vol I   //  S Tomonaga </t>
  </si>
  <si>
    <t>B001TGWR8M</t>
  </si>
  <si>
    <t>9780720401066</t>
  </si>
  <si>
    <t>Symmetry and Its Applications in Science // O'Connor David E. and Young Paul A.</t>
  </si>
  <si>
    <t>9780470084120</t>
  </si>
  <si>
    <t>Chemical Applications of Group Theory //  F Albert Cotton</t>
  </si>
  <si>
    <t>Concepts from Tensor Analysis and Differential Geometry //  Tracy Y. Thomas</t>
  </si>
  <si>
    <t>Statistical Mechanics // R. H. Fowler</t>
  </si>
  <si>
    <t xml:space="preserve">Princeton Lectures Notes on Group Theory and Spectroscopy // Raceh G </t>
  </si>
  <si>
    <t>Quantum Electrodynamics // Richard P. Feynman</t>
  </si>
  <si>
    <t>Group Theory and its Application to the Quantum Mechanics of Atomic Spectra</t>
  </si>
  <si>
    <t xml:space="preserve">Statistical physics // Arthur Brown </t>
  </si>
  <si>
    <t>ISBN</t>
  </si>
  <si>
    <t>Naslov // Autor</t>
  </si>
  <si>
    <t>Cena</t>
  </si>
  <si>
    <t>Vladimir Stojanovic 021/452012</t>
  </si>
  <si>
    <t>Ne mozemo da porucimo</t>
  </si>
  <si>
    <t>Ama</t>
  </si>
  <si>
    <t>pol</t>
  </si>
  <si>
    <t>9780080204086</t>
  </si>
  <si>
    <t>9781334261275</t>
  </si>
  <si>
    <t>9780124337787</t>
  </si>
  <si>
    <t>9780748764228</t>
  </si>
  <si>
    <t>9781295829422</t>
  </si>
  <si>
    <t>9780387100906</t>
  </si>
  <si>
    <t>9780412052408</t>
  </si>
  <si>
    <t>9780080069951</t>
  </si>
  <si>
    <t>9780198518242</t>
  </si>
  <si>
    <t>9780080190082</t>
  </si>
  <si>
    <t>9780852740378</t>
  </si>
  <si>
    <t>9781860942341</t>
  </si>
  <si>
    <t>9788126519255</t>
  </si>
  <si>
    <t>9781483253435</t>
  </si>
  <si>
    <t>9780521093774</t>
  </si>
  <si>
    <t>9780201360752</t>
  </si>
  <si>
    <t>9780127505503</t>
  </si>
  <si>
    <t>9780852240106</t>
  </si>
  <si>
    <t>9781927763308</t>
  </si>
  <si>
    <t>9780521091657</t>
  </si>
  <si>
    <t>9780521091886</t>
  </si>
  <si>
    <t>9780691023533</t>
  </si>
  <si>
    <t>9780486603735</t>
  </si>
  <si>
    <t>Stara</t>
  </si>
  <si>
    <t>Cost</t>
  </si>
  <si>
    <t xml:space="preserve">Razlika  </t>
  </si>
  <si>
    <t>Special Theory of Relativity /</t>
  </si>
  <si>
    <t>Problems in Quantum Mechanics</t>
  </si>
  <si>
    <t>Gravitation and Relativity //</t>
  </si>
  <si>
    <t>Relativity Reexamined// Leon B</t>
  </si>
  <si>
    <t>Group Theory and its Applicati</t>
  </si>
  <si>
    <t>Special Relativity // John Tay</t>
  </si>
  <si>
    <t>Quantum Electrodynamics // Ric</t>
  </si>
  <si>
    <t>Essential Relativity: Special,</t>
  </si>
  <si>
    <t>General Relativity and Cosmolo</t>
  </si>
  <si>
    <t>Symmetry and Its Applications</t>
  </si>
  <si>
    <t>Applications of Tensor Analyss</t>
  </si>
  <si>
    <t>Mathematical Theory of Relativ</t>
  </si>
  <si>
    <t>An Introduction to Riemannian</t>
  </si>
  <si>
    <t>Statistical Mechanics // R. H.</t>
  </si>
  <si>
    <t>Riemannian Geometry</t>
  </si>
  <si>
    <t>Special Relativity //  A.P. Fr</t>
  </si>
  <si>
    <t>Statistical physics // Arthur</t>
  </si>
  <si>
    <t>Principles of Cosmology and Gr</t>
  </si>
  <si>
    <t>The Theory Of Relativity // Mo</t>
  </si>
  <si>
    <t>Einstein's Theory of Relativit</t>
  </si>
  <si>
    <t>General Theory of Relativity /</t>
  </si>
  <si>
    <t>Concepts from Tensor Analysis</t>
  </si>
  <si>
    <t>Group Theory And General Relat</t>
  </si>
  <si>
    <t>Space, Time and Gravitation</t>
  </si>
  <si>
    <t>Chemical Applications of Group</t>
  </si>
  <si>
    <t>Doverovo Izdanje</t>
  </si>
  <si>
    <t>9780486607696</t>
  </si>
  <si>
    <t>POKLON</t>
  </si>
  <si>
    <t>Bergamon press</t>
  </si>
  <si>
    <t xml:space="preserve">Time and space , weight and inercia </t>
  </si>
  <si>
    <t xml:space="preserve">Fokker </t>
  </si>
  <si>
    <t>Field teoretical methods in many body sistems</t>
  </si>
  <si>
    <t>KIRZHNITS</t>
  </si>
  <si>
    <t>Quantum eletronics, vol 1 - basic theory</t>
  </si>
  <si>
    <t>Quantum eletronics, vol II - maser amplifiers and osilieter</t>
  </si>
  <si>
    <t>fain and khanin</t>
  </si>
  <si>
    <t xml:space="preserve">foundations of classical and quantum statistical mhehanics </t>
  </si>
  <si>
    <t>jancel</t>
  </si>
  <si>
    <t>an introduction to field quantiation</t>
  </si>
  <si>
    <t>takahashi</t>
  </si>
  <si>
    <t xml:space="preserve">corellations and entopy in classical statistical mhenacis </t>
  </si>
  <si>
    <t>Yivon</t>
  </si>
  <si>
    <t xml:space="preserve">fondation of statistical mehanics </t>
  </si>
  <si>
    <t>pen rose</t>
  </si>
  <si>
    <t>quantum field theory VOL 1</t>
  </si>
  <si>
    <t>visconty</t>
  </si>
  <si>
    <t>fundamental principles of our moder theoretical phisics</t>
  </si>
  <si>
    <t>furth</t>
  </si>
  <si>
    <t>introduction to quantum electronics</t>
  </si>
  <si>
    <t>koga</t>
  </si>
  <si>
    <t>elements of hamiltonian mehanics</t>
  </si>
  <si>
    <t>ter haar</t>
  </si>
  <si>
    <t>haug</t>
  </si>
  <si>
    <t>analitical propreties of feynman diagrams in quantum theory</t>
  </si>
  <si>
    <t>todorov</t>
  </si>
  <si>
    <t>A method for studing modern hamiltonian</t>
  </si>
  <si>
    <t>bogolyubov</t>
  </si>
  <si>
    <t xml:space="preserve">new client structure theory </t>
  </si>
  <si>
    <t>irvine</t>
  </si>
  <si>
    <t>problems in optics</t>
  </si>
  <si>
    <t>rousseau and mathieu</t>
  </si>
  <si>
    <t xml:space="preserve">nuclear phisics </t>
  </si>
  <si>
    <t>bowler</t>
  </si>
  <si>
    <t>A survey of hidden - variables thories</t>
  </si>
  <si>
    <t>belinfante</t>
  </si>
  <si>
    <t>The Logical analysis of quantum mehanics</t>
  </si>
  <si>
    <t>scheibe</t>
  </si>
  <si>
    <t>Optics</t>
  </si>
  <si>
    <t xml:space="preserve">wave mehanics and it applications </t>
  </si>
  <si>
    <t>gombas and kisdi</t>
  </si>
  <si>
    <t xml:space="preserve">problems in electronics </t>
  </si>
  <si>
    <t>auvray and fourrier</t>
  </si>
  <si>
    <t>macroscopic electro magtissm</t>
  </si>
  <si>
    <t>robinson</t>
  </si>
  <si>
    <t>B0000CMNIT</t>
  </si>
  <si>
    <t>problem</t>
  </si>
  <si>
    <t>9780080117799</t>
  </si>
  <si>
    <t>9780262060301</t>
  </si>
  <si>
    <t>9780262561686</t>
  </si>
  <si>
    <t>9781483170459</t>
  </si>
  <si>
    <t>9781483170466</t>
  </si>
  <si>
    <t>9780080127552</t>
  </si>
  <si>
    <t>9781483124063</t>
  </si>
  <si>
    <t>9780080118215</t>
  </si>
  <si>
    <t>9781483127675</t>
  </si>
  <si>
    <t>Ne Mogu da nadjem</t>
  </si>
  <si>
    <t>9781124078816</t>
  </si>
  <si>
    <t>theoretical solid state phisics VOL II</t>
  </si>
  <si>
    <t xml:space="preserve">theoretical solid state phisics VOL I </t>
  </si>
  <si>
    <t>9781483127378</t>
  </si>
  <si>
    <t>9780080157429</t>
  </si>
  <si>
    <t>9781483123905</t>
  </si>
  <si>
    <t>9780080169804</t>
  </si>
  <si>
    <t>9780080169835</t>
  </si>
  <si>
    <t>9780080170329</t>
  </si>
  <si>
    <t>9780080171586</t>
  </si>
  <si>
    <t>9780080169798</t>
  </si>
  <si>
    <t>9780080178714</t>
  </si>
  <si>
    <t>9780080176475</t>
  </si>
  <si>
    <t>MIT PRES</t>
  </si>
  <si>
    <t>North-Holland 61</t>
  </si>
  <si>
    <t>videti da li postoji</t>
  </si>
  <si>
    <t>Very Good</t>
  </si>
  <si>
    <t>410</t>
  </si>
  <si>
    <t xml:space="preserve">nema </t>
  </si>
  <si>
    <t>Nova</t>
  </si>
  <si>
    <t>312</t>
  </si>
  <si>
    <t>440</t>
  </si>
  <si>
    <t>310</t>
  </si>
  <si>
    <t>204</t>
  </si>
  <si>
    <t>272</t>
  </si>
  <si>
    <t>nova</t>
  </si>
  <si>
    <t>368</t>
  </si>
  <si>
    <t>504</t>
  </si>
  <si>
    <t>307</t>
  </si>
  <si>
    <t>168</t>
  </si>
  <si>
    <t>Good</t>
  </si>
  <si>
    <t>376</t>
  </si>
  <si>
    <t>444</t>
  </si>
  <si>
    <t>212</t>
  </si>
  <si>
    <t>250</t>
  </si>
  <si>
    <t>Abebooks</t>
  </si>
  <si>
    <t>9781483119335</t>
  </si>
  <si>
    <t xml:space="preserve">Foundations of classical and quantum statistical mhehanics </t>
  </si>
  <si>
    <t>An introduction to field quantiation</t>
  </si>
  <si>
    <t xml:space="preserve">Corellations and entopy in classical statistical mhenacis </t>
  </si>
  <si>
    <t xml:space="preserve">Fondation of statistical mehanics </t>
  </si>
  <si>
    <t>Quantum field theory VOL 1</t>
  </si>
  <si>
    <t>Fundamental principles of our moder theoretical phisics</t>
  </si>
  <si>
    <t xml:space="preserve">Theoretical solid state phisics VOL I </t>
  </si>
  <si>
    <t>Theoretical solid state phisics VOL II</t>
  </si>
  <si>
    <t>Analitical propreties of feynman diagrams in quantum theory</t>
  </si>
  <si>
    <t>Problems in optics</t>
  </si>
  <si>
    <t xml:space="preserve">Nuclear phisics </t>
  </si>
  <si>
    <t xml:space="preserve">Wave mehanics and it applications </t>
  </si>
  <si>
    <t xml:space="preserve"> D. A. Kirzhnits </t>
  </si>
  <si>
    <t>Naslov</t>
  </si>
  <si>
    <t>Autor</t>
  </si>
  <si>
    <t>V M Fain and YA I Khanin</t>
  </si>
  <si>
    <t>V. M. Fain and Ya I Khanin</t>
  </si>
  <si>
    <t>R. Jancel</t>
  </si>
  <si>
    <t>Y. Takahashi</t>
  </si>
  <si>
    <t>J. Yvon</t>
  </si>
  <si>
    <t>Oliver Penrose</t>
  </si>
  <si>
    <t>A. Visconti</t>
  </si>
  <si>
    <t>R. H. Furth</t>
  </si>
  <si>
    <t>A. Haug</t>
  </si>
  <si>
    <t>I. T. Todorov and D. Ter Haar</t>
  </si>
  <si>
    <t>M. Rousseau and J. P. Mathieu</t>
  </si>
  <si>
    <t>M. G. Bowler</t>
  </si>
  <si>
    <t>Frederik J. Belinfante</t>
  </si>
  <si>
    <t>Erhard Scheibe</t>
  </si>
  <si>
    <t>P. Gombas and D. Kisdi</t>
  </si>
  <si>
    <t>SPECIFIKACIJA KNJIGA</t>
  </si>
  <si>
    <t>Adresa</t>
  </si>
  <si>
    <t>Ime I Prezime</t>
  </si>
  <si>
    <t>Mesto</t>
  </si>
  <si>
    <t>Postonaski Broj</t>
  </si>
  <si>
    <t>Otkupnina</t>
  </si>
  <si>
    <t>Mirosla Petric</t>
  </si>
  <si>
    <t xml:space="preserve">Kajuhova 26 </t>
  </si>
  <si>
    <t>Novi Sad</t>
  </si>
  <si>
    <t>Potpis</t>
  </si>
  <si>
    <t>Ana Mircic</t>
  </si>
  <si>
    <t xml:space="preserve">Njegoseva 51 </t>
  </si>
  <si>
    <t>Miodraga Mircic</t>
  </si>
  <si>
    <t>Jovanova 256</t>
  </si>
  <si>
    <t>Mihail Penuc</t>
  </si>
  <si>
    <t>Zmaj Jovina 21</t>
  </si>
  <si>
    <t>Petar Miric</t>
  </si>
  <si>
    <t>Vladimir Stojanovic</t>
  </si>
  <si>
    <t>Gandijeva 24</t>
  </si>
  <si>
    <t>Stevana Milovanova 8 /stan 6/sprat II</t>
  </si>
  <si>
    <t>Mirko Ankovic</t>
  </si>
  <si>
    <t>Zorsa Klemsoa 26</t>
  </si>
  <si>
    <t>Zoran Antonov</t>
  </si>
  <si>
    <t xml:space="preserve">Decanska 23 stan 2 </t>
  </si>
  <si>
    <t>Tamara Mitrovic</t>
  </si>
  <si>
    <t>Vujadniska 265</t>
  </si>
  <si>
    <t>Darko Lazic</t>
  </si>
  <si>
    <t>Mirovska 35</t>
  </si>
  <si>
    <t xml:space="preserve">Cena </t>
  </si>
  <si>
    <t>THE ENGLISH BOOK DOO</t>
  </si>
  <si>
    <t>Staro Sajmište 29 Beograd</t>
  </si>
  <si>
    <t>TEL: 011/3131-044</t>
  </si>
  <si>
    <t>PIB: 101885870</t>
  </si>
  <si>
    <t>MB : 17370375</t>
  </si>
  <si>
    <t>┌─</t>
  </si>
  <si>
    <t>Kupac: Vladimir Stojanovic</t>
  </si>
  <si>
    <t>└─</t>
  </si>
  <si>
    <t>RAČUN/OTPREMNICA: if-01917</t>
  </si>
  <si>
    <t>DATUM I MESTO PROMETA DOBARA   : 05.10.18, Beograd</t>
  </si>
  <si>
    <t>DATUM I MESTO IZDAVANJA RAČUNA : 05.10.18, Beograd</t>
  </si>
  <si>
    <t>Rb.</t>
  </si>
  <si>
    <t>ISBN broj</t>
  </si>
  <si>
    <t>Naziv artikla</t>
  </si>
  <si>
    <t>Porez 10%</t>
  </si>
  <si>
    <t>Iznos PDV</t>
  </si>
  <si>
    <t>Vr.sa PDV</t>
  </si>
  <si>
    <t>UKUPNO</t>
  </si>
  <si>
    <t>Vrednost Bez Poreza</t>
  </si>
  <si>
    <t>i rabata (osnovica za obračun PDV)</t>
  </si>
  <si>
    <t>Porez Na Dodatnu Vrednost</t>
  </si>
  <si>
    <t xml:space="preserve"> 10.0% (osn:   115,681.82    )</t>
  </si>
  <si>
    <t>UKUPNA VREDNOST SA</t>
  </si>
  <si>
    <t>POREZOM</t>
  </si>
  <si>
    <t>ZA UPLATU</t>
  </si>
  <si>
    <t>127250.00 din</t>
  </si>
  <si>
    <t>Uplatu izvršiti na</t>
  </si>
  <si>
    <t>račun broj: 155-1326-09 HALKBANK A.D BEOGRAD</t>
  </si>
  <si>
    <t>Priuplati se pozva</t>
  </si>
  <si>
    <t>ti na model 97, 70-1917</t>
  </si>
  <si>
    <t>FAKTURISAO:</t>
  </si>
  <si>
    <t>ROBU PREUZEO I PREBROJAO:</t>
  </si>
  <si>
    <t>_______________</t>
  </si>
  <si>
    <t>__________________________</t>
  </si>
  <si>
    <t>(Molimo Vas da nam dostavite</t>
  </si>
  <si>
    <t>potpisan i overen primerak)</t>
  </si>
  <si>
    <t>9780816216048</t>
  </si>
  <si>
    <t>9780471965053</t>
  </si>
  <si>
    <t>9780201510096</t>
  </si>
  <si>
    <t>9780070580404</t>
  </si>
  <si>
    <t>9780024087003</t>
  </si>
  <si>
    <t>9780691613161</t>
  </si>
  <si>
    <t>Cekam Cenu</t>
  </si>
  <si>
    <t>Autori</t>
  </si>
  <si>
    <t>Komentar</t>
  </si>
  <si>
    <t>PORUCENO</t>
  </si>
  <si>
    <t>Problems and Solutions in Mathematical Physics</t>
  </si>
  <si>
    <t>Yvonne Choquet-Bruhat and J.J. Brandstatter</t>
  </si>
  <si>
    <t>Classical Groups for Physicists</t>
  </si>
  <si>
    <t>Brian G. Wybourne</t>
  </si>
  <si>
    <t>Unitary Group Representations in Physics</t>
  </si>
  <si>
    <t>George W. Mackey</t>
  </si>
  <si>
    <t xml:space="preserve">Quantum Theory of Atomic Structure: v. 1 </t>
  </si>
  <si>
    <t>John Clarke Slater</t>
  </si>
  <si>
    <t>Mathematics Applied to Continuum Mechanics</t>
  </si>
  <si>
    <t>9780070580428</t>
  </si>
  <si>
    <t>Quantum Theory of Atomic Structure: v. 2</t>
  </si>
  <si>
    <t>Lee A. Segal and G.H. Handelman</t>
  </si>
  <si>
    <t>Quantum Theory and Measurement</t>
  </si>
  <si>
    <t>John Archibald Wheeler and Wojciech Hubert Zurek</t>
  </si>
  <si>
    <t>9780387955513</t>
  </si>
  <si>
    <t>9780805323948</t>
  </si>
  <si>
    <t>Kinetic Theory: Classical, Quantum, and Relativistic Descriptions</t>
  </si>
  <si>
    <t>Richard L. Liboff</t>
  </si>
  <si>
    <t>Green's Functions for Solid State Physicists</t>
  </si>
  <si>
    <t>Sebastian Doniach and Ernst Sondheimer</t>
  </si>
  <si>
    <t>9780486472232</t>
  </si>
  <si>
    <t>Applications of Group Theory in Quantum Mechanics</t>
  </si>
  <si>
    <t>M I Petrashen and E D Trifonov</t>
  </si>
  <si>
    <t>9780123745842</t>
  </si>
  <si>
    <t>The Many-body Problem in Quantum Mechanics</t>
  </si>
  <si>
    <t>N.H. March</t>
  </si>
  <si>
    <t>UKUPNO PORUCENO</t>
  </si>
  <si>
    <t>9783540091547</t>
  </si>
  <si>
    <t>9783540288381</t>
  </si>
  <si>
    <t>Green's Functions in Quantum Physics</t>
  </si>
  <si>
    <t>E N Economou</t>
  </si>
  <si>
    <t>2014 500 strana</t>
  </si>
  <si>
    <t>1979 256 strana</t>
  </si>
  <si>
    <t>9783540213208</t>
  </si>
  <si>
    <t>9781475702286</t>
  </si>
  <si>
    <t>9780306463389</t>
  </si>
  <si>
    <t>Many-Body Problems and Quantum Field Theory: An Introduction</t>
  </si>
  <si>
    <t>Philippe-André Martin and Francois Rothen</t>
  </si>
  <si>
    <t>Many-Body Theory of Solids</t>
  </si>
  <si>
    <t>John Inkson</t>
  </si>
  <si>
    <t>Many-Particle Physics</t>
  </si>
  <si>
    <t>Gerald D. Mahan</t>
  </si>
  <si>
    <t>John Archibald Wheeler and W. H. Zurek</t>
  </si>
  <si>
    <t>NIJE PORUCENO</t>
  </si>
  <si>
    <t>Fundamentals of Statistical and Thermal Physics</t>
  </si>
  <si>
    <t>Reif F (Frederick)</t>
  </si>
  <si>
    <t>9780070518001</t>
  </si>
  <si>
    <t>Statistical Mechanics</t>
  </si>
  <si>
    <t>9780471815181</t>
  </si>
  <si>
    <t>Kerson Huang</t>
  </si>
  <si>
    <t>Quantum Theory of Many-Body Systems: Techniques and Applications</t>
  </si>
  <si>
    <t>Alexandre Zagoskin</t>
  </si>
  <si>
    <t>stiglo</t>
  </si>
  <si>
    <t>Stiglo Feb</t>
  </si>
  <si>
    <t>Springer</t>
  </si>
  <si>
    <t>Abe Otkazana</t>
  </si>
  <si>
    <t>Stiglo CC</t>
  </si>
  <si>
    <t>9783319070483</t>
  </si>
  <si>
    <t>AbeBooks/Isporucena 24.01 kod wbs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</si>
</sst>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Din.-241A]"/>
    <numFmt numFmtId="165" formatCode="#,##0.00\ [$Din.-81A]"/>
  </numFmts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0"/>
      <color theme="1" tint="4.9989318521683403E-2"/>
      <name val="Georgia"/>
      <family val="1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64" fontId="0" fillId="0" borderId="3" xfId="0" applyNumberFormat="1" applyBorder="1"/>
    <xf numFmtId="0" fontId="2" fillId="2" borderId="2" xfId="0" applyFont="1" applyFill="1" applyBorder="1"/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/>
    <xf numFmtId="49" fontId="0" fillId="0" borderId="0" xfId="0" applyNumberFormat="1"/>
    <xf numFmtId="2" fontId="0" fillId="0" borderId="0" xfId="0" applyNumberFormat="1"/>
    <xf numFmtId="49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2" fontId="4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/>
    </xf>
    <xf numFmtId="1" fontId="4" fillId="0" borderId="0" xfId="0" applyNumberFormat="1" applyFont="1"/>
    <xf numFmtId="49" fontId="0" fillId="3" borderId="0" xfId="0" applyNumberFormat="1" applyFill="1"/>
    <xf numFmtId="2" fontId="0" fillId="3" borderId="0" xfId="0" applyNumberFormat="1" applyFill="1"/>
    <xf numFmtId="49" fontId="0" fillId="4" borderId="0" xfId="0" applyNumberFormat="1" applyFill="1"/>
    <xf numFmtId="2" fontId="0" fillId="4" borderId="0" xfId="0" applyNumberFormat="1" applyFill="1"/>
    <xf numFmtId="49" fontId="0" fillId="5" borderId="0" xfId="0" applyNumberFormat="1" applyFill="1"/>
    <xf numFmtId="2" fontId="0" fillId="5" borderId="0" xfId="0" applyNumberFormat="1" applyFill="1"/>
    <xf numFmtId="49" fontId="0" fillId="6" borderId="0" xfId="0" applyNumberFormat="1" applyFill="1"/>
    <xf numFmtId="0" fontId="0" fillId="0" borderId="0" xfId="0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6" fillId="0" borderId="5" xfId="0" applyFont="1" applyBorder="1" applyAlignment="1">
      <alignment horizontal="center"/>
    </xf>
    <xf numFmtId="165" fontId="6" fillId="0" borderId="9" xfId="0" applyNumberFormat="1" applyFont="1" applyBorder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165" fontId="6" fillId="0" borderId="10" xfId="0" applyNumberFormat="1" applyFon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Font="1" applyFill="1" applyBorder="1"/>
    <xf numFmtId="2" fontId="0" fillId="0" borderId="0" xfId="0" applyNumberFormat="1" applyFill="1" applyBorder="1"/>
    <xf numFmtId="2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/>
    <xf numFmtId="0" fontId="0" fillId="0" borderId="0" xfId="0"/>
    <xf numFmtId="0" fontId="0" fillId="0" borderId="11" xfId="0" applyBorder="1"/>
    <xf numFmtId="4" fontId="0" fillId="0" borderId="0" xfId="0" applyNumberFormat="1"/>
    <xf numFmtId="0" fontId="0" fillId="0" borderId="0" xfId="0" applyBorder="1"/>
    <xf numFmtId="4" fontId="0" fillId="0" borderId="0" xfId="0" applyNumberFormat="1" applyBorder="1"/>
    <xf numFmtId="0" fontId="0" fillId="0" borderId="12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49" fontId="0" fillId="0" borderId="1" xfId="0" applyNumberFormat="1" applyFont="1" applyFill="1" applyBorder="1"/>
    <xf numFmtId="0" fontId="0" fillId="0" borderId="1" xfId="0" applyFont="1" applyFill="1" applyBorder="1"/>
    <xf numFmtId="2" fontId="0" fillId="0" borderId="1" xfId="0" applyNumberFormat="1" applyFont="1" applyFill="1" applyBorder="1" applyAlignment="1">
      <alignment horizontal="left"/>
    </xf>
    <xf numFmtId="9" fontId="0" fillId="0" borderId="1" xfId="0" applyNumberFormat="1" applyFont="1" applyBorder="1" applyAlignment="1">
      <alignment horizontal="center"/>
    </xf>
    <xf numFmtId="2" fontId="0" fillId="0" borderId="1" xfId="0" applyNumberFormat="1" applyFont="1" applyFill="1" applyBorder="1" applyAlignment="1">
      <alignment horizontal="center"/>
    </xf>
    <xf numFmtId="0" fontId="0" fillId="0" borderId="12" xfId="0" applyBorder="1" applyAlignment="1">
      <alignment horizontal="right"/>
    </xf>
    <xf numFmtId="164" fontId="2" fillId="0" borderId="0" xfId="0" applyNumberFormat="1" applyFont="1"/>
    <xf numFmtId="49" fontId="0" fillId="0" borderId="1" xfId="0" applyNumberFormat="1" applyBorder="1"/>
    <xf numFmtId="2" fontId="0" fillId="0" borderId="1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2" fontId="0" fillId="0" borderId="14" xfId="0" applyNumberFormat="1" applyBorder="1"/>
    <xf numFmtId="0" fontId="0" fillId="0" borderId="15" xfId="0" applyBorder="1"/>
    <xf numFmtId="49" fontId="0" fillId="0" borderId="16" xfId="0" applyNumberFormat="1" applyBorder="1"/>
    <xf numFmtId="0" fontId="0" fillId="0" borderId="17" xfId="0" applyBorder="1"/>
    <xf numFmtId="49" fontId="0" fillId="0" borderId="18" xfId="0" applyNumberFormat="1" applyBorder="1"/>
    <xf numFmtId="49" fontId="0" fillId="0" borderId="0" xfId="0" applyNumberFormat="1" applyBorder="1"/>
    <xf numFmtId="2" fontId="0" fillId="0" borderId="0" xfId="0" applyNumberFormat="1" applyBorder="1"/>
    <xf numFmtId="164" fontId="0" fillId="0" borderId="0" xfId="0" applyNumberFormat="1" applyBorder="1"/>
    <xf numFmtId="0" fontId="0" fillId="0" borderId="19" xfId="0" applyBorder="1"/>
    <xf numFmtId="49" fontId="0" fillId="0" borderId="20" xfId="0" applyNumberFormat="1" applyBorder="1"/>
    <xf numFmtId="49" fontId="0" fillId="0" borderId="21" xfId="0" applyNumberFormat="1" applyBorder="1"/>
    <xf numFmtId="2" fontId="2" fillId="0" borderId="21" xfId="0" applyNumberFormat="1" applyFont="1" applyBorder="1"/>
    <xf numFmtId="164" fontId="2" fillId="0" borderId="21" xfId="0" applyNumberFormat="1" applyFont="1" applyBorder="1"/>
    <xf numFmtId="0" fontId="0" fillId="0" borderId="22" xfId="0" applyBorder="1"/>
    <xf numFmtId="49" fontId="8" fillId="7" borderId="2" xfId="0" applyNumberFormat="1" applyFont="1" applyFill="1" applyBorder="1" applyAlignment="1">
      <alignment horizontal="center"/>
    </xf>
    <xf numFmtId="2" fontId="0" fillId="0" borderId="1" xfId="0" applyNumberFormat="1" applyFill="1" applyBorder="1"/>
    <xf numFmtId="164" fontId="0" fillId="0" borderId="1" xfId="0" applyNumberFormat="1" applyFill="1" applyBorder="1"/>
    <xf numFmtId="49" fontId="3" fillId="0" borderId="16" xfId="0" applyNumberFormat="1" applyFont="1" applyBorder="1"/>
    <xf numFmtId="49" fontId="4" fillId="8" borderId="16" xfId="0" applyNumberFormat="1" applyFont="1" applyFill="1" applyBorder="1"/>
    <xf numFmtId="49" fontId="4" fillId="8" borderId="1" xfId="0" applyNumberFormat="1" applyFont="1" applyFill="1" applyBorder="1"/>
    <xf numFmtId="2" fontId="4" fillId="8" borderId="1" xfId="0" applyNumberFormat="1" applyFont="1" applyFill="1" applyBorder="1"/>
    <xf numFmtId="164" fontId="4" fillId="8" borderId="1" xfId="0" applyNumberFormat="1" applyFont="1" applyFill="1" applyBorder="1"/>
    <xf numFmtId="0" fontId="4" fillId="8" borderId="17" xfId="0" applyFont="1" applyFill="1" applyBorder="1"/>
    <xf numFmtId="49" fontId="0" fillId="3" borderId="1" xfId="0" applyNumberFormat="1" applyFill="1" applyBorder="1"/>
    <xf numFmtId="0" fontId="0" fillId="3" borderId="0" xfId="0" applyFill="1"/>
    <xf numFmtId="2" fontId="0" fillId="3" borderId="1" xfId="0" applyNumberFormat="1" applyFill="1" applyBorder="1"/>
    <xf numFmtId="164" fontId="0" fillId="3" borderId="1" xfId="0" applyNumberFormat="1" applyFill="1" applyBorder="1"/>
    <xf numFmtId="0" fontId="0" fillId="3" borderId="1" xfId="0" applyFill="1" applyBorder="1"/>
    <xf numFmtId="49" fontId="0" fillId="6" borderId="1" xfId="0" applyNumberFormat="1" applyFill="1" applyBorder="1"/>
    <xf numFmtId="2" fontId="0" fillId="6" borderId="1" xfId="0" applyNumberFormat="1" applyFill="1" applyBorder="1"/>
    <xf numFmtId="164" fontId="0" fillId="6" borderId="1" xfId="0" applyNumberFormat="1" applyFill="1" applyBorder="1"/>
    <xf numFmtId="0" fontId="0" fillId="6" borderId="0" xfId="0" applyFill="1"/>
    <xf numFmtId="0" fontId="0" fillId="6" borderId="1" xfId="0" applyFill="1" applyBorder="1"/>
    <xf numFmtId="49" fontId="3" fillId="6" borderId="16" xfId="0" applyNumberFormat="1" applyFont="1" applyFill="1" applyBorder="1"/>
    <xf numFmtId="0" fontId="0" fillId="6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32" sqref="B32"/>
    </sheetView>
  </sheetViews>
  <sheetFormatPr defaultRowHeight="15" x14ac:dyDescent="0.25"/>
  <cols>
    <col min="1" max="1" width="27.28515625" style="2" customWidth="1"/>
    <col min="2" max="2" width="68.7109375" bestFit="1" customWidth="1"/>
    <col min="3" max="3" width="13.28515625" style="1" bestFit="1" customWidth="1"/>
  </cols>
  <sheetData>
    <row r="1" spans="1:7" ht="15.75" thickBot="1" x14ac:dyDescent="0.3"/>
    <row r="2" spans="1:7" ht="15.75" thickBot="1" x14ac:dyDescent="0.3">
      <c r="B2" s="10" t="s">
        <v>33</v>
      </c>
    </row>
    <row r="5" spans="1:7" s="9" customFormat="1" ht="21" x14ac:dyDescent="0.35">
      <c r="A5" s="6" t="s">
        <v>30</v>
      </c>
      <c r="B5" s="7" t="s">
        <v>31</v>
      </c>
      <c r="C5" s="8" t="s">
        <v>32</v>
      </c>
    </row>
    <row r="6" spans="1:7" x14ac:dyDescent="0.25">
      <c r="A6" s="3">
        <v>9780080204086</v>
      </c>
      <c r="B6" s="4" t="s">
        <v>3</v>
      </c>
      <c r="C6" s="5">
        <v>4700</v>
      </c>
      <c r="E6">
        <v>21</v>
      </c>
      <c r="F6" t="s">
        <v>35</v>
      </c>
    </row>
    <row r="7" spans="1:7" x14ac:dyDescent="0.25">
      <c r="A7" s="3">
        <v>9781334261275</v>
      </c>
      <c r="B7" s="4" t="s">
        <v>2</v>
      </c>
      <c r="C7" s="5">
        <v>3700</v>
      </c>
      <c r="E7">
        <v>11</v>
      </c>
      <c r="F7" t="s">
        <v>35</v>
      </c>
    </row>
    <row r="8" spans="1:7" x14ac:dyDescent="0.25">
      <c r="A8" s="3">
        <v>9780124337787</v>
      </c>
      <c r="B8" s="4" t="s">
        <v>1</v>
      </c>
      <c r="C8" s="5">
        <v>4700</v>
      </c>
      <c r="E8">
        <v>21</v>
      </c>
      <c r="F8" t="s">
        <v>35</v>
      </c>
    </row>
    <row r="9" spans="1:7" x14ac:dyDescent="0.25">
      <c r="A9" s="3">
        <v>9780748764228</v>
      </c>
      <c r="B9" s="4" t="s">
        <v>0</v>
      </c>
      <c r="C9" s="5">
        <v>9075</v>
      </c>
      <c r="E9">
        <v>25</v>
      </c>
      <c r="F9" t="s">
        <v>35</v>
      </c>
    </row>
    <row r="10" spans="1:7" x14ac:dyDescent="0.25">
      <c r="A10" s="3">
        <v>9781295829422</v>
      </c>
      <c r="B10" s="4" t="s">
        <v>4</v>
      </c>
      <c r="C10" s="5">
        <v>4200</v>
      </c>
      <c r="E10">
        <v>21</v>
      </c>
      <c r="F10" t="s">
        <v>35</v>
      </c>
    </row>
    <row r="11" spans="1:7" x14ac:dyDescent="0.25">
      <c r="A11" s="3">
        <v>9780387100906</v>
      </c>
      <c r="B11" s="4" t="s">
        <v>5</v>
      </c>
      <c r="C11" s="5">
        <v>8500</v>
      </c>
      <c r="E11">
        <v>28</v>
      </c>
      <c r="F11" t="s">
        <v>35</v>
      </c>
      <c r="G11" t="s">
        <v>36</v>
      </c>
    </row>
    <row r="12" spans="1:7" ht="15.75" thickBot="1" x14ac:dyDescent="0.3">
      <c r="A12" s="13" t="s">
        <v>34</v>
      </c>
      <c r="B12" s="14" t="s">
        <v>6</v>
      </c>
      <c r="C12" s="15">
        <v>0</v>
      </c>
    </row>
    <row r="13" spans="1:7" ht="15.75" thickBot="1" x14ac:dyDescent="0.3">
      <c r="A13" s="3">
        <v>9780412052408</v>
      </c>
      <c r="B13" s="4" t="s">
        <v>8</v>
      </c>
      <c r="C13" s="11">
        <v>4600</v>
      </c>
      <c r="D13" s="12" t="s">
        <v>7</v>
      </c>
      <c r="E13">
        <v>8</v>
      </c>
    </row>
    <row r="14" spans="1:7" x14ac:dyDescent="0.25">
      <c r="A14" s="3">
        <v>9780080069951</v>
      </c>
      <c r="B14" s="4" t="s">
        <v>9</v>
      </c>
      <c r="C14" s="5">
        <v>9900</v>
      </c>
      <c r="E14">
        <v>25</v>
      </c>
    </row>
    <row r="15" spans="1:7" ht="15.75" thickBot="1" x14ac:dyDescent="0.3">
      <c r="A15" s="3" t="s">
        <v>11</v>
      </c>
      <c r="B15" s="4" t="s">
        <v>10</v>
      </c>
      <c r="C15" s="5">
        <v>9900</v>
      </c>
      <c r="E15">
        <v>25</v>
      </c>
    </row>
    <row r="16" spans="1:7" ht="15.75" thickBot="1" x14ac:dyDescent="0.3">
      <c r="A16" s="3">
        <v>9780198518242</v>
      </c>
      <c r="B16" s="4" t="s">
        <v>12</v>
      </c>
      <c r="C16" s="11">
        <v>9800</v>
      </c>
      <c r="D16" s="12" t="s">
        <v>7</v>
      </c>
      <c r="E16">
        <v>10</v>
      </c>
    </row>
    <row r="17" spans="1:5" x14ac:dyDescent="0.25">
      <c r="A17" s="3">
        <v>9780080190082</v>
      </c>
      <c r="B17" s="4" t="s">
        <v>13</v>
      </c>
      <c r="C17" s="5">
        <v>9750</v>
      </c>
      <c r="E17">
        <v>35</v>
      </c>
    </row>
    <row r="18" spans="1:5" x14ac:dyDescent="0.25">
      <c r="A18" s="3">
        <v>9780852740378</v>
      </c>
      <c r="B18" s="4" t="s">
        <v>14</v>
      </c>
      <c r="C18" s="5">
        <v>8700</v>
      </c>
      <c r="E18">
        <v>11</v>
      </c>
    </row>
    <row r="19" spans="1:5" x14ac:dyDescent="0.25">
      <c r="A19" s="3">
        <v>9781860942341</v>
      </c>
      <c r="B19" s="4" t="s">
        <v>15</v>
      </c>
      <c r="C19" s="5">
        <v>14500</v>
      </c>
      <c r="E19">
        <v>69</v>
      </c>
    </row>
    <row r="20" spans="1:5" ht="15.75" thickBot="1" x14ac:dyDescent="0.3">
      <c r="A20" s="13" t="s">
        <v>34</v>
      </c>
      <c r="B20" s="14" t="s">
        <v>16</v>
      </c>
      <c r="C20" s="15">
        <v>0</v>
      </c>
    </row>
    <row r="21" spans="1:5" ht="15.75" thickBot="1" x14ac:dyDescent="0.3">
      <c r="A21" s="3" t="s">
        <v>19</v>
      </c>
      <c r="B21" s="4" t="s">
        <v>18</v>
      </c>
      <c r="C21" s="11">
        <v>46000</v>
      </c>
      <c r="D21" s="12" t="s">
        <v>7</v>
      </c>
    </row>
    <row r="22" spans="1:5" ht="15.75" thickBot="1" x14ac:dyDescent="0.3">
      <c r="A22" s="3" t="s">
        <v>20</v>
      </c>
      <c r="B22" s="4" t="s">
        <v>17</v>
      </c>
      <c r="C22" s="11">
        <v>43000</v>
      </c>
      <c r="D22" s="12" t="s">
        <v>7</v>
      </c>
    </row>
    <row r="23" spans="1:5" ht="15.75" thickBot="1" x14ac:dyDescent="0.3">
      <c r="A23" s="3" t="s">
        <v>22</v>
      </c>
      <c r="B23" s="4" t="s">
        <v>21</v>
      </c>
      <c r="C23" s="11">
        <v>4800</v>
      </c>
      <c r="D23" s="12" t="s">
        <v>7</v>
      </c>
    </row>
    <row r="24" spans="1:5" x14ac:dyDescent="0.25">
      <c r="A24" s="3">
        <v>9788126519255</v>
      </c>
      <c r="B24" s="4" t="s">
        <v>23</v>
      </c>
      <c r="C24" s="5">
        <v>5200</v>
      </c>
    </row>
    <row r="25" spans="1:5" x14ac:dyDescent="0.25">
      <c r="A25" s="3">
        <v>9781483253435</v>
      </c>
      <c r="B25" s="4" t="s">
        <v>24</v>
      </c>
      <c r="C25" s="5">
        <v>5800</v>
      </c>
    </row>
    <row r="26" spans="1:5" x14ac:dyDescent="0.25">
      <c r="A26" s="3">
        <v>9780521093774</v>
      </c>
      <c r="B26" s="4" t="s">
        <v>25</v>
      </c>
      <c r="C26" s="5">
        <v>9075</v>
      </c>
    </row>
    <row r="27" spans="1:5" x14ac:dyDescent="0.25">
      <c r="A27" s="13" t="s">
        <v>34</v>
      </c>
      <c r="B27" s="14" t="s">
        <v>26</v>
      </c>
      <c r="C27" s="15">
        <v>0</v>
      </c>
    </row>
    <row r="28" spans="1:5" x14ac:dyDescent="0.25">
      <c r="A28" s="3">
        <v>9780201360752</v>
      </c>
      <c r="B28" s="4" t="s">
        <v>27</v>
      </c>
      <c r="C28" s="5">
        <v>9800</v>
      </c>
    </row>
    <row r="29" spans="1:5" ht="15.75" thickBot="1" x14ac:dyDescent="0.3">
      <c r="A29" s="3">
        <v>9780127505503</v>
      </c>
      <c r="B29" s="4" t="s">
        <v>28</v>
      </c>
      <c r="C29" s="5">
        <v>24000</v>
      </c>
    </row>
    <row r="30" spans="1:5" ht="15.75" thickBot="1" x14ac:dyDescent="0.3">
      <c r="A30" s="3">
        <v>9780852240106</v>
      </c>
      <c r="B30" s="4" t="s">
        <v>29</v>
      </c>
      <c r="C30" s="11">
        <v>4300</v>
      </c>
      <c r="D30" s="1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7" sqref="B27"/>
    </sheetView>
  </sheetViews>
  <sheetFormatPr defaultRowHeight="15" x14ac:dyDescent="0.25"/>
  <cols>
    <col min="1" max="1" width="27.28515625" style="2" customWidth="1"/>
    <col min="2" max="2" width="68.7109375" bestFit="1" customWidth="1"/>
    <col min="3" max="3" width="13.28515625" style="1" bestFit="1" customWidth="1"/>
  </cols>
  <sheetData>
    <row r="1" spans="1:6" ht="21" x14ac:dyDescent="0.35">
      <c r="A1" s="6" t="s">
        <v>30</v>
      </c>
      <c r="B1" s="7" t="s">
        <v>31</v>
      </c>
      <c r="C1" s="8" t="s">
        <v>32</v>
      </c>
      <c r="D1" s="9"/>
      <c r="E1" s="9"/>
      <c r="F1" s="9"/>
    </row>
    <row r="2" spans="1:6" x14ac:dyDescent="0.25">
      <c r="A2" s="3">
        <v>9780080204086</v>
      </c>
      <c r="B2" s="4" t="s">
        <v>3</v>
      </c>
      <c r="C2" s="5">
        <v>4700</v>
      </c>
      <c r="E2">
        <v>21</v>
      </c>
    </row>
    <row r="3" spans="1:6" x14ac:dyDescent="0.25">
      <c r="A3" s="3">
        <v>9781334261275</v>
      </c>
      <c r="B3" s="4" t="s">
        <v>2</v>
      </c>
      <c r="C3" s="5">
        <v>3700</v>
      </c>
      <c r="E3">
        <v>11</v>
      </c>
    </row>
    <row r="4" spans="1:6" x14ac:dyDescent="0.25">
      <c r="A4" s="3">
        <v>9780124337787</v>
      </c>
      <c r="B4" s="4" t="s">
        <v>1</v>
      </c>
      <c r="C4" s="5">
        <v>4700</v>
      </c>
      <c r="E4">
        <v>21</v>
      </c>
    </row>
    <row r="5" spans="1:6" x14ac:dyDescent="0.25">
      <c r="A5" s="3">
        <v>9780748764228</v>
      </c>
      <c r="B5" s="4" t="s">
        <v>0</v>
      </c>
      <c r="C5" s="5">
        <v>9075</v>
      </c>
      <c r="E5">
        <v>25</v>
      </c>
    </row>
    <row r="6" spans="1:6" x14ac:dyDescent="0.25">
      <c r="A6" s="3">
        <v>9781295829422</v>
      </c>
      <c r="B6" s="4" t="s">
        <v>4</v>
      </c>
      <c r="C6" s="5">
        <v>4200</v>
      </c>
      <c r="E6">
        <v>21</v>
      </c>
    </row>
    <row r="7" spans="1:6" ht="15.75" thickBot="1" x14ac:dyDescent="0.3">
      <c r="A7" s="3">
        <v>9780387100906</v>
      </c>
      <c r="B7" s="4" t="s">
        <v>5</v>
      </c>
      <c r="C7" s="5">
        <v>8500</v>
      </c>
      <c r="E7">
        <v>28</v>
      </c>
    </row>
    <row r="8" spans="1:6" ht="15.75" thickBot="1" x14ac:dyDescent="0.3">
      <c r="A8" s="3">
        <v>9780412052408</v>
      </c>
      <c r="B8" s="4" t="s">
        <v>8</v>
      </c>
      <c r="C8" s="11">
        <v>4600</v>
      </c>
      <c r="D8" s="12" t="s">
        <v>7</v>
      </c>
      <c r="E8">
        <v>8</v>
      </c>
    </row>
    <row r="9" spans="1:6" x14ac:dyDescent="0.25">
      <c r="A9" s="3">
        <v>9780080069951</v>
      </c>
      <c r="B9" s="4" t="s">
        <v>9</v>
      </c>
      <c r="C9" s="5">
        <v>9900</v>
      </c>
      <c r="E9">
        <v>25</v>
      </c>
    </row>
    <row r="10" spans="1:6" ht="15.75" thickBot="1" x14ac:dyDescent="0.3">
      <c r="A10" s="3" t="s">
        <v>11</v>
      </c>
      <c r="B10" s="4" t="s">
        <v>10</v>
      </c>
      <c r="C10" s="5">
        <v>9900</v>
      </c>
      <c r="E10">
        <v>25</v>
      </c>
    </row>
    <row r="11" spans="1:6" ht="15.75" thickBot="1" x14ac:dyDescent="0.3">
      <c r="A11" s="3">
        <v>9780198518242</v>
      </c>
      <c r="B11" s="4" t="s">
        <v>12</v>
      </c>
      <c r="C11" s="11">
        <v>9800</v>
      </c>
      <c r="D11" s="12" t="s">
        <v>7</v>
      </c>
      <c r="E11">
        <v>10</v>
      </c>
    </row>
    <row r="12" spans="1:6" x14ac:dyDescent="0.25">
      <c r="A12" s="3">
        <v>9780080190082</v>
      </c>
      <c r="B12" s="4" t="s">
        <v>13</v>
      </c>
      <c r="C12" s="5">
        <v>9750</v>
      </c>
      <c r="E12">
        <v>35</v>
      </c>
    </row>
    <row r="13" spans="1:6" x14ac:dyDescent="0.25">
      <c r="A13" s="3">
        <v>9780852740378</v>
      </c>
      <c r="B13" s="4" t="s">
        <v>14</v>
      </c>
      <c r="C13" s="5">
        <v>8700</v>
      </c>
      <c r="E13">
        <v>11</v>
      </c>
    </row>
    <row r="14" spans="1:6" ht="15.75" thickBot="1" x14ac:dyDescent="0.3">
      <c r="A14" s="3">
        <v>9781860942341</v>
      </c>
      <c r="B14" s="4" t="s">
        <v>15</v>
      </c>
      <c r="C14" s="5">
        <v>14500</v>
      </c>
      <c r="E14">
        <v>69</v>
      </c>
    </row>
    <row r="15" spans="1:6" ht="15.75" thickBot="1" x14ac:dyDescent="0.3">
      <c r="A15" s="3" t="s">
        <v>22</v>
      </c>
      <c r="B15" s="4" t="s">
        <v>21</v>
      </c>
      <c r="C15" s="11">
        <v>4800</v>
      </c>
      <c r="D15" s="12" t="s">
        <v>7</v>
      </c>
      <c r="E15">
        <v>12</v>
      </c>
    </row>
    <row r="16" spans="1:6" x14ac:dyDescent="0.25">
      <c r="A16" s="3">
        <v>9788126519255</v>
      </c>
      <c r="B16" s="4" t="s">
        <v>23</v>
      </c>
      <c r="C16" s="5">
        <v>5200</v>
      </c>
      <c r="E16">
        <v>15</v>
      </c>
    </row>
    <row r="17" spans="1:5" x14ac:dyDescent="0.25">
      <c r="A17" s="3">
        <v>9781483253435</v>
      </c>
      <c r="B17" s="4" t="s">
        <v>24</v>
      </c>
      <c r="C17" s="5">
        <v>5800</v>
      </c>
      <c r="E17">
        <v>22</v>
      </c>
    </row>
    <row r="18" spans="1:5" x14ac:dyDescent="0.25">
      <c r="A18" s="3">
        <v>9780521093774</v>
      </c>
      <c r="B18" s="4" t="s">
        <v>25</v>
      </c>
      <c r="C18" s="5">
        <v>9075</v>
      </c>
      <c r="E18">
        <v>19</v>
      </c>
    </row>
    <row r="19" spans="1:5" x14ac:dyDescent="0.25">
      <c r="A19" s="3">
        <v>9780201360752</v>
      </c>
      <c r="B19" s="4" t="s">
        <v>27</v>
      </c>
      <c r="C19" s="5">
        <v>9800</v>
      </c>
      <c r="E19">
        <v>41</v>
      </c>
    </row>
    <row r="20" spans="1:5" ht="15.75" thickBot="1" x14ac:dyDescent="0.3">
      <c r="A20" s="3">
        <v>9780127505503</v>
      </c>
      <c r="B20" s="4" t="s">
        <v>28</v>
      </c>
      <c r="C20" s="5">
        <v>12000</v>
      </c>
      <c r="D20">
        <v>12000</v>
      </c>
      <c r="E20">
        <v>50</v>
      </c>
    </row>
    <row r="21" spans="1:5" ht="15.75" thickBot="1" x14ac:dyDescent="0.3">
      <c r="A21" s="3">
        <v>9780852240106</v>
      </c>
      <c r="B21" s="4" t="s">
        <v>29</v>
      </c>
      <c r="C21" s="11">
        <v>3500</v>
      </c>
      <c r="D21" s="12" t="s">
        <v>7</v>
      </c>
      <c r="E21">
        <v>8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opLeftCell="A79" workbookViewId="0">
      <selection activeCell="A87" sqref="A87:E108"/>
    </sheetView>
  </sheetViews>
  <sheetFormatPr defaultRowHeight="15" x14ac:dyDescent="0.25"/>
  <cols>
    <col min="1" max="1" width="19" style="16" bestFit="1" customWidth="1"/>
    <col min="2" max="2" width="56.140625" style="16" bestFit="1" customWidth="1"/>
    <col min="3" max="3" width="41.28515625" style="17" bestFit="1" customWidth="1"/>
    <col min="4" max="4" width="16" style="17" customWidth="1"/>
    <col min="5" max="5" width="14.85546875" customWidth="1"/>
    <col min="8" max="8" width="20.7109375" bestFit="1" customWidth="1"/>
    <col min="9" max="9" width="20.28515625" style="16" customWidth="1"/>
    <col min="10" max="10" width="14.140625" bestFit="1" customWidth="1"/>
  </cols>
  <sheetData>
    <row r="1" spans="1:11" x14ac:dyDescent="0.25">
      <c r="A1" s="16" t="s">
        <v>30</v>
      </c>
      <c r="C1" s="17" t="s">
        <v>60</v>
      </c>
      <c r="E1" t="s">
        <v>61</v>
      </c>
    </row>
    <row r="2" spans="1:11" x14ac:dyDescent="0.25">
      <c r="A2" s="16" t="s">
        <v>37</v>
      </c>
      <c r="B2" s="16" t="s">
        <v>65</v>
      </c>
      <c r="C2" s="17">
        <v>4700</v>
      </c>
      <c r="D2" s="17">
        <v>4272.7272727272721</v>
      </c>
      <c r="E2">
        <v>1800</v>
      </c>
      <c r="F2">
        <v>2200</v>
      </c>
      <c r="G2">
        <v>1</v>
      </c>
    </row>
    <row r="3" spans="1:11" s="20" customFormat="1" x14ac:dyDescent="0.25">
      <c r="A3" s="18" t="s">
        <v>38</v>
      </c>
      <c r="B3" s="18" t="s">
        <v>82</v>
      </c>
      <c r="C3" s="19">
        <v>3700</v>
      </c>
      <c r="D3" s="19">
        <v>3363.6363636363635</v>
      </c>
      <c r="E3" s="20">
        <v>850</v>
      </c>
      <c r="F3" s="20">
        <v>1100</v>
      </c>
      <c r="G3" s="20">
        <v>1</v>
      </c>
      <c r="H3" s="20" t="s">
        <v>88</v>
      </c>
      <c r="I3" s="18" t="s">
        <v>89</v>
      </c>
      <c r="J3" s="20">
        <v>4200</v>
      </c>
      <c r="K3" s="20" t="s">
        <v>90</v>
      </c>
    </row>
    <row r="4" spans="1:11" x14ac:dyDescent="0.25">
      <c r="A4" s="16" t="s">
        <v>39</v>
      </c>
      <c r="B4" s="16" t="s">
        <v>66</v>
      </c>
      <c r="C4" s="17">
        <v>4700</v>
      </c>
      <c r="D4" s="17">
        <v>4272.7272727272721</v>
      </c>
      <c r="E4">
        <v>1800</v>
      </c>
      <c r="F4">
        <v>2200</v>
      </c>
      <c r="G4">
        <v>1</v>
      </c>
    </row>
    <row r="5" spans="1:11" x14ac:dyDescent="0.25">
      <c r="A5" s="16" t="s">
        <v>40</v>
      </c>
      <c r="B5" s="16" t="s">
        <v>78</v>
      </c>
      <c r="C5" s="17">
        <v>9075</v>
      </c>
      <c r="D5" s="17">
        <v>8250</v>
      </c>
      <c r="E5">
        <v>2050</v>
      </c>
      <c r="F5">
        <v>2400</v>
      </c>
      <c r="G5">
        <v>1</v>
      </c>
    </row>
    <row r="6" spans="1:11" s="23" customFormat="1" x14ac:dyDescent="0.25">
      <c r="A6" s="21" t="s">
        <v>41</v>
      </c>
      <c r="B6" s="21" t="s">
        <v>81</v>
      </c>
      <c r="C6" s="22">
        <v>4200</v>
      </c>
      <c r="D6" s="22">
        <v>3818.181818181818</v>
      </c>
      <c r="E6" s="23">
        <v>1700</v>
      </c>
      <c r="F6" s="23">
        <v>2000</v>
      </c>
      <c r="G6" s="23">
        <v>1</v>
      </c>
      <c r="I6" s="21"/>
    </row>
    <row r="7" spans="1:11" x14ac:dyDescent="0.25">
      <c r="A7" s="16" t="s">
        <v>42</v>
      </c>
      <c r="B7" s="16" t="s">
        <v>70</v>
      </c>
      <c r="C7" s="17">
        <v>8500</v>
      </c>
      <c r="D7" s="17">
        <v>7727.272727272727</v>
      </c>
      <c r="E7">
        <v>2400</v>
      </c>
      <c r="F7">
        <v>2800</v>
      </c>
      <c r="G7">
        <v>1</v>
      </c>
    </row>
    <row r="8" spans="1:11" x14ac:dyDescent="0.25">
      <c r="A8" s="16" t="s">
        <v>43</v>
      </c>
      <c r="B8" s="16" t="s">
        <v>71</v>
      </c>
      <c r="C8" s="17">
        <v>4600</v>
      </c>
      <c r="D8" s="17">
        <v>4181.8181818181811</v>
      </c>
      <c r="E8">
        <v>650</v>
      </c>
      <c r="F8">
        <v>909.1</v>
      </c>
      <c r="G8">
        <v>1</v>
      </c>
    </row>
    <row r="9" spans="1:11" x14ac:dyDescent="0.25">
      <c r="A9" s="16" t="s">
        <v>44</v>
      </c>
      <c r="B9" s="16" t="s">
        <v>63</v>
      </c>
      <c r="C9" s="17">
        <v>9900</v>
      </c>
      <c r="D9" s="17">
        <v>9000</v>
      </c>
      <c r="E9">
        <v>2388</v>
      </c>
      <c r="F9">
        <v>2800</v>
      </c>
      <c r="G9">
        <v>1</v>
      </c>
    </row>
    <row r="10" spans="1:11" x14ac:dyDescent="0.25">
      <c r="A10" s="16" t="s">
        <v>11</v>
      </c>
      <c r="B10" s="16" t="s">
        <v>83</v>
      </c>
      <c r="C10" s="17">
        <v>9900</v>
      </c>
      <c r="D10" s="17">
        <v>9000</v>
      </c>
      <c r="E10">
        <v>3668</v>
      </c>
      <c r="F10">
        <v>4300</v>
      </c>
      <c r="G10">
        <v>1</v>
      </c>
    </row>
    <row r="11" spans="1:11" x14ac:dyDescent="0.25">
      <c r="A11" s="16" t="s">
        <v>45</v>
      </c>
      <c r="B11" s="16" t="s">
        <v>68</v>
      </c>
      <c r="C11" s="17">
        <v>9800</v>
      </c>
      <c r="D11" s="17">
        <v>8909.0909090909081</v>
      </c>
      <c r="E11">
        <v>595</v>
      </c>
      <c r="F11">
        <v>909.09</v>
      </c>
      <c r="G11">
        <v>1</v>
      </c>
    </row>
    <row r="12" spans="1:11" x14ac:dyDescent="0.25">
      <c r="A12" s="16" t="s">
        <v>46</v>
      </c>
      <c r="B12" s="16" t="s">
        <v>64</v>
      </c>
      <c r="C12" s="17">
        <v>9750</v>
      </c>
      <c r="D12" s="17">
        <v>8863.6363636363621</v>
      </c>
      <c r="E12">
        <v>3300</v>
      </c>
      <c r="F12">
        <v>3800</v>
      </c>
      <c r="G12">
        <v>1</v>
      </c>
    </row>
    <row r="13" spans="1:11" x14ac:dyDescent="0.25">
      <c r="A13" s="16" t="s">
        <v>47</v>
      </c>
      <c r="B13" s="16" t="s">
        <v>80</v>
      </c>
      <c r="C13" s="17">
        <v>8700</v>
      </c>
      <c r="D13" s="17">
        <v>7909.0909090909081</v>
      </c>
      <c r="E13">
        <v>1100</v>
      </c>
      <c r="F13">
        <v>1700</v>
      </c>
      <c r="G13">
        <v>1</v>
      </c>
    </row>
    <row r="14" spans="1:11" x14ac:dyDescent="0.25">
      <c r="A14" s="16" t="s">
        <v>48</v>
      </c>
      <c r="B14" s="16" t="s">
        <v>85</v>
      </c>
      <c r="C14" s="17">
        <v>14500</v>
      </c>
      <c r="D14" s="17">
        <v>13181.81818181818</v>
      </c>
      <c r="E14">
        <v>5800</v>
      </c>
      <c r="F14">
        <v>6500</v>
      </c>
      <c r="G14">
        <v>1</v>
      </c>
    </row>
    <row r="15" spans="1:11" x14ac:dyDescent="0.25">
      <c r="A15" s="16" t="s">
        <v>22</v>
      </c>
      <c r="B15" s="16" t="s">
        <v>72</v>
      </c>
      <c r="C15" s="17">
        <v>4800</v>
      </c>
      <c r="D15" s="17">
        <v>4363.6363636363631</v>
      </c>
      <c r="E15">
        <v>1020</v>
      </c>
      <c r="F15">
        <v>1500</v>
      </c>
      <c r="G15">
        <v>1</v>
      </c>
    </row>
    <row r="16" spans="1:11" x14ac:dyDescent="0.25">
      <c r="A16" s="16" t="s">
        <v>49</v>
      </c>
      <c r="B16" s="16" t="s">
        <v>87</v>
      </c>
      <c r="C16" s="17">
        <v>5200</v>
      </c>
      <c r="D16" s="17">
        <v>4727.272727272727</v>
      </c>
      <c r="E16">
        <v>1200</v>
      </c>
      <c r="F16">
        <v>1500</v>
      </c>
      <c r="G16">
        <v>1</v>
      </c>
    </row>
    <row r="17" spans="1:10" s="23" customFormat="1" x14ac:dyDescent="0.25">
      <c r="A17" s="21" t="s">
        <v>50</v>
      </c>
      <c r="B17" s="21" t="s">
        <v>84</v>
      </c>
      <c r="C17" s="22">
        <v>5800</v>
      </c>
      <c r="D17" s="22">
        <v>5272.7272727272721</v>
      </c>
      <c r="E17" s="23">
        <v>1625</v>
      </c>
      <c r="F17" s="23">
        <v>1900</v>
      </c>
      <c r="G17" s="23">
        <v>1</v>
      </c>
      <c r="I17" s="24"/>
      <c r="J17" s="25"/>
    </row>
    <row r="18" spans="1:10" x14ac:dyDescent="0.25">
      <c r="A18" s="16" t="s">
        <v>51</v>
      </c>
      <c r="B18" s="16" t="s">
        <v>76</v>
      </c>
      <c r="C18" s="17">
        <v>9075</v>
      </c>
      <c r="D18" s="17">
        <v>8250</v>
      </c>
      <c r="E18">
        <v>1800</v>
      </c>
      <c r="F18">
        <v>2200</v>
      </c>
      <c r="G18">
        <v>1</v>
      </c>
    </row>
    <row r="19" spans="1:10" x14ac:dyDescent="0.25">
      <c r="A19" s="16" t="s">
        <v>52</v>
      </c>
      <c r="B19" s="16" t="s">
        <v>69</v>
      </c>
      <c r="C19" s="17">
        <v>9800</v>
      </c>
      <c r="D19" s="17">
        <v>8909.0909090909081</v>
      </c>
      <c r="E19">
        <v>3800</v>
      </c>
      <c r="F19">
        <v>4200</v>
      </c>
      <c r="G19">
        <v>1</v>
      </c>
    </row>
    <row r="20" spans="1:10" x14ac:dyDescent="0.25">
      <c r="A20" s="16" t="s">
        <v>53</v>
      </c>
      <c r="B20" s="16" t="s">
        <v>67</v>
      </c>
      <c r="C20" s="17">
        <v>12000</v>
      </c>
      <c r="D20" s="17">
        <v>10909.090909090908</v>
      </c>
      <c r="E20">
        <v>2500</v>
      </c>
      <c r="F20">
        <v>3000</v>
      </c>
      <c r="G20">
        <v>1</v>
      </c>
    </row>
    <row r="21" spans="1:10" x14ac:dyDescent="0.25">
      <c r="A21" s="16" t="s">
        <v>54</v>
      </c>
      <c r="B21" s="16" t="s">
        <v>79</v>
      </c>
      <c r="C21" s="17">
        <v>3500</v>
      </c>
      <c r="D21" s="17">
        <v>3181.8181818181815</v>
      </c>
      <c r="E21">
        <v>250</v>
      </c>
      <c r="F21">
        <v>700</v>
      </c>
      <c r="G21">
        <v>1</v>
      </c>
    </row>
    <row r="22" spans="1:10" s="23" customFormat="1" x14ac:dyDescent="0.25">
      <c r="A22" s="21" t="s">
        <v>55</v>
      </c>
      <c r="B22" s="21" t="s">
        <v>86</v>
      </c>
      <c r="C22" s="22">
        <v>3700</v>
      </c>
      <c r="D22" s="22">
        <v>3363.6363636363635</v>
      </c>
      <c r="E22" s="23">
        <v>1100</v>
      </c>
      <c r="F22" s="23">
        <v>1500</v>
      </c>
      <c r="G22" s="23">
        <v>1</v>
      </c>
      <c r="I22" s="21"/>
    </row>
    <row r="23" spans="1:10" x14ac:dyDescent="0.25">
      <c r="A23" s="16" t="s">
        <v>56</v>
      </c>
      <c r="B23" s="16" t="s">
        <v>74</v>
      </c>
      <c r="C23" s="17">
        <v>5400</v>
      </c>
      <c r="D23" s="17">
        <v>4909.090909090909</v>
      </c>
      <c r="E23">
        <v>2000</v>
      </c>
      <c r="F23">
        <v>2400</v>
      </c>
      <c r="G23">
        <v>1</v>
      </c>
    </row>
    <row r="24" spans="1:10" x14ac:dyDescent="0.25">
      <c r="A24" s="16" t="s">
        <v>57</v>
      </c>
      <c r="B24" s="16" t="s">
        <v>75</v>
      </c>
      <c r="C24" s="17">
        <v>3960</v>
      </c>
      <c r="D24" s="17">
        <v>3599.9999999999995</v>
      </c>
      <c r="E24">
        <v>1280</v>
      </c>
      <c r="F24">
        <v>1600</v>
      </c>
      <c r="G24">
        <v>1</v>
      </c>
    </row>
    <row r="25" spans="1:10" x14ac:dyDescent="0.25">
      <c r="A25" s="16" t="s">
        <v>58</v>
      </c>
      <c r="B25" s="16" t="s">
        <v>77</v>
      </c>
      <c r="C25" s="17">
        <v>7500</v>
      </c>
      <c r="D25" s="17">
        <v>6818.181818181818</v>
      </c>
      <c r="E25">
        <v>2600</v>
      </c>
      <c r="F25">
        <v>2900</v>
      </c>
      <c r="G25">
        <v>1</v>
      </c>
    </row>
    <row r="26" spans="1:10" x14ac:dyDescent="0.25">
      <c r="A26" s="16" t="s">
        <v>59</v>
      </c>
      <c r="B26" s="16" t="s">
        <v>73</v>
      </c>
      <c r="C26" s="17">
        <v>4180</v>
      </c>
      <c r="D26" s="17">
        <v>3799.9999999999995</v>
      </c>
      <c r="E26">
        <v>1100</v>
      </c>
      <c r="F26">
        <v>1500</v>
      </c>
      <c r="G26">
        <v>1</v>
      </c>
    </row>
    <row r="29" spans="1:10" x14ac:dyDescent="0.25">
      <c r="C29" s="17">
        <f>SUM(C2:C28)</f>
        <v>176940</v>
      </c>
      <c r="E29">
        <f>SUM(E2:E28)</f>
        <v>48376</v>
      </c>
      <c r="F29">
        <f>SUM(F2:F28)</f>
        <v>58518.19</v>
      </c>
    </row>
    <row r="30" spans="1:10" x14ac:dyDescent="0.25">
      <c r="C30" s="17">
        <v>80000</v>
      </c>
    </row>
    <row r="31" spans="1:10" x14ac:dyDescent="0.25">
      <c r="C31" s="17">
        <f>C29-C30</f>
        <v>96940</v>
      </c>
    </row>
    <row r="33" spans="1:9" x14ac:dyDescent="0.25">
      <c r="E33" t="s">
        <v>62</v>
      </c>
      <c r="F33">
        <v>38000</v>
      </c>
    </row>
    <row r="39" spans="1:9" x14ac:dyDescent="0.25">
      <c r="B39" s="16" t="s">
        <v>91</v>
      </c>
    </row>
    <row r="40" spans="1:9" x14ac:dyDescent="0.25">
      <c r="A40" s="16" t="s">
        <v>137</v>
      </c>
      <c r="B40" s="16" t="s">
        <v>92</v>
      </c>
      <c r="C40" s="17" t="s">
        <v>93</v>
      </c>
      <c r="E40" t="s">
        <v>138</v>
      </c>
    </row>
    <row r="41" spans="1:9" x14ac:dyDescent="0.25">
      <c r="A41" s="26" t="s">
        <v>139</v>
      </c>
      <c r="B41" s="26" t="s">
        <v>94</v>
      </c>
      <c r="C41" s="27" t="s">
        <v>95</v>
      </c>
      <c r="D41" s="27">
        <v>33</v>
      </c>
      <c r="F41">
        <v>7350</v>
      </c>
      <c r="H41" t="s">
        <v>165</v>
      </c>
      <c r="I41" s="16" t="s">
        <v>166</v>
      </c>
    </row>
    <row r="42" spans="1:9" x14ac:dyDescent="0.25">
      <c r="A42" s="16" t="s">
        <v>140</v>
      </c>
      <c r="B42" s="16" t="s">
        <v>96</v>
      </c>
      <c r="C42" s="17" t="s">
        <v>98</v>
      </c>
      <c r="D42" s="17">
        <v>29</v>
      </c>
      <c r="E42" t="s">
        <v>162</v>
      </c>
      <c r="F42">
        <v>6500</v>
      </c>
      <c r="H42" t="s">
        <v>165</v>
      </c>
      <c r="I42" s="16" t="s">
        <v>167</v>
      </c>
    </row>
    <row r="43" spans="1:9" x14ac:dyDescent="0.25">
      <c r="A43" s="16" t="s">
        <v>141</v>
      </c>
      <c r="B43" s="16" t="s">
        <v>97</v>
      </c>
      <c r="C43" s="17" t="s">
        <v>98</v>
      </c>
      <c r="D43" s="17">
        <v>30</v>
      </c>
      <c r="E43" t="s">
        <v>162</v>
      </c>
      <c r="F43">
        <v>6500</v>
      </c>
      <c r="H43" t="s">
        <v>168</v>
      </c>
      <c r="I43" s="16" t="s">
        <v>169</v>
      </c>
    </row>
    <row r="44" spans="1:9" x14ac:dyDescent="0.25">
      <c r="A44" s="26" t="s">
        <v>142</v>
      </c>
      <c r="B44" s="26" t="s">
        <v>99</v>
      </c>
      <c r="C44" s="27" t="s">
        <v>100</v>
      </c>
      <c r="D44" s="27">
        <v>44</v>
      </c>
      <c r="F44">
        <v>9800</v>
      </c>
      <c r="H44" t="s">
        <v>168</v>
      </c>
      <c r="I44" s="16" t="s">
        <v>170</v>
      </c>
    </row>
    <row r="45" spans="1:9" x14ac:dyDescent="0.25">
      <c r="A45" s="26" t="s">
        <v>143</v>
      </c>
      <c r="B45" s="26" t="s">
        <v>101</v>
      </c>
      <c r="C45" s="27" t="s">
        <v>102</v>
      </c>
      <c r="D45" s="27">
        <v>45</v>
      </c>
      <c r="F45">
        <v>9900</v>
      </c>
      <c r="H45" t="s">
        <v>168</v>
      </c>
      <c r="I45" s="16" t="s">
        <v>171</v>
      </c>
    </row>
    <row r="46" spans="1:9" x14ac:dyDescent="0.25">
      <c r="A46" s="26" t="s">
        <v>144</v>
      </c>
      <c r="B46" s="26" t="s">
        <v>103</v>
      </c>
      <c r="C46" s="27" t="s">
        <v>104</v>
      </c>
      <c r="D46" s="27">
        <v>35</v>
      </c>
      <c r="F46">
        <v>7800</v>
      </c>
      <c r="H46" t="s">
        <v>165</v>
      </c>
      <c r="I46" s="16" t="s">
        <v>172</v>
      </c>
    </row>
    <row r="47" spans="1:9" x14ac:dyDescent="0.25">
      <c r="A47" s="26" t="s">
        <v>145</v>
      </c>
      <c r="B47" s="26" t="s">
        <v>105</v>
      </c>
      <c r="C47" s="27" t="s">
        <v>106</v>
      </c>
      <c r="D47" s="27">
        <v>44</v>
      </c>
      <c r="F47">
        <v>9800</v>
      </c>
      <c r="H47" t="s">
        <v>168</v>
      </c>
      <c r="I47" s="16" t="s">
        <v>173</v>
      </c>
    </row>
    <row r="48" spans="1:9" x14ac:dyDescent="0.25">
      <c r="A48" s="26" t="s">
        <v>146</v>
      </c>
      <c r="B48" s="26" t="s">
        <v>107</v>
      </c>
      <c r="C48" s="27" t="s">
        <v>108</v>
      </c>
      <c r="D48" s="27">
        <v>42</v>
      </c>
      <c r="F48">
        <v>9500</v>
      </c>
      <c r="G48" t="s">
        <v>164</v>
      </c>
      <c r="H48" t="s">
        <v>165</v>
      </c>
      <c r="I48" s="16" t="s">
        <v>169</v>
      </c>
    </row>
    <row r="49" spans="1:9" x14ac:dyDescent="0.25">
      <c r="A49" s="26"/>
      <c r="B49" s="26"/>
      <c r="C49" s="27"/>
      <c r="D49" s="27"/>
    </row>
    <row r="50" spans="1:9" x14ac:dyDescent="0.25">
      <c r="A50" s="26" t="s">
        <v>147</v>
      </c>
      <c r="B50" s="26" t="s">
        <v>109</v>
      </c>
      <c r="C50" s="27" t="s">
        <v>110</v>
      </c>
      <c r="D50" s="27">
        <v>50</v>
      </c>
      <c r="F50">
        <v>11500</v>
      </c>
      <c r="H50" t="s">
        <v>174</v>
      </c>
      <c r="I50" s="16" t="s">
        <v>175</v>
      </c>
    </row>
    <row r="51" spans="1:9" x14ac:dyDescent="0.25">
      <c r="A51" s="30" t="s">
        <v>148</v>
      </c>
      <c r="B51" s="30" t="s">
        <v>111</v>
      </c>
      <c r="C51" s="31" t="s">
        <v>112</v>
      </c>
      <c r="D51" s="31"/>
      <c r="F51">
        <v>0</v>
      </c>
    </row>
    <row r="52" spans="1:9" x14ac:dyDescent="0.25">
      <c r="A52" s="16" t="s">
        <v>149</v>
      </c>
      <c r="B52" s="16" t="s">
        <v>113</v>
      </c>
      <c r="C52" s="17" t="s">
        <v>114</v>
      </c>
      <c r="D52" s="17">
        <v>40</v>
      </c>
      <c r="E52" t="s">
        <v>163</v>
      </c>
      <c r="F52">
        <v>0</v>
      </c>
    </row>
    <row r="53" spans="1:9" x14ac:dyDescent="0.25">
      <c r="A53" s="26" t="s">
        <v>153</v>
      </c>
      <c r="B53" s="26" t="s">
        <v>151</v>
      </c>
      <c r="C53" s="27" t="s">
        <v>115</v>
      </c>
      <c r="D53" s="27">
        <v>14</v>
      </c>
      <c r="F53">
        <v>5500</v>
      </c>
      <c r="H53" t="s">
        <v>165</v>
      </c>
      <c r="I53" s="16" t="s">
        <v>176</v>
      </c>
    </row>
    <row r="54" spans="1:9" x14ac:dyDescent="0.25">
      <c r="A54" s="26" t="s">
        <v>152</v>
      </c>
      <c r="B54" s="26" t="s">
        <v>150</v>
      </c>
      <c r="C54" s="27" t="s">
        <v>115</v>
      </c>
      <c r="D54" s="27">
        <v>45</v>
      </c>
      <c r="F54">
        <v>6500</v>
      </c>
      <c r="H54" t="s">
        <v>168</v>
      </c>
      <c r="I54" s="16" t="s">
        <v>177</v>
      </c>
    </row>
    <row r="55" spans="1:9" x14ac:dyDescent="0.25">
      <c r="A55" s="26" t="s">
        <v>154</v>
      </c>
      <c r="B55" s="26" t="s">
        <v>116</v>
      </c>
      <c r="C55" s="27" t="s">
        <v>117</v>
      </c>
      <c r="D55" s="27">
        <v>21</v>
      </c>
      <c r="F55">
        <v>4700</v>
      </c>
      <c r="H55" t="s">
        <v>168</v>
      </c>
      <c r="I55" s="16" t="s">
        <v>178</v>
      </c>
    </row>
    <row r="56" spans="1:9" x14ac:dyDescent="0.25">
      <c r="A56" s="30" t="s">
        <v>148</v>
      </c>
      <c r="B56" s="30" t="s">
        <v>118</v>
      </c>
      <c r="C56" s="31" t="s">
        <v>119</v>
      </c>
      <c r="D56" s="31"/>
      <c r="F56">
        <v>0</v>
      </c>
    </row>
    <row r="57" spans="1:9" x14ac:dyDescent="0.25">
      <c r="A57" s="30" t="s">
        <v>148</v>
      </c>
      <c r="B57" s="30" t="s">
        <v>120</v>
      </c>
      <c r="C57" s="31" t="s">
        <v>121</v>
      </c>
      <c r="D57" s="31"/>
      <c r="F57">
        <v>0</v>
      </c>
    </row>
    <row r="58" spans="1:9" x14ac:dyDescent="0.25">
      <c r="A58" s="26" t="s">
        <v>155</v>
      </c>
      <c r="B58" s="26" t="s">
        <v>122</v>
      </c>
      <c r="C58" s="27" t="s">
        <v>123</v>
      </c>
      <c r="D58" s="27">
        <v>10</v>
      </c>
      <c r="F58">
        <v>5500</v>
      </c>
      <c r="H58" t="s">
        <v>179</v>
      </c>
      <c r="I58" s="16" t="s">
        <v>180</v>
      </c>
    </row>
    <row r="59" spans="1:9" x14ac:dyDescent="0.25">
      <c r="A59" s="26" t="s">
        <v>156</v>
      </c>
      <c r="B59" s="26" t="s">
        <v>124</v>
      </c>
      <c r="C59" s="27" t="s">
        <v>125</v>
      </c>
      <c r="D59" s="27">
        <v>11</v>
      </c>
      <c r="F59">
        <v>5500</v>
      </c>
      <c r="H59" t="s">
        <v>165</v>
      </c>
      <c r="I59" s="16" t="s">
        <v>181</v>
      </c>
    </row>
    <row r="60" spans="1:9" x14ac:dyDescent="0.25">
      <c r="A60" s="26" t="s">
        <v>157</v>
      </c>
      <c r="B60" s="26" t="s">
        <v>126</v>
      </c>
      <c r="C60" s="27" t="s">
        <v>127</v>
      </c>
      <c r="D60" s="27">
        <v>40</v>
      </c>
      <c r="F60">
        <v>8900</v>
      </c>
      <c r="H60" t="s">
        <v>165</v>
      </c>
      <c r="I60" s="16" t="s">
        <v>180</v>
      </c>
    </row>
    <row r="61" spans="1:9" x14ac:dyDescent="0.25">
      <c r="A61" s="26" t="s">
        <v>158</v>
      </c>
      <c r="B61" s="26" t="s">
        <v>128</v>
      </c>
      <c r="C61" s="27" t="s">
        <v>129</v>
      </c>
      <c r="D61" s="27">
        <v>20</v>
      </c>
      <c r="F61">
        <v>6500</v>
      </c>
      <c r="H61" t="s">
        <v>165</v>
      </c>
      <c r="I61" s="16" t="s">
        <v>182</v>
      </c>
    </row>
    <row r="62" spans="1:9" x14ac:dyDescent="0.25">
      <c r="A62" s="26" t="s">
        <v>155</v>
      </c>
      <c r="B62" s="26" t="s">
        <v>130</v>
      </c>
      <c r="C62" s="27" t="s">
        <v>123</v>
      </c>
      <c r="D62" s="27">
        <v>8</v>
      </c>
      <c r="F62">
        <v>0</v>
      </c>
    </row>
    <row r="63" spans="1:9" x14ac:dyDescent="0.25">
      <c r="A63" s="26" t="s">
        <v>159</v>
      </c>
      <c r="B63" s="26" t="s">
        <v>131</v>
      </c>
      <c r="C63" s="27" t="s">
        <v>132</v>
      </c>
      <c r="D63" s="27">
        <v>8</v>
      </c>
      <c r="F63">
        <v>5500</v>
      </c>
      <c r="H63" t="s">
        <v>165</v>
      </c>
      <c r="I63" s="16" t="s">
        <v>183</v>
      </c>
    </row>
    <row r="64" spans="1:9" x14ac:dyDescent="0.25">
      <c r="A64" s="28" t="s">
        <v>160</v>
      </c>
      <c r="B64" s="28" t="s">
        <v>133</v>
      </c>
      <c r="C64" s="29" t="s">
        <v>134</v>
      </c>
      <c r="D64" s="29">
        <v>1000</v>
      </c>
      <c r="F64">
        <v>0</v>
      </c>
    </row>
    <row r="65" spans="1:7" x14ac:dyDescent="0.25">
      <c r="A65" s="26" t="s">
        <v>161</v>
      </c>
      <c r="B65" s="26" t="s">
        <v>135</v>
      </c>
      <c r="C65" s="27" t="s">
        <v>136</v>
      </c>
      <c r="D65" s="27">
        <v>140</v>
      </c>
      <c r="F65">
        <v>0</v>
      </c>
    </row>
    <row r="70" spans="1:7" x14ac:dyDescent="0.25">
      <c r="A70" s="32" t="s">
        <v>139</v>
      </c>
      <c r="B70" s="26" t="s">
        <v>94</v>
      </c>
      <c r="C70" s="27" t="s">
        <v>95</v>
      </c>
      <c r="D70" s="27">
        <v>33</v>
      </c>
      <c r="E70">
        <v>1</v>
      </c>
      <c r="F70">
        <v>7350</v>
      </c>
    </row>
    <row r="71" spans="1:7" x14ac:dyDescent="0.25">
      <c r="A71" s="32" t="s">
        <v>140</v>
      </c>
      <c r="B71" s="16" t="s">
        <v>96</v>
      </c>
      <c r="C71" s="17" t="s">
        <v>98</v>
      </c>
      <c r="D71" s="17">
        <v>29</v>
      </c>
      <c r="E71">
        <v>1</v>
      </c>
      <c r="F71">
        <v>6500</v>
      </c>
      <c r="G71" t="s">
        <v>184</v>
      </c>
    </row>
    <row r="72" spans="1:7" x14ac:dyDescent="0.25">
      <c r="A72" s="32" t="s">
        <v>141</v>
      </c>
      <c r="B72" s="16" t="s">
        <v>97</v>
      </c>
      <c r="C72" s="17" t="s">
        <v>98</v>
      </c>
      <c r="D72" s="17">
        <v>30</v>
      </c>
      <c r="E72">
        <v>1</v>
      </c>
      <c r="F72">
        <v>6500</v>
      </c>
    </row>
    <row r="73" spans="1:7" x14ac:dyDescent="0.25">
      <c r="A73" s="32" t="s">
        <v>142</v>
      </c>
      <c r="B73" s="26" t="s">
        <v>99</v>
      </c>
      <c r="C73" s="27" t="s">
        <v>100</v>
      </c>
      <c r="D73" s="27">
        <v>44</v>
      </c>
      <c r="E73">
        <v>1</v>
      </c>
      <c r="F73">
        <v>9800</v>
      </c>
    </row>
    <row r="74" spans="1:7" x14ac:dyDescent="0.25">
      <c r="A74" s="32" t="s">
        <v>143</v>
      </c>
      <c r="B74" s="26" t="s">
        <v>101</v>
      </c>
      <c r="C74" s="27" t="s">
        <v>102</v>
      </c>
      <c r="D74" s="27">
        <v>45</v>
      </c>
      <c r="E74">
        <v>1</v>
      </c>
      <c r="F74">
        <v>9900</v>
      </c>
    </row>
    <row r="75" spans="1:7" x14ac:dyDescent="0.25">
      <c r="A75" s="32" t="s">
        <v>144</v>
      </c>
      <c r="B75" s="26" t="s">
        <v>103</v>
      </c>
      <c r="C75" s="27" t="s">
        <v>104</v>
      </c>
      <c r="D75" s="27">
        <v>35</v>
      </c>
      <c r="E75">
        <v>1</v>
      </c>
      <c r="F75">
        <v>7800</v>
      </c>
      <c r="G75" t="s">
        <v>184</v>
      </c>
    </row>
    <row r="76" spans="1:7" x14ac:dyDescent="0.25">
      <c r="A76" s="32" t="s">
        <v>145</v>
      </c>
      <c r="B76" s="26" t="s">
        <v>105</v>
      </c>
      <c r="C76" s="27" t="s">
        <v>106</v>
      </c>
      <c r="D76" s="27">
        <v>44</v>
      </c>
      <c r="E76">
        <v>1</v>
      </c>
      <c r="F76">
        <v>9800</v>
      </c>
    </row>
    <row r="77" spans="1:7" x14ac:dyDescent="0.25">
      <c r="A77" s="32" t="s">
        <v>146</v>
      </c>
      <c r="B77" s="26" t="s">
        <v>107</v>
      </c>
      <c r="C77" s="27" t="s">
        <v>108</v>
      </c>
      <c r="D77" s="27">
        <v>42</v>
      </c>
      <c r="E77">
        <v>1</v>
      </c>
      <c r="F77">
        <v>9500</v>
      </c>
    </row>
    <row r="78" spans="1:7" x14ac:dyDescent="0.25">
      <c r="A78" s="32" t="s">
        <v>147</v>
      </c>
      <c r="B78" s="26" t="s">
        <v>109</v>
      </c>
      <c r="C78" s="27" t="s">
        <v>110</v>
      </c>
      <c r="D78" s="27">
        <v>50</v>
      </c>
      <c r="E78">
        <v>1</v>
      </c>
      <c r="F78">
        <v>11500</v>
      </c>
    </row>
    <row r="79" spans="1:7" x14ac:dyDescent="0.25">
      <c r="A79" s="32" t="s">
        <v>153</v>
      </c>
      <c r="B79" s="26" t="s">
        <v>151</v>
      </c>
      <c r="C79" s="27" t="s">
        <v>115</v>
      </c>
      <c r="D79" s="27">
        <v>14</v>
      </c>
      <c r="E79">
        <v>1</v>
      </c>
      <c r="F79">
        <v>5500</v>
      </c>
    </row>
    <row r="80" spans="1:7" x14ac:dyDescent="0.25">
      <c r="A80" s="32" t="s">
        <v>152</v>
      </c>
      <c r="B80" s="26" t="s">
        <v>150</v>
      </c>
      <c r="C80" s="27" t="s">
        <v>115</v>
      </c>
      <c r="D80" s="27">
        <v>45</v>
      </c>
      <c r="E80">
        <v>1</v>
      </c>
      <c r="F80">
        <v>6500</v>
      </c>
    </row>
    <row r="81" spans="1:9" x14ac:dyDescent="0.25">
      <c r="A81" s="32" t="s">
        <v>154</v>
      </c>
      <c r="B81" s="26" t="s">
        <v>116</v>
      </c>
      <c r="C81" s="27" t="s">
        <v>117</v>
      </c>
      <c r="D81" s="27">
        <v>21</v>
      </c>
      <c r="E81">
        <v>1</v>
      </c>
      <c r="F81">
        <v>4700</v>
      </c>
    </row>
    <row r="82" spans="1:9" x14ac:dyDescent="0.25">
      <c r="A82" s="32" t="s">
        <v>155</v>
      </c>
      <c r="B82" s="26" t="s">
        <v>122</v>
      </c>
      <c r="C82" s="27" t="s">
        <v>123</v>
      </c>
      <c r="D82" s="27">
        <v>10</v>
      </c>
      <c r="E82">
        <v>1</v>
      </c>
      <c r="F82">
        <v>5500</v>
      </c>
    </row>
    <row r="83" spans="1:9" x14ac:dyDescent="0.25">
      <c r="A83" s="32" t="s">
        <v>185</v>
      </c>
      <c r="B83" s="26" t="s">
        <v>124</v>
      </c>
      <c r="C83" s="27" t="s">
        <v>125</v>
      </c>
      <c r="D83" s="27">
        <v>11</v>
      </c>
      <c r="E83">
        <v>1</v>
      </c>
      <c r="F83">
        <v>5500</v>
      </c>
    </row>
    <row r="84" spans="1:9" x14ac:dyDescent="0.25">
      <c r="A84" s="32" t="s">
        <v>157</v>
      </c>
      <c r="B84" s="26" t="s">
        <v>126</v>
      </c>
      <c r="C84" s="27" t="s">
        <v>127</v>
      </c>
      <c r="D84" s="27">
        <v>40</v>
      </c>
      <c r="E84">
        <v>1</v>
      </c>
      <c r="F84">
        <v>8900</v>
      </c>
    </row>
    <row r="85" spans="1:9" x14ac:dyDescent="0.25">
      <c r="A85" s="32" t="s">
        <v>158</v>
      </c>
      <c r="B85" s="26" t="s">
        <v>128</v>
      </c>
      <c r="C85" s="27" t="s">
        <v>129</v>
      </c>
      <c r="D85" s="27">
        <v>20</v>
      </c>
      <c r="E85">
        <v>1</v>
      </c>
      <c r="F85">
        <v>6500</v>
      </c>
    </row>
    <row r="86" spans="1:9" x14ac:dyDescent="0.25">
      <c r="A86" s="32" t="s">
        <v>159</v>
      </c>
      <c r="B86" s="26" t="s">
        <v>131</v>
      </c>
      <c r="C86" s="27" t="s">
        <v>132</v>
      </c>
      <c r="D86" s="27">
        <v>8</v>
      </c>
      <c r="E86">
        <v>1</v>
      </c>
      <c r="F86">
        <v>5500</v>
      </c>
    </row>
    <row r="88" spans="1:9" x14ac:dyDescent="0.25">
      <c r="A88" s="92" t="s">
        <v>30</v>
      </c>
      <c r="B88" s="92" t="s">
        <v>199</v>
      </c>
      <c r="C88" s="93" t="s">
        <v>288</v>
      </c>
      <c r="D88" s="93" t="s">
        <v>32</v>
      </c>
      <c r="E88" s="4" t="s">
        <v>289</v>
      </c>
    </row>
    <row r="89" spans="1:9" x14ac:dyDescent="0.25">
      <c r="A89" s="92" t="s">
        <v>281</v>
      </c>
      <c r="B89" s="92" t="s">
        <v>291</v>
      </c>
      <c r="C89" s="93" t="s">
        <v>292</v>
      </c>
      <c r="D89" s="5">
        <v>16000</v>
      </c>
      <c r="E89" s="4" t="s">
        <v>290</v>
      </c>
    </row>
    <row r="90" spans="1:9" x14ac:dyDescent="0.25">
      <c r="A90" s="92" t="s">
        <v>282</v>
      </c>
      <c r="B90" s="92" t="s">
        <v>293</v>
      </c>
      <c r="C90" s="93" t="s">
        <v>294</v>
      </c>
      <c r="D90" s="5">
        <v>19000</v>
      </c>
      <c r="E90" s="4" t="s">
        <v>290</v>
      </c>
    </row>
    <row r="91" spans="1:9" x14ac:dyDescent="0.25">
      <c r="A91" s="92" t="s">
        <v>283</v>
      </c>
      <c r="B91" s="92" t="s">
        <v>295</v>
      </c>
      <c r="C91" s="93" t="s">
        <v>296</v>
      </c>
      <c r="D91" s="5">
        <v>13400</v>
      </c>
      <c r="E91" s="4" t="s">
        <v>290</v>
      </c>
    </row>
    <row r="92" spans="1:9" x14ac:dyDescent="0.25">
      <c r="A92" s="92" t="s">
        <v>284</v>
      </c>
      <c r="B92" s="92" t="s">
        <v>297</v>
      </c>
      <c r="C92" s="93" t="s">
        <v>298</v>
      </c>
      <c r="D92" s="5">
        <v>18000</v>
      </c>
      <c r="E92" s="4" t="s">
        <v>290</v>
      </c>
    </row>
    <row r="93" spans="1:9" s="66" customFormat="1" x14ac:dyDescent="0.25">
      <c r="A93" s="92" t="s">
        <v>300</v>
      </c>
      <c r="B93" s="92" t="s">
        <v>301</v>
      </c>
      <c r="C93" s="93" t="s">
        <v>298</v>
      </c>
      <c r="D93" s="5">
        <v>12000</v>
      </c>
      <c r="E93" s="4" t="s">
        <v>290</v>
      </c>
      <c r="I93" s="16"/>
    </row>
    <row r="94" spans="1:9" x14ac:dyDescent="0.25">
      <c r="A94" s="92" t="s">
        <v>285</v>
      </c>
      <c r="B94" s="92" t="s">
        <v>299</v>
      </c>
      <c r="C94" s="93" t="s">
        <v>302</v>
      </c>
      <c r="D94" s="5">
        <v>2600</v>
      </c>
      <c r="E94" s="4" t="s">
        <v>290</v>
      </c>
    </row>
    <row r="95" spans="1:9" x14ac:dyDescent="0.25">
      <c r="A95" s="92" t="s">
        <v>305</v>
      </c>
      <c r="B95" s="92" t="s">
        <v>307</v>
      </c>
      <c r="C95" s="93" t="s">
        <v>308</v>
      </c>
      <c r="D95" s="5">
        <v>13200</v>
      </c>
      <c r="E95" s="4" t="s">
        <v>290</v>
      </c>
    </row>
    <row r="96" spans="1:9" x14ac:dyDescent="0.25">
      <c r="A96" s="92" t="s">
        <v>306</v>
      </c>
      <c r="B96" s="92" t="s">
        <v>309</v>
      </c>
      <c r="C96" s="93" t="s">
        <v>310</v>
      </c>
      <c r="D96" s="5">
        <v>4100</v>
      </c>
      <c r="E96" s="4" t="s">
        <v>290</v>
      </c>
    </row>
    <row r="97" spans="1:9" x14ac:dyDescent="0.25">
      <c r="A97" s="92" t="s">
        <v>311</v>
      </c>
      <c r="B97" s="92" t="s">
        <v>312</v>
      </c>
      <c r="C97" s="93" t="s">
        <v>313</v>
      </c>
      <c r="D97" s="5">
        <v>3100</v>
      </c>
      <c r="E97" s="4" t="s">
        <v>290</v>
      </c>
    </row>
    <row r="98" spans="1:9" x14ac:dyDescent="0.25">
      <c r="A98" s="92" t="s">
        <v>314</v>
      </c>
      <c r="B98" s="92" t="s">
        <v>315</v>
      </c>
      <c r="C98" s="93" t="s">
        <v>316</v>
      </c>
      <c r="D98" s="5">
        <v>2900</v>
      </c>
      <c r="E98" s="4" t="s">
        <v>290</v>
      </c>
    </row>
    <row r="99" spans="1:9" x14ac:dyDescent="0.25">
      <c r="D99" s="1"/>
    </row>
    <row r="100" spans="1:9" x14ac:dyDescent="0.25">
      <c r="C100" s="65" t="s">
        <v>317</v>
      </c>
      <c r="D100" s="91">
        <f>SUM(D89:D99)</f>
        <v>104300</v>
      </c>
    </row>
    <row r="101" spans="1:9" x14ac:dyDescent="0.25">
      <c r="D101" s="1"/>
    </row>
    <row r="102" spans="1:9" s="66" customFormat="1" x14ac:dyDescent="0.25">
      <c r="A102" s="92" t="s">
        <v>30</v>
      </c>
      <c r="B102" s="92" t="s">
        <v>199</v>
      </c>
      <c r="C102" s="93" t="s">
        <v>288</v>
      </c>
      <c r="D102" s="93" t="s">
        <v>32</v>
      </c>
      <c r="E102" s="4" t="s">
        <v>289</v>
      </c>
      <c r="I102" s="16"/>
    </row>
    <row r="103" spans="1:9" x14ac:dyDescent="0.25">
      <c r="A103" s="16" t="s">
        <v>286</v>
      </c>
      <c r="B103" s="16" t="s">
        <v>303</v>
      </c>
      <c r="C103" s="17" t="s">
        <v>304</v>
      </c>
      <c r="D103" s="1">
        <v>0</v>
      </c>
      <c r="E103" s="17" t="s">
        <v>287</v>
      </c>
    </row>
    <row r="104" spans="1:9" x14ac:dyDescent="0.25">
      <c r="A104" s="16" t="s">
        <v>318</v>
      </c>
      <c r="B104" s="16" t="s">
        <v>320</v>
      </c>
      <c r="C104" s="17" t="s">
        <v>321</v>
      </c>
      <c r="D104" s="1">
        <v>12600</v>
      </c>
      <c r="E104" t="s">
        <v>323</v>
      </c>
    </row>
    <row r="105" spans="1:9" x14ac:dyDescent="0.25">
      <c r="A105" s="16" t="s">
        <v>319</v>
      </c>
      <c r="B105" s="16" t="s">
        <v>320</v>
      </c>
      <c r="C105" s="17" t="s">
        <v>321</v>
      </c>
      <c r="D105" s="1">
        <v>22300</v>
      </c>
      <c r="E105" t="s">
        <v>322</v>
      </c>
    </row>
    <row r="106" spans="1:9" x14ac:dyDescent="0.25">
      <c r="A106" s="16" t="s">
        <v>324</v>
      </c>
      <c r="B106" s="16" t="s">
        <v>327</v>
      </c>
      <c r="C106" s="17" t="s">
        <v>328</v>
      </c>
      <c r="D106" s="1">
        <v>12200</v>
      </c>
    </row>
    <row r="107" spans="1:9" x14ac:dyDescent="0.25">
      <c r="A107" s="16" t="s">
        <v>325</v>
      </c>
      <c r="B107" s="16" t="s">
        <v>329</v>
      </c>
      <c r="C107" s="17" t="s">
        <v>330</v>
      </c>
      <c r="D107" s="1">
        <v>12400</v>
      </c>
    </row>
    <row r="108" spans="1:9" x14ac:dyDescent="0.25">
      <c r="A108" s="16" t="s">
        <v>326</v>
      </c>
      <c r="B108" s="16" t="s">
        <v>331</v>
      </c>
      <c r="C108" s="17" t="s">
        <v>332</v>
      </c>
      <c r="D108" s="1">
        <v>14000</v>
      </c>
      <c r="E108" t="s">
        <v>7</v>
      </c>
    </row>
    <row r="109" spans="1:9" x14ac:dyDescent="0.25">
      <c r="D109" s="1"/>
    </row>
    <row r="110" spans="1:9" x14ac:dyDescent="0.25">
      <c r="D110" s="1"/>
    </row>
    <row r="111" spans="1:9" x14ac:dyDescent="0.25">
      <c r="D111" s="1"/>
    </row>
    <row r="112" spans="1:9" x14ac:dyDescent="0.25">
      <c r="D112" s="1"/>
    </row>
    <row r="113" spans="4:4" x14ac:dyDescent="0.25">
      <c r="D113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4" workbookViewId="0">
      <selection activeCell="D10" sqref="D10"/>
    </sheetView>
  </sheetViews>
  <sheetFormatPr defaultColWidth="11.140625" defaultRowHeight="47.25" customHeight="1" x14ac:dyDescent="0.25"/>
  <cols>
    <col min="1" max="1" width="20.42578125" style="45" customWidth="1"/>
    <col min="2" max="2" width="24.42578125" style="45" customWidth="1"/>
    <col min="3" max="3" width="23" style="45" customWidth="1"/>
    <col min="4" max="4" width="20" style="45" customWidth="1"/>
    <col min="5" max="5" width="19.85546875" style="48" customWidth="1"/>
    <col min="6" max="6" width="21.7109375" style="45" customWidth="1"/>
  </cols>
  <sheetData>
    <row r="1" spans="1:6" s="39" customFormat="1" ht="23.25" customHeight="1" thickBot="1" x14ac:dyDescent="0.4">
      <c r="A1" s="40" t="s">
        <v>218</v>
      </c>
      <c r="B1" s="41" t="s">
        <v>217</v>
      </c>
      <c r="C1" s="41" t="s">
        <v>219</v>
      </c>
      <c r="D1" s="41" t="s">
        <v>220</v>
      </c>
      <c r="E1" s="46" t="s">
        <v>221</v>
      </c>
      <c r="F1" s="42" t="s">
        <v>225</v>
      </c>
    </row>
    <row r="2" spans="1:6" s="51" customFormat="1" ht="47.25" customHeight="1" x14ac:dyDescent="0.25">
      <c r="A2" s="49" t="s">
        <v>222</v>
      </c>
      <c r="B2" s="49" t="s">
        <v>223</v>
      </c>
      <c r="C2" s="49" t="s">
        <v>224</v>
      </c>
      <c r="D2" s="49">
        <v>21000</v>
      </c>
      <c r="E2" s="50">
        <v>3570</v>
      </c>
      <c r="F2" s="49"/>
    </row>
    <row r="3" spans="1:6" s="51" customFormat="1" ht="47.25" customHeight="1" x14ac:dyDescent="0.25">
      <c r="A3" s="52" t="s">
        <v>226</v>
      </c>
      <c r="B3" s="52" t="s">
        <v>227</v>
      </c>
      <c r="C3" s="52" t="s">
        <v>224</v>
      </c>
      <c r="D3" s="52">
        <v>21000</v>
      </c>
      <c r="E3" s="53">
        <v>0</v>
      </c>
      <c r="F3" s="52"/>
    </row>
    <row r="4" spans="1:6" s="51" customFormat="1" ht="47.25" customHeight="1" x14ac:dyDescent="0.25">
      <c r="A4" s="52" t="s">
        <v>228</v>
      </c>
      <c r="B4" s="52" t="s">
        <v>229</v>
      </c>
      <c r="C4" s="52" t="s">
        <v>224</v>
      </c>
      <c r="D4" s="52">
        <v>21000</v>
      </c>
      <c r="E4" s="53">
        <v>0</v>
      </c>
      <c r="F4" s="52"/>
    </row>
    <row r="5" spans="1:6" s="51" customFormat="1" ht="47.25" customHeight="1" x14ac:dyDescent="0.25">
      <c r="A5" s="52" t="s">
        <v>230</v>
      </c>
      <c r="B5" s="52" t="s">
        <v>231</v>
      </c>
      <c r="C5" s="52" t="s">
        <v>224</v>
      </c>
      <c r="D5" s="52">
        <v>21000</v>
      </c>
      <c r="E5" s="53">
        <v>5350</v>
      </c>
      <c r="F5" s="52"/>
    </row>
    <row r="6" spans="1:6" s="51" customFormat="1" ht="47.25" customHeight="1" x14ac:dyDescent="0.25">
      <c r="A6" s="52" t="s">
        <v>232</v>
      </c>
      <c r="B6" s="52" t="s">
        <v>234</v>
      </c>
      <c r="C6" s="52" t="s">
        <v>224</v>
      </c>
      <c r="D6" s="52">
        <v>21060</v>
      </c>
      <c r="E6" s="53">
        <v>0</v>
      </c>
      <c r="F6" s="52"/>
    </row>
    <row r="7" spans="1:6" s="51" customFormat="1" ht="47.25" customHeight="1" x14ac:dyDescent="0.25">
      <c r="A7" s="52" t="s">
        <v>233</v>
      </c>
      <c r="B7" s="54" t="s">
        <v>235</v>
      </c>
      <c r="C7" s="52" t="s">
        <v>224</v>
      </c>
      <c r="D7" s="52">
        <v>21000</v>
      </c>
      <c r="E7" s="53">
        <v>127250</v>
      </c>
      <c r="F7" s="52"/>
    </row>
    <row r="8" spans="1:6" s="51" customFormat="1" ht="47.25" customHeight="1" x14ac:dyDescent="0.25">
      <c r="A8" s="52" t="s">
        <v>236</v>
      </c>
      <c r="B8" s="52" t="s">
        <v>237</v>
      </c>
      <c r="C8" s="52" t="s">
        <v>224</v>
      </c>
      <c r="D8" s="52">
        <v>21100</v>
      </c>
      <c r="E8" s="53">
        <v>0</v>
      </c>
      <c r="F8" s="52"/>
    </row>
    <row r="9" spans="1:6" s="51" customFormat="1" ht="47.25" customHeight="1" x14ac:dyDescent="0.25">
      <c r="A9" s="52" t="s">
        <v>238</v>
      </c>
      <c r="B9" s="52" t="s">
        <v>239</v>
      </c>
      <c r="C9" s="52" t="s">
        <v>224</v>
      </c>
      <c r="D9" s="52">
        <v>21050</v>
      </c>
      <c r="E9" s="53">
        <v>15050</v>
      </c>
      <c r="F9" s="52"/>
    </row>
    <row r="10" spans="1:6" s="51" customFormat="1" ht="47.25" customHeight="1" x14ac:dyDescent="0.25">
      <c r="A10" s="52" t="s">
        <v>240</v>
      </c>
      <c r="B10" s="52" t="s">
        <v>241</v>
      </c>
      <c r="C10" s="52" t="s">
        <v>224</v>
      </c>
      <c r="D10" s="52">
        <v>21000</v>
      </c>
      <c r="E10" s="53">
        <v>0</v>
      </c>
      <c r="F10" s="52"/>
    </row>
    <row r="11" spans="1:6" s="51" customFormat="1" ht="47.25" customHeight="1" thickBot="1" x14ac:dyDescent="0.3">
      <c r="A11" s="55" t="s">
        <v>242</v>
      </c>
      <c r="B11" s="55" t="s">
        <v>243</v>
      </c>
      <c r="C11" s="55" t="s">
        <v>224</v>
      </c>
      <c r="D11" s="55">
        <v>21000</v>
      </c>
      <c r="E11" s="56">
        <v>0</v>
      </c>
      <c r="F11" s="55"/>
    </row>
    <row r="12" spans="1:6" ht="24" customHeight="1" thickBot="1" x14ac:dyDescent="0.4">
      <c r="A12" s="40" t="s">
        <v>218</v>
      </c>
      <c r="B12" s="41" t="s">
        <v>217</v>
      </c>
      <c r="C12" s="41" t="s">
        <v>219</v>
      </c>
      <c r="D12" s="41" t="s">
        <v>220</v>
      </c>
      <c r="E12" s="46" t="s">
        <v>221</v>
      </c>
      <c r="F12" s="42" t="s">
        <v>225</v>
      </c>
    </row>
    <row r="13" spans="1:6" ht="47.25" customHeight="1" x14ac:dyDescent="0.25">
      <c r="A13" s="52" t="s">
        <v>236</v>
      </c>
      <c r="B13" s="52" t="s">
        <v>237</v>
      </c>
      <c r="C13" s="52" t="s">
        <v>224</v>
      </c>
      <c r="D13" s="52">
        <v>21100</v>
      </c>
      <c r="E13" s="53">
        <v>0</v>
      </c>
      <c r="F13" s="43"/>
    </row>
    <row r="14" spans="1:6" ht="47.25" customHeight="1" x14ac:dyDescent="0.25">
      <c r="A14" s="52" t="s">
        <v>238</v>
      </c>
      <c r="B14" s="52" t="s">
        <v>239</v>
      </c>
      <c r="C14" s="52" t="s">
        <v>224</v>
      </c>
      <c r="D14" s="52">
        <v>21050</v>
      </c>
      <c r="E14" s="53">
        <v>15050</v>
      </c>
      <c r="F14" s="44"/>
    </row>
    <row r="15" spans="1:6" ht="47.25" customHeight="1" x14ac:dyDescent="0.25">
      <c r="A15" s="52" t="s">
        <v>240</v>
      </c>
      <c r="B15" s="52" t="s">
        <v>241</v>
      </c>
      <c r="C15" s="52" t="s">
        <v>224</v>
      </c>
      <c r="D15" s="52">
        <v>21000</v>
      </c>
      <c r="E15" s="53">
        <v>0</v>
      </c>
      <c r="F15" s="44"/>
    </row>
    <row r="16" spans="1:6" ht="47.25" customHeight="1" x14ac:dyDescent="0.25">
      <c r="A16" s="44"/>
      <c r="B16" s="44"/>
      <c r="C16" s="44"/>
      <c r="D16" s="44"/>
      <c r="E16" s="47"/>
      <c r="F16" s="44"/>
    </row>
    <row r="17" spans="1:6" ht="47.25" customHeight="1" x14ac:dyDescent="0.25">
      <c r="A17" s="44"/>
      <c r="B17" s="44"/>
      <c r="C17" s="44"/>
      <c r="D17" s="44"/>
      <c r="E17" s="47"/>
      <c r="F17" s="44"/>
    </row>
    <row r="18" spans="1:6" ht="47.25" customHeight="1" x14ac:dyDescent="0.25">
      <c r="A18" s="44"/>
      <c r="B18" s="44"/>
      <c r="C18" s="44"/>
      <c r="D18" s="44"/>
      <c r="E18" s="47"/>
      <c r="F18" s="44"/>
    </row>
    <row r="19" spans="1:6" ht="47.25" customHeight="1" x14ac:dyDescent="0.25">
      <c r="A19" s="44"/>
      <c r="B19" s="44"/>
      <c r="C19" s="44"/>
      <c r="D19" s="44"/>
      <c r="E19" s="47"/>
      <c r="F19" s="44"/>
    </row>
    <row r="20" spans="1:6" ht="47.25" customHeight="1" x14ac:dyDescent="0.25">
      <c r="A20" s="44"/>
      <c r="B20" s="44"/>
      <c r="C20" s="44"/>
      <c r="D20" s="44"/>
      <c r="E20" s="47"/>
      <c r="F20" s="44"/>
    </row>
    <row r="21" spans="1:6" ht="47.25" customHeight="1" x14ac:dyDescent="0.25">
      <c r="A21" s="44"/>
      <c r="B21" s="44"/>
      <c r="C21" s="44"/>
      <c r="D21" s="44"/>
      <c r="E21" s="47"/>
      <c r="F21" s="44"/>
    </row>
    <row r="22" spans="1:6" ht="47.25" customHeight="1" x14ac:dyDescent="0.25">
      <c r="A22" s="44"/>
      <c r="B22" s="44"/>
      <c r="C22" s="44"/>
      <c r="D22" s="44"/>
      <c r="E22" s="47"/>
      <c r="F22" s="44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20" sqref="G20"/>
    </sheetView>
  </sheetViews>
  <sheetFormatPr defaultRowHeight="15" x14ac:dyDescent="0.25"/>
  <cols>
    <col min="1" max="1" width="14.140625" style="16" bestFit="1" customWidth="1"/>
    <col min="2" max="2" width="47" customWidth="1"/>
    <col min="3" max="3" width="39.5703125" customWidth="1"/>
    <col min="4" max="4" width="14.28515625" bestFit="1" customWidth="1"/>
    <col min="5" max="5" width="14.42578125" bestFit="1" customWidth="1"/>
    <col min="6" max="6" width="13.28515625" bestFit="1" customWidth="1"/>
  </cols>
  <sheetData>
    <row r="1" spans="1:7" x14ac:dyDescent="0.25">
      <c r="A1" s="94"/>
      <c r="B1" s="95"/>
      <c r="C1" s="96"/>
      <c r="D1" s="96"/>
      <c r="E1" s="97"/>
    </row>
    <row r="2" spans="1:7" s="66" customFormat="1" ht="15.75" thickBot="1" x14ac:dyDescent="0.3">
      <c r="A2" s="100"/>
      <c r="B2" s="101"/>
      <c r="C2" s="102"/>
      <c r="D2" s="102"/>
      <c r="E2" s="104"/>
    </row>
    <row r="3" spans="1:7" s="66" customFormat="1" ht="24" thickBot="1" x14ac:dyDescent="0.4">
      <c r="A3" s="100"/>
      <c r="B3" s="110" t="s">
        <v>290</v>
      </c>
      <c r="C3" s="102"/>
      <c r="D3" s="102"/>
      <c r="E3" s="104"/>
    </row>
    <row r="4" spans="1:7" s="66" customFormat="1" x14ac:dyDescent="0.25">
      <c r="A4" s="100"/>
      <c r="B4" s="101"/>
      <c r="C4" s="102"/>
      <c r="D4" s="102"/>
      <c r="E4" s="104"/>
    </row>
    <row r="5" spans="1:7" x14ac:dyDescent="0.25">
      <c r="A5" s="98" t="s">
        <v>30</v>
      </c>
      <c r="B5" s="92" t="s">
        <v>199</v>
      </c>
      <c r="C5" s="93" t="s">
        <v>288</v>
      </c>
      <c r="D5" s="93" t="s">
        <v>32</v>
      </c>
      <c r="E5" s="99" t="s">
        <v>289</v>
      </c>
    </row>
    <row r="6" spans="1:7" x14ac:dyDescent="0.25">
      <c r="A6" s="114" t="s">
        <v>281</v>
      </c>
      <c r="B6" s="115" t="s">
        <v>291</v>
      </c>
      <c r="C6" s="116" t="s">
        <v>292</v>
      </c>
      <c r="D6" s="117">
        <v>16000</v>
      </c>
      <c r="E6" s="118" t="s">
        <v>290</v>
      </c>
      <c r="F6" t="s">
        <v>343</v>
      </c>
    </row>
    <row r="7" spans="1:7" x14ac:dyDescent="0.25">
      <c r="A7" s="129" t="s">
        <v>282</v>
      </c>
      <c r="B7" s="124" t="s">
        <v>293</v>
      </c>
      <c r="C7" s="125" t="s">
        <v>294</v>
      </c>
      <c r="D7" s="126">
        <v>19000</v>
      </c>
      <c r="E7" s="130" t="s">
        <v>290</v>
      </c>
      <c r="F7" s="127"/>
      <c r="G7" s="127" t="s">
        <v>344</v>
      </c>
    </row>
    <row r="8" spans="1:7" x14ac:dyDescent="0.25">
      <c r="A8" s="114" t="s">
        <v>283</v>
      </c>
      <c r="B8" s="115" t="s">
        <v>295</v>
      </c>
      <c r="C8" s="116" t="s">
        <v>296</v>
      </c>
      <c r="D8" s="117">
        <v>13400</v>
      </c>
      <c r="E8" s="118" t="s">
        <v>290</v>
      </c>
      <c r="F8" s="66" t="s">
        <v>343</v>
      </c>
    </row>
    <row r="9" spans="1:7" x14ac:dyDescent="0.25">
      <c r="A9" s="114" t="s">
        <v>284</v>
      </c>
      <c r="B9" s="115" t="s">
        <v>297</v>
      </c>
      <c r="C9" s="116" t="s">
        <v>298</v>
      </c>
      <c r="D9" s="117">
        <v>18000</v>
      </c>
      <c r="E9" s="118" t="s">
        <v>290</v>
      </c>
      <c r="F9" s="66" t="s">
        <v>343</v>
      </c>
    </row>
    <row r="10" spans="1:7" x14ac:dyDescent="0.25">
      <c r="A10" s="114" t="s">
        <v>300</v>
      </c>
      <c r="B10" s="115" t="s">
        <v>301</v>
      </c>
      <c r="C10" s="116" t="s">
        <v>298</v>
      </c>
      <c r="D10" s="117">
        <v>12000</v>
      </c>
      <c r="E10" s="118" t="s">
        <v>290</v>
      </c>
      <c r="F10" s="66" t="s">
        <v>343</v>
      </c>
    </row>
    <row r="11" spans="1:7" x14ac:dyDescent="0.25">
      <c r="A11" s="113" t="s">
        <v>285</v>
      </c>
      <c r="B11" s="92" t="s">
        <v>299</v>
      </c>
      <c r="C11" s="93" t="s">
        <v>302</v>
      </c>
      <c r="D11" s="5">
        <v>2600</v>
      </c>
      <c r="E11" s="99" t="s">
        <v>290</v>
      </c>
      <c r="F11" s="66"/>
    </row>
    <row r="12" spans="1:7" x14ac:dyDescent="0.25">
      <c r="A12" s="114" t="s">
        <v>305</v>
      </c>
      <c r="B12" s="115" t="s">
        <v>307</v>
      </c>
      <c r="C12" s="116" t="s">
        <v>308</v>
      </c>
      <c r="D12" s="117">
        <v>13200</v>
      </c>
      <c r="E12" s="118" t="s">
        <v>290</v>
      </c>
      <c r="F12" s="66" t="s">
        <v>343</v>
      </c>
    </row>
    <row r="13" spans="1:7" x14ac:dyDescent="0.25">
      <c r="A13" s="114" t="s">
        <v>306</v>
      </c>
      <c r="B13" s="115" t="s">
        <v>309</v>
      </c>
      <c r="C13" s="116" t="s">
        <v>310</v>
      </c>
      <c r="D13" s="117">
        <v>4100</v>
      </c>
      <c r="E13" s="118" t="s">
        <v>290</v>
      </c>
      <c r="F13" s="66" t="s">
        <v>343</v>
      </c>
    </row>
    <row r="14" spans="1:7" x14ac:dyDescent="0.25">
      <c r="A14" s="114" t="s">
        <v>311</v>
      </c>
      <c r="B14" s="115" t="s">
        <v>312</v>
      </c>
      <c r="C14" s="116" t="s">
        <v>313</v>
      </c>
      <c r="D14" s="117">
        <v>3100</v>
      </c>
      <c r="E14" s="118" t="s">
        <v>290</v>
      </c>
      <c r="F14" s="66" t="s">
        <v>343</v>
      </c>
    </row>
    <row r="15" spans="1:7" x14ac:dyDescent="0.25">
      <c r="A15" s="114" t="s">
        <v>314</v>
      </c>
      <c r="B15" s="115" t="s">
        <v>315</v>
      </c>
      <c r="C15" s="116" t="s">
        <v>316</v>
      </c>
      <c r="D15" s="117">
        <v>2900</v>
      </c>
      <c r="E15" s="118" t="s">
        <v>290</v>
      </c>
      <c r="F15" s="66" t="s">
        <v>343</v>
      </c>
    </row>
    <row r="16" spans="1:7" x14ac:dyDescent="0.25">
      <c r="A16" s="100"/>
      <c r="B16" s="101"/>
      <c r="C16" s="102"/>
      <c r="D16" s="103"/>
      <c r="E16" s="104"/>
    </row>
    <row r="17" spans="1:7" ht="15.75" thickBot="1" x14ac:dyDescent="0.3">
      <c r="A17" s="105"/>
      <c r="B17" s="106"/>
      <c r="C17" s="107" t="s">
        <v>317</v>
      </c>
      <c r="D17" s="108">
        <f>SUM(D6:D16)</f>
        <v>104300</v>
      </c>
      <c r="E17" s="109"/>
    </row>
    <row r="18" spans="1:7" x14ac:dyDescent="0.25">
      <c r="B18" s="16"/>
      <c r="C18" s="17"/>
      <c r="D18" s="1"/>
      <c r="E18" s="66"/>
    </row>
    <row r="19" spans="1:7" s="66" customFormat="1" ht="15.75" thickBot="1" x14ac:dyDescent="0.3">
      <c r="A19" s="16"/>
      <c r="B19" s="16"/>
      <c r="C19" s="17"/>
      <c r="D19" s="1"/>
    </row>
    <row r="20" spans="1:7" s="66" customFormat="1" ht="24" thickBot="1" x14ac:dyDescent="0.4">
      <c r="A20" s="16"/>
      <c r="B20" s="110" t="s">
        <v>334</v>
      </c>
      <c r="C20" s="17"/>
      <c r="D20" s="1"/>
    </row>
    <row r="21" spans="1:7" s="66" customFormat="1" x14ac:dyDescent="0.25">
      <c r="A21" s="16"/>
      <c r="B21" s="16"/>
      <c r="C21" s="17"/>
      <c r="D21" s="1"/>
    </row>
    <row r="22" spans="1:7" x14ac:dyDescent="0.25">
      <c r="A22" s="92" t="s">
        <v>30</v>
      </c>
      <c r="B22" s="92" t="s">
        <v>199</v>
      </c>
      <c r="C22" s="93" t="s">
        <v>288</v>
      </c>
      <c r="D22" s="93" t="s">
        <v>32</v>
      </c>
      <c r="E22" s="4" t="s">
        <v>289</v>
      </c>
    </row>
    <row r="23" spans="1:7" x14ac:dyDescent="0.25">
      <c r="A23" s="124" t="s">
        <v>286</v>
      </c>
      <c r="B23" s="124" t="s">
        <v>303</v>
      </c>
      <c r="C23" s="125" t="s">
        <v>333</v>
      </c>
      <c r="D23" s="126">
        <v>18500</v>
      </c>
      <c r="E23" s="125" t="s">
        <v>287</v>
      </c>
      <c r="F23" s="127"/>
      <c r="G23" s="127" t="s">
        <v>344</v>
      </c>
    </row>
    <row r="24" spans="1:7" x14ac:dyDescent="0.25">
      <c r="A24" s="119" t="s">
        <v>319</v>
      </c>
      <c r="B24" s="119" t="s">
        <v>320</v>
      </c>
      <c r="C24" s="121" t="s">
        <v>321</v>
      </c>
      <c r="D24" s="122">
        <v>22000</v>
      </c>
      <c r="E24" s="123">
        <v>335</v>
      </c>
      <c r="F24" s="120"/>
      <c r="G24" s="120" t="s">
        <v>347</v>
      </c>
    </row>
    <row r="25" spans="1:7" x14ac:dyDescent="0.25">
      <c r="A25" s="119" t="s">
        <v>324</v>
      </c>
      <c r="B25" s="119" t="s">
        <v>327</v>
      </c>
      <c r="C25" s="121" t="s">
        <v>328</v>
      </c>
      <c r="D25" s="122">
        <v>12200</v>
      </c>
      <c r="E25" s="123"/>
      <c r="F25" s="120"/>
      <c r="G25" s="120" t="s">
        <v>347</v>
      </c>
    </row>
    <row r="26" spans="1:7" x14ac:dyDescent="0.25">
      <c r="A26" s="124" t="s">
        <v>325</v>
      </c>
      <c r="B26" s="124" t="s">
        <v>329</v>
      </c>
      <c r="C26" s="125" t="s">
        <v>330</v>
      </c>
      <c r="D26" s="126">
        <v>12400</v>
      </c>
      <c r="E26" s="128"/>
      <c r="F26" s="127"/>
      <c r="G26" s="127" t="s">
        <v>344</v>
      </c>
    </row>
    <row r="27" spans="1:7" x14ac:dyDescent="0.25">
      <c r="A27" s="119" t="s">
        <v>326</v>
      </c>
      <c r="B27" s="119" t="s">
        <v>331</v>
      </c>
      <c r="C27" s="121" t="s">
        <v>332</v>
      </c>
      <c r="D27" s="122">
        <v>14000</v>
      </c>
      <c r="E27" s="123" t="s">
        <v>7</v>
      </c>
      <c r="F27" s="120"/>
      <c r="G27" s="120" t="s">
        <v>347</v>
      </c>
    </row>
    <row r="28" spans="1:7" x14ac:dyDescent="0.25">
      <c r="A28" s="92" t="s">
        <v>337</v>
      </c>
      <c r="B28" s="35" t="s">
        <v>335</v>
      </c>
      <c r="C28" s="111" t="s">
        <v>336</v>
      </c>
      <c r="D28" s="112">
        <v>6500</v>
      </c>
      <c r="E28" s="34" t="s">
        <v>7</v>
      </c>
      <c r="F28" s="66" t="s">
        <v>346</v>
      </c>
    </row>
    <row r="29" spans="1:7" x14ac:dyDescent="0.25">
      <c r="A29" s="124" t="s">
        <v>339</v>
      </c>
      <c r="B29" s="124" t="s">
        <v>338</v>
      </c>
      <c r="C29" s="125" t="s">
        <v>340</v>
      </c>
      <c r="D29" s="126">
        <v>5500</v>
      </c>
      <c r="E29" s="128" t="s">
        <v>7</v>
      </c>
      <c r="F29" s="127" t="s">
        <v>349</v>
      </c>
      <c r="G29" s="127" t="s">
        <v>344</v>
      </c>
    </row>
    <row r="30" spans="1:7" x14ac:dyDescent="0.25">
      <c r="A30" s="124" t="s">
        <v>348</v>
      </c>
      <c r="B30" s="124" t="s">
        <v>341</v>
      </c>
      <c r="C30" s="125" t="s">
        <v>342</v>
      </c>
      <c r="D30" s="126">
        <v>9800</v>
      </c>
      <c r="E30" s="128" t="s">
        <v>7</v>
      </c>
      <c r="F30" s="127" t="s">
        <v>345</v>
      </c>
      <c r="G30" s="127" t="s">
        <v>344</v>
      </c>
    </row>
    <row r="32" spans="1:7" x14ac:dyDescent="0.25">
      <c r="D32" s="1">
        <f>SUM(D23:D31)</f>
        <v>100900</v>
      </c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4"/>
  <sheetViews>
    <sheetView topLeftCell="A7" workbookViewId="0">
      <selection activeCell="E8" sqref="E8:E24"/>
    </sheetView>
  </sheetViews>
  <sheetFormatPr defaultRowHeight="15" x14ac:dyDescent="0.25"/>
  <cols>
    <col min="1" max="1" width="9.140625" style="33"/>
    <col min="2" max="2" width="17.85546875" style="33" customWidth="1"/>
    <col min="3" max="3" width="56.42578125" style="33" bestFit="1" customWidth="1"/>
    <col min="4" max="4" width="28.140625" style="33" bestFit="1" customWidth="1"/>
    <col min="5" max="6" width="9.140625" style="33"/>
    <col min="7" max="7" width="9.140625" style="63"/>
    <col min="8" max="16384" width="9.140625" style="33"/>
  </cols>
  <sheetData>
    <row r="4" spans="1:7" ht="21" x14ac:dyDescent="0.35">
      <c r="C4" s="38" t="s">
        <v>216</v>
      </c>
    </row>
    <row r="7" spans="1:7" s="37" customFormat="1" x14ac:dyDescent="0.25">
      <c r="B7" s="59" t="s">
        <v>30</v>
      </c>
      <c r="C7" s="59" t="s">
        <v>199</v>
      </c>
      <c r="D7" s="59" t="s">
        <v>200</v>
      </c>
      <c r="G7" s="64"/>
    </row>
    <row r="8" spans="1:7" x14ac:dyDescent="0.25">
      <c r="A8" s="60">
        <v>1</v>
      </c>
      <c r="B8" s="61" t="s">
        <v>139</v>
      </c>
      <c r="C8" s="61" t="s">
        <v>94</v>
      </c>
      <c r="D8" s="62" t="s">
        <v>198</v>
      </c>
      <c r="E8" s="33">
        <v>7350</v>
      </c>
      <c r="F8" s="63">
        <f>E8/1.1</f>
        <v>6681.8181818181811</v>
      </c>
      <c r="G8" s="63">
        <v>668.18181818181893</v>
      </c>
    </row>
    <row r="9" spans="1:7" x14ac:dyDescent="0.25">
      <c r="A9" s="60">
        <v>2</v>
      </c>
      <c r="B9" s="61" t="s">
        <v>140</v>
      </c>
      <c r="C9" s="61" t="s">
        <v>96</v>
      </c>
      <c r="D9" s="62" t="s">
        <v>201</v>
      </c>
      <c r="E9" s="33">
        <v>6500</v>
      </c>
      <c r="F9" s="63">
        <f t="shared" ref="F9:F24" si="0">E9/1.1</f>
        <v>5909.090909090909</v>
      </c>
      <c r="G9" s="63">
        <v>590.90909090909099</v>
      </c>
    </row>
    <row r="10" spans="1:7" x14ac:dyDescent="0.25">
      <c r="A10" s="60">
        <v>3</v>
      </c>
      <c r="B10" s="61" t="s">
        <v>141</v>
      </c>
      <c r="C10" s="61" t="s">
        <v>97</v>
      </c>
      <c r="D10" s="62" t="s">
        <v>202</v>
      </c>
      <c r="E10" s="33">
        <v>6500</v>
      </c>
      <c r="F10" s="63">
        <f t="shared" si="0"/>
        <v>5909.090909090909</v>
      </c>
      <c r="G10" s="63">
        <v>590.90909090909099</v>
      </c>
    </row>
    <row r="11" spans="1:7" x14ac:dyDescent="0.25">
      <c r="A11" s="60">
        <v>4</v>
      </c>
      <c r="B11" s="61" t="s">
        <v>142</v>
      </c>
      <c r="C11" s="61" t="s">
        <v>186</v>
      </c>
      <c r="D11" s="62" t="s">
        <v>203</v>
      </c>
      <c r="E11" s="33">
        <v>9800</v>
      </c>
      <c r="F11" s="63">
        <f t="shared" si="0"/>
        <v>8909.0909090909081</v>
      </c>
      <c r="G11" s="63">
        <v>890.9090909090919</v>
      </c>
    </row>
    <row r="12" spans="1:7" x14ac:dyDescent="0.25">
      <c r="A12" s="60">
        <v>5</v>
      </c>
      <c r="B12" s="61" t="s">
        <v>143</v>
      </c>
      <c r="C12" s="61" t="s">
        <v>187</v>
      </c>
      <c r="D12" s="62" t="s">
        <v>204</v>
      </c>
      <c r="E12" s="33">
        <v>9900</v>
      </c>
      <c r="F12" s="63">
        <f t="shared" si="0"/>
        <v>9000</v>
      </c>
      <c r="G12" s="63">
        <v>900</v>
      </c>
    </row>
    <row r="13" spans="1:7" x14ac:dyDescent="0.25">
      <c r="A13" s="60">
        <v>6</v>
      </c>
      <c r="B13" s="61" t="s">
        <v>144</v>
      </c>
      <c r="C13" s="61" t="s">
        <v>188</v>
      </c>
      <c r="D13" s="62" t="s">
        <v>205</v>
      </c>
      <c r="E13" s="33">
        <v>7800</v>
      </c>
      <c r="F13" s="63">
        <f t="shared" si="0"/>
        <v>7090.9090909090901</v>
      </c>
      <c r="G13" s="63">
        <v>709.09090909090992</v>
      </c>
    </row>
    <row r="14" spans="1:7" x14ac:dyDescent="0.25">
      <c r="A14" s="60">
        <v>7</v>
      </c>
      <c r="B14" s="61" t="s">
        <v>145</v>
      </c>
      <c r="C14" s="61" t="s">
        <v>189</v>
      </c>
      <c r="D14" s="62" t="s">
        <v>206</v>
      </c>
      <c r="E14" s="33">
        <v>9800</v>
      </c>
      <c r="F14" s="63">
        <f t="shared" si="0"/>
        <v>8909.0909090909081</v>
      </c>
      <c r="G14" s="63">
        <v>890.9090909090919</v>
      </c>
    </row>
    <row r="15" spans="1:7" x14ac:dyDescent="0.25">
      <c r="A15" s="60">
        <v>8</v>
      </c>
      <c r="B15" s="61" t="s">
        <v>146</v>
      </c>
      <c r="C15" s="61" t="s">
        <v>190</v>
      </c>
      <c r="D15" s="62" t="s">
        <v>207</v>
      </c>
      <c r="E15" s="33">
        <v>9500</v>
      </c>
      <c r="F15" s="63">
        <f t="shared" si="0"/>
        <v>8636.363636363636</v>
      </c>
      <c r="G15" s="63">
        <v>863.63636363636397</v>
      </c>
    </row>
    <row r="16" spans="1:7" x14ac:dyDescent="0.25">
      <c r="A16" s="60">
        <v>9</v>
      </c>
      <c r="B16" s="61" t="s">
        <v>147</v>
      </c>
      <c r="C16" s="61" t="s">
        <v>191</v>
      </c>
      <c r="D16" s="62" t="s">
        <v>208</v>
      </c>
      <c r="E16" s="33">
        <v>11500</v>
      </c>
      <c r="F16" s="63">
        <f t="shared" si="0"/>
        <v>10454.545454545454</v>
      </c>
      <c r="G16" s="63">
        <v>1045.454545454546</v>
      </c>
    </row>
    <row r="17" spans="1:7" x14ac:dyDescent="0.25">
      <c r="A17" s="60">
        <v>10</v>
      </c>
      <c r="B17" s="61" t="s">
        <v>153</v>
      </c>
      <c r="C17" s="61" t="s">
        <v>192</v>
      </c>
      <c r="D17" s="62" t="s">
        <v>209</v>
      </c>
      <c r="E17" s="33">
        <v>5500</v>
      </c>
      <c r="F17" s="63">
        <f t="shared" si="0"/>
        <v>5000</v>
      </c>
      <c r="G17" s="63">
        <v>500</v>
      </c>
    </row>
    <row r="18" spans="1:7" x14ac:dyDescent="0.25">
      <c r="A18" s="60">
        <v>11</v>
      </c>
      <c r="B18" s="61" t="s">
        <v>152</v>
      </c>
      <c r="C18" s="61" t="s">
        <v>193</v>
      </c>
      <c r="D18" s="62" t="s">
        <v>209</v>
      </c>
      <c r="E18" s="33">
        <v>6500</v>
      </c>
      <c r="F18" s="63">
        <f t="shared" si="0"/>
        <v>5909.090909090909</v>
      </c>
      <c r="G18" s="63">
        <v>590.90909090909099</v>
      </c>
    </row>
    <row r="19" spans="1:7" x14ac:dyDescent="0.25">
      <c r="A19" s="60">
        <v>12</v>
      </c>
      <c r="B19" s="61" t="s">
        <v>154</v>
      </c>
      <c r="C19" s="61" t="s">
        <v>194</v>
      </c>
      <c r="D19" s="62" t="s">
        <v>210</v>
      </c>
      <c r="E19" s="33">
        <v>4700</v>
      </c>
      <c r="F19" s="63">
        <f t="shared" si="0"/>
        <v>4272.7272727272721</v>
      </c>
      <c r="G19" s="63">
        <v>427.27272727272793</v>
      </c>
    </row>
    <row r="20" spans="1:7" x14ac:dyDescent="0.25">
      <c r="A20" s="60">
        <v>13</v>
      </c>
      <c r="B20" s="61" t="s">
        <v>155</v>
      </c>
      <c r="C20" s="61" t="s">
        <v>195</v>
      </c>
      <c r="D20" s="62" t="s">
        <v>211</v>
      </c>
      <c r="E20" s="33">
        <v>5500</v>
      </c>
      <c r="F20" s="63">
        <f t="shared" si="0"/>
        <v>5000</v>
      </c>
      <c r="G20" s="63">
        <v>500</v>
      </c>
    </row>
    <row r="21" spans="1:7" x14ac:dyDescent="0.25">
      <c r="A21" s="60">
        <v>14</v>
      </c>
      <c r="B21" s="61" t="s">
        <v>185</v>
      </c>
      <c r="C21" s="61" t="s">
        <v>196</v>
      </c>
      <c r="D21" s="62" t="s">
        <v>212</v>
      </c>
      <c r="E21" s="33">
        <v>5500</v>
      </c>
      <c r="F21" s="63">
        <f t="shared" si="0"/>
        <v>5000</v>
      </c>
      <c r="G21" s="63">
        <v>500</v>
      </c>
    </row>
    <row r="22" spans="1:7" x14ac:dyDescent="0.25">
      <c r="A22" s="60">
        <v>15</v>
      </c>
      <c r="B22" s="61" t="s">
        <v>157</v>
      </c>
      <c r="C22" s="61" t="s">
        <v>126</v>
      </c>
      <c r="D22" s="62" t="s">
        <v>213</v>
      </c>
      <c r="E22" s="33">
        <v>8900</v>
      </c>
      <c r="F22" s="63">
        <f t="shared" si="0"/>
        <v>8090.9090909090901</v>
      </c>
      <c r="G22" s="63">
        <v>809.09090909090992</v>
      </c>
    </row>
    <row r="23" spans="1:7" x14ac:dyDescent="0.25">
      <c r="A23" s="60">
        <v>16</v>
      </c>
      <c r="B23" s="61" t="s">
        <v>158</v>
      </c>
      <c r="C23" s="61" t="s">
        <v>128</v>
      </c>
      <c r="D23" s="62" t="s">
        <v>214</v>
      </c>
      <c r="E23" s="33">
        <v>6500</v>
      </c>
      <c r="F23" s="63">
        <f t="shared" si="0"/>
        <v>5909.090909090909</v>
      </c>
      <c r="G23" s="63">
        <v>590.90909090909099</v>
      </c>
    </row>
    <row r="24" spans="1:7" x14ac:dyDescent="0.25">
      <c r="A24" s="60">
        <v>17</v>
      </c>
      <c r="B24" s="61" t="s">
        <v>159</v>
      </c>
      <c r="C24" s="61" t="s">
        <v>197</v>
      </c>
      <c r="D24" s="62" t="s">
        <v>215</v>
      </c>
      <c r="E24" s="33">
        <v>5500</v>
      </c>
      <c r="F24" s="63">
        <f t="shared" si="0"/>
        <v>5000</v>
      </c>
      <c r="G24" s="63">
        <v>500</v>
      </c>
    </row>
    <row r="27" spans="1:7" x14ac:dyDescent="0.25">
      <c r="B27" s="36" t="s">
        <v>30</v>
      </c>
      <c r="C27" s="36" t="s">
        <v>199</v>
      </c>
      <c r="D27" s="36" t="s">
        <v>200</v>
      </c>
      <c r="E27" s="36" t="s">
        <v>244</v>
      </c>
    </row>
    <row r="28" spans="1:7" x14ac:dyDescent="0.25">
      <c r="B28" s="57" t="s">
        <v>139</v>
      </c>
      <c r="C28" s="57" t="s">
        <v>94</v>
      </c>
      <c r="D28" s="58" t="s">
        <v>198</v>
      </c>
      <c r="E28" s="58">
        <v>7350</v>
      </c>
    </row>
    <row r="29" spans="1:7" x14ac:dyDescent="0.25">
      <c r="B29" s="57" t="s">
        <v>140</v>
      </c>
      <c r="C29" s="57" t="s">
        <v>96</v>
      </c>
      <c r="D29" s="58" t="s">
        <v>201</v>
      </c>
      <c r="E29" s="58">
        <v>6500</v>
      </c>
    </row>
    <row r="30" spans="1:7" x14ac:dyDescent="0.25">
      <c r="B30" s="57" t="s">
        <v>141</v>
      </c>
      <c r="C30" s="57" t="s">
        <v>97</v>
      </c>
      <c r="D30" s="58" t="s">
        <v>202</v>
      </c>
      <c r="E30" s="58">
        <v>6500</v>
      </c>
    </row>
    <row r="31" spans="1:7" x14ac:dyDescent="0.25">
      <c r="B31" s="57" t="s">
        <v>142</v>
      </c>
      <c r="C31" s="57" t="s">
        <v>186</v>
      </c>
      <c r="D31" s="58" t="s">
        <v>203</v>
      </c>
      <c r="E31" s="58">
        <v>9800</v>
      </c>
    </row>
    <row r="32" spans="1:7" x14ac:dyDescent="0.25">
      <c r="B32" s="57" t="s">
        <v>143</v>
      </c>
      <c r="C32" s="57" t="s">
        <v>187</v>
      </c>
      <c r="D32" s="58" t="s">
        <v>204</v>
      </c>
      <c r="E32" s="58">
        <v>9900</v>
      </c>
    </row>
    <row r="33" spans="2:5" x14ac:dyDescent="0.25">
      <c r="B33" s="57" t="s">
        <v>144</v>
      </c>
      <c r="C33" s="57" t="s">
        <v>188</v>
      </c>
      <c r="D33" s="58" t="s">
        <v>205</v>
      </c>
      <c r="E33" s="58">
        <v>7800</v>
      </c>
    </row>
    <row r="34" spans="2:5" x14ac:dyDescent="0.25">
      <c r="B34" s="57" t="s">
        <v>145</v>
      </c>
      <c r="C34" s="57" t="s">
        <v>189</v>
      </c>
      <c r="D34" s="58" t="s">
        <v>206</v>
      </c>
      <c r="E34" s="58">
        <v>9800</v>
      </c>
    </row>
    <row r="35" spans="2:5" x14ac:dyDescent="0.25">
      <c r="B35" s="57" t="s">
        <v>146</v>
      </c>
      <c r="C35" s="57" t="s">
        <v>190</v>
      </c>
      <c r="D35" s="58" t="s">
        <v>207</v>
      </c>
      <c r="E35" s="58">
        <v>9500</v>
      </c>
    </row>
    <row r="36" spans="2:5" x14ac:dyDescent="0.25">
      <c r="B36" s="57" t="s">
        <v>147</v>
      </c>
      <c r="C36" s="57" t="s">
        <v>191</v>
      </c>
      <c r="D36" s="58" t="s">
        <v>208</v>
      </c>
      <c r="E36" s="58">
        <v>11500</v>
      </c>
    </row>
    <row r="37" spans="2:5" x14ac:dyDescent="0.25">
      <c r="B37" s="57" t="s">
        <v>153</v>
      </c>
      <c r="C37" s="57" t="s">
        <v>192</v>
      </c>
      <c r="D37" s="58" t="s">
        <v>209</v>
      </c>
      <c r="E37" s="58">
        <v>5500</v>
      </c>
    </row>
    <row r="38" spans="2:5" x14ac:dyDescent="0.25">
      <c r="B38" s="57" t="s">
        <v>152</v>
      </c>
      <c r="C38" s="57" t="s">
        <v>193</v>
      </c>
      <c r="D38" s="58" t="s">
        <v>209</v>
      </c>
      <c r="E38" s="58">
        <v>6500</v>
      </c>
    </row>
    <row r="39" spans="2:5" x14ac:dyDescent="0.25">
      <c r="B39" s="57" t="s">
        <v>154</v>
      </c>
      <c r="C39" s="57" t="s">
        <v>194</v>
      </c>
      <c r="D39" s="58" t="s">
        <v>210</v>
      </c>
      <c r="E39" s="58">
        <v>4700</v>
      </c>
    </row>
    <row r="40" spans="2:5" x14ac:dyDescent="0.25">
      <c r="B40" s="57" t="s">
        <v>155</v>
      </c>
      <c r="C40" s="57" t="s">
        <v>195</v>
      </c>
      <c r="D40" s="58" t="s">
        <v>211</v>
      </c>
      <c r="E40" s="58">
        <v>5500</v>
      </c>
    </row>
    <row r="41" spans="2:5" x14ac:dyDescent="0.25">
      <c r="B41" s="57" t="s">
        <v>185</v>
      </c>
      <c r="C41" s="57" t="s">
        <v>196</v>
      </c>
      <c r="D41" s="58" t="s">
        <v>212</v>
      </c>
      <c r="E41" s="58">
        <v>5500</v>
      </c>
    </row>
    <row r="42" spans="2:5" x14ac:dyDescent="0.25">
      <c r="B42" s="57" t="s">
        <v>157</v>
      </c>
      <c r="C42" s="57" t="s">
        <v>126</v>
      </c>
      <c r="D42" s="58" t="s">
        <v>213</v>
      </c>
      <c r="E42" s="58">
        <v>8900</v>
      </c>
    </row>
    <row r="43" spans="2:5" x14ac:dyDescent="0.25">
      <c r="B43" s="57" t="s">
        <v>158</v>
      </c>
      <c r="C43" s="57" t="s">
        <v>128</v>
      </c>
      <c r="D43" s="58" t="s">
        <v>214</v>
      </c>
      <c r="E43" s="58">
        <v>6500</v>
      </c>
    </row>
    <row r="44" spans="2:5" x14ac:dyDescent="0.25">
      <c r="B44" s="57" t="s">
        <v>159</v>
      </c>
      <c r="C44" s="57" t="s">
        <v>197</v>
      </c>
      <c r="D44" s="58" t="s">
        <v>215</v>
      </c>
      <c r="E44" s="58">
        <v>5500</v>
      </c>
    </row>
  </sheetData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8"/>
  <sheetViews>
    <sheetView workbookViewId="0">
      <selection activeCell="L19" sqref="L19"/>
    </sheetView>
  </sheetViews>
  <sheetFormatPr defaultRowHeight="15" x14ac:dyDescent="0.25"/>
  <sheetData>
    <row r="2" spans="1:8" ht="15.75" thickBot="1" x14ac:dyDescent="0.3">
      <c r="A2" s="67" t="s">
        <v>245</v>
      </c>
      <c r="B2" s="67"/>
      <c r="C2" s="67"/>
      <c r="D2" s="66"/>
      <c r="E2" s="66"/>
      <c r="F2" s="66"/>
      <c r="G2" s="66"/>
      <c r="H2" s="66"/>
    </row>
    <row r="3" spans="1:8" x14ac:dyDescent="0.25">
      <c r="A3" s="66" t="s">
        <v>246</v>
      </c>
      <c r="B3" s="66"/>
      <c r="C3" s="66"/>
      <c r="D3" s="66"/>
      <c r="E3" s="66"/>
      <c r="F3" s="66"/>
      <c r="G3" s="66"/>
      <c r="H3" s="66"/>
    </row>
    <row r="4" spans="1:8" x14ac:dyDescent="0.25">
      <c r="A4" s="66" t="s">
        <v>247</v>
      </c>
      <c r="B4" s="66"/>
      <c r="C4" s="66"/>
      <c r="D4" s="66"/>
      <c r="E4" s="66"/>
      <c r="F4" s="66"/>
      <c r="G4" s="66"/>
      <c r="H4" s="66"/>
    </row>
    <row r="5" spans="1:8" x14ac:dyDescent="0.25">
      <c r="A5" s="66" t="s">
        <v>248</v>
      </c>
      <c r="B5" s="66"/>
      <c r="C5" s="66"/>
      <c r="D5" s="66"/>
      <c r="E5" s="66"/>
      <c r="F5" s="66"/>
      <c r="G5" s="66"/>
      <c r="H5" s="66"/>
    </row>
    <row r="6" spans="1:8" x14ac:dyDescent="0.25">
      <c r="A6" s="66" t="s">
        <v>249</v>
      </c>
      <c r="B6" s="66"/>
      <c r="C6" s="66"/>
      <c r="D6" s="66"/>
      <c r="E6" s="66"/>
      <c r="F6" s="66"/>
      <c r="G6" s="66"/>
      <c r="H6" s="66"/>
    </row>
    <row r="7" spans="1:8" x14ac:dyDescent="0.25">
      <c r="A7" s="66"/>
      <c r="B7" s="66"/>
      <c r="C7" s="66" t="s">
        <v>250</v>
      </c>
      <c r="D7" s="66"/>
      <c r="E7" s="66"/>
      <c r="F7" s="66"/>
      <c r="G7" s="66"/>
      <c r="H7" s="66"/>
    </row>
    <row r="8" spans="1:8" x14ac:dyDescent="0.25">
      <c r="A8" s="66"/>
      <c r="B8" s="66"/>
      <c r="C8" s="66" t="s">
        <v>251</v>
      </c>
      <c r="D8" s="66"/>
      <c r="E8" s="66"/>
      <c r="F8" s="66"/>
      <c r="G8" s="66"/>
      <c r="H8" s="66"/>
    </row>
    <row r="9" spans="1:8" x14ac:dyDescent="0.25">
      <c r="A9" s="66"/>
      <c r="B9" s="66"/>
      <c r="C9" s="66" t="s">
        <v>252</v>
      </c>
      <c r="D9" s="66"/>
      <c r="E9" s="66"/>
      <c r="F9" s="66"/>
      <c r="G9" s="66"/>
      <c r="H9" s="66"/>
    </row>
    <row r="10" spans="1:8" x14ac:dyDescent="0.25">
      <c r="A10" s="66" t="s">
        <v>253</v>
      </c>
      <c r="B10" s="66"/>
      <c r="C10" s="66"/>
      <c r="D10" s="66"/>
      <c r="E10" s="66"/>
      <c r="F10" s="66"/>
      <c r="G10" s="66"/>
      <c r="H10" s="66"/>
    </row>
    <row r="11" spans="1:8" x14ac:dyDescent="0.25">
      <c r="A11" s="66" t="s">
        <v>254</v>
      </c>
      <c r="B11" s="66"/>
      <c r="C11" s="66"/>
      <c r="D11" s="66"/>
      <c r="E11" s="66"/>
      <c r="F11" s="66"/>
      <c r="G11" s="66"/>
      <c r="H11" s="66"/>
    </row>
    <row r="12" spans="1:8" x14ac:dyDescent="0.25">
      <c r="A12" s="66" t="s">
        <v>255</v>
      </c>
      <c r="B12" s="66"/>
      <c r="C12" s="66"/>
      <c r="D12" s="66"/>
      <c r="E12" s="66"/>
      <c r="F12" s="66"/>
      <c r="G12" s="66"/>
      <c r="H12" s="66"/>
    </row>
    <row r="13" spans="1:8" x14ac:dyDescent="0.25">
      <c r="A13" s="81" t="s">
        <v>256</v>
      </c>
      <c r="B13" s="81" t="s">
        <v>257</v>
      </c>
      <c r="C13" s="81" t="s">
        <v>258</v>
      </c>
      <c r="D13" s="81" t="s">
        <v>200</v>
      </c>
      <c r="E13" s="82" t="s">
        <v>32</v>
      </c>
      <c r="F13" s="83" t="s">
        <v>259</v>
      </c>
      <c r="G13" s="83" t="s">
        <v>260</v>
      </c>
      <c r="H13" s="83" t="s">
        <v>261</v>
      </c>
    </row>
    <row r="14" spans="1:8" x14ac:dyDescent="0.25">
      <c r="A14" s="84">
        <v>1</v>
      </c>
      <c r="B14" s="85" t="s">
        <v>139</v>
      </c>
      <c r="C14" s="85" t="s">
        <v>94</v>
      </c>
      <c r="D14" s="86" t="s">
        <v>198</v>
      </c>
      <c r="E14" s="87">
        <v>6681.8181818181811</v>
      </c>
      <c r="F14" s="88">
        <v>0.1</v>
      </c>
      <c r="G14" s="89">
        <v>668.18181818181893</v>
      </c>
      <c r="H14" s="89">
        <v>7350</v>
      </c>
    </row>
    <row r="15" spans="1:8" x14ac:dyDescent="0.25">
      <c r="A15" s="84">
        <v>2</v>
      </c>
      <c r="B15" s="85" t="s">
        <v>140</v>
      </c>
      <c r="C15" s="85" t="s">
        <v>96</v>
      </c>
      <c r="D15" s="86" t="s">
        <v>201</v>
      </c>
      <c r="E15" s="87">
        <v>5909.090909090909</v>
      </c>
      <c r="F15" s="88">
        <v>0.1</v>
      </c>
      <c r="G15" s="89">
        <v>590.90909090909099</v>
      </c>
      <c r="H15" s="89">
        <v>6500</v>
      </c>
    </row>
    <row r="16" spans="1:8" x14ac:dyDescent="0.25">
      <c r="A16" s="84">
        <v>3</v>
      </c>
      <c r="B16" s="85" t="s">
        <v>141</v>
      </c>
      <c r="C16" s="85" t="s">
        <v>97</v>
      </c>
      <c r="D16" s="86" t="s">
        <v>202</v>
      </c>
      <c r="E16" s="87">
        <v>5909.090909090909</v>
      </c>
      <c r="F16" s="88">
        <v>0.1</v>
      </c>
      <c r="G16" s="89">
        <v>590.90909090909099</v>
      </c>
      <c r="H16" s="89">
        <v>6500</v>
      </c>
    </row>
    <row r="17" spans="1:8" x14ac:dyDescent="0.25">
      <c r="A17" s="84">
        <v>4</v>
      </c>
      <c r="B17" s="85" t="s">
        <v>142</v>
      </c>
      <c r="C17" s="85" t="s">
        <v>186</v>
      </c>
      <c r="D17" s="86" t="s">
        <v>203</v>
      </c>
      <c r="E17" s="87">
        <v>8909.0909090909081</v>
      </c>
      <c r="F17" s="88">
        <v>0.1</v>
      </c>
      <c r="G17" s="89">
        <v>890.9090909090919</v>
      </c>
      <c r="H17" s="89">
        <v>9800</v>
      </c>
    </row>
    <row r="18" spans="1:8" x14ac:dyDescent="0.25">
      <c r="A18" s="84">
        <v>5</v>
      </c>
      <c r="B18" s="85" t="s">
        <v>143</v>
      </c>
      <c r="C18" s="85" t="s">
        <v>187</v>
      </c>
      <c r="D18" s="86" t="s">
        <v>204</v>
      </c>
      <c r="E18" s="87">
        <v>9000</v>
      </c>
      <c r="F18" s="88">
        <v>0.1</v>
      </c>
      <c r="G18" s="89">
        <v>900</v>
      </c>
      <c r="H18" s="89">
        <v>9900</v>
      </c>
    </row>
    <row r="19" spans="1:8" x14ac:dyDescent="0.25">
      <c r="A19" s="84">
        <v>6</v>
      </c>
      <c r="B19" s="85" t="s">
        <v>144</v>
      </c>
      <c r="C19" s="85" t="s">
        <v>188</v>
      </c>
      <c r="D19" s="86" t="s">
        <v>205</v>
      </c>
      <c r="E19" s="87">
        <v>7090.9090909090901</v>
      </c>
      <c r="F19" s="88">
        <v>0.1</v>
      </c>
      <c r="G19" s="89">
        <v>709.09090909090992</v>
      </c>
      <c r="H19" s="89">
        <v>7800</v>
      </c>
    </row>
    <row r="20" spans="1:8" x14ac:dyDescent="0.25">
      <c r="A20" s="84">
        <v>7</v>
      </c>
      <c r="B20" s="85" t="s">
        <v>145</v>
      </c>
      <c r="C20" s="85" t="s">
        <v>189</v>
      </c>
      <c r="D20" s="86" t="s">
        <v>206</v>
      </c>
      <c r="E20" s="87">
        <v>8909.0909090909081</v>
      </c>
      <c r="F20" s="88">
        <v>0.1</v>
      </c>
      <c r="G20" s="89">
        <v>890.9090909090919</v>
      </c>
      <c r="H20" s="89">
        <v>9800</v>
      </c>
    </row>
    <row r="21" spans="1:8" x14ac:dyDescent="0.25">
      <c r="A21" s="84">
        <v>8</v>
      </c>
      <c r="B21" s="85" t="s">
        <v>146</v>
      </c>
      <c r="C21" s="85" t="s">
        <v>190</v>
      </c>
      <c r="D21" s="86" t="s">
        <v>207</v>
      </c>
      <c r="E21" s="87">
        <v>8636.363636363636</v>
      </c>
      <c r="F21" s="88">
        <v>0.1</v>
      </c>
      <c r="G21" s="89">
        <v>863.63636363636397</v>
      </c>
      <c r="H21" s="89">
        <v>9500</v>
      </c>
    </row>
    <row r="22" spans="1:8" x14ac:dyDescent="0.25">
      <c r="A22" s="84">
        <v>9</v>
      </c>
      <c r="B22" s="85" t="s">
        <v>147</v>
      </c>
      <c r="C22" s="85" t="s">
        <v>191</v>
      </c>
      <c r="D22" s="86" t="s">
        <v>208</v>
      </c>
      <c r="E22" s="87">
        <v>10454.545454545454</v>
      </c>
      <c r="F22" s="88">
        <v>0.1</v>
      </c>
      <c r="G22" s="89">
        <v>1045.454545454546</v>
      </c>
      <c r="H22" s="89">
        <v>11500</v>
      </c>
    </row>
    <row r="23" spans="1:8" x14ac:dyDescent="0.25">
      <c r="A23" s="84">
        <v>10</v>
      </c>
      <c r="B23" s="85" t="s">
        <v>153</v>
      </c>
      <c r="C23" s="85" t="s">
        <v>192</v>
      </c>
      <c r="D23" s="86" t="s">
        <v>209</v>
      </c>
      <c r="E23" s="87">
        <v>5000</v>
      </c>
      <c r="F23" s="88">
        <v>0.1</v>
      </c>
      <c r="G23" s="89">
        <v>500</v>
      </c>
      <c r="H23" s="89">
        <v>5500</v>
      </c>
    </row>
    <row r="24" spans="1:8" x14ac:dyDescent="0.25">
      <c r="A24" s="84">
        <v>11</v>
      </c>
      <c r="B24" s="85" t="s">
        <v>152</v>
      </c>
      <c r="C24" s="85" t="s">
        <v>193</v>
      </c>
      <c r="D24" s="86" t="s">
        <v>209</v>
      </c>
      <c r="E24" s="87">
        <v>5909.090909090909</v>
      </c>
      <c r="F24" s="88">
        <v>0.1</v>
      </c>
      <c r="G24" s="89">
        <v>590.90909090909099</v>
      </c>
      <c r="H24" s="89">
        <v>6500</v>
      </c>
    </row>
    <row r="25" spans="1:8" x14ac:dyDescent="0.25">
      <c r="A25" s="84">
        <v>12</v>
      </c>
      <c r="B25" s="85" t="s">
        <v>154</v>
      </c>
      <c r="C25" s="85" t="s">
        <v>194</v>
      </c>
      <c r="D25" s="86" t="s">
        <v>210</v>
      </c>
      <c r="E25" s="87">
        <v>4272.7272727272721</v>
      </c>
      <c r="F25" s="88">
        <v>0.1</v>
      </c>
      <c r="G25" s="89">
        <v>427.27272727272793</v>
      </c>
      <c r="H25" s="89">
        <v>4700</v>
      </c>
    </row>
    <row r="26" spans="1:8" x14ac:dyDescent="0.25">
      <c r="A26" s="84">
        <v>13</v>
      </c>
      <c r="B26" s="85" t="s">
        <v>155</v>
      </c>
      <c r="C26" s="85" t="s">
        <v>195</v>
      </c>
      <c r="D26" s="86" t="s">
        <v>211</v>
      </c>
      <c r="E26" s="87">
        <v>5000</v>
      </c>
      <c r="F26" s="88">
        <v>0.1</v>
      </c>
      <c r="G26" s="89">
        <v>500</v>
      </c>
      <c r="H26" s="89">
        <v>5500</v>
      </c>
    </row>
    <row r="27" spans="1:8" x14ac:dyDescent="0.25">
      <c r="A27" s="84">
        <v>14</v>
      </c>
      <c r="B27" s="85" t="s">
        <v>185</v>
      </c>
      <c r="C27" s="85" t="s">
        <v>196</v>
      </c>
      <c r="D27" s="86" t="s">
        <v>212</v>
      </c>
      <c r="E27" s="87">
        <v>5000</v>
      </c>
      <c r="F27" s="88">
        <v>0.1</v>
      </c>
      <c r="G27" s="89">
        <v>500</v>
      </c>
      <c r="H27" s="89">
        <v>5500</v>
      </c>
    </row>
    <row r="28" spans="1:8" x14ac:dyDescent="0.25">
      <c r="A28" s="84">
        <v>15</v>
      </c>
      <c r="B28" s="85" t="s">
        <v>157</v>
      </c>
      <c r="C28" s="85" t="s">
        <v>126</v>
      </c>
      <c r="D28" s="86" t="s">
        <v>213</v>
      </c>
      <c r="E28" s="87">
        <v>8090.9090909090901</v>
      </c>
      <c r="F28" s="88">
        <v>0.1</v>
      </c>
      <c r="G28" s="89">
        <v>809.09090909090992</v>
      </c>
      <c r="H28" s="89">
        <v>8900</v>
      </c>
    </row>
    <row r="29" spans="1:8" x14ac:dyDescent="0.25">
      <c r="A29" s="84">
        <v>16</v>
      </c>
      <c r="B29" s="85" t="s">
        <v>158</v>
      </c>
      <c r="C29" s="85" t="s">
        <v>128</v>
      </c>
      <c r="D29" s="86" t="s">
        <v>214</v>
      </c>
      <c r="E29" s="87">
        <v>5909.090909090909</v>
      </c>
      <c r="F29" s="88">
        <v>0.1</v>
      </c>
      <c r="G29" s="89">
        <v>590.90909090909099</v>
      </c>
      <c r="H29" s="89">
        <v>6500</v>
      </c>
    </row>
    <row r="30" spans="1:8" x14ac:dyDescent="0.25">
      <c r="A30" s="84">
        <v>17</v>
      </c>
      <c r="B30" s="85" t="s">
        <v>159</v>
      </c>
      <c r="C30" s="85" t="s">
        <v>197</v>
      </c>
      <c r="D30" s="86" t="s">
        <v>215</v>
      </c>
      <c r="E30" s="87">
        <v>5000</v>
      </c>
      <c r="F30" s="88">
        <v>0.1</v>
      </c>
      <c r="G30" s="89">
        <v>500</v>
      </c>
      <c r="H30" s="89">
        <v>5500</v>
      </c>
    </row>
    <row r="31" spans="1:8" x14ac:dyDescent="0.25">
      <c r="A31" s="66"/>
      <c r="B31" s="66"/>
      <c r="C31" s="66"/>
      <c r="D31" s="66"/>
      <c r="E31" s="72"/>
      <c r="F31" s="74"/>
      <c r="G31" s="74"/>
      <c r="H31" s="77"/>
    </row>
    <row r="32" spans="1:8" x14ac:dyDescent="0.25">
      <c r="A32" s="66"/>
      <c r="B32" s="66"/>
      <c r="C32" s="66"/>
      <c r="D32" s="66"/>
      <c r="E32" s="72"/>
      <c r="F32" s="74"/>
      <c r="G32" s="73" t="s">
        <v>262</v>
      </c>
      <c r="H32" s="80">
        <v>127250</v>
      </c>
    </row>
    <row r="33" spans="1:8" x14ac:dyDescent="0.25">
      <c r="A33" s="66"/>
      <c r="B33" s="66"/>
      <c r="C33" s="66"/>
      <c r="D33" s="66"/>
      <c r="E33" s="66"/>
      <c r="F33" s="66"/>
      <c r="G33" s="66"/>
      <c r="H33" s="66"/>
    </row>
    <row r="34" spans="1:8" x14ac:dyDescent="0.25">
      <c r="A34" s="66" t="s">
        <v>263</v>
      </c>
      <c r="B34" s="66"/>
      <c r="C34" s="66"/>
      <c r="D34" s="68">
        <v>115681.82</v>
      </c>
      <c r="E34" s="66"/>
      <c r="F34" s="66"/>
      <c r="G34" s="66"/>
      <c r="H34" s="66"/>
    </row>
    <row r="35" spans="1:8" x14ac:dyDescent="0.25">
      <c r="A35" s="66" t="s">
        <v>263</v>
      </c>
      <c r="B35" s="66"/>
      <c r="C35" s="66" t="s">
        <v>264</v>
      </c>
      <c r="D35" s="68">
        <v>115681.82</v>
      </c>
      <c r="E35" s="66"/>
      <c r="F35" s="66"/>
      <c r="G35" s="66"/>
      <c r="H35" s="66"/>
    </row>
    <row r="36" spans="1:8" x14ac:dyDescent="0.25">
      <c r="A36" s="66" t="s">
        <v>265</v>
      </c>
      <c r="B36" s="66"/>
      <c r="C36" s="66" t="s">
        <v>266</v>
      </c>
      <c r="D36" s="68">
        <v>115681.82</v>
      </c>
      <c r="E36" s="66"/>
      <c r="F36" s="66"/>
      <c r="G36" s="66"/>
      <c r="H36" s="66"/>
    </row>
    <row r="37" spans="1:8" x14ac:dyDescent="0.25">
      <c r="A37" s="66" t="s">
        <v>267</v>
      </c>
      <c r="B37" s="66"/>
      <c r="C37" s="66" t="s">
        <v>268</v>
      </c>
      <c r="D37" s="68">
        <v>127250</v>
      </c>
      <c r="E37" s="66"/>
      <c r="F37" s="66"/>
      <c r="G37" s="66"/>
      <c r="H37" s="66"/>
    </row>
    <row r="38" spans="1:8" ht="15.75" thickBot="1" x14ac:dyDescent="0.3">
      <c r="A38" s="69" t="s">
        <v>269</v>
      </c>
      <c r="B38" s="69"/>
      <c r="C38" s="69"/>
      <c r="D38" s="70">
        <v>127250</v>
      </c>
      <c r="E38" s="75"/>
      <c r="F38" s="78"/>
      <c r="G38" s="78"/>
      <c r="H38" s="78"/>
    </row>
    <row r="39" spans="1:8" ht="15.75" thickBot="1" x14ac:dyDescent="0.3">
      <c r="A39" s="71" t="s">
        <v>269</v>
      </c>
      <c r="B39" s="71"/>
      <c r="C39" s="71"/>
      <c r="D39" s="90" t="s">
        <v>270</v>
      </c>
      <c r="E39" s="76"/>
      <c r="F39" s="79"/>
      <c r="G39" s="79"/>
      <c r="H39" s="79"/>
    </row>
    <row r="41" spans="1:8" x14ac:dyDescent="0.25">
      <c r="A41" s="66" t="s">
        <v>271</v>
      </c>
      <c r="B41" s="66"/>
      <c r="C41" s="66" t="s">
        <v>272</v>
      </c>
      <c r="D41" s="66"/>
      <c r="E41" s="66"/>
      <c r="F41" s="66"/>
      <c r="G41" s="66"/>
      <c r="H41" s="66"/>
    </row>
    <row r="42" spans="1:8" x14ac:dyDescent="0.25">
      <c r="A42" s="66" t="s">
        <v>273</v>
      </c>
      <c r="B42" s="66"/>
      <c r="C42" s="66" t="s">
        <v>274</v>
      </c>
      <c r="D42" s="66"/>
      <c r="E42" s="66"/>
      <c r="F42" s="66"/>
      <c r="G42" s="66"/>
      <c r="H42" s="66"/>
    </row>
    <row r="44" spans="1:8" x14ac:dyDescent="0.25">
      <c r="A44" s="66"/>
      <c r="B44" s="66" t="s">
        <v>275</v>
      </c>
      <c r="C44" s="66"/>
      <c r="D44" s="66"/>
      <c r="E44" s="66" t="s">
        <v>276</v>
      </c>
      <c r="F44" s="66"/>
      <c r="G44" s="66"/>
      <c r="H44" s="66"/>
    </row>
    <row r="45" spans="1:8" x14ac:dyDescent="0.25">
      <c r="A45" s="66"/>
      <c r="B45" s="66"/>
      <c r="C45" s="66"/>
      <c r="D45" s="66"/>
      <c r="E45" s="66"/>
      <c r="F45" s="66"/>
      <c r="G45" s="66"/>
      <c r="H45" s="66"/>
    </row>
    <row r="46" spans="1:8" x14ac:dyDescent="0.25">
      <c r="A46" s="66"/>
      <c r="B46" s="66" t="s">
        <v>277</v>
      </c>
      <c r="C46" s="66"/>
      <c r="D46" s="66"/>
      <c r="E46" s="66" t="s">
        <v>278</v>
      </c>
      <c r="F46" s="66"/>
      <c r="G46" s="66"/>
      <c r="H46" s="66"/>
    </row>
    <row r="47" spans="1:8" x14ac:dyDescent="0.25">
      <c r="A47" s="66"/>
      <c r="B47" s="66"/>
      <c r="C47" s="66"/>
      <c r="D47" s="66"/>
      <c r="E47" s="66" t="s">
        <v>279</v>
      </c>
      <c r="F47" s="66"/>
      <c r="G47" s="66"/>
      <c r="H47" s="66"/>
    </row>
    <row r="48" spans="1:8" x14ac:dyDescent="0.25">
      <c r="A48" s="66"/>
      <c r="B48" s="66"/>
      <c r="C48" s="66"/>
      <c r="D48" s="66"/>
      <c r="E48" s="66" t="s">
        <v>280</v>
      </c>
      <c r="F48" s="66"/>
      <c r="G48" s="66"/>
      <c r="H48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Stare Nove Cene</vt:lpstr>
      <vt:lpstr>Sheet4</vt:lpstr>
      <vt:lpstr>Sheet6</vt:lpstr>
      <vt:lpstr>Sheet3</vt:lpstr>
      <vt:lpstr>Faktura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cp:lastPrinted>2018-10-15T11:19:58Z</cp:lastPrinted>
  <dcterms:created xsi:type="dcterms:W3CDTF">2017-07-19T07:56:21Z</dcterms:created>
  <dcterms:modified xsi:type="dcterms:W3CDTF">2019-03-04T13:05:21Z</dcterms:modified>
</cp:coreProperties>
</file>