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75" i="1"/>
  <c r="D62" i="1"/>
  <c r="D43" i="1" l="1"/>
  <c r="D28" i="1"/>
  <c r="D45" i="1" l="1"/>
</calcChain>
</file>

<file path=xl/sharedStrings.xml><?xml version="1.0" encoding="utf-8"?>
<sst xmlns="http://schemas.openxmlformats.org/spreadsheetml/2006/main" count="234" uniqueCount="178">
  <si>
    <t xml:space="preserve">incuding 330-350 solve problems </t>
  </si>
  <si>
    <t xml:space="preserve">shaums auth line series </t>
  </si>
  <si>
    <t>ili mehanicsdinamics of richid body</t>
  </si>
  <si>
    <t>qurosh a.g.</t>
  </si>
  <si>
    <t>theorz of groups</t>
  </si>
  <si>
    <t>cracknell a.p.</t>
  </si>
  <si>
    <t>applied groupe theory</t>
  </si>
  <si>
    <t>hall g.</t>
  </si>
  <si>
    <t>falicov l.m.</t>
  </si>
  <si>
    <t>group theory and it phisical applications</t>
  </si>
  <si>
    <t>lamont j. s.</t>
  </si>
  <si>
    <t>aplication of fined groups</t>
  </si>
  <si>
    <t>hamer mesh</t>
  </si>
  <si>
    <t>liubarskie k.</t>
  </si>
  <si>
    <t>aplplications of theory and phisics</t>
  </si>
  <si>
    <t>quigg c.</t>
  </si>
  <si>
    <t>gauge theories of the strong , weak and electro magnetics interactions</t>
  </si>
  <si>
    <t>feyman richard</t>
  </si>
  <si>
    <t>statistical mechanics</t>
  </si>
  <si>
    <t xml:space="preserve">nozieres p. </t>
  </si>
  <si>
    <t>theorzy of interecting ferny sistems</t>
  </si>
  <si>
    <t xml:space="preserve">hamilton dinamic  ili eulers dinamics </t>
  </si>
  <si>
    <t>schaum' autline series</t>
  </si>
  <si>
    <t>r. baier lein</t>
  </si>
  <si>
    <t>newtonian dinamics</t>
  </si>
  <si>
    <t>g.r. fowles</t>
  </si>
  <si>
    <t xml:space="preserve">analytical mechanics </t>
  </si>
  <si>
    <t>j. b. marion and s.t. thorton</t>
  </si>
  <si>
    <t xml:space="preserve">classical mehanic of particls and sistem </t>
  </si>
  <si>
    <t>9780821834770</t>
  </si>
  <si>
    <t>The Theory of Groups</t>
  </si>
  <si>
    <t xml:space="preserve">A. G. Kurosh </t>
  </si>
  <si>
    <t>Applied Group Theory</t>
  </si>
  <si>
    <t>Arthur P. Cracknell</t>
  </si>
  <si>
    <t>9780081031902</t>
  </si>
  <si>
    <t>B0006BSDR0</t>
  </si>
  <si>
    <t>G G Hall</t>
  </si>
  <si>
    <t>Group Theory and Its Physical Applications</t>
  </si>
  <si>
    <t>9780226235400</t>
  </si>
  <si>
    <t>L.M. Falicov</t>
  </si>
  <si>
    <t>Applications of Finite Groups</t>
  </si>
  <si>
    <t>J. S. Lomont</t>
  </si>
  <si>
    <t>Group Theory and Its Application to Physical Problems</t>
  </si>
  <si>
    <t>9780486661810</t>
  </si>
  <si>
    <t>Morton Hamermesh</t>
  </si>
  <si>
    <t>Aplplications of theory and phisics</t>
  </si>
  <si>
    <t>Liubarskie k.</t>
  </si>
  <si>
    <t>Gauge Theories Of Strong, Weak, And Electromagnetic Interactions</t>
  </si>
  <si>
    <t>Chris Quigg</t>
  </si>
  <si>
    <t>9780201328325</t>
  </si>
  <si>
    <t>Statistical Mechanics</t>
  </si>
  <si>
    <t>Richard P. Feynman</t>
  </si>
  <si>
    <t>Theory Of Interacting Fermi Systems</t>
  </si>
  <si>
    <t>Philippe Nozieres</t>
  </si>
  <si>
    <t>9780201328240</t>
  </si>
  <si>
    <t>9780201360769</t>
  </si>
  <si>
    <t>Newtonian Dynamics</t>
  </si>
  <si>
    <t>9780070030169</t>
  </si>
  <si>
    <t>Ralph Baierlein</t>
  </si>
  <si>
    <t>Analytical Mechanics</t>
  </si>
  <si>
    <t>Grant R. Fowles</t>
  </si>
  <si>
    <t>9788131501115</t>
  </si>
  <si>
    <t>Classical Dynamics of Particles and Systems</t>
  </si>
  <si>
    <t xml:space="preserve"> T. Thornton and Jerry B. Marion</t>
  </si>
  <si>
    <t>9780486603735</t>
  </si>
  <si>
    <t>9780486472232</t>
  </si>
  <si>
    <t>9780486477220</t>
  </si>
  <si>
    <t>9780201360752</t>
  </si>
  <si>
    <t>Applications of Tensor Analysis</t>
  </si>
  <si>
    <t>A.J. McConnell</t>
  </si>
  <si>
    <t>Applications of Group Theory in Quantum Mechanics</t>
  </si>
  <si>
    <t>M I Petrashen and E D Trifonov</t>
  </si>
  <si>
    <t>Quantum Mechanics and Path Integrals</t>
  </si>
  <si>
    <t>Richard P. Feynman and A.R. Hibbs</t>
  </si>
  <si>
    <t>Quantum Electrodynamics</t>
  </si>
  <si>
    <t>Complex Integration and Cauchy's Theorem</t>
  </si>
  <si>
    <t>9780486488141</t>
  </si>
  <si>
    <t>G.N. Watson</t>
  </si>
  <si>
    <t>Partial Differential Equations : Sources and Solutions</t>
  </si>
  <si>
    <t>Arthur David Snider</t>
  </si>
  <si>
    <t>9780486453408</t>
  </si>
  <si>
    <t>9780486482224</t>
  </si>
  <si>
    <t>Linear Algebra and Group Theory</t>
  </si>
  <si>
    <t>V.I. Smirnov</t>
  </si>
  <si>
    <t>A Bridge to Advanced Mathematics</t>
  </si>
  <si>
    <t>Dennis Sentilles</t>
  </si>
  <si>
    <t>9780486482194</t>
  </si>
  <si>
    <t>Introduction to Modern Algebra and Matrix Theory</t>
  </si>
  <si>
    <t>O. Schreier, E. Sperner</t>
  </si>
  <si>
    <t>9780486482200</t>
  </si>
  <si>
    <t>Basic Methods of Linear Functional Analysis</t>
  </si>
  <si>
    <t>9780486483849</t>
  </si>
  <si>
    <t>John D. Pryce</t>
  </si>
  <si>
    <t>Lectures on Analytic and Projective Geometry</t>
  </si>
  <si>
    <t>Dirk J. Struik</t>
  </si>
  <si>
    <t>9780486485959</t>
  </si>
  <si>
    <t>Geometry from Euclid to Knots</t>
  </si>
  <si>
    <t>9780486474595</t>
  </si>
  <si>
    <t>Integration, Measure and Probability</t>
  </si>
  <si>
    <t>9780486488158</t>
  </si>
  <si>
    <t>H.R. Pitt</t>
  </si>
  <si>
    <t>Saul Stahl</t>
  </si>
  <si>
    <t>Book of Abstract Algebra</t>
  </si>
  <si>
    <t>9780486474175</t>
  </si>
  <si>
    <t>Charles C. Pinter</t>
  </si>
  <si>
    <t>9788131518472</t>
  </si>
  <si>
    <t>ISBN</t>
  </si>
  <si>
    <t>Naslov</t>
  </si>
  <si>
    <t>Autor</t>
  </si>
  <si>
    <t>Cena</t>
  </si>
  <si>
    <t>9780124555501</t>
  </si>
  <si>
    <t>Polovna</t>
  </si>
  <si>
    <t>Ne Mozemo da porucimo</t>
  </si>
  <si>
    <t>Autori</t>
  </si>
  <si>
    <t>Komentar</t>
  </si>
  <si>
    <t>9780816216048</t>
  </si>
  <si>
    <t>Problems and Solutions in Mathematical Physics</t>
  </si>
  <si>
    <t>Yvonne Choquet-Bruhat and J.J. Brandstatter</t>
  </si>
  <si>
    <t>9780471965053</t>
  </si>
  <si>
    <t>Classical Groups for Physicists</t>
  </si>
  <si>
    <t>Brian G. Wybourne</t>
  </si>
  <si>
    <t>9780201510096</t>
  </si>
  <si>
    <t>Unitary Group Representations in Physics</t>
  </si>
  <si>
    <t>George W. Mackey</t>
  </si>
  <si>
    <t>9780070580404</t>
  </si>
  <si>
    <t xml:space="preserve">Quantum Theory of Atomic Structure: v. 1 </t>
  </si>
  <si>
    <t>John Clarke Slater</t>
  </si>
  <si>
    <t>9780070580428</t>
  </si>
  <si>
    <t>Quantum Theory of Atomic Structure: v. 2</t>
  </si>
  <si>
    <t>9780024087003</t>
  </si>
  <si>
    <t>Mathematics Applied to Continuum Mechanics</t>
  </si>
  <si>
    <t>Lee A. Segal and G.H. Handelman</t>
  </si>
  <si>
    <t>9780387955513</t>
  </si>
  <si>
    <t>Kinetic Theory: Classical, Quantum, and Relativistic Descriptions</t>
  </si>
  <si>
    <t>Richard L. Liboff</t>
  </si>
  <si>
    <t>9780805323948</t>
  </si>
  <si>
    <t>Green's Functions for Solid State Physicists</t>
  </si>
  <si>
    <t>Sebastian Doniach and Ernst Sondheimer</t>
  </si>
  <si>
    <t>9780123745842</t>
  </si>
  <si>
    <t>The Many-body Problem in Quantum Mechanics</t>
  </si>
  <si>
    <t>N.H. March</t>
  </si>
  <si>
    <t>UKUPNO PORUCENO</t>
  </si>
  <si>
    <t>9780691613161</t>
  </si>
  <si>
    <t>Quantum Theory and Measurement</t>
  </si>
  <si>
    <t>John Archibald Wheeler and W. H. Zurek</t>
  </si>
  <si>
    <t>9783540288381</t>
  </si>
  <si>
    <t>Green's Functions in Quantum Physics</t>
  </si>
  <si>
    <t>E N Economou</t>
  </si>
  <si>
    <t>9783540213208</t>
  </si>
  <si>
    <t>Many-Body Problems and Quantum Field Theory: An Introduction</t>
  </si>
  <si>
    <t>Philippe-André Martin and Francois Rothen</t>
  </si>
  <si>
    <t>9781475702286</t>
  </si>
  <si>
    <t>Many-Body Theory of Solids</t>
  </si>
  <si>
    <t>John Inkson</t>
  </si>
  <si>
    <t>9780306463389</t>
  </si>
  <si>
    <t>Many-Particle Physics</t>
  </si>
  <si>
    <t>Gerald D. Mahan</t>
  </si>
  <si>
    <t>9780070518001</t>
  </si>
  <si>
    <t>Fundamentals of Statistical and Thermal Physics</t>
  </si>
  <si>
    <t>Reif F (Frederick)</t>
  </si>
  <si>
    <t>9780471815181</t>
  </si>
  <si>
    <t>Kerson Huang</t>
  </si>
  <si>
    <t>9783319070483</t>
  </si>
  <si>
    <t>Quantum Theory of Many-Body Systems: Techniques and Applications</t>
  </si>
  <si>
    <t>Alexandre Zagoskin</t>
  </si>
  <si>
    <t>ISPORUCENO  Decembar 2018</t>
  </si>
  <si>
    <t>Poruceno Februar 2019</t>
  </si>
  <si>
    <t>Vracen Novac Mart 2019</t>
  </si>
  <si>
    <t>Isporuceno  Mart 2019</t>
  </si>
  <si>
    <t>PORUCENO 3</t>
  </si>
  <si>
    <t>PORUCENO 3a</t>
  </si>
  <si>
    <t>PORUCENO 1</t>
  </si>
  <si>
    <t>PORUCENO 2</t>
  </si>
  <si>
    <t>Kada se vrati novac 2600.00 + 6500.00 din ostaje jos avans za 3 naslova u vrednosti od 48200.00din</t>
  </si>
  <si>
    <t>Ne Isporuceni Naslovi</t>
  </si>
  <si>
    <t>POTENCIJALNE/PONUDA</t>
  </si>
  <si>
    <t>Ukupno poruceno</t>
  </si>
  <si>
    <t>9781483212555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</si>
</sst>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in.-241A]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0" fillId="0" borderId="2" xfId="0" applyNumberFormat="1" applyBorder="1"/>
    <xf numFmtId="49" fontId="4" fillId="4" borderId="3" xfId="0" applyNumberFormat="1" applyFont="1" applyFill="1" applyBorder="1" applyAlignment="1">
      <alignment horizontal="center"/>
    </xf>
    <xf numFmtId="0" fontId="0" fillId="0" borderId="4" xfId="0" applyBorder="1"/>
    <xf numFmtId="49" fontId="0" fillId="0" borderId="5" xfId="0" applyNumberFormat="1" applyBorder="1"/>
    <xf numFmtId="0" fontId="0" fillId="0" borderId="6" xfId="0" applyBorder="1"/>
    <xf numFmtId="49" fontId="0" fillId="0" borderId="7" xfId="0" applyNumberFormat="1" applyBorder="1"/>
    <xf numFmtId="0" fontId="0" fillId="0" borderId="9" xfId="0" applyBorder="1"/>
    <xf numFmtId="49" fontId="0" fillId="0" borderId="1" xfId="0" applyNumberForma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2" fontId="2" fillId="0" borderId="8" xfId="0" applyNumberFormat="1" applyFont="1" applyFill="1" applyBorder="1"/>
    <xf numFmtId="164" fontId="2" fillId="0" borderId="8" xfId="0" applyNumberFormat="1" applyFont="1" applyFill="1" applyBorder="1"/>
    <xf numFmtId="49" fontId="0" fillId="0" borderId="5" xfId="0" applyNumberFormat="1" applyFont="1" applyFill="1" applyBorder="1"/>
    <xf numFmtId="49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6" xfId="0" applyFont="1" applyFill="1" applyBorder="1"/>
    <xf numFmtId="0" fontId="0" fillId="0" borderId="0" xfId="0" applyFont="1" applyFill="1"/>
    <xf numFmtId="164" fontId="0" fillId="0" borderId="1" xfId="0" applyNumberFormat="1" applyFont="1" applyFill="1" applyBorder="1"/>
    <xf numFmtId="49" fontId="0" fillId="0" borderId="2" xfId="0" applyNumberFormat="1" applyFont="1" applyFill="1" applyBorder="1"/>
    <xf numFmtId="49" fontId="0" fillId="0" borderId="0" xfId="0" applyNumberFormat="1" applyFont="1" applyFill="1" applyBorder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4" xfId="0" applyFont="1" applyFill="1" applyBorder="1"/>
    <xf numFmtId="49" fontId="0" fillId="0" borderId="7" xfId="0" applyNumberFormat="1" applyFont="1" applyFill="1" applyBorder="1"/>
    <xf numFmtId="49" fontId="0" fillId="0" borderId="8" xfId="0" applyNumberFormat="1" applyFont="1" applyFill="1" applyBorder="1"/>
    <xf numFmtId="0" fontId="0" fillId="0" borderId="9" xfId="0" applyFont="1" applyFill="1" applyBorder="1"/>
    <xf numFmtId="49" fontId="0" fillId="0" borderId="10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1" xfId="0" applyBorder="1"/>
    <xf numFmtId="164" fontId="0" fillId="0" borderId="11" xfId="0" applyNumberFormat="1" applyBorder="1" applyAlignment="1">
      <alignment horizontal="center"/>
    </xf>
    <xf numFmtId="49" fontId="2" fillId="0" borderId="5" xfId="0" applyNumberFormat="1" applyFont="1" applyBorder="1"/>
    <xf numFmtId="0" fontId="2" fillId="0" borderId="4" xfId="0" applyFont="1" applyBorder="1"/>
    <xf numFmtId="0" fontId="0" fillId="0" borderId="8" xfId="0" applyBorder="1"/>
    <xf numFmtId="164" fontId="2" fillId="0" borderId="13" xfId="0" applyNumberFormat="1" applyFont="1" applyBorder="1" applyAlignment="1">
      <alignment horizontal="center"/>
    </xf>
    <xf numFmtId="49" fontId="3" fillId="3" borderId="5" xfId="0" applyNumberFormat="1" applyFont="1" applyFill="1" applyBorder="1"/>
    <xf numFmtId="49" fontId="3" fillId="3" borderId="1" xfId="0" applyNumberFormat="1" applyFont="1" applyFill="1" applyBorder="1"/>
    <xf numFmtId="2" fontId="3" fillId="3" borderId="1" xfId="0" applyNumberFormat="1" applyFont="1" applyFill="1" applyBorder="1"/>
    <xf numFmtId="164" fontId="3" fillId="3" borderId="1" xfId="0" applyNumberFormat="1" applyFont="1" applyFill="1" applyBorder="1"/>
    <xf numFmtId="0" fontId="1" fillId="3" borderId="6" xfId="0" applyFont="1" applyFill="1" applyBorder="1"/>
    <xf numFmtId="49" fontId="2" fillId="0" borderId="1" xfId="0" applyNumberFormat="1" applyFont="1" applyFill="1" applyBorder="1"/>
    <xf numFmtId="2" fontId="2" fillId="0" borderId="1" xfId="0" applyNumberFormat="1" applyFont="1" applyFill="1" applyBorder="1"/>
    <xf numFmtId="164" fontId="2" fillId="0" borderId="1" xfId="0" applyNumberFormat="1" applyFont="1" applyFill="1" applyBorder="1"/>
    <xf numFmtId="0" fontId="5" fillId="0" borderId="0" xfId="0" applyFont="1"/>
    <xf numFmtId="49" fontId="6" fillId="0" borderId="14" xfId="0" applyNumberFormat="1" applyFont="1" applyBorder="1"/>
    <xf numFmtId="0" fontId="6" fillId="0" borderId="15" xfId="0" applyFont="1" applyBorder="1"/>
    <xf numFmtId="164" fontId="6" fillId="0" borderId="15" xfId="0" applyNumberFormat="1" applyFont="1" applyBorder="1" applyAlignment="1">
      <alignment horizontal="center"/>
    </xf>
    <xf numFmtId="0" fontId="6" fillId="0" borderId="16" xfId="0" applyFont="1" applyBorder="1"/>
    <xf numFmtId="164" fontId="0" fillId="0" borderId="11" xfId="0" applyNumberFormat="1" applyBorder="1"/>
    <xf numFmtId="49" fontId="0" fillId="0" borderId="5" xfId="0" applyNumberFormat="1" applyFill="1" applyBorder="1"/>
    <xf numFmtId="0" fontId="0" fillId="0" borderId="6" xfId="0" applyFill="1" applyBorder="1"/>
    <xf numFmtId="49" fontId="2" fillId="0" borderId="5" xfId="0" applyNumberFormat="1" applyFont="1" applyFill="1" applyBorder="1"/>
    <xf numFmtId="0" fontId="2" fillId="0" borderId="6" xfId="0" applyFont="1" applyFill="1" applyBorder="1"/>
    <xf numFmtId="49" fontId="0" fillId="0" borderId="2" xfId="0" applyNumberFormat="1" applyFill="1" applyBorder="1"/>
    <xf numFmtId="0" fontId="0" fillId="0" borderId="0" xfId="0" applyFill="1" applyBorder="1"/>
    <xf numFmtId="0" fontId="0" fillId="0" borderId="4" xfId="0" applyFill="1" applyBorder="1"/>
    <xf numFmtId="49" fontId="0" fillId="0" borderId="7" xfId="0" applyNumberFormat="1" applyFill="1" applyBorder="1"/>
    <xf numFmtId="0" fontId="0" fillId="0" borderId="8" xfId="0" applyFill="1" applyBorder="1"/>
    <xf numFmtId="164" fontId="0" fillId="0" borderId="8" xfId="0" applyNumberFormat="1" applyFill="1" applyBorder="1"/>
    <xf numFmtId="0" fontId="0" fillId="0" borderId="9" xfId="0" applyFill="1" applyBorder="1"/>
    <xf numFmtId="0" fontId="7" fillId="0" borderId="14" xfId="0" applyFont="1" applyBorder="1"/>
    <xf numFmtId="164" fontId="7" fillId="0" borderId="16" xfId="0" applyNumberFormat="1" applyFont="1" applyBorder="1" applyAlignment="1">
      <alignment horizontal="center"/>
    </xf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49" fontId="8" fillId="0" borderId="5" xfId="0" applyNumberFormat="1" applyFont="1" applyFill="1" applyBorder="1"/>
    <xf numFmtId="0" fontId="8" fillId="0" borderId="1" xfId="0" applyFont="1" applyFill="1" applyBorder="1"/>
    <xf numFmtId="164" fontId="8" fillId="0" borderId="1" xfId="0" applyNumberFormat="1" applyFont="1" applyFill="1" applyBorder="1" applyAlignment="1">
      <alignment horizontal="center"/>
    </xf>
    <xf numFmtId="0" fontId="8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zoomScaleNormal="100" workbookViewId="0">
      <selection activeCell="A11" sqref="A11"/>
    </sheetView>
  </sheetViews>
  <sheetFormatPr defaultRowHeight="15" x14ac:dyDescent="0.25"/>
  <cols>
    <col min="1" max="1" width="13.85546875" style="1" customWidth="1"/>
    <col min="2" max="2" width="48.140625" customWidth="1"/>
    <col min="3" max="3" width="23.5703125" customWidth="1"/>
    <col min="4" max="4" width="18.140625" style="4" bestFit="1" customWidth="1"/>
    <col min="5" max="5" width="27.85546875" bestFit="1" customWidth="1"/>
    <col min="6" max="6" width="64.7109375" bestFit="1" customWidth="1"/>
  </cols>
  <sheetData>
    <row r="1" spans="1:7" ht="15.75" thickBot="1" x14ac:dyDescent="0.3">
      <c r="F1" s="2" t="s">
        <v>0</v>
      </c>
      <c r="G1" t="s">
        <v>1</v>
      </c>
    </row>
    <row r="2" spans="1:7" ht="24" thickBot="1" x14ac:dyDescent="0.4">
      <c r="A2" s="39"/>
      <c r="B2" s="13" t="s">
        <v>175</v>
      </c>
      <c r="C2" s="42"/>
      <c r="D2" s="43"/>
      <c r="E2" s="41"/>
      <c r="F2" s="2" t="s">
        <v>2</v>
      </c>
    </row>
    <row r="3" spans="1:7" s="3" customFormat="1" x14ac:dyDescent="0.25">
      <c r="A3" s="44" t="s">
        <v>106</v>
      </c>
      <c r="B3" s="5" t="s">
        <v>107</v>
      </c>
      <c r="C3" s="5" t="s">
        <v>108</v>
      </c>
      <c r="D3" s="6" t="s">
        <v>109</v>
      </c>
      <c r="E3" s="45"/>
    </row>
    <row r="4" spans="1:7" x14ac:dyDescent="0.25">
      <c r="A4" s="15" t="s">
        <v>29</v>
      </c>
      <c r="B4" s="7" t="s">
        <v>30</v>
      </c>
      <c r="C4" s="7" t="s">
        <v>31</v>
      </c>
      <c r="D4" s="8">
        <v>8000</v>
      </c>
      <c r="E4" s="14"/>
      <c r="F4" t="s">
        <v>4</v>
      </c>
      <c r="G4" t="s">
        <v>3</v>
      </c>
    </row>
    <row r="5" spans="1:7" x14ac:dyDescent="0.25">
      <c r="A5" s="15" t="s">
        <v>34</v>
      </c>
      <c r="B5" s="7" t="s">
        <v>32</v>
      </c>
      <c r="C5" s="7" t="s">
        <v>33</v>
      </c>
      <c r="D5" s="8">
        <v>9700</v>
      </c>
      <c r="E5" s="14"/>
      <c r="F5" t="s">
        <v>6</v>
      </c>
      <c r="G5" t="s">
        <v>5</v>
      </c>
    </row>
    <row r="6" spans="1:7" x14ac:dyDescent="0.25">
      <c r="A6" s="15" t="s">
        <v>35</v>
      </c>
      <c r="B6" s="7" t="s">
        <v>32</v>
      </c>
      <c r="C6" s="7" t="s">
        <v>36</v>
      </c>
      <c r="D6" s="8">
        <v>11000</v>
      </c>
      <c r="E6" s="16" t="s">
        <v>111</v>
      </c>
      <c r="F6" t="s">
        <v>6</v>
      </c>
      <c r="G6" t="s">
        <v>7</v>
      </c>
    </row>
    <row r="7" spans="1:7" x14ac:dyDescent="0.25">
      <c r="A7" s="15" t="s">
        <v>38</v>
      </c>
      <c r="B7" s="7" t="s">
        <v>37</v>
      </c>
      <c r="C7" s="7" t="s">
        <v>39</v>
      </c>
      <c r="D7" s="8">
        <v>3300</v>
      </c>
      <c r="E7" s="14"/>
      <c r="F7" t="s">
        <v>9</v>
      </c>
      <c r="G7" t="s">
        <v>8</v>
      </c>
    </row>
    <row r="8" spans="1:7" x14ac:dyDescent="0.25">
      <c r="A8" s="15" t="s">
        <v>110</v>
      </c>
      <c r="B8" s="7" t="s">
        <v>40</v>
      </c>
      <c r="C8" s="7" t="s">
        <v>41</v>
      </c>
      <c r="D8" s="8">
        <v>3500</v>
      </c>
      <c r="E8" s="16" t="s">
        <v>111</v>
      </c>
      <c r="F8" t="s">
        <v>11</v>
      </c>
      <c r="G8" t="s">
        <v>10</v>
      </c>
    </row>
    <row r="9" spans="1:7" x14ac:dyDescent="0.25">
      <c r="A9" s="15" t="s">
        <v>43</v>
      </c>
      <c r="B9" s="7" t="s">
        <v>42</v>
      </c>
      <c r="C9" s="7" t="s">
        <v>44</v>
      </c>
      <c r="D9" s="8">
        <v>4200</v>
      </c>
      <c r="E9" s="14"/>
      <c r="F9" t="s">
        <v>9</v>
      </c>
      <c r="G9" t="s">
        <v>12</v>
      </c>
    </row>
    <row r="10" spans="1:7" x14ac:dyDescent="0.25">
      <c r="A10" s="77" t="s">
        <v>177</v>
      </c>
      <c r="B10" s="78" t="s">
        <v>45</v>
      </c>
      <c r="C10" s="78" t="s">
        <v>46</v>
      </c>
      <c r="D10" s="79">
        <v>9800</v>
      </c>
      <c r="E10" s="80" t="s">
        <v>112</v>
      </c>
      <c r="F10" t="s">
        <v>14</v>
      </c>
      <c r="G10" t="s">
        <v>13</v>
      </c>
    </row>
    <row r="11" spans="1:7" x14ac:dyDescent="0.25">
      <c r="A11" s="15" t="s">
        <v>49</v>
      </c>
      <c r="B11" s="7" t="s">
        <v>47</v>
      </c>
      <c r="C11" s="7" t="s">
        <v>48</v>
      </c>
      <c r="D11" s="8">
        <v>8800</v>
      </c>
      <c r="E11" s="16" t="s">
        <v>111</v>
      </c>
      <c r="F11" t="s">
        <v>16</v>
      </c>
      <c r="G11" t="s">
        <v>15</v>
      </c>
    </row>
    <row r="12" spans="1:7" x14ac:dyDescent="0.25">
      <c r="A12" s="15" t="s">
        <v>55</v>
      </c>
      <c r="B12" s="7" t="s">
        <v>50</v>
      </c>
      <c r="C12" s="7" t="s">
        <v>51</v>
      </c>
      <c r="D12" s="8">
        <v>7300</v>
      </c>
      <c r="E12" s="14"/>
      <c r="F12" t="s">
        <v>18</v>
      </c>
      <c r="G12" t="s">
        <v>17</v>
      </c>
    </row>
    <row r="13" spans="1:7" x14ac:dyDescent="0.25">
      <c r="A13" s="15" t="s">
        <v>54</v>
      </c>
      <c r="B13" s="7" t="s">
        <v>52</v>
      </c>
      <c r="C13" s="7" t="s">
        <v>53</v>
      </c>
      <c r="D13" s="8">
        <v>9500</v>
      </c>
      <c r="E13" s="14"/>
      <c r="F13" t="s">
        <v>20</v>
      </c>
      <c r="G13" t="s">
        <v>19</v>
      </c>
    </row>
    <row r="14" spans="1:7" x14ac:dyDescent="0.25">
      <c r="A14" s="15" t="s">
        <v>57</v>
      </c>
      <c r="B14" s="7" t="s">
        <v>56</v>
      </c>
      <c r="C14" s="7" t="s">
        <v>58</v>
      </c>
      <c r="D14" s="8">
        <v>2200</v>
      </c>
      <c r="E14" s="16" t="s">
        <v>111</v>
      </c>
    </row>
    <row r="15" spans="1:7" x14ac:dyDescent="0.25">
      <c r="A15" s="15" t="s">
        <v>61</v>
      </c>
      <c r="B15" s="7" t="s">
        <v>59</v>
      </c>
      <c r="C15" s="7" t="s">
        <v>60</v>
      </c>
      <c r="D15" s="8">
        <v>3900</v>
      </c>
      <c r="E15" s="16" t="s">
        <v>111</v>
      </c>
      <c r="F15" s="2" t="s">
        <v>21</v>
      </c>
      <c r="G15" s="2" t="s">
        <v>22</v>
      </c>
    </row>
    <row r="16" spans="1:7" x14ac:dyDescent="0.25">
      <c r="A16" s="15" t="s">
        <v>105</v>
      </c>
      <c r="B16" s="7" t="s">
        <v>62</v>
      </c>
      <c r="C16" s="7" t="s">
        <v>63</v>
      </c>
      <c r="D16" s="8">
        <v>3900</v>
      </c>
      <c r="E16" s="14"/>
    </row>
    <row r="17" spans="1:7" x14ac:dyDescent="0.25">
      <c r="A17" s="12"/>
      <c r="B17" s="10"/>
      <c r="C17" s="10"/>
      <c r="D17" s="11"/>
      <c r="E17" s="14"/>
      <c r="F17" t="s">
        <v>24</v>
      </c>
      <c r="G17" t="s">
        <v>23</v>
      </c>
    </row>
    <row r="18" spans="1:7" ht="15.75" thickBot="1" x14ac:dyDescent="0.3">
      <c r="A18" s="17"/>
      <c r="B18" s="46"/>
      <c r="C18" s="46"/>
      <c r="D18" s="6">
        <f>SUM(D4:D17)</f>
        <v>85100</v>
      </c>
      <c r="E18" s="18"/>
      <c r="F18" t="s">
        <v>26</v>
      </c>
      <c r="G18" t="s">
        <v>25</v>
      </c>
    </row>
    <row r="19" spans="1:7" x14ac:dyDescent="0.25">
      <c r="F19" t="s">
        <v>28</v>
      </c>
      <c r="G19" t="s">
        <v>27</v>
      </c>
    </row>
    <row r="20" spans="1:7" ht="15.75" thickBot="1" x14ac:dyDescent="0.3"/>
    <row r="21" spans="1:7" ht="24" thickBot="1" x14ac:dyDescent="0.4">
      <c r="A21" s="39"/>
      <c r="B21" s="13" t="s">
        <v>169</v>
      </c>
      <c r="C21" s="42"/>
      <c r="D21" s="43"/>
      <c r="E21" s="41"/>
    </row>
    <row r="22" spans="1:7" s="3" customFormat="1" x14ac:dyDescent="0.25">
      <c r="A22" s="44" t="s">
        <v>106</v>
      </c>
      <c r="B22" s="5" t="s">
        <v>107</v>
      </c>
      <c r="C22" s="5" t="s">
        <v>108</v>
      </c>
      <c r="D22" s="6" t="s">
        <v>109</v>
      </c>
      <c r="E22" s="45"/>
    </row>
    <row r="23" spans="1:7" x14ac:dyDescent="0.25">
      <c r="A23" s="15" t="s">
        <v>64</v>
      </c>
      <c r="B23" s="7" t="s">
        <v>68</v>
      </c>
      <c r="C23" s="7" t="s">
        <v>69</v>
      </c>
      <c r="D23" s="8">
        <v>3080</v>
      </c>
      <c r="E23" s="16" t="s">
        <v>166</v>
      </c>
    </row>
    <row r="24" spans="1:7" x14ac:dyDescent="0.25">
      <c r="A24" s="15" t="s">
        <v>65</v>
      </c>
      <c r="B24" s="7" t="s">
        <v>70</v>
      </c>
      <c r="C24" s="7" t="s">
        <v>71</v>
      </c>
      <c r="D24" s="8">
        <v>3100</v>
      </c>
      <c r="E24" s="16" t="s">
        <v>166</v>
      </c>
    </row>
    <row r="25" spans="1:7" x14ac:dyDescent="0.25">
      <c r="A25" s="15" t="s">
        <v>66</v>
      </c>
      <c r="B25" s="7" t="s">
        <v>72</v>
      </c>
      <c r="C25" s="7" t="s">
        <v>73</v>
      </c>
      <c r="D25" s="8">
        <v>2100</v>
      </c>
      <c r="E25" s="16" t="s">
        <v>166</v>
      </c>
    </row>
    <row r="26" spans="1:7" x14ac:dyDescent="0.25">
      <c r="A26" s="15" t="s">
        <v>67</v>
      </c>
      <c r="B26" s="7" t="s">
        <v>74</v>
      </c>
      <c r="C26" s="7" t="s">
        <v>51</v>
      </c>
      <c r="D26" s="8">
        <v>7750</v>
      </c>
      <c r="E26" s="16" t="s">
        <v>166</v>
      </c>
    </row>
    <row r="27" spans="1:7" x14ac:dyDescent="0.25">
      <c r="A27" s="12"/>
      <c r="B27" s="10"/>
      <c r="C27" s="10"/>
      <c r="D27" s="11"/>
      <c r="E27" s="14"/>
    </row>
    <row r="28" spans="1:7" ht="15.75" thickBot="1" x14ac:dyDescent="0.3">
      <c r="A28" s="17"/>
      <c r="B28" s="46"/>
      <c r="C28" s="46"/>
      <c r="D28" s="47">
        <f>SUM(D23:D27)</f>
        <v>16030</v>
      </c>
      <c r="E28" s="18"/>
    </row>
    <row r="29" spans="1:7" ht="15.75" thickBot="1" x14ac:dyDescent="0.3">
      <c r="A29" s="9"/>
      <c r="B29" s="10"/>
      <c r="C29" s="10"/>
      <c r="D29" s="11"/>
    </row>
    <row r="30" spans="1:7" ht="24" thickBot="1" x14ac:dyDescent="0.4">
      <c r="A30" s="39"/>
      <c r="B30" s="13" t="s">
        <v>170</v>
      </c>
      <c r="C30" s="42"/>
      <c r="D30" s="43"/>
      <c r="E30" s="41"/>
    </row>
    <row r="31" spans="1:7" s="3" customFormat="1" x14ac:dyDescent="0.25">
      <c r="A31" s="44" t="s">
        <v>106</v>
      </c>
      <c r="B31" s="5" t="s">
        <v>107</v>
      </c>
      <c r="C31" s="5" t="s">
        <v>108</v>
      </c>
      <c r="D31" s="6" t="s">
        <v>109</v>
      </c>
      <c r="E31" s="45"/>
    </row>
    <row r="32" spans="1:7" x14ac:dyDescent="0.25">
      <c r="A32" s="15" t="s">
        <v>76</v>
      </c>
      <c r="B32" s="7" t="s">
        <v>75</v>
      </c>
      <c r="C32" s="7" t="s">
        <v>77</v>
      </c>
      <c r="D32" s="8">
        <v>1850</v>
      </c>
      <c r="E32" s="16" t="s">
        <v>166</v>
      </c>
    </row>
    <row r="33" spans="1:5" x14ac:dyDescent="0.25">
      <c r="A33" s="15" t="s">
        <v>80</v>
      </c>
      <c r="B33" s="7" t="s">
        <v>78</v>
      </c>
      <c r="C33" s="7" t="s">
        <v>79</v>
      </c>
      <c r="D33" s="8">
        <v>2450</v>
      </c>
      <c r="E33" s="16" t="s">
        <v>166</v>
      </c>
    </row>
    <row r="34" spans="1:5" x14ac:dyDescent="0.25">
      <c r="A34" s="15" t="s">
        <v>81</v>
      </c>
      <c r="B34" s="7" t="s">
        <v>82</v>
      </c>
      <c r="C34" s="7" t="s">
        <v>83</v>
      </c>
      <c r="D34" s="8">
        <v>5120</v>
      </c>
      <c r="E34" s="16" t="s">
        <v>166</v>
      </c>
    </row>
    <row r="35" spans="1:5" x14ac:dyDescent="0.25">
      <c r="A35" s="15" t="s">
        <v>86</v>
      </c>
      <c r="B35" s="7" t="s">
        <v>84</v>
      </c>
      <c r="C35" s="7" t="s">
        <v>85</v>
      </c>
      <c r="D35" s="8">
        <v>2200</v>
      </c>
      <c r="E35" s="16" t="s">
        <v>166</v>
      </c>
    </row>
    <row r="36" spans="1:5" x14ac:dyDescent="0.25">
      <c r="A36" s="15" t="s">
        <v>89</v>
      </c>
      <c r="B36" s="7" t="s">
        <v>87</v>
      </c>
      <c r="C36" s="7" t="s">
        <v>88</v>
      </c>
      <c r="D36" s="8">
        <v>2500</v>
      </c>
      <c r="E36" s="16" t="s">
        <v>166</v>
      </c>
    </row>
    <row r="37" spans="1:5" x14ac:dyDescent="0.25">
      <c r="A37" s="15" t="s">
        <v>91</v>
      </c>
      <c r="B37" s="7" t="s">
        <v>90</v>
      </c>
      <c r="C37" s="7" t="s">
        <v>92</v>
      </c>
      <c r="D37" s="8">
        <v>2500</v>
      </c>
      <c r="E37" s="16" t="s">
        <v>166</v>
      </c>
    </row>
    <row r="38" spans="1:5" x14ac:dyDescent="0.25">
      <c r="A38" s="15" t="s">
        <v>95</v>
      </c>
      <c r="B38" s="7" t="s">
        <v>93</v>
      </c>
      <c r="C38" s="7" t="s">
        <v>94</v>
      </c>
      <c r="D38" s="8">
        <v>2700</v>
      </c>
      <c r="E38" s="16" t="s">
        <v>166</v>
      </c>
    </row>
    <row r="39" spans="1:5" x14ac:dyDescent="0.25">
      <c r="A39" s="15" t="s">
        <v>97</v>
      </c>
      <c r="B39" s="7" t="s">
        <v>96</v>
      </c>
      <c r="C39" s="7" t="s">
        <v>101</v>
      </c>
      <c r="D39" s="8">
        <v>2700</v>
      </c>
      <c r="E39" s="16" t="s">
        <v>166</v>
      </c>
    </row>
    <row r="40" spans="1:5" x14ac:dyDescent="0.25">
      <c r="A40" s="15" t="s">
        <v>99</v>
      </c>
      <c r="B40" s="7" t="s">
        <v>98</v>
      </c>
      <c r="C40" s="7" t="s">
        <v>100</v>
      </c>
      <c r="D40" s="8">
        <v>1900</v>
      </c>
      <c r="E40" s="16" t="s">
        <v>166</v>
      </c>
    </row>
    <row r="41" spans="1:5" x14ac:dyDescent="0.25">
      <c r="A41" s="15" t="s">
        <v>103</v>
      </c>
      <c r="B41" s="7" t="s">
        <v>102</v>
      </c>
      <c r="C41" s="7" t="s">
        <v>104</v>
      </c>
      <c r="D41" s="8">
        <v>2100</v>
      </c>
      <c r="E41" s="16" t="s">
        <v>166</v>
      </c>
    </row>
    <row r="42" spans="1:5" x14ac:dyDescent="0.25">
      <c r="A42" s="12"/>
      <c r="B42" s="10"/>
      <c r="C42" s="10"/>
      <c r="D42" s="11"/>
      <c r="E42" s="14"/>
    </row>
    <row r="43" spans="1:5" ht="15.75" thickBot="1" x14ac:dyDescent="0.3">
      <c r="A43" s="17"/>
      <c r="B43" s="46"/>
      <c r="C43" s="46"/>
      <c r="D43" s="47">
        <f>SUM(D32:D42)</f>
        <v>26020</v>
      </c>
      <c r="E43" s="18"/>
    </row>
    <row r="44" spans="1:5" ht="15.75" thickBot="1" x14ac:dyDescent="0.3"/>
    <row r="45" spans="1:5" ht="19.5" thickBot="1" x14ac:dyDescent="0.35">
      <c r="C45" s="73" t="s">
        <v>176</v>
      </c>
      <c r="D45" s="74">
        <f>D43+D28</f>
        <v>42050</v>
      </c>
    </row>
    <row r="48" spans="1:5" ht="15.75" thickBot="1" x14ac:dyDescent="0.3"/>
    <row r="49" spans="1:5" ht="24" thickBot="1" x14ac:dyDescent="0.4">
      <c r="A49" s="39"/>
      <c r="B49" s="13" t="s">
        <v>171</v>
      </c>
      <c r="C49" s="40"/>
      <c r="D49" s="40"/>
      <c r="E49" s="41"/>
    </row>
    <row r="50" spans="1:5" s="29" customFormat="1" x14ac:dyDescent="0.25">
      <c r="A50" s="25" t="s">
        <v>106</v>
      </c>
      <c r="B50" s="26" t="s">
        <v>107</v>
      </c>
      <c r="C50" s="27" t="s">
        <v>113</v>
      </c>
      <c r="D50" s="27" t="s">
        <v>109</v>
      </c>
      <c r="E50" s="28" t="s">
        <v>114</v>
      </c>
    </row>
    <row r="51" spans="1:5" s="29" customFormat="1" x14ac:dyDescent="0.25">
      <c r="A51" s="25" t="s">
        <v>115</v>
      </c>
      <c r="B51" s="26" t="s">
        <v>116</v>
      </c>
      <c r="C51" s="27" t="s">
        <v>117</v>
      </c>
      <c r="D51" s="30">
        <v>16000</v>
      </c>
      <c r="E51" s="28" t="s">
        <v>165</v>
      </c>
    </row>
    <row r="52" spans="1:5" s="29" customFormat="1" x14ac:dyDescent="0.25">
      <c r="A52" s="25" t="s">
        <v>118</v>
      </c>
      <c r="B52" s="26" t="s">
        <v>119</v>
      </c>
      <c r="C52" s="27" t="s">
        <v>120</v>
      </c>
      <c r="D52" s="30">
        <v>19000</v>
      </c>
      <c r="E52" s="28" t="s">
        <v>168</v>
      </c>
    </row>
    <row r="53" spans="1:5" s="29" customFormat="1" x14ac:dyDescent="0.25">
      <c r="A53" s="25" t="s">
        <v>121</v>
      </c>
      <c r="B53" s="26" t="s">
        <v>122</v>
      </c>
      <c r="C53" s="27" t="s">
        <v>123</v>
      </c>
      <c r="D53" s="30">
        <v>13400</v>
      </c>
      <c r="E53" s="28" t="s">
        <v>165</v>
      </c>
    </row>
    <row r="54" spans="1:5" s="29" customFormat="1" x14ac:dyDescent="0.25">
      <c r="A54" s="25" t="s">
        <v>124</v>
      </c>
      <c r="B54" s="26" t="s">
        <v>125</v>
      </c>
      <c r="C54" s="27" t="s">
        <v>126</v>
      </c>
      <c r="D54" s="30">
        <v>18000</v>
      </c>
      <c r="E54" s="28" t="s">
        <v>165</v>
      </c>
    </row>
    <row r="55" spans="1:5" s="29" customFormat="1" x14ac:dyDescent="0.25">
      <c r="A55" s="25" t="s">
        <v>127</v>
      </c>
      <c r="B55" s="26" t="s">
        <v>128</v>
      </c>
      <c r="C55" s="27" t="s">
        <v>126</v>
      </c>
      <c r="D55" s="30">
        <v>12000</v>
      </c>
      <c r="E55" s="28" t="s">
        <v>165</v>
      </c>
    </row>
    <row r="56" spans="1:5" s="29" customFormat="1" x14ac:dyDescent="0.25">
      <c r="A56" s="48" t="s">
        <v>129</v>
      </c>
      <c r="B56" s="49" t="s">
        <v>130</v>
      </c>
      <c r="C56" s="50" t="s">
        <v>131</v>
      </c>
      <c r="D56" s="51">
        <v>2600</v>
      </c>
      <c r="E56" s="52" t="s">
        <v>167</v>
      </c>
    </row>
    <row r="57" spans="1:5" s="29" customFormat="1" x14ac:dyDescent="0.25">
      <c r="A57" s="25" t="s">
        <v>132</v>
      </c>
      <c r="B57" s="26" t="s">
        <v>133</v>
      </c>
      <c r="C57" s="27" t="s">
        <v>134</v>
      </c>
      <c r="D57" s="30">
        <v>13200</v>
      </c>
      <c r="E57" s="28" t="s">
        <v>165</v>
      </c>
    </row>
    <row r="58" spans="1:5" s="29" customFormat="1" x14ac:dyDescent="0.25">
      <c r="A58" s="25" t="s">
        <v>135</v>
      </c>
      <c r="B58" s="26" t="s">
        <v>136</v>
      </c>
      <c r="C58" s="27" t="s">
        <v>137</v>
      </c>
      <c r="D58" s="30">
        <v>4100</v>
      </c>
      <c r="E58" s="28" t="s">
        <v>165</v>
      </c>
    </row>
    <row r="59" spans="1:5" s="29" customFormat="1" x14ac:dyDescent="0.25">
      <c r="A59" s="25" t="s">
        <v>65</v>
      </c>
      <c r="B59" s="26" t="s">
        <v>70</v>
      </c>
      <c r="C59" s="27" t="s">
        <v>71</v>
      </c>
      <c r="D59" s="30">
        <v>3100</v>
      </c>
      <c r="E59" s="28" t="s">
        <v>165</v>
      </c>
    </row>
    <row r="60" spans="1:5" s="29" customFormat="1" x14ac:dyDescent="0.25">
      <c r="A60" s="25" t="s">
        <v>138</v>
      </c>
      <c r="B60" s="26" t="s">
        <v>139</v>
      </c>
      <c r="C60" s="27" t="s">
        <v>140</v>
      </c>
      <c r="D60" s="30">
        <v>2900</v>
      </c>
      <c r="E60" s="28" t="s">
        <v>165</v>
      </c>
    </row>
    <row r="61" spans="1:5" s="29" customFormat="1" x14ac:dyDescent="0.25">
      <c r="A61" s="31"/>
      <c r="B61" s="32"/>
      <c r="C61" s="33"/>
      <c r="D61" s="34"/>
      <c r="E61" s="35"/>
    </row>
    <row r="62" spans="1:5" s="29" customFormat="1" ht="15.75" thickBot="1" x14ac:dyDescent="0.3">
      <c r="A62" s="36"/>
      <c r="B62" s="37"/>
      <c r="C62" s="23" t="s">
        <v>141</v>
      </c>
      <c r="D62" s="24">
        <f>SUM(D51:D61)</f>
        <v>104300</v>
      </c>
      <c r="E62" s="38"/>
    </row>
    <row r="63" spans="1:5" s="29" customFormat="1" ht="15.75" thickBot="1" x14ac:dyDescent="0.3">
      <c r="A63" s="31"/>
      <c r="B63" s="37"/>
      <c r="C63" s="75"/>
      <c r="D63" s="76"/>
      <c r="E63" s="35"/>
    </row>
    <row r="64" spans="1:5" ht="24" thickBot="1" x14ac:dyDescent="0.4">
      <c r="A64" s="39"/>
      <c r="B64" s="13" t="s">
        <v>172</v>
      </c>
      <c r="C64" s="40"/>
      <c r="D64" s="61"/>
      <c r="E64" s="41"/>
    </row>
    <row r="65" spans="1:5" s="22" customFormat="1" x14ac:dyDescent="0.25">
      <c r="A65" s="62" t="s">
        <v>106</v>
      </c>
      <c r="B65" s="19" t="s">
        <v>107</v>
      </c>
      <c r="C65" s="20" t="s">
        <v>113</v>
      </c>
      <c r="D65" s="20" t="s">
        <v>109</v>
      </c>
      <c r="E65" s="63" t="s">
        <v>114</v>
      </c>
    </row>
    <row r="66" spans="1:5" s="22" customFormat="1" x14ac:dyDescent="0.25">
      <c r="A66" s="62" t="s">
        <v>142</v>
      </c>
      <c r="B66" s="19" t="s">
        <v>143</v>
      </c>
      <c r="C66" s="20" t="s">
        <v>144</v>
      </c>
      <c r="D66" s="21">
        <v>18500</v>
      </c>
      <c r="E66" s="28" t="s">
        <v>168</v>
      </c>
    </row>
    <row r="67" spans="1:5" s="22" customFormat="1" x14ac:dyDescent="0.25">
      <c r="A67" s="64" t="s">
        <v>145</v>
      </c>
      <c r="B67" s="53" t="s">
        <v>146</v>
      </c>
      <c r="C67" s="54" t="s">
        <v>147</v>
      </c>
      <c r="D67" s="55">
        <v>22000</v>
      </c>
      <c r="E67" s="65" t="s">
        <v>174</v>
      </c>
    </row>
    <row r="68" spans="1:5" s="22" customFormat="1" x14ac:dyDescent="0.25">
      <c r="A68" s="64" t="s">
        <v>148</v>
      </c>
      <c r="B68" s="53" t="s">
        <v>149</v>
      </c>
      <c r="C68" s="54" t="s">
        <v>150</v>
      </c>
      <c r="D68" s="55">
        <v>12200</v>
      </c>
      <c r="E68" s="65" t="s">
        <v>174</v>
      </c>
    </row>
    <row r="69" spans="1:5" s="22" customFormat="1" x14ac:dyDescent="0.25">
      <c r="A69" s="62" t="s">
        <v>151</v>
      </c>
      <c r="B69" s="19" t="s">
        <v>152</v>
      </c>
      <c r="C69" s="20" t="s">
        <v>153</v>
      </c>
      <c r="D69" s="21">
        <v>12400</v>
      </c>
      <c r="E69" s="28" t="s">
        <v>168</v>
      </c>
    </row>
    <row r="70" spans="1:5" s="22" customFormat="1" x14ac:dyDescent="0.25">
      <c r="A70" s="64" t="s">
        <v>154</v>
      </c>
      <c r="B70" s="53" t="s">
        <v>155</v>
      </c>
      <c r="C70" s="54" t="s">
        <v>156</v>
      </c>
      <c r="D70" s="55">
        <v>14000</v>
      </c>
      <c r="E70" s="65" t="s">
        <v>174</v>
      </c>
    </row>
    <row r="71" spans="1:5" s="22" customFormat="1" x14ac:dyDescent="0.25">
      <c r="A71" s="48" t="s">
        <v>157</v>
      </c>
      <c r="B71" s="49" t="s">
        <v>158</v>
      </c>
      <c r="C71" s="50" t="s">
        <v>159</v>
      </c>
      <c r="D71" s="51">
        <v>6500</v>
      </c>
      <c r="E71" s="52" t="s">
        <v>167</v>
      </c>
    </row>
    <row r="72" spans="1:5" s="22" customFormat="1" x14ac:dyDescent="0.25">
      <c r="A72" s="62" t="s">
        <v>160</v>
      </c>
      <c r="B72" s="19" t="s">
        <v>50</v>
      </c>
      <c r="C72" s="20" t="s">
        <v>161</v>
      </c>
      <c r="D72" s="21">
        <v>5500</v>
      </c>
      <c r="E72" s="28" t="s">
        <v>168</v>
      </c>
    </row>
    <row r="73" spans="1:5" s="22" customFormat="1" x14ac:dyDescent="0.25">
      <c r="A73" s="62" t="s">
        <v>162</v>
      </c>
      <c r="B73" s="19" t="s">
        <v>163</v>
      </c>
      <c r="C73" s="20" t="s">
        <v>164</v>
      </c>
      <c r="D73" s="21">
        <v>9800</v>
      </c>
      <c r="E73" s="28" t="s">
        <v>168</v>
      </c>
    </row>
    <row r="74" spans="1:5" s="22" customFormat="1" x14ac:dyDescent="0.25">
      <c r="A74" s="66"/>
      <c r="B74" s="67"/>
      <c r="C74" s="67"/>
      <c r="D74" s="67"/>
      <c r="E74" s="68"/>
    </row>
    <row r="75" spans="1:5" s="22" customFormat="1" ht="15.75" thickBot="1" x14ac:dyDescent="0.3">
      <c r="A75" s="69"/>
      <c r="B75" s="70"/>
      <c r="C75" s="70"/>
      <c r="D75" s="71">
        <f>SUM(D66:D74)</f>
        <v>100900</v>
      </c>
      <c r="E75" s="72"/>
    </row>
    <row r="76" spans="1:5" ht="15.75" thickBot="1" x14ac:dyDescent="0.3"/>
    <row r="77" spans="1:5" s="56" customFormat="1" ht="21.75" thickBot="1" x14ac:dyDescent="0.4">
      <c r="A77" s="57" t="s">
        <v>173</v>
      </c>
      <c r="B77" s="58"/>
      <c r="C77" s="58"/>
      <c r="D77" s="59"/>
      <c r="E77" s="60"/>
    </row>
  </sheetData>
  <pageMargins left="0.7" right="0.1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2019-03-06T10:31:21Z</cp:lastPrinted>
  <dcterms:created xsi:type="dcterms:W3CDTF">2019-02-20T11:06:25Z</dcterms:created>
  <dcterms:modified xsi:type="dcterms:W3CDTF">2019-03-14T12:25:16Z</dcterms:modified>
</cp:coreProperties>
</file>