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ula" sheetId="1" r:id="rId3"/>
    <sheet state="visible" name="Paulina" sheetId="2" r:id="rId4"/>
    <sheet state="visible" name="Constanza" sheetId="3" r:id="rId5"/>
    <sheet state="visible" name="Sofia" sheetId="4" r:id="rId6"/>
    <sheet state="visible" name="Bastian" sheetId="5" r:id="rId7"/>
  </sheets>
  <definedNames/>
  <calcPr/>
</workbook>
</file>

<file path=xl/sharedStrings.xml><?xml version="1.0" encoding="utf-8"?>
<sst xmlns="http://schemas.openxmlformats.org/spreadsheetml/2006/main" count="104" uniqueCount="41">
  <si>
    <t>Nopmbre: Paulina Contreras</t>
  </si>
  <si>
    <t xml:space="preserve">Nombre:Paula Quilodran </t>
  </si>
  <si>
    <t xml:space="preserve">Nombre: Conmstanza Rivas </t>
  </si>
  <si>
    <t xml:space="preserve">Horas restantes </t>
  </si>
  <si>
    <t xml:space="preserve">no tocar </t>
  </si>
  <si>
    <t>total</t>
  </si>
  <si>
    <t xml:space="preserve">Tarea trabajada </t>
  </si>
  <si>
    <t>Dia</t>
  </si>
  <si>
    <t xml:space="preserve">Horas </t>
  </si>
  <si>
    <t>Reunion de grupo</t>
  </si>
  <si>
    <t xml:space="preserve">&lt;-- insertar horas </t>
  </si>
  <si>
    <t>Estudió de codigo</t>
  </si>
  <si>
    <t>Estudió de Código</t>
  </si>
  <si>
    <t>funcion de borrar</t>
  </si>
  <si>
    <t>Intento de implementación</t>
  </si>
  <si>
    <t>Función borrar</t>
  </si>
  <si>
    <t>Añadio mas informacion al editar</t>
  </si>
  <si>
    <t>Arreglo de codigo</t>
  </si>
  <si>
    <t>funcion editar</t>
  </si>
  <si>
    <t>Agregar mas informacion</t>
  </si>
  <si>
    <t>Crean Comentarios</t>
  </si>
  <si>
    <t>Pruebas cambian en Bd</t>
  </si>
  <si>
    <t>Añadir elegir materias de la BD</t>
  </si>
  <si>
    <t xml:space="preserve">Pruebas de aplicacion de historial </t>
  </si>
  <si>
    <t>Arreglos comentarios</t>
  </si>
  <si>
    <t>Arreglar codigo</t>
  </si>
  <si>
    <t>Finalizacion de comentarios</t>
  </si>
  <si>
    <t>Reunión de grupo</t>
  </si>
  <si>
    <t xml:space="preserve">Total de Horas </t>
  </si>
  <si>
    <t>Total de horas a cumplir</t>
  </si>
  <si>
    <t>Nombre:Sofia Herrera</t>
  </si>
  <si>
    <t>Nombre : Bastian Mignolet</t>
  </si>
  <si>
    <t>Estudio de codigo</t>
  </si>
  <si>
    <t>Editar</t>
  </si>
  <si>
    <t>Funcion de dar like</t>
  </si>
  <si>
    <t>Modificacion de Eliminar</t>
  </si>
  <si>
    <t>Arreglos de boton de like</t>
  </si>
  <si>
    <t>boton final de like</t>
  </si>
  <si>
    <t>Comentario</t>
  </si>
  <si>
    <t>Añadio zona horaria en comentario</t>
  </si>
  <si>
    <t>Finalizar coementario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</si>
</sst>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3">
    <font>
      <sz val="10.0"/>
      <color rgb="FF000000"/>
      <name val="Arial"/>
    </font>
    <font/>
    <font>
      <b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6" fontId="1" numFmtId="164" xfId="0" applyAlignment="1" applyFill="1" applyFont="1" applyNumberFormat="1">
      <alignment readingOrder="0"/>
    </xf>
    <xf borderId="0" fillId="7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7" fontId="1" numFmtId="0" xfId="0" applyFont="1"/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8" fontId="1" numFmtId="165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vertical="bottom"/>
    </xf>
    <xf borderId="0" fillId="8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Paula!$X$1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Paula!$X$2:$X$18</c:f>
            </c:numRef>
          </c:val>
        </c:ser>
        <c:ser>
          <c:idx val="1"/>
          <c:order val="1"/>
          <c:tx>
            <c:strRef>
              <c:f>Paula!$Y$1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Paula!$Y$2:$Y$18</c:f>
            </c:numRef>
          </c:val>
        </c:ser>
        <c:ser>
          <c:idx val="2"/>
          <c:order val="2"/>
          <c:tx>
            <c:strRef>
              <c:f>Paula!$Z$1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Paula!$Z$2:$Z$18</c:f>
            </c:numRef>
          </c:val>
        </c:ser>
        <c:axId val="1648526820"/>
        <c:axId val="1347506592"/>
      </c:areaChart>
      <c:catAx>
        <c:axId val="16485268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7506592"/>
      </c:catAx>
      <c:valAx>
        <c:axId val="1347506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852682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Paulina!$X$1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Paulina!$X$2:$X$18</c:f>
            </c:numRef>
          </c:val>
        </c:ser>
        <c:ser>
          <c:idx val="1"/>
          <c:order val="1"/>
          <c:tx>
            <c:strRef>
              <c:f>Paulina!$Y$1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Paulina!$Y$2:$Y$18</c:f>
            </c:numRef>
          </c:val>
        </c:ser>
        <c:ser>
          <c:idx val="2"/>
          <c:order val="2"/>
          <c:tx>
            <c:strRef>
              <c:f>Paulina!$Z$1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Paulina!$Z$2:$Z$18</c:f>
            </c:numRef>
          </c:val>
        </c:ser>
        <c:axId val="382428462"/>
        <c:axId val="65522477"/>
      </c:areaChart>
      <c:catAx>
        <c:axId val="3824284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522477"/>
      </c:catAx>
      <c:valAx>
        <c:axId val="6552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242846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Constanza!$X$1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Constanza!$X$2:$X$18</c:f>
            </c:numRef>
          </c:val>
        </c:ser>
        <c:ser>
          <c:idx val="1"/>
          <c:order val="1"/>
          <c:tx>
            <c:strRef>
              <c:f>Constanza!$Y$1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Constanza!$Y$2:$Y$18</c:f>
            </c:numRef>
          </c:val>
        </c:ser>
        <c:ser>
          <c:idx val="2"/>
          <c:order val="2"/>
          <c:tx>
            <c:strRef>
              <c:f>Constanza!$Z$1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Constanza!$Z$2:$Z$18</c:f>
            </c:numRef>
          </c:val>
        </c:ser>
        <c:axId val="2052512513"/>
        <c:axId val="1231586969"/>
      </c:areaChart>
      <c:catAx>
        <c:axId val="20525125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1586969"/>
      </c:catAx>
      <c:valAx>
        <c:axId val="123158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251251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Sofia!$X$1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Sofia!$X$2:$X$17</c:f>
            </c:numRef>
          </c:val>
        </c:ser>
        <c:ser>
          <c:idx val="1"/>
          <c:order val="1"/>
          <c:tx>
            <c:strRef>
              <c:f>Sofia!$Y$1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Sofia!$Y$2:$Y$17</c:f>
            </c:numRef>
          </c:val>
        </c:ser>
        <c:ser>
          <c:idx val="2"/>
          <c:order val="2"/>
          <c:tx>
            <c:strRef>
              <c:f>Sofia!$Z$1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Sofia!$Z$2:$Z$17</c:f>
            </c:numRef>
          </c:val>
        </c:ser>
        <c:axId val="575822313"/>
        <c:axId val="1261105553"/>
      </c:areaChart>
      <c:catAx>
        <c:axId val="5758223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1105553"/>
      </c:catAx>
      <c:valAx>
        <c:axId val="126110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582231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Bastian!$X$1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Bastian!$X$2:$X$18</c:f>
            </c:numRef>
          </c:val>
        </c:ser>
        <c:ser>
          <c:idx val="1"/>
          <c:order val="1"/>
          <c:tx>
            <c:strRef>
              <c:f>Bastian!$Y$1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Bastian!$Y$2:$Y$18</c:f>
            </c:numRef>
          </c:val>
        </c:ser>
        <c:ser>
          <c:idx val="2"/>
          <c:order val="2"/>
          <c:tx>
            <c:strRef>
              <c:f>Bastian!$Z$1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Bastian!$Z$2:$Z$18</c:f>
            </c:numRef>
          </c:val>
        </c:ser>
        <c:axId val="839013802"/>
        <c:axId val="753672025"/>
      </c:areaChart>
      <c:catAx>
        <c:axId val="8390138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3672025"/>
      </c:catAx>
      <c:valAx>
        <c:axId val="753672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901380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</xdr:colOff>
      <xdr:row>1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1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 t="s">
        <v>9</v>
      </c>
      <c r="B3" s="6">
        <v>43438.0</v>
      </c>
      <c r="C3" s="7">
        <v>2.0</v>
      </c>
      <c r="D3" s="8" t="s">
        <v>10</v>
      </c>
      <c r="X3" s="3">
        <f t="shared" ref="X3:X17" si="1">X2-C3</f>
        <v>16</v>
      </c>
      <c r="Y3" s="4"/>
      <c r="Z3" s="3">
        <v>18.0</v>
      </c>
    </row>
    <row r="4">
      <c r="A4" s="9"/>
      <c r="B4" s="6">
        <v>43439.0</v>
      </c>
      <c r="C4" s="7"/>
      <c r="X4" s="3">
        <f t="shared" si="1"/>
        <v>16</v>
      </c>
      <c r="Y4" s="4"/>
      <c r="Z4" s="3">
        <v>16.715</v>
      </c>
    </row>
    <row r="5">
      <c r="A5" s="9" t="s">
        <v>12</v>
      </c>
      <c r="B5" s="6">
        <v>43440.0</v>
      </c>
      <c r="C5" s="7">
        <v>3.0</v>
      </c>
      <c r="X5" s="3">
        <f t="shared" si="1"/>
        <v>13</v>
      </c>
      <c r="Y5" s="4"/>
      <c r="Z5" s="3">
        <v>15.43</v>
      </c>
    </row>
    <row r="6">
      <c r="A6" s="9" t="s">
        <v>14</v>
      </c>
      <c r="B6" s="6">
        <v>43441.0</v>
      </c>
      <c r="C6" s="7">
        <v>2.0</v>
      </c>
      <c r="X6" s="3">
        <f t="shared" si="1"/>
        <v>11</v>
      </c>
      <c r="Y6" s="4"/>
      <c r="Z6" s="3">
        <v>14.145</v>
      </c>
    </row>
    <row r="7">
      <c r="A7" s="9" t="s">
        <v>15</v>
      </c>
      <c r="B7" s="6">
        <v>43442.0</v>
      </c>
      <c r="C7" s="7">
        <v>2.0</v>
      </c>
      <c r="X7" s="3">
        <f t="shared" si="1"/>
        <v>9</v>
      </c>
      <c r="Y7" s="4"/>
      <c r="Z7" s="3">
        <v>12.86</v>
      </c>
    </row>
    <row r="8">
      <c r="A8" s="9" t="s">
        <v>17</v>
      </c>
      <c r="B8" s="6">
        <v>43443.0</v>
      </c>
      <c r="C8" s="7">
        <v>1.0</v>
      </c>
      <c r="X8" s="3">
        <f t="shared" si="1"/>
        <v>8</v>
      </c>
      <c r="Y8" s="4"/>
      <c r="Z8" s="3">
        <v>11.575</v>
      </c>
    </row>
    <row r="9">
      <c r="A9" s="5" t="s">
        <v>9</v>
      </c>
      <c r="B9" s="6">
        <v>43444.0</v>
      </c>
      <c r="C9" s="7">
        <v>1.0</v>
      </c>
      <c r="X9" s="3">
        <f t="shared" si="1"/>
        <v>7</v>
      </c>
      <c r="Y9" s="4"/>
      <c r="Z9" s="3">
        <v>10.29</v>
      </c>
    </row>
    <row r="10">
      <c r="A10" s="5" t="s">
        <v>9</v>
      </c>
      <c r="B10" s="6">
        <v>43445.0</v>
      </c>
      <c r="C10" s="7">
        <v>1.0</v>
      </c>
      <c r="X10" s="3">
        <f t="shared" si="1"/>
        <v>6</v>
      </c>
      <c r="Y10" s="4"/>
      <c r="Z10" s="3">
        <v>9.005</v>
      </c>
    </row>
    <row r="11">
      <c r="A11" s="10"/>
      <c r="B11" s="6">
        <v>43446.0</v>
      </c>
      <c r="C11" s="11"/>
      <c r="X11" s="3">
        <f t="shared" si="1"/>
        <v>6</v>
      </c>
      <c r="Y11" s="4"/>
      <c r="Z11" s="3">
        <v>7.72</v>
      </c>
    </row>
    <row r="12">
      <c r="A12" s="9" t="s">
        <v>22</v>
      </c>
      <c r="B12" s="6">
        <v>43447.0</v>
      </c>
      <c r="C12" s="7">
        <v>2.0</v>
      </c>
      <c r="X12" s="3">
        <f t="shared" si="1"/>
        <v>4</v>
      </c>
      <c r="Y12" s="4"/>
      <c r="Z12" s="3">
        <v>6.435</v>
      </c>
    </row>
    <row r="13">
      <c r="A13" s="9" t="s">
        <v>17</v>
      </c>
      <c r="B13" s="6">
        <v>43448.0</v>
      </c>
      <c r="C13" s="7">
        <v>2.0</v>
      </c>
      <c r="X13" s="3">
        <f t="shared" si="1"/>
        <v>2</v>
      </c>
      <c r="Y13" s="4"/>
      <c r="Z13" s="3">
        <v>5.15</v>
      </c>
    </row>
    <row r="14">
      <c r="A14" s="9"/>
      <c r="B14" s="6">
        <v>43449.0</v>
      </c>
      <c r="C14" s="7"/>
      <c r="X14" s="4">
        <f t="shared" si="1"/>
        <v>2</v>
      </c>
      <c r="Y14" s="4"/>
      <c r="Z14" s="3">
        <v>3.865</v>
      </c>
    </row>
    <row r="15">
      <c r="A15" s="9"/>
      <c r="B15" s="6">
        <v>43450.0</v>
      </c>
      <c r="C15" s="7"/>
      <c r="U15" s="12"/>
      <c r="X15" s="4">
        <f t="shared" si="1"/>
        <v>2</v>
      </c>
      <c r="Y15" s="4"/>
      <c r="Z15" s="3">
        <v>2.58</v>
      </c>
    </row>
    <row r="16">
      <c r="A16" s="5" t="s">
        <v>27</v>
      </c>
      <c r="B16" s="6">
        <v>43451.0</v>
      </c>
      <c r="C16" s="7">
        <v>2.0</v>
      </c>
      <c r="X16" s="3">
        <f t="shared" si="1"/>
        <v>0</v>
      </c>
      <c r="Y16" s="4"/>
      <c r="Z16" s="3">
        <v>1.295</v>
      </c>
    </row>
    <row r="17">
      <c r="A17" s="13"/>
      <c r="B17" s="14"/>
      <c r="C17" s="13"/>
      <c r="X17" s="3">
        <f t="shared" si="1"/>
        <v>0</v>
      </c>
      <c r="Y17" s="4"/>
      <c r="Z17" s="3">
        <v>0.0</v>
      </c>
    </row>
    <row r="18">
      <c r="A18" s="15" t="s">
        <v>28</v>
      </c>
      <c r="B18" s="16"/>
      <c r="C18" s="15">
        <f>SUM(C3:C16)</f>
        <v>18</v>
      </c>
      <c r="X18" s="13"/>
      <c r="Y18" s="12"/>
      <c r="Z18" s="13"/>
    </row>
    <row r="19">
      <c r="A19" s="15" t="s">
        <v>29</v>
      </c>
      <c r="B19" s="16"/>
      <c r="C19" s="15">
        <f>18-C18</f>
        <v>0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0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 t="s">
        <v>9</v>
      </c>
      <c r="B3" s="6">
        <v>43438.0</v>
      </c>
      <c r="C3" s="7">
        <v>2.0</v>
      </c>
      <c r="D3" s="8" t="s">
        <v>10</v>
      </c>
      <c r="X3" s="3">
        <f t="shared" ref="X3:X17" si="1">X2-C3</f>
        <v>16</v>
      </c>
      <c r="Y3" s="4"/>
      <c r="Z3" s="3">
        <v>18.0</v>
      </c>
    </row>
    <row r="4">
      <c r="A4" s="9"/>
      <c r="B4" s="6">
        <v>43439.0</v>
      </c>
      <c r="C4" s="7"/>
      <c r="X4" s="3">
        <f t="shared" si="1"/>
        <v>16</v>
      </c>
      <c r="Y4" s="4"/>
      <c r="Z4" s="3">
        <v>16.715</v>
      </c>
    </row>
    <row r="5">
      <c r="A5" s="9" t="s">
        <v>11</v>
      </c>
      <c r="B5" s="6">
        <v>43440.0</v>
      </c>
      <c r="C5" s="7">
        <v>3.0</v>
      </c>
      <c r="X5" s="3">
        <f t="shared" si="1"/>
        <v>13</v>
      </c>
      <c r="Y5" s="4"/>
      <c r="Z5" s="3">
        <v>15.43</v>
      </c>
    </row>
    <row r="6">
      <c r="A6" s="9"/>
      <c r="B6" s="6">
        <v>43441.0</v>
      </c>
      <c r="C6" s="7"/>
      <c r="X6" s="3">
        <f t="shared" si="1"/>
        <v>13</v>
      </c>
      <c r="Y6" s="4"/>
      <c r="Z6" s="3">
        <v>14.145</v>
      </c>
    </row>
    <row r="7">
      <c r="A7" s="9"/>
      <c r="B7" s="6">
        <v>43442.0</v>
      </c>
      <c r="C7" s="7"/>
      <c r="X7" s="3">
        <f t="shared" si="1"/>
        <v>13</v>
      </c>
      <c r="Y7" s="4"/>
      <c r="Z7" s="3">
        <v>12.86</v>
      </c>
    </row>
    <row r="8">
      <c r="A8" s="10"/>
      <c r="B8" s="6">
        <v>43443.0</v>
      </c>
      <c r="C8" s="11"/>
      <c r="X8" s="3">
        <f t="shared" si="1"/>
        <v>13</v>
      </c>
      <c r="Y8" s="4"/>
      <c r="Z8" s="3">
        <v>11.575</v>
      </c>
    </row>
    <row r="9">
      <c r="A9" s="5" t="s">
        <v>9</v>
      </c>
      <c r="B9" s="6">
        <v>43444.0</v>
      </c>
      <c r="C9" s="7">
        <v>0.0</v>
      </c>
      <c r="X9" s="3">
        <f t="shared" si="1"/>
        <v>13</v>
      </c>
      <c r="Y9" s="4"/>
      <c r="Z9" s="3">
        <v>10.29</v>
      </c>
    </row>
    <row r="10">
      <c r="A10" s="5" t="s">
        <v>9</v>
      </c>
      <c r="B10" s="6">
        <v>43445.0</v>
      </c>
      <c r="C10" s="7">
        <v>0.0</v>
      </c>
      <c r="X10" s="3">
        <f t="shared" si="1"/>
        <v>13</v>
      </c>
      <c r="Y10" s="4"/>
      <c r="Z10" s="3">
        <v>9.005</v>
      </c>
    </row>
    <row r="11">
      <c r="A11" s="9" t="s">
        <v>20</v>
      </c>
      <c r="B11" s="6">
        <v>43446.0</v>
      </c>
      <c r="C11" s="7">
        <v>2.0</v>
      </c>
      <c r="X11" s="3">
        <f t="shared" si="1"/>
        <v>11</v>
      </c>
      <c r="Y11" s="4"/>
      <c r="Z11" s="3">
        <v>7.72</v>
      </c>
    </row>
    <row r="12">
      <c r="A12" s="9" t="s">
        <v>21</v>
      </c>
      <c r="B12" s="6">
        <v>43447.0</v>
      </c>
      <c r="C12" s="7">
        <v>2.0</v>
      </c>
      <c r="X12" s="3">
        <f t="shared" si="1"/>
        <v>9</v>
      </c>
      <c r="Y12" s="4"/>
      <c r="Z12" s="3">
        <v>6.435</v>
      </c>
    </row>
    <row r="13">
      <c r="A13" s="9" t="s">
        <v>23</v>
      </c>
      <c r="B13" s="6">
        <v>43448.0</v>
      </c>
      <c r="C13" s="7">
        <v>2.0</v>
      </c>
      <c r="X13" s="3">
        <f t="shared" si="1"/>
        <v>7</v>
      </c>
      <c r="Y13" s="4"/>
      <c r="Z13" s="3">
        <v>5.15</v>
      </c>
    </row>
    <row r="14">
      <c r="A14" s="9" t="s">
        <v>24</v>
      </c>
      <c r="B14" s="6">
        <v>43449.0</v>
      </c>
      <c r="C14" s="7">
        <v>2.0</v>
      </c>
      <c r="X14" s="4">
        <f t="shared" si="1"/>
        <v>5</v>
      </c>
      <c r="Y14" s="4"/>
      <c r="Z14" s="3">
        <v>3.865</v>
      </c>
    </row>
    <row r="15">
      <c r="A15" s="9" t="s">
        <v>26</v>
      </c>
      <c r="B15" s="6">
        <v>43450.0</v>
      </c>
      <c r="C15" s="7">
        <v>3.0</v>
      </c>
      <c r="U15" s="12"/>
      <c r="X15" s="4">
        <f t="shared" si="1"/>
        <v>2</v>
      </c>
      <c r="Y15" s="4"/>
      <c r="Z15" s="3">
        <v>2.58</v>
      </c>
    </row>
    <row r="16">
      <c r="A16" s="5" t="s">
        <v>27</v>
      </c>
      <c r="B16" s="6">
        <v>43451.0</v>
      </c>
      <c r="C16" s="7">
        <v>2.0</v>
      </c>
      <c r="X16" s="3">
        <f t="shared" si="1"/>
        <v>0</v>
      </c>
      <c r="Y16" s="4"/>
      <c r="Z16" s="3">
        <v>1.295</v>
      </c>
    </row>
    <row r="17">
      <c r="A17" s="13"/>
      <c r="B17" s="14"/>
      <c r="C17" s="13"/>
      <c r="X17" s="3">
        <f t="shared" si="1"/>
        <v>0</v>
      </c>
      <c r="Y17" s="4"/>
      <c r="Z17" s="3">
        <v>0.0</v>
      </c>
    </row>
    <row r="18">
      <c r="A18" s="15" t="s">
        <v>28</v>
      </c>
      <c r="B18" s="16"/>
      <c r="C18" s="15">
        <f>SUM(C3:C16)</f>
        <v>18</v>
      </c>
      <c r="X18" s="13"/>
      <c r="Y18" s="12"/>
      <c r="Z18" s="13"/>
    </row>
    <row r="19">
      <c r="A19" s="15" t="s">
        <v>29</v>
      </c>
      <c r="B19" s="16"/>
      <c r="C19" s="15">
        <f>18-C18</f>
        <v>0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2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 t="s">
        <v>9</v>
      </c>
      <c r="B3" s="6">
        <v>43438.0</v>
      </c>
      <c r="C3" s="7">
        <v>2.0</v>
      </c>
      <c r="D3" s="8" t="s">
        <v>10</v>
      </c>
      <c r="X3" s="3">
        <f t="shared" ref="X3:X17" si="1">X2-C3</f>
        <v>16</v>
      </c>
      <c r="Y3" s="4"/>
      <c r="Z3" s="3">
        <v>18.0</v>
      </c>
    </row>
    <row r="4">
      <c r="A4" s="9"/>
      <c r="B4" s="6">
        <v>43439.0</v>
      </c>
      <c r="C4" s="7"/>
      <c r="X4" s="3">
        <f t="shared" si="1"/>
        <v>16</v>
      </c>
      <c r="Y4" s="4"/>
      <c r="Z4" s="3">
        <v>16.715</v>
      </c>
    </row>
    <row r="5">
      <c r="A5" s="9" t="s">
        <v>11</v>
      </c>
      <c r="B5" s="6">
        <v>43440.0</v>
      </c>
      <c r="C5" s="7">
        <v>2.0</v>
      </c>
      <c r="X5" s="3">
        <f t="shared" si="1"/>
        <v>14</v>
      </c>
      <c r="Y5" s="4"/>
      <c r="Z5" s="3">
        <v>15.43</v>
      </c>
    </row>
    <row r="6">
      <c r="A6" s="9" t="s">
        <v>13</v>
      </c>
      <c r="B6" s="6">
        <v>43441.0</v>
      </c>
      <c r="C6" s="7">
        <v>1.0</v>
      </c>
      <c r="X6" s="3">
        <f t="shared" si="1"/>
        <v>13</v>
      </c>
      <c r="Y6" s="4"/>
      <c r="Z6" s="3">
        <v>14.145</v>
      </c>
    </row>
    <row r="7">
      <c r="A7" s="9"/>
      <c r="B7" s="6">
        <v>43442.0</v>
      </c>
      <c r="C7" s="7"/>
      <c r="X7" s="3">
        <f t="shared" si="1"/>
        <v>13</v>
      </c>
      <c r="Y7" s="4"/>
      <c r="Z7" s="3">
        <v>12.86</v>
      </c>
    </row>
    <row r="8">
      <c r="A8" s="9" t="s">
        <v>16</v>
      </c>
      <c r="B8" s="6">
        <v>43443.0</v>
      </c>
      <c r="C8" s="7">
        <v>3.0</v>
      </c>
      <c r="X8" s="3">
        <f t="shared" si="1"/>
        <v>10</v>
      </c>
      <c r="Y8" s="4"/>
      <c r="Z8" s="3">
        <v>11.575</v>
      </c>
    </row>
    <row r="9">
      <c r="A9" s="5" t="s">
        <v>9</v>
      </c>
      <c r="B9" s="6">
        <v>43444.0</v>
      </c>
      <c r="C9" s="7">
        <v>1.0</v>
      </c>
      <c r="X9" s="3">
        <f t="shared" si="1"/>
        <v>9</v>
      </c>
      <c r="Y9" s="4"/>
      <c r="Z9" s="3">
        <v>10.29</v>
      </c>
    </row>
    <row r="10">
      <c r="A10" s="5" t="s">
        <v>9</v>
      </c>
      <c r="B10" s="6">
        <v>43445.0</v>
      </c>
      <c r="C10" s="7">
        <v>1.0</v>
      </c>
      <c r="X10" s="3">
        <f t="shared" si="1"/>
        <v>8</v>
      </c>
      <c r="Y10" s="4"/>
      <c r="Z10" s="3">
        <v>9.005</v>
      </c>
    </row>
    <row r="11">
      <c r="A11" s="9" t="s">
        <v>18</v>
      </c>
      <c r="B11" s="6">
        <v>43446.0</v>
      </c>
      <c r="C11" s="7">
        <v>1.0</v>
      </c>
      <c r="X11" s="3">
        <f t="shared" si="1"/>
        <v>7</v>
      </c>
      <c r="Y11" s="4"/>
      <c r="Z11" s="3">
        <v>7.72</v>
      </c>
    </row>
    <row r="12">
      <c r="A12" s="9" t="s">
        <v>19</v>
      </c>
      <c r="B12" s="6">
        <v>43447.0</v>
      </c>
      <c r="C12" s="7">
        <v>3.0</v>
      </c>
      <c r="X12" s="3">
        <f t="shared" si="1"/>
        <v>4</v>
      </c>
      <c r="Y12" s="4"/>
      <c r="Z12" s="3">
        <v>6.435</v>
      </c>
    </row>
    <row r="13">
      <c r="A13" s="10"/>
      <c r="B13" s="6">
        <v>43448.0</v>
      </c>
      <c r="C13" s="11"/>
      <c r="X13" s="3">
        <f t="shared" si="1"/>
        <v>4</v>
      </c>
      <c r="Y13" s="4"/>
      <c r="Z13" s="3">
        <v>5.15</v>
      </c>
    </row>
    <row r="14">
      <c r="A14" s="9"/>
      <c r="B14" s="6">
        <v>43449.0</v>
      </c>
      <c r="C14" s="7"/>
      <c r="X14" s="4">
        <f t="shared" si="1"/>
        <v>4</v>
      </c>
      <c r="Y14" s="4"/>
      <c r="Z14" s="3">
        <v>3.865</v>
      </c>
    </row>
    <row r="15">
      <c r="A15" s="9" t="s">
        <v>25</v>
      </c>
      <c r="B15" s="6">
        <v>43450.0</v>
      </c>
      <c r="C15" s="7">
        <v>2.0</v>
      </c>
      <c r="U15" s="12"/>
      <c r="X15" s="4">
        <f t="shared" si="1"/>
        <v>2</v>
      </c>
      <c r="Y15" s="4"/>
      <c r="Z15" s="3">
        <v>2.58</v>
      </c>
    </row>
    <row r="16">
      <c r="A16" s="5" t="s">
        <v>27</v>
      </c>
      <c r="B16" s="6">
        <v>43451.0</v>
      </c>
      <c r="C16" s="7">
        <v>2.0</v>
      </c>
      <c r="X16" s="3">
        <f t="shared" si="1"/>
        <v>0</v>
      </c>
      <c r="Y16" s="4"/>
      <c r="Z16" s="3">
        <v>1.295</v>
      </c>
    </row>
    <row r="17">
      <c r="A17" s="13"/>
      <c r="B17" s="14"/>
      <c r="C17" s="13"/>
      <c r="X17" s="3">
        <f t="shared" si="1"/>
        <v>0</v>
      </c>
      <c r="Y17" s="4"/>
      <c r="Z17" s="3">
        <v>0.0</v>
      </c>
    </row>
    <row r="18">
      <c r="A18" s="15" t="s">
        <v>28</v>
      </c>
      <c r="B18" s="16"/>
      <c r="C18" s="15">
        <f>SUM(C3:C16)</f>
        <v>18</v>
      </c>
      <c r="X18" s="13"/>
      <c r="Y18" s="12"/>
      <c r="Z18" s="13"/>
    </row>
    <row r="19">
      <c r="A19" s="15" t="s">
        <v>29</v>
      </c>
      <c r="B19" s="16"/>
      <c r="C19" s="15">
        <f>18-C18</f>
        <v>0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30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 t="s">
        <v>9</v>
      </c>
      <c r="B3" s="6">
        <v>43438.0</v>
      </c>
      <c r="C3" s="7">
        <v>2.0</v>
      </c>
      <c r="D3" s="8" t="s">
        <v>10</v>
      </c>
      <c r="X3" s="3">
        <f t="shared" ref="X3:X17" si="1">X2-C3</f>
        <v>16</v>
      </c>
      <c r="Y3" s="4"/>
      <c r="Z3" s="3">
        <v>18.0</v>
      </c>
    </row>
    <row r="4">
      <c r="A4" s="9"/>
      <c r="B4" s="6">
        <v>43439.0</v>
      </c>
      <c r="C4" s="7"/>
      <c r="X4" s="3">
        <f t="shared" si="1"/>
        <v>16</v>
      </c>
      <c r="Y4" s="4"/>
      <c r="Z4" s="3">
        <v>16.715</v>
      </c>
    </row>
    <row r="5">
      <c r="A5" s="9" t="s">
        <v>32</v>
      </c>
      <c r="B5" s="6">
        <v>43440.0</v>
      </c>
      <c r="C5" s="7">
        <v>3.0</v>
      </c>
      <c r="X5" s="3">
        <f t="shared" si="1"/>
        <v>13</v>
      </c>
      <c r="Y5" s="4"/>
      <c r="Z5" s="3">
        <v>15.43</v>
      </c>
    </row>
    <row r="6">
      <c r="A6" s="9"/>
      <c r="B6" s="6">
        <v>43441.0</v>
      </c>
      <c r="C6" s="7"/>
      <c r="X6" s="3">
        <f t="shared" si="1"/>
        <v>13</v>
      </c>
      <c r="Y6" s="4"/>
      <c r="Z6" s="3">
        <v>14.145</v>
      </c>
    </row>
    <row r="7">
      <c r="A7" s="9"/>
      <c r="B7" s="6">
        <v>43442.0</v>
      </c>
      <c r="C7" s="7"/>
      <c r="X7" s="3">
        <f t="shared" si="1"/>
        <v>13</v>
      </c>
      <c r="Y7" s="4"/>
      <c r="Z7" s="3">
        <v>12.86</v>
      </c>
    </row>
    <row r="8">
      <c r="A8" s="9" t="s">
        <v>33</v>
      </c>
      <c r="B8" s="6">
        <v>43443.0</v>
      </c>
      <c r="C8" s="7">
        <v>1.0</v>
      </c>
      <c r="X8" s="3">
        <f t="shared" si="1"/>
        <v>12</v>
      </c>
      <c r="Y8" s="4"/>
      <c r="Z8" s="3">
        <v>11.575</v>
      </c>
    </row>
    <row r="9">
      <c r="A9" s="5" t="s">
        <v>9</v>
      </c>
      <c r="B9" s="6">
        <v>43444.0</v>
      </c>
      <c r="C9" s="7">
        <v>0.0</v>
      </c>
      <c r="X9" s="3">
        <f t="shared" si="1"/>
        <v>12</v>
      </c>
      <c r="Y9" s="4"/>
      <c r="Z9" s="3">
        <v>10.29</v>
      </c>
    </row>
    <row r="10">
      <c r="A10" s="5" t="s">
        <v>9</v>
      </c>
      <c r="B10" s="6">
        <v>43445.0</v>
      </c>
      <c r="C10" s="7">
        <v>0.0</v>
      </c>
      <c r="X10" s="3">
        <f t="shared" si="1"/>
        <v>12</v>
      </c>
      <c r="Y10" s="4"/>
      <c r="Z10" s="3">
        <v>9.005</v>
      </c>
    </row>
    <row r="11">
      <c r="A11" s="10"/>
      <c r="B11" s="6">
        <v>43446.0</v>
      </c>
      <c r="C11" s="11"/>
      <c r="X11" s="3">
        <f t="shared" si="1"/>
        <v>12</v>
      </c>
      <c r="Y11" s="4"/>
      <c r="Z11" s="3">
        <v>7.72</v>
      </c>
    </row>
    <row r="12">
      <c r="A12" s="9" t="s">
        <v>34</v>
      </c>
      <c r="B12" s="6">
        <v>43447.0</v>
      </c>
      <c r="C12" s="7">
        <v>4.0</v>
      </c>
      <c r="X12" s="3">
        <f t="shared" si="1"/>
        <v>8</v>
      </c>
      <c r="Y12" s="4"/>
      <c r="Z12" s="3">
        <v>6.435</v>
      </c>
    </row>
    <row r="13">
      <c r="A13" s="9" t="s">
        <v>35</v>
      </c>
      <c r="B13" s="6">
        <v>43448.0</v>
      </c>
      <c r="C13" s="7">
        <v>2.0</v>
      </c>
      <c r="X13" s="3">
        <f t="shared" si="1"/>
        <v>6</v>
      </c>
      <c r="Y13" s="4"/>
      <c r="Z13" s="3">
        <v>5.15</v>
      </c>
    </row>
    <row r="14">
      <c r="A14" s="9" t="s">
        <v>36</v>
      </c>
      <c r="B14" s="6">
        <v>43449.0</v>
      </c>
      <c r="C14" s="7">
        <v>2.0</v>
      </c>
      <c r="X14" s="4">
        <f t="shared" si="1"/>
        <v>4</v>
      </c>
      <c r="Y14" s="4"/>
      <c r="Z14" s="3">
        <v>3.865</v>
      </c>
    </row>
    <row r="15">
      <c r="A15" s="9" t="s">
        <v>37</v>
      </c>
      <c r="B15" s="6">
        <v>43450.0</v>
      </c>
      <c r="C15" s="7">
        <v>2.0</v>
      </c>
      <c r="U15" s="12"/>
      <c r="X15" s="4">
        <f t="shared" si="1"/>
        <v>2</v>
      </c>
      <c r="Y15" s="4"/>
      <c r="Z15" s="3">
        <v>2.58</v>
      </c>
    </row>
    <row r="16">
      <c r="A16" s="5" t="s">
        <v>27</v>
      </c>
      <c r="B16" s="6">
        <v>43451.0</v>
      </c>
      <c r="C16" s="7">
        <v>2.0</v>
      </c>
      <c r="X16" s="3">
        <f t="shared" si="1"/>
        <v>0</v>
      </c>
      <c r="Y16" s="4"/>
      <c r="Z16" s="3">
        <v>1.295</v>
      </c>
    </row>
    <row r="17">
      <c r="A17" s="13"/>
      <c r="B17" s="14"/>
      <c r="C17" s="13"/>
      <c r="X17" s="3">
        <f t="shared" si="1"/>
        <v>0</v>
      </c>
      <c r="Y17" s="4"/>
      <c r="Z17" s="3">
        <v>0.0</v>
      </c>
    </row>
    <row r="18">
      <c r="A18" s="15" t="s">
        <v>28</v>
      </c>
      <c r="B18" s="16"/>
      <c r="C18" s="15">
        <f>SUM(C3:C16)</f>
        <v>18</v>
      </c>
      <c r="X18" s="13"/>
      <c r="Y18" s="12"/>
      <c r="Z18" s="13"/>
    </row>
    <row r="19">
      <c r="A19" s="15" t="s">
        <v>29</v>
      </c>
      <c r="B19" s="16"/>
      <c r="C19" s="15">
        <f>18-C18</f>
        <v>0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31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 t="s">
        <v>9</v>
      </c>
      <c r="B3" s="6">
        <v>43438.0</v>
      </c>
      <c r="C3" s="7">
        <v>2.0</v>
      </c>
      <c r="D3" s="8" t="s">
        <v>10</v>
      </c>
      <c r="X3" s="3">
        <f t="shared" ref="X3:X17" si="1">X2-C3</f>
        <v>16</v>
      </c>
      <c r="Y3" s="4"/>
      <c r="Z3" s="3">
        <v>18.0</v>
      </c>
    </row>
    <row r="4">
      <c r="A4" s="9"/>
      <c r="B4" s="6">
        <v>43439.0</v>
      </c>
      <c r="C4" s="7"/>
      <c r="X4" s="3">
        <f t="shared" si="1"/>
        <v>16</v>
      </c>
      <c r="Y4" s="4"/>
      <c r="Z4" s="3">
        <v>16.715</v>
      </c>
    </row>
    <row r="5">
      <c r="A5" s="9" t="s">
        <v>11</v>
      </c>
      <c r="B5" s="6">
        <v>43440.0</v>
      </c>
      <c r="C5" s="7">
        <v>2.0</v>
      </c>
      <c r="X5" s="3">
        <f t="shared" si="1"/>
        <v>14</v>
      </c>
      <c r="Y5" s="4"/>
      <c r="Z5" s="3">
        <v>15.43</v>
      </c>
    </row>
    <row r="6">
      <c r="A6" s="9"/>
      <c r="B6" s="6">
        <v>43441.0</v>
      </c>
      <c r="C6" s="7"/>
      <c r="X6" s="3">
        <f t="shared" si="1"/>
        <v>14</v>
      </c>
      <c r="Y6" s="4"/>
      <c r="Z6" s="3">
        <v>14.145</v>
      </c>
    </row>
    <row r="7">
      <c r="A7" s="9"/>
      <c r="B7" s="6">
        <v>43442.0</v>
      </c>
      <c r="C7" s="7"/>
      <c r="X7" s="3">
        <f t="shared" si="1"/>
        <v>14</v>
      </c>
      <c r="Y7" s="4"/>
      <c r="Z7" s="3">
        <v>12.86</v>
      </c>
    </row>
    <row r="8">
      <c r="A8" s="10"/>
      <c r="B8" s="6">
        <v>43443.0</v>
      </c>
      <c r="C8" s="11"/>
      <c r="X8" s="3">
        <f t="shared" si="1"/>
        <v>14</v>
      </c>
      <c r="Y8" s="4"/>
      <c r="Z8" s="3">
        <v>11.575</v>
      </c>
    </row>
    <row r="9">
      <c r="A9" s="5" t="s">
        <v>9</v>
      </c>
      <c r="B9" s="6">
        <v>43444.0</v>
      </c>
      <c r="C9" s="7">
        <v>1.0</v>
      </c>
      <c r="X9" s="3">
        <f t="shared" si="1"/>
        <v>13</v>
      </c>
      <c r="Y9" s="4"/>
      <c r="Z9" s="3">
        <v>10.29</v>
      </c>
    </row>
    <row r="10">
      <c r="A10" s="5" t="s">
        <v>9</v>
      </c>
      <c r="B10" s="6">
        <v>43445.0</v>
      </c>
      <c r="C10" s="7">
        <v>1.0</v>
      </c>
      <c r="X10" s="3">
        <f t="shared" si="1"/>
        <v>12</v>
      </c>
      <c r="Y10" s="4"/>
      <c r="Z10" s="3">
        <v>9.005</v>
      </c>
    </row>
    <row r="11">
      <c r="A11" s="10"/>
      <c r="B11" s="6">
        <v>43446.0</v>
      </c>
      <c r="C11" s="11"/>
      <c r="X11" s="3">
        <f t="shared" si="1"/>
        <v>12</v>
      </c>
      <c r="Y11" s="4"/>
      <c r="Z11" s="3">
        <v>7.72</v>
      </c>
    </row>
    <row r="12">
      <c r="A12" s="9" t="s">
        <v>38</v>
      </c>
      <c r="B12" s="6">
        <v>43447.0</v>
      </c>
      <c r="C12" s="7">
        <v>3.0</v>
      </c>
      <c r="X12" s="3">
        <f t="shared" si="1"/>
        <v>9</v>
      </c>
      <c r="Y12" s="4"/>
      <c r="Z12" s="3">
        <v>6.435</v>
      </c>
    </row>
    <row r="13">
      <c r="A13" s="9" t="s">
        <v>39</v>
      </c>
      <c r="B13" s="6">
        <v>43448.0</v>
      </c>
      <c r="C13" s="7">
        <v>2.0</v>
      </c>
      <c r="X13" s="3">
        <f t="shared" si="1"/>
        <v>7</v>
      </c>
      <c r="Y13" s="4"/>
      <c r="Z13" s="3">
        <v>5.15</v>
      </c>
    </row>
    <row r="14">
      <c r="A14" s="9" t="s">
        <v>25</v>
      </c>
      <c r="B14" s="6">
        <v>43449.0</v>
      </c>
      <c r="C14" s="7">
        <v>3.0</v>
      </c>
      <c r="X14" s="4">
        <f t="shared" si="1"/>
        <v>4</v>
      </c>
      <c r="Y14" s="4"/>
      <c r="Z14" s="3">
        <v>3.865</v>
      </c>
    </row>
    <row r="15">
      <c r="A15" s="9" t="s">
        <v>40</v>
      </c>
      <c r="B15" s="6">
        <v>43450.0</v>
      </c>
      <c r="C15" s="7">
        <v>2.0</v>
      </c>
      <c r="U15" s="12"/>
      <c r="X15" s="4">
        <f t="shared" si="1"/>
        <v>2</v>
      </c>
      <c r="Y15" s="4"/>
      <c r="Z15" s="3">
        <v>2.58</v>
      </c>
    </row>
    <row r="16">
      <c r="A16" s="5" t="s">
        <v>27</v>
      </c>
      <c r="B16" s="6">
        <v>43451.0</v>
      </c>
      <c r="C16" s="7">
        <v>2.0</v>
      </c>
      <c r="X16" s="3">
        <f t="shared" si="1"/>
        <v>0</v>
      </c>
      <c r="Y16" s="4"/>
      <c r="Z16" s="3">
        <v>1.295</v>
      </c>
    </row>
    <row r="17">
      <c r="A17" s="13"/>
      <c r="B17" s="14"/>
      <c r="C17" s="13"/>
      <c r="X17" s="3">
        <f t="shared" si="1"/>
        <v>0</v>
      </c>
      <c r="Y17" s="4"/>
      <c r="Z17" s="3">
        <v>0.0</v>
      </c>
    </row>
    <row r="18">
      <c r="A18" s="15" t="s">
        <v>28</v>
      </c>
      <c r="B18" s="16"/>
      <c r="C18" s="15">
        <f>SUM(C3:C16)</f>
        <v>18</v>
      </c>
      <c r="X18" s="13"/>
      <c r="Y18" s="12"/>
      <c r="Z18" s="13"/>
    </row>
    <row r="19">
      <c r="A19" s="15" t="s">
        <v>29</v>
      </c>
      <c r="B19" s="16"/>
      <c r="C19" s="15">
        <f>18-C18</f>
        <v>0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