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ltscore-sme-credit-engine\data\processed\"/>
    </mc:Choice>
  </mc:AlternateContent>
  <xr:revisionPtr revIDLastSave="0" documentId="13_ncr:1_{296E3F5E-E079-47D1-8514-6E6BF9ABA36F}" xr6:coauthVersionLast="47" xr6:coauthVersionMax="47" xr10:uidLastSave="{00000000-0000-0000-0000-000000000000}"/>
  <bookViews>
    <workbookView xWindow="-96" yWindow="0" windowWidth="14016" windowHeight="13056" activeTab="1" xr2:uid="{00000000-000D-0000-FFFF-FFFF00000000}"/>
  </bookViews>
  <sheets>
    <sheet name="Sheet1" sheetId="1" r:id="rId1"/>
    <sheet name="Profil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1" i="1" l="1"/>
  <c r="AN10" i="1"/>
  <c r="AN9" i="1"/>
  <c r="AN8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795" i="1"/>
  <c r="AL2796" i="1"/>
  <c r="AL2797" i="1"/>
  <c r="AL2798" i="1"/>
  <c r="AL2799" i="1"/>
  <c r="AL2800" i="1"/>
  <c r="AL2801" i="1"/>
  <c r="AL2802" i="1"/>
  <c r="AL2803" i="1"/>
  <c r="AL2804" i="1"/>
  <c r="AL2805" i="1"/>
  <c r="AL2806" i="1"/>
  <c r="AL2807" i="1"/>
  <c r="AL2808" i="1"/>
  <c r="AL2809" i="1"/>
  <c r="AL2810" i="1"/>
  <c r="AL2811" i="1"/>
  <c r="AL2812" i="1"/>
  <c r="AL2813" i="1"/>
  <c r="AL2814" i="1"/>
  <c r="AL2815" i="1"/>
  <c r="AL2816" i="1"/>
  <c r="AL2817" i="1"/>
  <c r="AL2818" i="1"/>
  <c r="AL2819" i="1"/>
  <c r="AL2820" i="1"/>
  <c r="AL2821" i="1"/>
  <c r="AL2822" i="1"/>
  <c r="AL2823" i="1"/>
  <c r="AL2824" i="1"/>
  <c r="AL2825" i="1"/>
  <c r="AL2826" i="1"/>
  <c r="AL2827" i="1"/>
  <c r="AL2828" i="1"/>
  <c r="AL2829" i="1"/>
  <c r="AL2830" i="1"/>
  <c r="AL2831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2" i="1"/>
  <c r="AL2873" i="1"/>
  <c r="AL2874" i="1"/>
  <c r="AL2875" i="1"/>
  <c r="AL2876" i="1"/>
  <c r="AL2877" i="1"/>
  <c r="AL2878" i="1"/>
  <c r="AL2879" i="1"/>
  <c r="AL2880" i="1"/>
  <c r="AL2881" i="1"/>
  <c r="AL2882" i="1"/>
  <c r="AL2883" i="1"/>
  <c r="AL2884" i="1"/>
  <c r="AL2885" i="1"/>
  <c r="AL2886" i="1"/>
  <c r="AL2887" i="1"/>
  <c r="AL2888" i="1"/>
  <c r="AL2889" i="1"/>
  <c r="AL2890" i="1"/>
  <c r="AL2891" i="1"/>
  <c r="AL2892" i="1"/>
  <c r="AL2893" i="1"/>
  <c r="AL2894" i="1"/>
  <c r="AL2895" i="1"/>
  <c r="AL2896" i="1"/>
  <c r="AL2897" i="1"/>
  <c r="AL2898" i="1"/>
  <c r="AL2899" i="1"/>
  <c r="AL2900" i="1"/>
  <c r="AL2901" i="1"/>
  <c r="AL2902" i="1"/>
  <c r="AL2903" i="1"/>
  <c r="AL2904" i="1"/>
  <c r="AL2905" i="1"/>
  <c r="AL2906" i="1"/>
  <c r="AL2907" i="1"/>
  <c r="AL2908" i="1"/>
  <c r="AL2909" i="1"/>
  <c r="AL2910" i="1"/>
  <c r="AL2911" i="1"/>
  <c r="AL2912" i="1"/>
  <c r="AL2913" i="1"/>
  <c r="AL2914" i="1"/>
  <c r="AL2915" i="1"/>
  <c r="AL2916" i="1"/>
  <c r="AL2917" i="1"/>
  <c r="AL2918" i="1"/>
  <c r="AL2919" i="1"/>
  <c r="AL2920" i="1"/>
  <c r="AL2921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3" i="1"/>
  <c r="AL2934" i="1"/>
  <c r="AL2935" i="1"/>
  <c r="AL2936" i="1"/>
  <c r="AL2937" i="1"/>
  <c r="AL2938" i="1"/>
  <c r="AL2939" i="1"/>
  <c r="AL2940" i="1"/>
  <c r="AL2941" i="1"/>
  <c r="AL2942" i="1"/>
  <c r="AL2943" i="1"/>
  <c r="AL2944" i="1"/>
  <c r="AL2945" i="1"/>
  <c r="AL2946" i="1"/>
  <c r="AL2947" i="1"/>
  <c r="AL2948" i="1"/>
  <c r="AL2949" i="1"/>
  <c r="AL2950" i="1"/>
  <c r="AL2951" i="1"/>
  <c r="AL2952" i="1"/>
  <c r="AL2953" i="1"/>
  <c r="AL2954" i="1"/>
  <c r="AL2955" i="1"/>
  <c r="AL2956" i="1"/>
  <c r="AL2957" i="1"/>
  <c r="AL2958" i="1"/>
  <c r="AL2959" i="1"/>
  <c r="AL2960" i="1"/>
  <c r="AL2961" i="1"/>
  <c r="AL2962" i="1"/>
  <c r="AL2963" i="1"/>
  <c r="AL2964" i="1"/>
  <c r="AL2965" i="1"/>
  <c r="AL2966" i="1"/>
  <c r="AL2967" i="1"/>
  <c r="AL2968" i="1"/>
  <c r="AL2969" i="1"/>
  <c r="AL2970" i="1"/>
  <c r="AL2971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3001" i="1"/>
  <c r="AL3002" i="1"/>
  <c r="AL3003" i="1"/>
  <c r="AL3004" i="1"/>
  <c r="AL3005" i="1"/>
  <c r="AL3006" i="1"/>
  <c r="AL3007" i="1"/>
  <c r="AL3008" i="1"/>
  <c r="AL3009" i="1"/>
  <c r="AL3010" i="1"/>
  <c r="AL3011" i="1"/>
  <c r="AL3012" i="1"/>
  <c r="AL3013" i="1"/>
  <c r="AL3014" i="1"/>
  <c r="AL3015" i="1"/>
  <c r="AL3016" i="1"/>
  <c r="AL3017" i="1"/>
  <c r="AL3018" i="1"/>
  <c r="AL3019" i="1"/>
  <c r="AL3020" i="1"/>
  <c r="AL3021" i="1"/>
  <c r="AL3022" i="1"/>
  <c r="AL3023" i="1"/>
  <c r="AL3024" i="1"/>
  <c r="AL3025" i="1"/>
  <c r="AL3026" i="1"/>
  <c r="AL3027" i="1"/>
  <c r="AL3028" i="1"/>
  <c r="AL3029" i="1"/>
  <c r="AL3030" i="1"/>
  <c r="AL3031" i="1"/>
  <c r="AL3032" i="1"/>
  <c r="AL3033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050" i="1"/>
  <c r="AL3051" i="1"/>
  <c r="AL3052" i="1"/>
  <c r="AL3053" i="1"/>
  <c r="AL3054" i="1"/>
  <c r="AL3055" i="1"/>
  <c r="AL3056" i="1"/>
  <c r="AL3057" i="1"/>
  <c r="AL3058" i="1"/>
  <c r="AL3059" i="1"/>
  <c r="AL3060" i="1"/>
  <c r="AL3061" i="1"/>
  <c r="AL3062" i="1"/>
  <c r="AL3063" i="1"/>
  <c r="AL3064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8" i="1"/>
  <c r="AL3089" i="1"/>
  <c r="AL3090" i="1"/>
  <c r="AL3091" i="1"/>
  <c r="AL3092" i="1"/>
  <c r="AL3093" i="1"/>
  <c r="AL3094" i="1"/>
  <c r="AL3095" i="1"/>
  <c r="AL3096" i="1"/>
  <c r="AL3097" i="1"/>
  <c r="AL3098" i="1"/>
  <c r="AL3099" i="1"/>
  <c r="AL3100" i="1"/>
  <c r="AL3101" i="1"/>
  <c r="AL3102" i="1"/>
  <c r="AL3103" i="1"/>
  <c r="AL3104" i="1"/>
  <c r="AL3105" i="1"/>
  <c r="AL3106" i="1"/>
  <c r="AL3107" i="1"/>
  <c r="AL3108" i="1"/>
  <c r="AL3109" i="1"/>
  <c r="AL3110" i="1"/>
  <c r="AL3111" i="1"/>
  <c r="AL3112" i="1"/>
  <c r="AL3113" i="1"/>
  <c r="AL3114" i="1"/>
  <c r="AL3115" i="1"/>
  <c r="AL3116" i="1"/>
  <c r="AL3117" i="1"/>
  <c r="AL3118" i="1"/>
  <c r="AL3119" i="1"/>
  <c r="AL3120" i="1"/>
  <c r="AL3121" i="1"/>
  <c r="AL3122" i="1"/>
  <c r="AL3123" i="1"/>
  <c r="AL3124" i="1"/>
  <c r="AL3125" i="1"/>
  <c r="AL3126" i="1"/>
  <c r="AL3127" i="1"/>
  <c r="AL3128" i="1"/>
  <c r="AL3129" i="1"/>
  <c r="AL3130" i="1"/>
  <c r="AL3131" i="1"/>
  <c r="AL3132" i="1"/>
  <c r="AL3133" i="1"/>
  <c r="AL3134" i="1"/>
  <c r="AL3135" i="1"/>
  <c r="AL3136" i="1"/>
  <c r="AL3137" i="1"/>
  <c r="AL3138" i="1"/>
  <c r="AL3139" i="1"/>
  <c r="AL3140" i="1"/>
  <c r="AL3141" i="1"/>
  <c r="AL3142" i="1"/>
  <c r="AL3143" i="1"/>
  <c r="AL3144" i="1"/>
  <c r="AL3145" i="1"/>
  <c r="AL3146" i="1"/>
  <c r="AL3147" i="1"/>
  <c r="AL3148" i="1"/>
  <c r="AL3149" i="1"/>
  <c r="AL3150" i="1"/>
  <c r="AL3151" i="1"/>
  <c r="AL3152" i="1"/>
  <c r="AL3153" i="1"/>
  <c r="AL3154" i="1"/>
  <c r="AL3155" i="1"/>
  <c r="AL3156" i="1"/>
  <c r="AL3157" i="1"/>
  <c r="AL3158" i="1"/>
  <c r="AL3159" i="1"/>
  <c r="AL3160" i="1"/>
  <c r="AL3161" i="1"/>
  <c r="AL3162" i="1"/>
  <c r="AL3163" i="1"/>
  <c r="AL3164" i="1"/>
  <c r="AL3165" i="1"/>
  <c r="AL3166" i="1"/>
  <c r="AL3167" i="1"/>
  <c r="AL3168" i="1"/>
  <c r="AL3169" i="1"/>
  <c r="AL3170" i="1"/>
  <c r="AL3171" i="1"/>
  <c r="AL3172" i="1"/>
  <c r="AL3173" i="1"/>
  <c r="AL3174" i="1"/>
  <c r="AL3175" i="1"/>
  <c r="AL3176" i="1"/>
  <c r="AL3177" i="1"/>
  <c r="AL3178" i="1"/>
  <c r="AL3179" i="1"/>
  <c r="AL3180" i="1"/>
  <c r="AL3181" i="1"/>
  <c r="AL3182" i="1"/>
  <c r="AL3183" i="1"/>
  <c r="AL3184" i="1"/>
  <c r="AL3185" i="1"/>
  <c r="AL3186" i="1"/>
  <c r="AL3187" i="1"/>
  <c r="AL3188" i="1"/>
  <c r="AL3189" i="1"/>
  <c r="AL3190" i="1"/>
  <c r="AL3191" i="1"/>
  <c r="AL3192" i="1"/>
  <c r="AL3193" i="1"/>
  <c r="AL3194" i="1"/>
  <c r="AL3195" i="1"/>
  <c r="AL3196" i="1"/>
  <c r="AL3197" i="1"/>
  <c r="AL3198" i="1"/>
  <c r="AL3199" i="1"/>
  <c r="AL3200" i="1"/>
  <c r="AL3201" i="1"/>
  <c r="AL3202" i="1"/>
  <c r="AL3203" i="1"/>
  <c r="AL3204" i="1"/>
  <c r="AL3205" i="1"/>
  <c r="AL3206" i="1"/>
  <c r="AL3207" i="1"/>
  <c r="AL3208" i="1"/>
  <c r="AL3209" i="1"/>
  <c r="AL3210" i="1"/>
  <c r="AL3211" i="1"/>
  <c r="AL3212" i="1"/>
  <c r="AL3213" i="1"/>
  <c r="AL3214" i="1"/>
  <c r="AL3215" i="1"/>
  <c r="AL3216" i="1"/>
  <c r="AL3217" i="1"/>
  <c r="AL3218" i="1"/>
  <c r="AL3219" i="1"/>
  <c r="AL3220" i="1"/>
  <c r="AL3221" i="1"/>
  <c r="AL3222" i="1"/>
  <c r="AL3223" i="1"/>
  <c r="AL3224" i="1"/>
  <c r="AL3225" i="1"/>
  <c r="AL3226" i="1"/>
  <c r="AL3227" i="1"/>
  <c r="AL3228" i="1"/>
  <c r="AL3229" i="1"/>
  <c r="AL3230" i="1"/>
  <c r="AL3231" i="1"/>
  <c r="AL3232" i="1"/>
  <c r="AL3233" i="1"/>
  <c r="AL3234" i="1"/>
  <c r="AL3235" i="1"/>
  <c r="AL3236" i="1"/>
  <c r="AL3237" i="1"/>
  <c r="AL3238" i="1"/>
  <c r="AL3239" i="1"/>
  <c r="AL3240" i="1"/>
  <c r="AL3241" i="1"/>
  <c r="AL3242" i="1"/>
  <c r="AL3243" i="1"/>
  <c r="AL3244" i="1"/>
  <c r="AL3245" i="1"/>
  <c r="AL3246" i="1"/>
  <c r="AL3247" i="1"/>
  <c r="AL3248" i="1"/>
  <c r="AL3249" i="1"/>
  <c r="AL3250" i="1"/>
  <c r="AL3251" i="1"/>
  <c r="AL3252" i="1"/>
  <c r="AL3253" i="1"/>
  <c r="AL3254" i="1"/>
  <c r="AL3255" i="1"/>
  <c r="AL3256" i="1"/>
  <c r="AL3257" i="1"/>
  <c r="AL3258" i="1"/>
  <c r="AL3259" i="1"/>
  <c r="AL3260" i="1"/>
  <c r="AL3261" i="1"/>
  <c r="AL3262" i="1"/>
  <c r="AL3263" i="1"/>
  <c r="AL3264" i="1"/>
  <c r="AL3265" i="1"/>
  <c r="AL3266" i="1"/>
  <c r="AL3267" i="1"/>
  <c r="AL3268" i="1"/>
  <c r="AL3269" i="1"/>
  <c r="AL3270" i="1"/>
  <c r="AL3271" i="1"/>
  <c r="AL3272" i="1"/>
  <c r="AL3273" i="1"/>
  <c r="AL3274" i="1"/>
  <c r="AL3275" i="1"/>
  <c r="AL3276" i="1"/>
  <c r="AL3277" i="1"/>
  <c r="AL3278" i="1"/>
  <c r="AL3279" i="1"/>
  <c r="AL3280" i="1"/>
  <c r="AL3281" i="1"/>
  <c r="AL3282" i="1"/>
  <c r="AL3283" i="1"/>
  <c r="AL3284" i="1"/>
  <c r="AL3285" i="1"/>
  <c r="AL3286" i="1"/>
  <c r="AL3287" i="1"/>
  <c r="AL3288" i="1"/>
  <c r="AL3289" i="1"/>
  <c r="AL3290" i="1"/>
  <c r="AL3291" i="1"/>
  <c r="AL3292" i="1"/>
  <c r="AL3293" i="1"/>
  <c r="AL3294" i="1"/>
  <c r="AL3295" i="1"/>
  <c r="AL3296" i="1"/>
  <c r="AL3297" i="1"/>
  <c r="AL3298" i="1"/>
  <c r="AL3299" i="1"/>
  <c r="AL3300" i="1"/>
  <c r="AL3301" i="1"/>
  <c r="AL3302" i="1"/>
  <c r="AL3303" i="1"/>
  <c r="AL3304" i="1"/>
  <c r="AL3305" i="1"/>
  <c r="AL3306" i="1"/>
  <c r="AL3307" i="1"/>
  <c r="AL3308" i="1"/>
  <c r="AL3309" i="1"/>
  <c r="AL3310" i="1"/>
  <c r="AL3311" i="1"/>
  <c r="AL3312" i="1"/>
  <c r="AL3313" i="1"/>
  <c r="AL3314" i="1"/>
  <c r="AL3315" i="1"/>
  <c r="AL3316" i="1"/>
  <c r="AL3317" i="1"/>
  <c r="AL3318" i="1"/>
  <c r="AL3319" i="1"/>
  <c r="AL3320" i="1"/>
  <c r="AL3321" i="1"/>
  <c r="AL3322" i="1"/>
  <c r="AL3323" i="1"/>
  <c r="AL3324" i="1"/>
  <c r="AL3325" i="1"/>
  <c r="AL3326" i="1"/>
  <c r="AL3327" i="1"/>
  <c r="AL3328" i="1"/>
  <c r="AL3329" i="1"/>
  <c r="AL3330" i="1"/>
  <c r="AL3331" i="1"/>
  <c r="AL3332" i="1"/>
  <c r="AL3333" i="1"/>
  <c r="AL3334" i="1"/>
  <c r="AL3335" i="1"/>
  <c r="AL3336" i="1"/>
  <c r="AL3337" i="1"/>
  <c r="AL3338" i="1"/>
  <c r="AL3339" i="1"/>
  <c r="AL3340" i="1"/>
  <c r="AL3341" i="1"/>
  <c r="AL3342" i="1"/>
  <c r="AL3343" i="1"/>
  <c r="AL3344" i="1"/>
  <c r="AL3345" i="1"/>
  <c r="AL3346" i="1"/>
  <c r="AL3347" i="1"/>
  <c r="AL3348" i="1"/>
  <c r="AL3349" i="1"/>
  <c r="AL3350" i="1"/>
  <c r="AL3351" i="1"/>
  <c r="AL3352" i="1"/>
  <c r="AL3353" i="1"/>
  <c r="AL3354" i="1"/>
  <c r="AL3355" i="1"/>
  <c r="AL3356" i="1"/>
  <c r="AL3357" i="1"/>
  <c r="AL3358" i="1"/>
  <c r="AL3359" i="1"/>
  <c r="AL3360" i="1"/>
  <c r="AL3361" i="1"/>
  <c r="AL3362" i="1"/>
  <c r="AL3363" i="1"/>
  <c r="AL3364" i="1"/>
  <c r="AL3365" i="1"/>
  <c r="AL3366" i="1"/>
  <c r="AL3367" i="1"/>
  <c r="AL3368" i="1"/>
  <c r="AL3369" i="1"/>
  <c r="AL3370" i="1"/>
  <c r="AL3371" i="1"/>
  <c r="AL3372" i="1"/>
  <c r="AL3373" i="1"/>
  <c r="AL3374" i="1"/>
  <c r="AL3375" i="1"/>
  <c r="AL3376" i="1"/>
  <c r="AL3377" i="1"/>
  <c r="AL3378" i="1"/>
  <c r="AL3379" i="1"/>
  <c r="AL3380" i="1"/>
  <c r="AL3381" i="1"/>
  <c r="AL3382" i="1"/>
  <c r="AL3383" i="1"/>
  <c r="AL3384" i="1"/>
  <c r="AL3385" i="1"/>
  <c r="AL3386" i="1"/>
  <c r="AL3387" i="1"/>
  <c r="AL3388" i="1"/>
  <c r="AL3389" i="1"/>
  <c r="AL3390" i="1"/>
  <c r="AL3391" i="1"/>
  <c r="AL3392" i="1"/>
  <c r="AL3393" i="1"/>
  <c r="AL3394" i="1"/>
  <c r="AL3395" i="1"/>
  <c r="AL3396" i="1"/>
  <c r="AL3397" i="1"/>
  <c r="AL3398" i="1"/>
  <c r="AL3399" i="1"/>
  <c r="AL3400" i="1"/>
  <c r="AL3401" i="1"/>
  <c r="AL3402" i="1"/>
  <c r="AL3403" i="1"/>
  <c r="AL3404" i="1"/>
  <c r="AL3405" i="1"/>
  <c r="AL3406" i="1"/>
  <c r="AL3407" i="1"/>
  <c r="AL3408" i="1"/>
  <c r="AL3409" i="1"/>
  <c r="AL3410" i="1"/>
  <c r="AL3411" i="1"/>
  <c r="AL3412" i="1"/>
  <c r="AL3413" i="1"/>
  <c r="AL3414" i="1"/>
  <c r="AL3415" i="1"/>
  <c r="AL3416" i="1"/>
  <c r="AL3417" i="1"/>
  <c r="AL3418" i="1"/>
  <c r="AL3419" i="1"/>
  <c r="AL3420" i="1"/>
  <c r="AL3421" i="1"/>
  <c r="AL3422" i="1"/>
  <c r="AL3423" i="1"/>
  <c r="AL3424" i="1"/>
  <c r="AL3425" i="1"/>
  <c r="AL3426" i="1"/>
  <c r="AL3427" i="1"/>
  <c r="AL3428" i="1"/>
  <c r="AL3429" i="1"/>
  <c r="AL3430" i="1"/>
  <c r="AL3431" i="1"/>
  <c r="AL3432" i="1"/>
  <c r="AL3433" i="1"/>
  <c r="AL3434" i="1"/>
  <c r="AL3435" i="1"/>
  <c r="AL3436" i="1"/>
  <c r="AL3437" i="1"/>
  <c r="AL3438" i="1"/>
  <c r="AL3439" i="1"/>
  <c r="AL3440" i="1"/>
  <c r="AL3441" i="1"/>
  <c r="AL3442" i="1"/>
  <c r="AL3443" i="1"/>
  <c r="AL3444" i="1"/>
  <c r="AL3445" i="1"/>
  <c r="AL3446" i="1"/>
  <c r="AL3447" i="1"/>
  <c r="AL3448" i="1"/>
  <c r="AL3449" i="1"/>
  <c r="AL3450" i="1"/>
  <c r="AL3451" i="1"/>
  <c r="AL3452" i="1"/>
  <c r="AL3453" i="1"/>
  <c r="AL3454" i="1"/>
  <c r="AL3455" i="1"/>
  <c r="AL3456" i="1"/>
  <c r="AL3457" i="1"/>
  <c r="AL3458" i="1"/>
  <c r="AL3459" i="1"/>
  <c r="AL3460" i="1"/>
  <c r="AL3461" i="1"/>
  <c r="AL3462" i="1"/>
  <c r="AL3463" i="1"/>
  <c r="AL3464" i="1"/>
  <c r="AL3465" i="1"/>
  <c r="AL3466" i="1"/>
  <c r="AL3467" i="1"/>
  <c r="AL3468" i="1"/>
  <c r="AL3469" i="1"/>
  <c r="AL3470" i="1"/>
  <c r="AL3471" i="1"/>
  <c r="AL3472" i="1"/>
  <c r="AL3473" i="1"/>
  <c r="AL3474" i="1"/>
  <c r="AL3475" i="1"/>
  <c r="AL3476" i="1"/>
  <c r="AL3477" i="1"/>
  <c r="AL3478" i="1"/>
  <c r="AL3479" i="1"/>
  <c r="AL3480" i="1"/>
  <c r="AL3481" i="1"/>
  <c r="AL3482" i="1"/>
  <c r="AL3483" i="1"/>
  <c r="AL3484" i="1"/>
  <c r="AL3485" i="1"/>
  <c r="AL3486" i="1"/>
  <c r="AL3487" i="1"/>
  <c r="AL3488" i="1"/>
  <c r="AL3489" i="1"/>
  <c r="AL3490" i="1"/>
  <c r="AL3491" i="1"/>
  <c r="AL3492" i="1"/>
  <c r="AL3493" i="1"/>
  <c r="AL3494" i="1"/>
  <c r="AL3495" i="1"/>
  <c r="AL3496" i="1"/>
  <c r="AL3497" i="1"/>
  <c r="AL3498" i="1"/>
  <c r="AL3499" i="1"/>
  <c r="AL3500" i="1"/>
  <c r="AL3501" i="1"/>
  <c r="AL3502" i="1"/>
  <c r="AL3503" i="1"/>
  <c r="AL3504" i="1"/>
  <c r="AL3505" i="1"/>
  <c r="AL3506" i="1"/>
  <c r="AL3507" i="1"/>
  <c r="AL3508" i="1"/>
  <c r="AL3509" i="1"/>
  <c r="AL3510" i="1"/>
  <c r="AL3511" i="1"/>
  <c r="AL3512" i="1"/>
  <c r="AL3513" i="1"/>
  <c r="AL3514" i="1"/>
  <c r="AL3515" i="1"/>
  <c r="AL3516" i="1"/>
  <c r="AL3517" i="1"/>
  <c r="AL3518" i="1"/>
  <c r="AL3519" i="1"/>
  <c r="AL3520" i="1"/>
  <c r="AL3521" i="1"/>
  <c r="AL3522" i="1"/>
  <c r="AL3523" i="1"/>
  <c r="AL3524" i="1"/>
  <c r="AL3525" i="1"/>
  <c r="AL3526" i="1"/>
  <c r="AL3527" i="1"/>
  <c r="AL3528" i="1"/>
  <c r="AL3529" i="1"/>
  <c r="AL3530" i="1"/>
  <c r="AL3531" i="1"/>
  <c r="AL3532" i="1"/>
  <c r="AL3533" i="1"/>
  <c r="AL3534" i="1"/>
  <c r="AL3535" i="1"/>
  <c r="AL3536" i="1"/>
  <c r="AL3537" i="1"/>
  <c r="AL3538" i="1"/>
  <c r="AL3539" i="1"/>
  <c r="AL3540" i="1"/>
  <c r="AL3541" i="1"/>
  <c r="AL3542" i="1"/>
  <c r="AL3543" i="1"/>
  <c r="AL3544" i="1"/>
  <c r="AL3545" i="1"/>
  <c r="AL3546" i="1"/>
  <c r="AL3547" i="1"/>
  <c r="AL3548" i="1"/>
  <c r="AL3549" i="1"/>
  <c r="AL3550" i="1"/>
  <c r="AL3551" i="1"/>
  <c r="AL3552" i="1"/>
  <c r="AL3553" i="1"/>
  <c r="AL3554" i="1"/>
  <c r="AL3555" i="1"/>
  <c r="AL3556" i="1"/>
  <c r="AL3557" i="1"/>
  <c r="AL3558" i="1"/>
  <c r="AL3559" i="1"/>
  <c r="AL3560" i="1"/>
  <c r="AL3561" i="1"/>
  <c r="AL3562" i="1"/>
  <c r="AL3563" i="1"/>
  <c r="AL3564" i="1"/>
  <c r="AL3565" i="1"/>
  <c r="AL3566" i="1"/>
  <c r="AL3567" i="1"/>
  <c r="AL3568" i="1"/>
  <c r="AL3569" i="1"/>
  <c r="AL3570" i="1"/>
  <c r="AL3571" i="1"/>
  <c r="AL3572" i="1"/>
  <c r="AL3573" i="1"/>
  <c r="AL3574" i="1"/>
  <c r="AL3575" i="1"/>
  <c r="AL3576" i="1"/>
  <c r="AL3577" i="1"/>
  <c r="AL3578" i="1"/>
  <c r="AL3579" i="1"/>
  <c r="AL3580" i="1"/>
  <c r="AL3581" i="1"/>
  <c r="AL3582" i="1"/>
  <c r="AL3583" i="1"/>
  <c r="AL3584" i="1"/>
  <c r="AL3585" i="1"/>
  <c r="AL3586" i="1"/>
  <c r="AL3587" i="1"/>
  <c r="AL3588" i="1"/>
  <c r="AL3589" i="1"/>
  <c r="AL3590" i="1"/>
  <c r="AL3591" i="1"/>
  <c r="AL3592" i="1"/>
  <c r="AL3593" i="1"/>
  <c r="AL3594" i="1"/>
  <c r="AL3595" i="1"/>
  <c r="AL3596" i="1"/>
  <c r="AL3597" i="1"/>
  <c r="AL3598" i="1"/>
  <c r="AL3599" i="1"/>
  <c r="AL3600" i="1"/>
  <c r="AL3601" i="1"/>
  <c r="AL3602" i="1"/>
  <c r="AL3603" i="1"/>
  <c r="AL3604" i="1"/>
  <c r="AL3605" i="1"/>
  <c r="AL3606" i="1"/>
  <c r="AL3607" i="1"/>
  <c r="AL3608" i="1"/>
  <c r="AL3609" i="1"/>
  <c r="AL3610" i="1"/>
  <c r="AL3611" i="1"/>
  <c r="AL3612" i="1"/>
  <c r="AL3613" i="1"/>
  <c r="AL3614" i="1"/>
  <c r="AL3615" i="1"/>
  <c r="AL3616" i="1"/>
  <c r="AL3617" i="1"/>
  <c r="AL3618" i="1"/>
  <c r="AL3619" i="1"/>
  <c r="AL3620" i="1"/>
  <c r="AL3621" i="1"/>
  <c r="AL3622" i="1"/>
  <c r="AL3623" i="1"/>
  <c r="AL3624" i="1"/>
  <c r="AL3625" i="1"/>
  <c r="AL3626" i="1"/>
  <c r="AL3627" i="1"/>
  <c r="AL3628" i="1"/>
  <c r="AL3629" i="1"/>
  <c r="AL3630" i="1"/>
  <c r="AL3631" i="1"/>
  <c r="AL3632" i="1"/>
  <c r="AL3633" i="1"/>
  <c r="AL3634" i="1"/>
  <c r="AL3635" i="1"/>
  <c r="AL3636" i="1"/>
  <c r="AL3637" i="1"/>
  <c r="AL3638" i="1"/>
  <c r="AL3639" i="1"/>
  <c r="AL3640" i="1"/>
  <c r="AL3641" i="1"/>
  <c r="AL3642" i="1"/>
  <c r="AL3643" i="1"/>
  <c r="AL3644" i="1"/>
  <c r="AL3645" i="1"/>
  <c r="AL3646" i="1"/>
  <c r="AL3647" i="1"/>
  <c r="AL3648" i="1"/>
  <c r="AL3649" i="1"/>
  <c r="AL3650" i="1"/>
  <c r="AL3651" i="1"/>
  <c r="AL3652" i="1"/>
  <c r="AL3653" i="1"/>
  <c r="AL3654" i="1"/>
  <c r="AL3655" i="1"/>
  <c r="AL3656" i="1"/>
  <c r="AL3657" i="1"/>
  <c r="AL3658" i="1"/>
  <c r="AL3659" i="1"/>
  <c r="AL3660" i="1"/>
  <c r="AL3661" i="1"/>
  <c r="AL3662" i="1"/>
  <c r="AL3663" i="1"/>
  <c r="AL3664" i="1"/>
  <c r="AL3665" i="1"/>
  <c r="AL3666" i="1"/>
  <c r="AL3667" i="1"/>
  <c r="AL3668" i="1"/>
  <c r="AL3669" i="1"/>
  <c r="AL3670" i="1"/>
  <c r="AL3671" i="1"/>
  <c r="AL3672" i="1"/>
  <c r="AL3673" i="1"/>
  <c r="AL3674" i="1"/>
  <c r="AL3675" i="1"/>
  <c r="AL3676" i="1"/>
  <c r="AL3677" i="1"/>
  <c r="AL3678" i="1"/>
  <c r="AL3679" i="1"/>
  <c r="AL3680" i="1"/>
  <c r="AL3681" i="1"/>
  <c r="AL3682" i="1"/>
  <c r="AL3683" i="1"/>
  <c r="AL3684" i="1"/>
  <c r="AL3685" i="1"/>
  <c r="AL3686" i="1"/>
  <c r="AL3687" i="1"/>
  <c r="AL3688" i="1"/>
  <c r="AL3689" i="1"/>
  <c r="AL3690" i="1"/>
  <c r="AL3691" i="1"/>
  <c r="AL3692" i="1"/>
  <c r="AL3693" i="1"/>
  <c r="AL3694" i="1"/>
  <c r="AL3695" i="1"/>
  <c r="AL3696" i="1"/>
  <c r="AL3697" i="1"/>
  <c r="AL3698" i="1"/>
  <c r="AL3699" i="1"/>
  <c r="AL3700" i="1"/>
  <c r="AL3701" i="1"/>
  <c r="AL3702" i="1"/>
  <c r="AL3703" i="1"/>
  <c r="AL3704" i="1"/>
  <c r="AL3705" i="1"/>
  <c r="AL3706" i="1"/>
  <c r="AL3707" i="1"/>
  <c r="AL3708" i="1"/>
  <c r="AL3709" i="1"/>
  <c r="AL3710" i="1"/>
  <c r="AL3711" i="1"/>
  <c r="AL3712" i="1"/>
  <c r="AL3713" i="1"/>
  <c r="AL3714" i="1"/>
  <c r="AL3715" i="1"/>
  <c r="AL3716" i="1"/>
  <c r="AL3717" i="1"/>
  <c r="AL3718" i="1"/>
  <c r="AL3719" i="1"/>
  <c r="AL3720" i="1"/>
  <c r="AL3721" i="1"/>
  <c r="AL3722" i="1"/>
  <c r="AL3723" i="1"/>
  <c r="AL3724" i="1"/>
  <c r="AL3725" i="1"/>
  <c r="AL3726" i="1"/>
  <c r="AL3727" i="1"/>
  <c r="AL3728" i="1"/>
  <c r="AL3729" i="1"/>
  <c r="AL3730" i="1"/>
  <c r="AL3731" i="1"/>
  <c r="AL3732" i="1"/>
  <c r="AL3733" i="1"/>
  <c r="AL3734" i="1"/>
  <c r="AL3735" i="1"/>
  <c r="AL3736" i="1"/>
  <c r="AL3737" i="1"/>
  <c r="AL3738" i="1"/>
  <c r="AL3739" i="1"/>
  <c r="AL3740" i="1"/>
  <c r="AL3741" i="1"/>
  <c r="AL3742" i="1"/>
  <c r="AL3743" i="1"/>
  <c r="AL3744" i="1"/>
  <c r="AL3745" i="1"/>
  <c r="AL3746" i="1"/>
  <c r="AL3747" i="1"/>
  <c r="AL3748" i="1"/>
  <c r="AL3749" i="1"/>
  <c r="AL3750" i="1"/>
  <c r="AL3751" i="1"/>
  <c r="AL3752" i="1"/>
  <c r="AL3753" i="1"/>
  <c r="AL3754" i="1"/>
  <c r="AL3755" i="1"/>
  <c r="AL3756" i="1"/>
  <c r="AL3757" i="1"/>
  <c r="AL3758" i="1"/>
  <c r="AL3759" i="1"/>
  <c r="AL3760" i="1"/>
  <c r="AL3761" i="1"/>
  <c r="AL3762" i="1"/>
  <c r="AL3763" i="1"/>
  <c r="AL3764" i="1"/>
  <c r="AL3765" i="1"/>
  <c r="AL3766" i="1"/>
  <c r="AL3767" i="1"/>
  <c r="AL3768" i="1"/>
  <c r="AL3769" i="1"/>
  <c r="AL3770" i="1"/>
  <c r="AL3771" i="1"/>
  <c r="AL3772" i="1"/>
  <c r="AL3773" i="1"/>
  <c r="AL3774" i="1"/>
  <c r="AL3775" i="1"/>
  <c r="AL3776" i="1"/>
  <c r="AL3777" i="1"/>
  <c r="AL3778" i="1"/>
  <c r="AL3779" i="1"/>
  <c r="AL3780" i="1"/>
  <c r="AL3781" i="1"/>
  <c r="AL3782" i="1"/>
  <c r="AL3783" i="1"/>
  <c r="AL3784" i="1"/>
  <c r="AL3785" i="1"/>
  <c r="AL3786" i="1"/>
  <c r="AL3787" i="1"/>
  <c r="AL3788" i="1"/>
  <c r="AL3789" i="1"/>
  <c r="AL3790" i="1"/>
  <c r="AL3791" i="1"/>
  <c r="AL3792" i="1"/>
  <c r="AL3793" i="1"/>
  <c r="AL3794" i="1"/>
  <c r="AL3795" i="1"/>
  <c r="AL3796" i="1"/>
  <c r="AL3797" i="1"/>
  <c r="AL3798" i="1"/>
  <c r="AL3799" i="1"/>
  <c r="AL3800" i="1"/>
  <c r="AL3801" i="1"/>
  <c r="AL3802" i="1"/>
  <c r="AL3803" i="1"/>
  <c r="AL3804" i="1"/>
  <c r="AL3805" i="1"/>
  <c r="AL3806" i="1"/>
  <c r="AL3807" i="1"/>
  <c r="AL3808" i="1"/>
  <c r="AL3809" i="1"/>
  <c r="AL3810" i="1"/>
  <c r="AL3811" i="1"/>
  <c r="AL3812" i="1"/>
  <c r="AL3813" i="1"/>
  <c r="AL3814" i="1"/>
  <c r="AL3815" i="1"/>
  <c r="AL3816" i="1"/>
  <c r="AL3817" i="1"/>
  <c r="AL3818" i="1"/>
  <c r="AL3819" i="1"/>
  <c r="AL3820" i="1"/>
  <c r="AL3821" i="1"/>
  <c r="AL3822" i="1"/>
  <c r="AL3823" i="1"/>
  <c r="AL3824" i="1"/>
  <c r="AL3825" i="1"/>
  <c r="AL3826" i="1"/>
  <c r="AL3827" i="1"/>
  <c r="AL3828" i="1"/>
  <c r="AL3829" i="1"/>
  <c r="AL3830" i="1"/>
  <c r="AL3831" i="1"/>
  <c r="AL3832" i="1"/>
  <c r="AL3833" i="1"/>
  <c r="AL3834" i="1"/>
  <c r="AL3835" i="1"/>
  <c r="AL3836" i="1"/>
  <c r="AL3837" i="1"/>
  <c r="AL3838" i="1"/>
  <c r="AL3839" i="1"/>
  <c r="AL3840" i="1"/>
  <c r="AL3841" i="1"/>
  <c r="AL3842" i="1"/>
  <c r="AL3843" i="1"/>
  <c r="AL3844" i="1"/>
  <c r="AL3845" i="1"/>
  <c r="AL3846" i="1"/>
  <c r="AL3847" i="1"/>
  <c r="AL3848" i="1"/>
  <c r="AL3849" i="1"/>
  <c r="AL3850" i="1"/>
  <c r="AL3851" i="1"/>
  <c r="AL3852" i="1"/>
  <c r="AL3853" i="1"/>
  <c r="AL3854" i="1"/>
  <c r="AL3855" i="1"/>
  <c r="AL3856" i="1"/>
  <c r="AL3857" i="1"/>
  <c r="AL3858" i="1"/>
  <c r="AL3859" i="1"/>
  <c r="AL3860" i="1"/>
  <c r="AL3861" i="1"/>
  <c r="AL3862" i="1"/>
  <c r="AL3863" i="1"/>
  <c r="AL3864" i="1"/>
  <c r="AL3865" i="1"/>
  <c r="AL3866" i="1"/>
  <c r="AL3867" i="1"/>
  <c r="AL3868" i="1"/>
  <c r="AL3869" i="1"/>
  <c r="AL3870" i="1"/>
  <c r="AL3871" i="1"/>
  <c r="AL3872" i="1"/>
  <c r="AL3873" i="1"/>
  <c r="AL3874" i="1"/>
  <c r="AL3875" i="1"/>
  <c r="AL3876" i="1"/>
  <c r="AL3877" i="1"/>
  <c r="AL3878" i="1"/>
  <c r="AL3879" i="1"/>
  <c r="AL3880" i="1"/>
  <c r="AL3881" i="1"/>
  <c r="AL3882" i="1"/>
  <c r="AL3883" i="1"/>
  <c r="AL3884" i="1"/>
  <c r="AL3885" i="1"/>
  <c r="AL3886" i="1"/>
  <c r="AL3887" i="1"/>
  <c r="AL3888" i="1"/>
  <c r="AL3889" i="1"/>
  <c r="AL3890" i="1"/>
  <c r="AL3891" i="1"/>
  <c r="AL3892" i="1"/>
  <c r="AL3893" i="1"/>
  <c r="AL3894" i="1"/>
  <c r="AL3895" i="1"/>
  <c r="AL3896" i="1"/>
  <c r="AL3897" i="1"/>
  <c r="AL3898" i="1"/>
  <c r="AL3899" i="1"/>
  <c r="AL3900" i="1"/>
  <c r="AL3901" i="1"/>
  <c r="AL3902" i="1"/>
  <c r="AL3903" i="1"/>
  <c r="AL3904" i="1"/>
  <c r="AL3905" i="1"/>
  <c r="AL3906" i="1"/>
  <c r="AL3907" i="1"/>
  <c r="AL3908" i="1"/>
  <c r="AL3909" i="1"/>
  <c r="AL3910" i="1"/>
  <c r="AL3911" i="1"/>
  <c r="AL3912" i="1"/>
  <c r="AL3913" i="1"/>
  <c r="AL3914" i="1"/>
  <c r="AL3915" i="1"/>
  <c r="AL3916" i="1"/>
  <c r="AL3917" i="1"/>
  <c r="AL3918" i="1"/>
  <c r="AL3919" i="1"/>
  <c r="AL3920" i="1"/>
  <c r="AL3921" i="1"/>
  <c r="AL3922" i="1"/>
  <c r="AL3923" i="1"/>
  <c r="AL3924" i="1"/>
  <c r="AL3925" i="1"/>
  <c r="AL3926" i="1"/>
  <c r="AL3927" i="1"/>
  <c r="AL3928" i="1"/>
  <c r="AL3929" i="1"/>
  <c r="AL3930" i="1"/>
  <c r="AL3931" i="1"/>
  <c r="AL3932" i="1"/>
  <c r="AL3933" i="1"/>
  <c r="AL3934" i="1"/>
  <c r="AL3935" i="1"/>
  <c r="AL3936" i="1"/>
  <c r="AL3937" i="1"/>
  <c r="AL3938" i="1"/>
  <c r="AL3939" i="1"/>
  <c r="AL3940" i="1"/>
  <c r="AL3941" i="1"/>
  <c r="AL3942" i="1"/>
  <c r="AL3943" i="1"/>
  <c r="AL3944" i="1"/>
  <c r="AL3945" i="1"/>
  <c r="AL3946" i="1"/>
  <c r="AL3947" i="1"/>
  <c r="AL3948" i="1"/>
  <c r="AL3949" i="1"/>
  <c r="AL3950" i="1"/>
  <c r="AL3951" i="1"/>
  <c r="AL3952" i="1"/>
  <c r="AL3953" i="1"/>
  <c r="AL3954" i="1"/>
  <c r="AL3955" i="1"/>
  <c r="AL3956" i="1"/>
  <c r="AL3957" i="1"/>
  <c r="AL3958" i="1"/>
  <c r="AL3959" i="1"/>
  <c r="AL3960" i="1"/>
  <c r="AL3961" i="1"/>
  <c r="AL3962" i="1"/>
  <c r="AL3963" i="1"/>
  <c r="AL3964" i="1"/>
  <c r="AL3965" i="1"/>
  <c r="AL3966" i="1"/>
  <c r="AL3967" i="1"/>
  <c r="AL3968" i="1"/>
  <c r="AL3969" i="1"/>
  <c r="AL3970" i="1"/>
  <c r="AL3971" i="1"/>
  <c r="AL3972" i="1"/>
  <c r="AL3973" i="1"/>
  <c r="AL3974" i="1"/>
  <c r="AL3975" i="1"/>
  <c r="AL3976" i="1"/>
  <c r="AL3977" i="1"/>
  <c r="AL3978" i="1"/>
  <c r="AL3979" i="1"/>
  <c r="AL3980" i="1"/>
  <c r="AL3981" i="1"/>
  <c r="AL3982" i="1"/>
  <c r="AL3983" i="1"/>
  <c r="AL3984" i="1"/>
  <c r="AL3985" i="1"/>
  <c r="AL3986" i="1"/>
  <c r="AL3987" i="1"/>
  <c r="AL3988" i="1"/>
  <c r="AL3989" i="1"/>
  <c r="AL3990" i="1"/>
  <c r="AL3991" i="1"/>
  <c r="AL3992" i="1"/>
  <c r="AL3993" i="1"/>
  <c r="AL3994" i="1"/>
  <c r="AL3995" i="1"/>
  <c r="AL3996" i="1"/>
  <c r="AL3997" i="1"/>
  <c r="AL3998" i="1"/>
  <c r="AL3999" i="1"/>
  <c r="AL4000" i="1"/>
  <c r="AL4001" i="1"/>
  <c r="AL4002" i="1"/>
  <c r="AL4003" i="1"/>
  <c r="AL4004" i="1"/>
  <c r="AL4005" i="1"/>
  <c r="AL4006" i="1"/>
  <c r="AL4007" i="1"/>
  <c r="AL4008" i="1"/>
  <c r="AL4009" i="1"/>
  <c r="AL4010" i="1"/>
  <c r="AL4011" i="1"/>
  <c r="AL4012" i="1"/>
  <c r="AL4013" i="1"/>
  <c r="AL4014" i="1"/>
  <c r="AL4015" i="1"/>
  <c r="AL4016" i="1"/>
  <c r="AL4017" i="1"/>
  <c r="AL4018" i="1"/>
  <c r="AL4019" i="1"/>
  <c r="AL4020" i="1"/>
  <c r="AL4021" i="1"/>
  <c r="AL4022" i="1"/>
  <c r="AL4023" i="1"/>
  <c r="AL4024" i="1"/>
  <c r="AL4025" i="1"/>
  <c r="AL4026" i="1"/>
  <c r="AL4027" i="1"/>
  <c r="AL4028" i="1"/>
  <c r="AL4029" i="1"/>
  <c r="AL4030" i="1"/>
  <c r="AL4031" i="1"/>
  <c r="AL4032" i="1"/>
  <c r="AL4033" i="1"/>
  <c r="AL4034" i="1"/>
  <c r="AL4035" i="1"/>
  <c r="AL4036" i="1"/>
  <c r="AL4037" i="1"/>
  <c r="AL4038" i="1"/>
  <c r="AL4039" i="1"/>
  <c r="AL4040" i="1"/>
  <c r="AL4041" i="1"/>
  <c r="AL4042" i="1"/>
  <c r="AL4043" i="1"/>
  <c r="AL4044" i="1"/>
  <c r="AL4045" i="1"/>
  <c r="AL4046" i="1"/>
  <c r="AL4047" i="1"/>
  <c r="AL4048" i="1"/>
  <c r="AL4049" i="1"/>
  <c r="AL4050" i="1"/>
  <c r="AL4051" i="1"/>
  <c r="AL4052" i="1"/>
  <c r="AL4053" i="1"/>
  <c r="AL4054" i="1"/>
  <c r="AL4055" i="1"/>
  <c r="AL4056" i="1"/>
  <c r="AL4057" i="1"/>
  <c r="AL4058" i="1"/>
  <c r="AL4059" i="1"/>
  <c r="AL4060" i="1"/>
  <c r="AL4061" i="1"/>
  <c r="AL4062" i="1"/>
  <c r="AL4063" i="1"/>
  <c r="AL4064" i="1"/>
  <c r="AL4065" i="1"/>
  <c r="AL4066" i="1"/>
  <c r="AL4067" i="1"/>
  <c r="AL4068" i="1"/>
  <c r="AL4069" i="1"/>
  <c r="AL4070" i="1"/>
  <c r="AL4071" i="1"/>
  <c r="AL4072" i="1"/>
  <c r="AL4073" i="1"/>
  <c r="AL4074" i="1"/>
  <c r="AL4075" i="1"/>
  <c r="AL4076" i="1"/>
  <c r="AL4077" i="1"/>
  <c r="AL4078" i="1"/>
  <c r="AL4079" i="1"/>
  <c r="AL4080" i="1"/>
  <c r="AL4081" i="1"/>
  <c r="AL4082" i="1"/>
  <c r="AL4083" i="1"/>
  <c r="AL4084" i="1"/>
  <c r="AL4085" i="1"/>
  <c r="AL4086" i="1"/>
  <c r="AL4087" i="1"/>
  <c r="AL4088" i="1"/>
  <c r="AL4089" i="1"/>
  <c r="AL4090" i="1"/>
  <c r="AL4091" i="1"/>
  <c r="AL4092" i="1"/>
  <c r="AL4093" i="1"/>
  <c r="AL4094" i="1"/>
  <c r="AL4095" i="1"/>
  <c r="AL4096" i="1"/>
  <c r="AL4097" i="1"/>
  <c r="AL4098" i="1"/>
  <c r="AL4099" i="1"/>
  <c r="AL4100" i="1"/>
  <c r="AL4101" i="1"/>
  <c r="AL4102" i="1"/>
  <c r="AL4103" i="1"/>
  <c r="AL4104" i="1"/>
  <c r="AL4105" i="1"/>
  <c r="AL4106" i="1"/>
  <c r="AL4107" i="1"/>
  <c r="AL4108" i="1"/>
  <c r="AL4109" i="1"/>
  <c r="AL4110" i="1"/>
  <c r="AL4111" i="1"/>
  <c r="AL4112" i="1"/>
  <c r="AL4113" i="1"/>
  <c r="AL4114" i="1"/>
  <c r="AL4115" i="1"/>
  <c r="AL4116" i="1"/>
  <c r="AL4117" i="1"/>
  <c r="AL4118" i="1"/>
  <c r="AL4119" i="1"/>
  <c r="AL4120" i="1"/>
  <c r="AL4121" i="1"/>
  <c r="AL4122" i="1"/>
  <c r="AL4123" i="1"/>
  <c r="AL4124" i="1"/>
  <c r="AL4125" i="1"/>
  <c r="AL4126" i="1"/>
  <c r="AL4127" i="1"/>
  <c r="AL4128" i="1"/>
  <c r="AL4129" i="1"/>
  <c r="AL4130" i="1"/>
  <c r="AL4131" i="1"/>
  <c r="AL4132" i="1"/>
  <c r="AL4133" i="1"/>
  <c r="AL4134" i="1"/>
  <c r="AL4135" i="1"/>
  <c r="AL4136" i="1"/>
  <c r="AL4137" i="1"/>
  <c r="AL4138" i="1"/>
  <c r="AL4139" i="1"/>
  <c r="AL4140" i="1"/>
  <c r="AL4141" i="1"/>
  <c r="AL4142" i="1"/>
  <c r="AL4143" i="1"/>
  <c r="AL4144" i="1"/>
  <c r="AL4145" i="1"/>
  <c r="AL4146" i="1"/>
  <c r="AL4147" i="1"/>
  <c r="AL4148" i="1"/>
  <c r="AL4149" i="1"/>
  <c r="AL4150" i="1"/>
  <c r="AL4151" i="1"/>
  <c r="AL4152" i="1"/>
  <c r="AL4153" i="1"/>
  <c r="AL4154" i="1"/>
  <c r="AL4155" i="1"/>
  <c r="AL4156" i="1"/>
  <c r="AL4157" i="1"/>
  <c r="AL4158" i="1"/>
  <c r="AL4159" i="1"/>
  <c r="AL4160" i="1"/>
  <c r="AL4161" i="1"/>
  <c r="AL4162" i="1"/>
  <c r="AL4163" i="1"/>
  <c r="AL4164" i="1"/>
  <c r="AL4165" i="1"/>
  <c r="AL4166" i="1"/>
  <c r="AL4167" i="1"/>
  <c r="AL4168" i="1"/>
  <c r="AL4169" i="1"/>
  <c r="AL4170" i="1"/>
  <c r="AL4171" i="1"/>
  <c r="AL4172" i="1"/>
  <c r="AL4173" i="1"/>
  <c r="AL4174" i="1"/>
  <c r="AL4175" i="1"/>
  <c r="AL4176" i="1"/>
  <c r="AL4177" i="1"/>
  <c r="AL4178" i="1"/>
  <c r="AL4179" i="1"/>
  <c r="AL4180" i="1"/>
  <c r="AL4181" i="1"/>
  <c r="AL4182" i="1"/>
  <c r="AL4183" i="1"/>
  <c r="AL4184" i="1"/>
  <c r="AL4185" i="1"/>
  <c r="AL4186" i="1"/>
  <c r="AL4187" i="1"/>
  <c r="AL4188" i="1"/>
  <c r="AL4189" i="1"/>
  <c r="AL4190" i="1"/>
  <c r="AL4191" i="1"/>
  <c r="AL4192" i="1"/>
  <c r="AL4193" i="1"/>
  <c r="AL4194" i="1"/>
  <c r="AL4195" i="1"/>
  <c r="AL4196" i="1"/>
  <c r="AL4197" i="1"/>
  <c r="AL4198" i="1"/>
  <c r="AL4199" i="1"/>
  <c r="AL4200" i="1"/>
  <c r="AL4201" i="1"/>
  <c r="AL4202" i="1"/>
  <c r="AL4203" i="1"/>
  <c r="AL4204" i="1"/>
  <c r="AL4205" i="1"/>
  <c r="AL4206" i="1"/>
  <c r="AL4207" i="1"/>
  <c r="AL4208" i="1"/>
  <c r="AL4209" i="1"/>
  <c r="AL4210" i="1"/>
  <c r="AL4211" i="1"/>
  <c r="AL4212" i="1"/>
  <c r="AL4213" i="1"/>
  <c r="AL4214" i="1"/>
  <c r="AL4215" i="1"/>
  <c r="AL4216" i="1"/>
  <c r="AL4217" i="1"/>
  <c r="AL4218" i="1"/>
  <c r="AL4219" i="1"/>
  <c r="AL4220" i="1"/>
  <c r="AL4221" i="1"/>
  <c r="AL4222" i="1"/>
  <c r="AL4223" i="1"/>
  <c r="AL4224" i="1"/>
  <c r="AL4225" i="1"/>
  <c r="AL4226" i="1"/>
  <c r="AL4227" i="1"/>
  <c r="AL4228" i="1"/>
  <c r="AL4229" i="1"/>
  <c r="AL4230" i="1"/>
  <c r="AL4231" i="1"/>
  <c r="AL4232" i="1"/>
  <c r="AL4233" i="1"/>
  <c r="AL4234" i="1"/>
  <c r="AL4235" i="1"/>
  <c r="AL4236" i="1"/>
  <c r="AL4237" i="1"/>
  <c r="AL4238" i="1"/>
  <c r="AL4239" i="1"/>
  <c r="AL4240" i="1"/>
  <c r="AL4241" i="1"/>
  <c r="AL4242" i="1"/>
  <c r="AL4243" i="1"/>
  <c r="AL4244" i="1"/>
  <c r="AL4245" i="1"/>
  <c r="AL4246" i="1"/>
  <c r="AL4247" i="1"/>
  <c r="AL4248" i="1"/>
  <c r="AL4249" i="1"/>
  <c r="AL4250" i="1"/>
  <c r="AL4251" i="1"/>
  <c r="AL4252" i="1"/>
  <c r="AL4253" i="1"/>
  <c r="AL4254" i="1"/>
  <c r="AL4255" i="1"/>
  <c r="AL4256" i="1"/>
  <c r="AL4257" i="1"/>
  <c r="AL4258" i="1"/>
  <c r="AL4259" i="1"/>
  <c r="AL4260" i="1"/>
  <c r="AL4261" i="1"/>
  <c r="AL4262" i="1"/>
  <c r="AL4263" i="1"/>
  <c r="AL4264" i="1"/>
  <c r="AL4265" i="1"/>
  <c r="AL4266" i="1"/>
  <c r="AL4267" i="1"/>
  <c r="AL4268" i="1"/>
  <c r="AL4269" i="1"/>
  <c r="AL4270" i="1"/>
  <c r="AL4271" i="1"/>
  <c r="AL4272" i="1"/>
  <c r="AL4273" i="1"/>
  <c r="AL4274" i="1"/>
  <c r="AL4275" i="1"/>
  <c r="AL4276" i="1"/>
  <c r="AL4277" i="1"/>
  <c r="AL4278" i="1"/>
  <c r="AL4279" i="1"/>
  <c r="AL4280" i="1"/>
  <c r="AL4281" i="1"/>
  <c r="AL4282" i="1"/>
  <c r="AL4283" i="1"/>
  <c r="AL4284" i="1"/>
  <c r="AL4285" i="1"/>
  <c r="AL4286" i="1"/>
  <c r="AL4287" i="1"/>
  <c r="AL4288" i="1"/>
  <c r="AL4289" i="1"/>
  <c r="AL4290" i="1"/>
  <c r="AL4291" i="1"/>
  <c r="AL4292" i="1"/>
  <c r="AL4293" i="1"/>
  <c r="AL4294" i="1"/>
  <c r="AL4295" i="1"/>
  <c r="AL4296" i="1"/>
  <c r="AL4297" i="1"/>
  <c r="AL4298" i="1"/>
  <c r="AL4299" i="1"/>
  <c r="AL4300" i="1"/>
  <c r="AL4301" i="1"/>
  <c r="AL4302" i="1"/>
  <c r="AL4303" i="1"/>
  <c r="AL4304" i="1"/>
  <c r="AL4305" i="1"/>
  <c r="AL4306" i="1"/>
  <c r="AL4307" i="1"/>
  <c r="AL4308" i="1"/>
  <c r="AL4309" i="1"/>
  <c r="AL4310" i="1"/>
  <c r="AL4311" i="1"/>
  <c r="AL4312" i="1"/>
  <c r="AL4313" i="1"/>
  <c r="AL4314" i="1"/>
  <c r="AL4315" i="1"/>
  <c r="AL4316" i="1"/>
  <c r="AL4317" i="1"/>
  <c r="AL4318" i="1"/>
  <c r="AL4319" i="1"/>
  <c r="AL4320" i="1"/>
  <c r="AL4321" i="1"/>
  <c r="AL4322" i="1"/>
  <c r="AL4323" i="1"/>
  <c r="AL4324" i="1"/>
  <c r="AL4325" i="1"/>
  <c r="AL4326" i="1"/>
  <c r="AL4327" i="1"/>
  <c r="AL4328" i="1"/>
  <c r="AL4329" i="1"/>
  <c r="AL4330" i="1"/>
  <c r="AL4331" i="1"/>
  <c r="AL4332" i="1"/>
  <c r="AL4333" i="1"/>
  <c r="AL4334" i="1"/>
  <c r="AL4335" i="1"/>
  <c r="AL4336" i="1"/>
  <c r="AL4337" i="1"/>
  <c r="AL4338" i="1"/>
  <c r="AL4339" i="1"/>
  <c r="AL4340" i="1"/>
  <c r="AL4341" i="1"/>
  <c r="AL4342" i="1"/>
  <c r="AL4343" i="1"/>
  <c r="AL4344" i="1"/>
  <c r="AL4345" i="1"/>
  <c r="AL4346" i="1"/>
  <c r="AL4347" i="1"/>
  <c r="AL4348" i="1"/>
  <c r="AL4349" i="1"/>
  <c r="AL4350" i="1"/>
  <c r="AL4351" i="1"/>
  <c r="AL4352" i="1"/>
  <c r="AL4353" i="1"/>
  <c r="AL4354" i="1"/>
  <c r="AL4355" i="1"/>
  <c r="AL4356" i="1"/>
  <c r="AL4357" i="1"/>
  <c r="AL4358" i="1"/>
  <c r="AL4359" i="1"/>
  <c r="AL4360" i="1"/>
  <c r="AL4361" i="1"/>
  <c r="AL4362" i="1"/>
  <c r="AL4363" i="1"/>
  <c r="AL4364" i="1"/>
  <c r="AL4365" i="1"/>
  <c r="AL4366" i="1"/>
  <c r="AL4367" i="1"/>
  <c r="AL4368" i="1"/>
  <c r="AL4369" i="1"/>
  <c r="AL4370" i="1"/>
  <c r="AL4371" i="1"/>
  <c r="AL4372" i="1"/>
  <c r="AL4373" i="1"/>
  <c r="AL4374" i="1"/>
  <c r="AL4375" i="1"/>
  <c r="AL4376" i="1"/>
  <c r="AL4377" i="1"/>
  <c r="AL4378" i="1"/>
  <c r="AL4379" i="1"/>
  <c r="AL4380" i="1"/>
  <c r="AL4381" i="1"/>
  <c r="AL4382" i="1"/>
  <c r="AL4383" i="1"/>
  <c r="AL4384" i="1"/>
  <c r="AL4385" i="1"/>
  <c r="AL4386" i="1"/>
  <c r="AL4387" i="1"/>
  <c r="AL4388" i="1"/>
  <c r="AL4389" i="1"/>
  <c r="AL4390" i="1"/>
  <c r="AL4391" i="1"/>
  <c r="AL4392" i="1"/>
  <c r="AL4393" i="1"/>
  <c r="AL4394" i="1"/>
  <c r="AL4395" i="1"/>
  <c r="AL4396" i="1"/>
  <c r="AL4397" i="1"/>
  <c r="AL4398" i="1"/>
  <c r="AL4399" i="1"/>
  <c r="AL4400" i="1"/>
  <c r="AL4401" i="1"/>
  <c r="AL4402" i="1"/>
  <c r="AL4403" i="1"/>
  <c r="AL4404" i="1"/>
  <c r="AL4405" i="1"/>
  <c r="AL4406" i="1"/>
  <c r="AL4407" i="1"/>
  <c r="AL4408" i="1"/>
  <c r="AL4409" i="1"/>
  <c r="AL4410" i="1"/>
  <c r="AL4411" i="1"/>
  <c r="AL4412" i="1"/>
  <c r="AL4413" i="1"/>
  <c r="AL4414" i="1"/>
  <c r="AL4415" i="1"/>
  <c r="AL4416" i="1"/>
  <c r="AL4417" i="1"/>
  <c r="AL4418" i="1"/>
  <c r="AL4419" i="1"/>
  <c r="AL4420" i="1"/>
  <c r="AL4421" i="1"/>
  <c r="AL4422" i="1"/>
  <c r="AL4423" i="1"/>
  <c r="AL4424" i="1"/>
  <c r="AL4425" i="1"/>
  <c r="AL4426" i="1"/>
  <c r="AL4427" i="1"/>
  <c r="AL4428" i="1"/>
  <c r="AL4429" i="1"/>
  <c r="AL4430" i="1"/>
  <c r="AL4431" i="1"/>
  <c r="AL4432" i="1"/>
  <c r="AL4433" i="1"/>
  <c r="AL4434" i="1"/>
  <c r="AL4435" i="1"/>
  <c r="AL4436" i="1"/>
  <c r="AL4437" i="1"/>
  <c r="AL4438" i="1"/>
  <c r="AL4439" i="1"/>
  <c r="AL4440" i="1"/>
  <c r="AL4441" i="1"/>
  <c r="AL4442" i="1"/>
  <c r="AL4443" i="1"/>
  <c r="AL4444" i="1"/>
  <c r="AL4445" i="1"/>
  <c r="AL4446" i="1"/>
  <c r="AL4447" i="1"/>
  <c r="AL4448" i="1"/>
  <c r="AL4449" i="1"/>
  <c r="AL4450" i="1"/>
  <c r="AL4451" i="1"/>
  <c r="AL4452" i="1"/>
  <c r="AL4453" i="1"/>
  <c r="AL4454" i="1"/>
  <c r="AL4455" i="1"/>
  <c r="AL4456" i="1"/>
  <c r="AL4457" i="1"/>
  <c r="AL4458" i="1"/>
  <c r="AL4459" i="1"/>
  <c r="AL4460" i="1"/>
  <c r="AL4461" i="1"/>
  <c r="AL4462" i="1"/>
  <c r="AL4463" i="1"/>
  <c r="AL4464" i="1"/>
  <c r="AL4465" i="1"/>
  <c r="AL4466" i="1"/>
  <c r="AL4467" i="1"/>
  <c r="AL4468" i="1"/>
  <c r="AL4469" i="1"/>
  <c r="AL4470" i="1"/>
  <c r="AL4471" i="1"/>
  <c r="AL4472" i="1"/>
  <c r="AL4473" i="1"/>
  <c r="AL4474" i="1"/>
  <c r="AL4475" i="1"/>
  <c r="AL4476" i="1"/>
  <c r="AL4477" i="1"/>
  <c r="AL4478" i="1"/>
  <c r="AL4479" i="1"/>
  <c r="AL4480" i="1"/>
  <c r="AL4481" i="1"/>
  <c r="AL4482" i="1"/>
  <c r="AL4483" i="1"/>
  <c r="AL4484" i="1"/>
  <c r="AL4485" i="1"/>
  <c r="AL4486" i="1"/>
  <c r="AL4487" i="1"/>
  <c r="AL4488" i="1"/>
  <c r="AL4489" i="1"/>
  <c r="AL4490" i="1"/>
  <c r="AL4491" i="1"/>
  <c r="AL4492" i="1"/>
  <c r="AL4493" i="1"/>
  <c r="AL4494" i="1"/>
  <c r="AL4495" i="1"/>
  <c r="AL4496" i="1"/>
  <c r="AL4497" i="1"/>
  <c r="AL4498" i="1"/>
  <c r="AL4499" i="1"/>
  <c r="AL4500" i="1"/>
  <c r="AL4501" i="1"/>
  <c r="AL4502" i="1"/>
  <c r="AL4503" i="1"/>
  <c r="AL4504" i="1"/>
  <c r="AL4505" i="1"/>
  <c r="AL4506" i="1"/>
  <c r="AL4507" i="1"/>
  <c r="AL4508" i="1"/>
  <c r="AL4509" i="1"/>
  <c r="AL4510" i="1"/>
  <c r="AL4511" i="1"/>
  <c r="AL4512" i="1"/>
  <c r="AL4513" i="1"/>
  <c r="AL4514" i="1"/>
  <c r="AL4515" i="1"/>
  <c r="AL4516" i="1"/>
  <c r="AL4517" i="1"/>
  <c r="AL4518" i="1"/>
  <c r="AL4519" i="1"/>
  <c r="AL4520" i="1"/>
  <c r="AL4521" i="1"/>
  <c r="AL4522" i="1"/>
  <c r="AL4523" i="1"/>
  <c r="AL4524" i="1"/>
  <c r="AL4525" i="1"/>
  <c r="AL4526" i="1"/>
  <c r="AL4527" i="1"/>
  <c r="AL4528" i="1"/>
  <c r="AL4529" i="1"/>
  <c r="AL4530" i="1"/>
  <c r="AL4531" i="1"/>
  <c r="AL4532" i="1"/>
  <c r="AL4533" i="1"/>
  <c r="AL4534" i="1"/>
  <c r="AL4535" i="1"/>
  <c r="AL4536" i="1"/>
  <c r="AL4537" i="1"/>
  <c r="AL4538" i="1"/>
  <c r="AL4539" i="1"/>
  <c r="AL4540" i="1"/>
  <c r="AL4541" i="1"/>
  <c r="AL4542" i="1"/>
  <c r="AL4543" i="1"/>
  <c r="AL4544" i="1"/>
  <c r="AL4545" i="1"/>
  <c r="AL4546" i="1"/>
  <c r="AL4547" i="1"/>
  <c r="AL4548" i="1"/>
  <c r="AL4549" i="1"/>
  <c r="AL4550" i="1"/>
  <c r="AL4551" i="1"/>
  <c r="AL4552" i="1"/>
  <c r="AL4553" i="1"/>
  <c r="AL4554" i="1"/>
  <c r="AL4555" i="1"/>
  <c r="AL4556" i="1"/>
  <c r="AL4557" i="1"/>
  <c r="AL4558" i="1"/>
  <c r="AL4559" i="1"/>
  <c r="AL4560" i="1"/>
  <c r="AL4561" i="1"/>
  <c r="AL4562" i="1"/>
  <c r="AL4563" i="1"/>
  <c r="AL4564" i="1"/>
  <c r="AL4565" i="1"/>
  <c r="AL4566" i="1"/>
  <c r="AL4567" i="1"/>
  <c r="AL4568" i="1"/>
  <c r="AL4569" i="1"/>
  <c r="AL4570" i="1"/>
  <c r="AL4571" i="1"/>
  <c r="AL4572" i="1"/>
  <c r="AL4573" i="1"/>
  <c r="AL4574" i="1"/>
  <c r="AL4575" i="1"/>
  <c r="AL4576" i="1"/>
  <c r="AL4577" i="1"/>
  <c r="AL4578" i="1"/>
  <c r="AL4579" i="1"/>
  <c r="AL4580" i="1"/>
  <c r="AL4581" i="1"/>
  <c r="AL4582" i="1"/>
  <c r="AL4583" i="1"/>
  <c r="AL4584" i="1"/>
  <c r="AL4585" i="1"/>
  <c r="AL4586" i="1"/>
  <c r="AL4587" i="1"/>
  <c r="AL4588" i="1"/>
  <c r="AL4589" i="1"/>
  <c r="AL4590" i="1"/>
  <c r="AL4591" i="1"/>
  <c r="AL4592" i="1"/>
  <c r="AL4593" i="1"/>
  <c r="AL4594" i="1"/>
  <c r="AL4595" i="1"/>
  <c r="AL4596" i="1"/>
  <c r="AL4597" i="1"/>
  <c r="AL4598" i="1"/>
  <c r="AL4599" i="1"/>
  <c r="AL4600" i="1"/>
  <c r="AL4601" i="1"/>
  <c r="AL4602" i="1"/>
  <c r="AL4603" i="1"/>
  <c r="AL4604" i="1"/>
  <c r="AL4605" i="1"/>
  <c r="AL4606" i="1"/>
  <c r="AL4607" i="1"/>
  <c r="AL4608" i="1"/>
  <c r="AL4609" i="1"/>
  <c r="AL4610" i="1"/>
  <c r="AL4611" i="1"/>
  <c r="AL4612" i="1"/>
  <c r="AL4613" i="1"/>
  <c r="AL4614" i="1"/>
  <c r="AL4615" i="1"/>
  <c r="AL4616" i="1"/>
  <c r="AL4617" i="1"/>
  <c r="AL4618" i="1"/>
  <c r="AL4619" i="1"/>
  <c r="AL4620" i="1"/>
  <c r="AL4621" i="1"/>
  <c r="AL4622" i="1"/>
  <c r="AL4623" i="1"/>
  <c r="AL4624" i="1"/>
  <c r="AL4625" i="1"/>
  <c r="AL4626" i="1"/>
  <c r="AL4627" i="1"/>
  <c r="AL4628" i="1"/>
  <c r="AL4629" i="1"/>
  <c r="AL4630" i="1"/>
  <c r="AL4631" i="1"/>
  <c r="AL4632" i="1"/>
  <c r="AL4633" i="1"/>
  <c r="AL4634" i="1"/>
  <c r="AL4635" i="1"/>
  <c r="AL4636" i="1"/>
  <c r="AL4637" i="1"/>
  <c r="AL4638" i="1"/>
  <c r="AL4639" i="1"/>
  <c r="AL4640" i="1"/>
  <c r="AL4641" i="1"/>
  <c r="AL4642" i="1"/>
  <c r="AL4643" i="1"/>
  <c r="AL4644" i="1"/>
  <c r="AL4645" i="1"/>
  <c r="AL4646" i="1"/>
  <c r="AL4647" i="1"/>
  <c r="AL4648" i="1"/>
  <c r="AL4649" i="1"/>
  <c r="AL4650" i="1"/>
  <c r="AL4651" i="1"/>
  <c r="AL4652" i="1"/>
  <c r="AL4653" i="1"/>
  <c r="AL4654" i="1"/>
  <c r="AL4655" i="1"/>
  <c r="AL4656" i="1"/>
  <c r="AL4657" i="1"/>
  <c r="AL4658" i="1"/>
  <c r="AL4659" i="1"/>
  <c r="AL4660" i="1"/>
  <c r="AL4661" i="1"/>
  <c r="AL4662" i="1"/>
  <c r="AL4663" i="1"/>
  <c r="AL4664" i="1"/>
  <c r="AL4665" i="1"/>
  <c r="AL4666" i="1"/>
  <c r="AL4667" i="1"/>
  <c r="AL4668" i="1"/>
  <c r="AL4669" i="1"/>
  <c r="AL4670" i="1"/>
  <c r="AL4671" i="1"/>
  <c r="AL4672" i="1"/>
  <c r="AL4673" i="1"/>
  <c r="AL4674" i="1"/>
  <c r="AL4675" i="1"/>
  <c r="AL4676" i="1"/>
  <c r="AL4677" i="1"/>
  <c r="AL4678" i="1"/>
  <c r="AL4679" i="1"/>
  <c r="AL4680" i="1"/>
  <c r="AL4681" i="1"/>
  <c r="AL4682" i="1"/>
  <c r="AL4683" i="1"/>
  <c r="AL4684" i="1"/>
  <c r="AL4685" i="1"/>
  <c r="AL4686" i="1"/>
  <c r="AL4687" i="1"/>
  <c r="AL4688" i="1"/>
  <c r="AL4689" i="1"/>
  <c r="AL4690" i="1"/>
  <c r="AL4691" i="1"/>
  <c r="AL4692" i="1"/>
  <c r="AL4693" i="1"/>
  <c r="AL4694" i="1"/>
  <c r="AL4695" i="1"/>
  <c r="AL4696" i="1"/>
  <c r="AL4697" i="1"/>
  <c r="AL4698" i="1"/>
  <c r="AL4699" i="1"/>
  <c r="AL4700" i="1"/>
  <c r="AL4701" i="1"/>
  <c r="AL4702" i="1"/>
  <c r="AL4703" i="1"/>
  <c r="AL4704" i="1"/>
  <c r="AL4705" i="1"/>
  <c r="AL4706" i="1"/>
  <c r="AL4707" i="1"/>
  <c r="AL4708" i="1"/>
  <c r="AL4709" i="1"/>
  <c r="AL4710" i="1"/>
  <c r="AL4711" i="1"/>
  <c r="AL4712" i="1"/>
  <c r="AL4713" i="1"/>
  <c r="AL4714" i="1"/>
  <c r="AL4715" i="1"/>
  <c r="AL4716" i="1"/>
  <c r="AL4717" i="1"/>
  <c r="AL4718" i="1"/>
  <c r="AL4719" i="1"/>
  <c r="AL4720" i="1"/>
  <c r="AL4721" i="1"/>
  <c r="AL4722" i="1"/>
  <c r="AL4723" i="1"/>
  <c r="AL4724" i="1"/>
  <c r="AL4725" i="1"/>
  <c r="AL4726" i="1"/>
  <c r="AL4727" i="1"/>
  <c r="AL4728" i="1"/>
  <c r="AL4729" i="1"/>
  <c r="AL4730" i="1"/>
  <c r="AL4731" i="1"/>
  <c r="AL4732" i="1"/>
  <c r="AL4733" i="1"/>
  <c r="AL4734" i="1"/>
  <c r="AL4735" i="1"/>
  <c r="AL4736" i="1"/>
  <c r="AL4737" i="1"/>
  <c r="AL4738" i="1"/>
  <c r="AL4739" i="1"/>
  <c r="AL4740" i="1"/>
  <c r="AL4741" i="1"/>
  <c r="AL4742" i="1"/>
  <c r="AL4743" i="1"/>
  <c r="AL4744" i="1"/>
  <c r="AL4745" i="1"/>
  <c r="AL4746" i="1"/>
  <c r="AL4747" i="1"/>
  <c r="AL4748" i="1"/>
  <c r="AL4749" i="1"/>
  <c r="AL4750" i="1"/>
  <c r="AL4751" i="1"/>
  <c r="AL4752" i="1"/>
  <c r="AL4753" i="1"/>
  <c r="AL4754" i="1"/>
  <c r="AL4755" i="1"/>
  <c r="AL4756" i="1"/>
  <c r="AL4757" i="1"/>
  <c r="AL4758" i="1"/>
  <c r="AL4759" i="1"/>
  <c r="AL4760" i="1"/>
  <c r="AL4761" i="1"/>
  <c r="AL4762" i="1"/>
  <c r="AL4763" i="1"/>
  <c r="AL4764" i="1"/>
  <c r="AL4765" i="1"/>
  <c r="AL4766" i="1"/>
  <c r="AL4767" i="1"/>
  <c r="AL4768" i="1"/>
  <c r="AL4769" i="1"/>
  <c r="AL4770" i="1"/>
  <c r="AL4771" i="1"/>
  <c r="AL4772" i="1"/>
  <c r="AL4773" i="1"/>
  <c r="AL4774" i="1"/>
  <c r="AL4775" i="1"/>
  <c r="AL4776" i="1"/>
  <c r="AL4777" i="1"/>
  <c r="AL4778" i="1"/>
  <c r="AL4779" i="1"/>
  <c r="AL4780" i="1"/>
  <c r="AL4781" i="1"/>
  <c r="AL4782" i="1"/>
  <c r="AL4783" i="1"/>
  <c r="AL4784" i="1"/>
  <c r="AL4785" i="1"/>
  <c r="AL4786" i="1"/>
  <c r="AL4787" i="1"/>
  <c r="AL4788" i="1"/>
  <c r="AL4789" i="1"/>
  <c r="AL4790" i="1"/>
  <c r="AL4791" i="1"/>
  <c r="AL4792" i="1"/>
  <c r="AL4793" i="1"/>
  <c r="AL4794" i="1"/>
  <c r="AL4795" i="1"/>
  <c r="AL4796" i="1"/>
  <c r="AL4797" i="1"/>
  <c r="AL4798" i="1"/>
  <c r="AL4799" i="1"/>
  <c r="AL4800" i="1"/>
  <c r="AL4801" i="1"/>
  <c r="AL4802" i="1"/>
  <c r="AL4803" i="1"/>
  <c r="AL4804" i="1"/>
  <c r="AL4805" i="1"/>
  <c r="AL4806" i="1"/>
  <c r="AL4807" i="1"/>
  <c r="AL4808" i="1"/>
  <c r="AL4809" i="1"/>
  <c r="AL4810" i="1"/>
  <c r="AL4811" i="1"/>
  <c r="AL4812" i="1"/>
  <c r="AL4813" i="1"/>
  <c r="AL4814" i="1"/>
  <c r="AL4815" i="1"/>
  <c r="AL4816" i="1"/>
  <c r="AL4817" i="1"/>
  <c r="AL4818" i="1"/>
  <c r="AL4819" i="1"/>
  <c r="AL4820" i="1"/>
  <c r="AL4821" i="1"/>
  <c r="AL4822" i="1"/>
  <c r="AL4823" i="1"/>
  <c r="AL4824" i="1"/>
  <c r="AL4825" i="1"/>
  <c r="AL4826" i="1"/>
  <c r="AL4827" i="1"/>
  <c r="AL4828" i="1"/>
  <c r="AL4829" i="1"/>
  <c r="AL4830" i="1"/>
  <c r="AL4831" i="1"/>
  <c r="AL4832" i="1"/>
  <c r="AL4833" i="1"/>
  <c r="AL4834" i="1"/>
  <c r="AL4835" i="1"/>
  <c r="AL4836" i="1"/>
  <c r="AL4837" i="1"/>
  <c r="AL4838" i="1"/>
  <c r="AL4839" i="1"/>
  <c r="AL4840" i="1"/>
  <c r="AL4841" i="1"/>
  <c r="AL4842" i="1"/>
  <c r="AL4843" i="1"/>
  <c r="AL4844" i="1"/>
  <c r="AL4845" i="1"/>
  <c r="AL4846" i="1"/>
  <c r="AL4847" i="1"/>
  <c r="AL4848" i="1"/>
  <c r="AL4849" i="1"/>
  <c r="AL4850" i="1"/>
  <c r="AL4851" i="1"/>
  <c r="AL4852" i="1"/>
  <c r="AL4853" i="1"/>
  <c r="AL4854" i="1"/>
  <c r="AL4855" i="1"/>
  <c r="AL4856" i="1"/>
  <c r="AL4857" i="1"/>
  <c r="AL4858" i="1"/>
  <c r="AL4859" i="1"/>
  <c r="AL4860" i="1"/>
  <c r="AL4861" i="1"/>
  <c r="AL4862" i="1"/>
  <c r="AL4863" i="1"/>
  <c r="AL4864" i="1"/>
  <c r="AL4865" i="1"/>
  <c r="AL4866" i="1"/>
  <c r="AL4867" i="1"/>
  <c r="AL4868" i="1"/>
  <c r="AL4869" i="1"/>
  <c r="AL4870" i="1"/>
  <c r="AL4871" i="1"/>
  <c r="AL4872" i="1"/>
  <c r="AL4873" i="1"/>
  <c r="AL4874" i="1"/>
  <c r="AL4875" i="1"/>
  <c r="AL4876" i="1"/>
  <c r="AL4877" i="1"/>
  <c r="AL4878" i="1"/>
  <c r="AL4879" i="1"/>
  <c r="AL4880" i="1"/>
  <c r="AL4881" i="1"/>
  <c r="AL4882" i="1"/>
  <c r="AL4883" i="1"/>
  <c r="AL4884" i="1"/>
  <c r="AL4885" i="1"/>
  <c r="AL4886" i="1"/>
  <c r="AL4887" i="1"/>
  <c r="AL4888" i="1"/>
  <c r="AL4889" i="1"/>
  <c r="AL4890" i="1"/>
  <c r="AL4891" i="1"/>
  <c r="AL4892" i="1"/>
  <c r="AL4893" i="1"/>
  <c r="AL4894" i="1"/>
  <c r="AL4895" i="1"/>
  <c r="AL4896" i="1"/>
  <c r="AL4897" i="1"/>
  <c r="AL4898" i="1"/>
  <c r="AL4899" i="1"/>
  <c r="AL4900" i="1"/>
  <c r="AL4901" i="1"/>
  <c r="AL4902" i="1"/>
  <c r="AL4903" i="1"/>
  <c r="AL4904" i="1"/>
  <c r="AL4905" i="1"/>
  <c r="AL4906" i="1"/>
  <c r="AL4907" i="1"/>
  <c r="AL4908" i="1"/>
  <c r="AL4909" i="1"/>
  <c r="AL4910" i="1"/>
  <c r="AL4911" i="1"/>
  <c r="AL4912" i="1"/>
  <c r="AL4913" i="1"/>
  <c r="AL4914" i="1"/>
  <c r="AL4915" i="1"/>
  <c r="AL4916" i="1"/>
  <c r="AL4917" i="1"/>
  <c r="AL4918" i="1"/>
  <c r="AL4919" i="1"/>
  <c r="AL4920" i="1"/>
  <c r="AL4921" i="1"/>
  <c r="AL4922" i="1"/>
  <c r="AL4923" i="1"/>
  <c r="AL4924" i="1"/>
  <c r="AL4925" i="1"/>
  <c r="AL4926" i="1"/>
  <c r="AL4927" i="1"/>
  <c r="AL4928" i="1"/>
  <c r="AL4929" i="1"/>
  <c r="AL4930" i="1"/>
  <c r="AL4931" i="1"/>
  <c r="AL4932" i="1"/>
  <c r="AL4933" i="1"/>
  <c r="AL4934" i="1"/>
  <c r="AL4935" i="1"/>
  <c r="AL4936" i="1"/>
  <c r="AL4937" i="1"/>
  <c r="AL4938" i="1"/>
  <c r="AL4939" i="1"/>
  <c r="AL4940" i="1"/>
  <c r="AL4941" i="1"/>
  <c r="AL4942" i="1"/>
  <c r="AL4943" i="1"/>
  <c r="AL4944" i="1"/>
  <c r="AL4945" i="1"/>
  <c r="AL4946" i="1"/>
  <c r="AL4947" i="1"/>
  <c r="AL4948" i="1"/>
  <c r="AL4949" i="1"/>
  <c r="AL4950" i="1"/>
  <c r="AL4951" i="1"/>
  <c r="AL4952" i="1"/>
  <c r="AL4953" i="1"/>
  <c r="AL4954" i="1"/>
  <c r="AL4955" i="1"/>
  <c r="AL4956" i="1"/>
  <c r="AL4957" i="1"/>
  <c r="AL4958" i="1"/>
  <c r="AL4959" i="1"/>
  <c r="AL4960" i="1"/>
  <c r="AL4961" i="1"/>
  <c r="AL4962" i="1"/>
  <c r="AL4963" i="1"/>
  <c r="AL4964" i="1"/>
  <c r="AL4965" i="1"/>
  <c r="AL4966" i="1"/>
  <c r="AL4967" i="1"/>
  <c r="AL4968" i="1"/>
  <c r="AL4969" i="1"/>
  <c r="AL4970" i="1"/>
  <c r="AL4971" i="1"/>
  <c r="AL4972" i="1"/>
  <c r="AL4973" i="1"/>
  <c r="AL4974" i="1"/>
  <c r="AL4975" i="1"/>
  <c r="AL4976" i="1"/>
  <c r="AL4977" i="1"/>
  <c r="AL4978" i="1"/>
  <c r="AL4979" i="1"/>
  <c r="AL4980" i="1"/>
  <c r="AL4981" i="1"/>
  <c r="AL4982" i="1"/>
  <c r="AL4983" i="1"/>
  <c r="AL4984" i="1"/>
  <c r="AL4985" i="1"/>
  <c r="AL4986" i="1"/>
  <c r="AL4987" i="1"/>
  <c r="AL4988" i="1"/>
  <c r="AL4989" i="1"/>
  <c r="AL4990" i="1"/>
  <c r="AL4991" i="1"/>
  <c r="AL4992" i="1"/>
  <c r="AL4993" i="1"/>
  <c r="AL4994" i="1"/>
  <c r="AL4995" i="1"/>
  <c r="AL4996" i="1"/>
  <c r="AL4997" i="1"/>
  <c r="AL4998" i="1"/>
  <c r="AL4999" i="1"/>
  <c r="AL5000" i="1"/>
  <c r="AL500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K2668" i="1"/>
  <c r="AK2669" i="1"/>
  <c r="AK2670" i="1"/>
  <c r="AK2671" i="1"/>
  <c r="AK2672" i="1"/>
  <c r="AK2673" i="1"/>
  <c r="AK2674" i="1"/>
  <c r="AK2675" i="1"/>
  <c r="AK2676" i="1"/>
  <c r="AK2677" i="1"/>
  <c r="AK2678" i="1"/>
  <c r="AK2679" i="1"/>
  <c r="AK2680" i="1"/>
  <c r="AK2681" i="1"/>
  <c r="AK2682" i="1"/>
  <c r="AK2683" i="1"/>
  <c r="AK2684" i="1"/>
  <c r="AK2685" i="1"/>
  <c r="AK2686" i="1"/>
  <c r="AK2687" i="1"/>
  <c r="AK2688" i="1"/>
  <c r="AK2689" i="1"/>
  <c r="AK2690" i="1"/>
  <c r="AK2691" i="1"/>
  <c r="AK2692" i="1"/>
  <c r="AK2693" i="1"/>
  <c r="AK2694" i="1"/>
  <c r="AK2695" i="1"/>
  <c r="AK2696" i="1"/>
  <c r="AK2697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K2789" i="1"/>
  <c r="AK2790" i="1"/>
  <c r="AK2791" i="1"/>
  <c r="AK2792" i="1"/>
  <c r="AK2793" i="1"/>
  <c r="AK2794" i="1"/>
  <c r="AK2795" i="1"/>
  <c r="AK2796" i="1"/>
  <c r="AK2797" i="1"/>
  <c r="AK2798" i="1"/>
  <c r="AK2799" i="1"/>
  <c r="AK2800" i="1"/>
  <c r="AK2801" i="1"/>
  <c r="AK2802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K2883" i="1"/>
  <c r="AK2884" i="1"/>
  <c r="AK2885" i="1"/>
  <c r="AK2886" i="1"/>
  <c r="AK2887" i="1"/>
  <c r="AK2888" i="1"/>
  <c r="AK2889" i="1"/>
  <c r="AK2890" i="1"/>
  <c r="AK2891" i="1"/>
  <c r="AK2892" i="1"/>
  <c r="AK2893" i="1"/>
  <c r="AK2894" i="1"/>
  <c r="AK2895" i="1"/>
  <c r="AK2896" i="1"/>
  <c r="AK2897" i="1"/>
  <c r="AK2898" i="1"/>
  <c r="AK2899" i="1"/>
  <c r="AK2900" i="1"/>
  <c r="AK2901" i="1"/>
  <c r="AK2902" i="1"/>
  <c r="AK2903" i="1"/>
  <c r="AK2904" i="1"/>
  <c r="AK2905" i="1"/>
  <c r="AK2906" i="1"/>
  <c r="AK2907" i="1"/>
  <c r="AK2908" i="1"/>
  <c r="AK2909" i="1"/>
  <c r="AK2910" i="1"/>
  <c r="AK2911" i="1"/>
  <c r="AK2912" i="1"/>
  <c r="AK2913" i="1"/>
  <c r="AK2914" i="1"/>
  <c r="AK2915" i="1"/>
  <c r="AK2916" i="1"/>
  <c r="AK2917" i="1"/>
  <c r="AK2918" i="1"/>
  <c r="AK2919" i="1"/>
  <c r="AK2920" i="1"/>
  <c r="AK2921" i="1"/>
  <c r="AK2922" i="1"/>
  <c r="AK2923" i="1"/>
  <c r="AK2924" i="1"/>
  <c r="AK2925" i="1"/>
  <c r="AK2926" i="1"/>
  <c r="AK2927" i="1"/>
  <c r="AK2928" i="1"/>
  <c r="AK2929" i="1"/>
  <c r="AK2930" i="1"/>
  <c r="AK2931" i="1"/>
  <c r="AK2932" i="1"/>
  <c r="AK2933" i="1"/>
  <c r="AK2934" i="1"/>
  <c r="AK2935" i="1"/>
  <c r="AK2936" i="1"/>
  <c r="AK2937" i="1"/>
  <c r="AK2938" i="1"/>
  <c r="AK2939" i="1"/>
  <c r="AK2940" i="1"/>
  <c r="AK2941" i="1"/>
  <c r="AK2942" i="1"/>
  <c r="AK2943" i="1"/>
  <c r="AK2944" i="1"/>
  <c r="AK2945" i="1"/>
  <c r="AK2946" i="1"/>
  <c r="AK2947" i="1"/>
  <c r="AK2948" i="1"/>
  <c r="AK2949" i="1"/>
  <c r="AK2950" i="1"/>
  <c r="AK2951" i="1"/>
  <c r="AK2952" i="1"/>
  <c r="AK2953" i="1"/>
  <c r="AK2954" i="1"/>
  <c r="AK2955" i="1"/>
  <c r="AK2956" i="1"/>
  <c r="AK2957" i="1"/>
  <c r="AK2958" i="1"/>
  <c r="AK2959" i="1"/>
  <c r="AK2960" i="1"/>
  <c r="AK2961" i="1"/>
  <c r="AK2962" i="1"/>
  <c r="AK2963" i="1"/>
  <c r="AK2964" i="1"/>
  <c r="AK2965" i="1"/>
  <c r="AK2966" i="1"/>
  <c r="AK2967" i="1"/>
  <c r="AK2968" i="1"/>
  <c r="AK2969" i="1"/>
  <c r="AK2970" i="1"/>
  <c r="AK2971" i="1"/>
  <c r="AK2972" i="1"/>
  <c r="AK2973" i="1"/>
  <c r="AK2974" i="1"/>
  <c r="AK2975" i="1"/>
  <c r="AK2976" i="1"/>
  <c r="AK2977" i="1"/>
  <c r="AK2978" i="1"/>
  <c r="AK2979" i="1"/>
  <c r="AK2980" i="1"/>
  <c r="AK2981" i="1"/>
  <c r="AK2982" i="1"/>
  <c r="AK2983" i="1"/>
  <c r="AK2984" i="1"/>
  <c r="AK2985" i="1"/>
  <c r="AK2986" i="1"/>
  <c r="AK2987" i="1"/>
  <c r="AK2988" i="1"/>
  <c r="AK2989" i="1"/>
  <c r="AK2990" i="1"/>
  <c r="AK2991" i="1"/>
  <c r="AK2992" i="1"/>
  <c r="AK2993" i="1"/>
  <c r="AK2994" i="1"/>
  <c r="AK2995" i="1"/>
  <c r="AK2996" i="1"/>
  <c r="AK2997" i="1"/>
  <c r="AK2998" i="1"/>
  <c r="AK2999" i="1"/>
  <c r="AK3000" i="1"/>
  <c r="AK3001" i="1"/>
  <c r="AK3002" i="1"/>
  <c r="AK3003" i="1"/>
  <c r="AK3004" i="1"/>
  <c r="AK3005" i="1"/>
  <c r="AK3006" i="1"/>
  <c r="AK3007" i="1"/>
  <c r="AK3008" i="1"/>
  <c r="AK3009" i="1"/>
  <c r="AK3010" i="1"/>
  <c r="AK3011" i="1"/>
  <c r="AK3012" i="1"/>
  <c r="AK3013" i="1"/>
  <c r="AK3014" i="1"/>
  <c r="AK3015" i="1"/>
  <c r="AK3016" i="1"/>
  <c r="AK3017" i="1"/>
  <c r="AK3018" i="1"/>
  <c r="AK3019" i="1"/>
  <c r="AK3020" i="1"/>
  <c r="AK3021" i="1"/>
  <c r="AK3022" i="1"/>
  <c r="AK3023" i="1"/>
  <c r="AK3024" i="1"/>
  <c r="AK3025" i="1"/>
  <c r="AK3026" i="1"/>
  <c r="AK3027" i="1"/>
  <c r="AK3028" i="1"/>
  <c r="AK3029" i="1"/>
  <c r="AK3030" i="1"/>
  <c r="AK3031" i="1"/>
  <c r="AK3032" i="1"/>
  <c r="AK3033" i="1"/>
  <c r="AK3034" i="1"/>
  <c r="AK3035" i="1"/>
  <c r="AK3036" i="1"/>
  <c r="AK3037" i="1"/>
  <c r="AK3038" i="1"/>
  <c r="AK3039" i="1"/>
  <c r="AK3040" i="1"/>
  <c r="AK3041" i="1"/>
  <c r="AK3042" i="1"/>
  <c r="AK3043" i="1"/>
  <c r="AK3044" i="1"/>
  <c r="AK3045" i="1"/>
  <c r="AK3046" i="1"/>
  <c r="AK3047" i="1"/>
  <c r="AK3048" i="1"/>
  <c r="AK3049" i="1"/>
  <c r="AK3050" i="1"/>
  <c r="AK3051" i="1"/>
  <c r="AK3052" i="1"/>
  <c r="AK3053" i="1"/>
  <c r="AK3054" i="1"/>
  <c r="AK3055" i="1"/>
  <c r="AK3056" i="1"/>
  <c r="AK3057" i="1"/>
  <c r="AK3058" i="1"/>
  <c r="AK3059" i="1"/>
  <c r="AK3060" i="1"/>
  <c r="AK3061" i="1"/>
  <c r="AK3062" i="1"/>
  <c r="AK3063" i="1"/>
  <c r="AK3064" i="1"/>
  <c r="AK3065" i="1"/>
  <c r="AK3066" i="1"/>
  <c r="AK3067" i="1"/>
  <c r="AK3068" i="1"/>
  <c r="AK3069" i="1"/>
  <c r="AK3070" i="1"/>
  <c r="AK3071" i="1"/>
  <c r="AK3072" i="1"/>
  <c r="AK3073" i="1"/>
  <c r="AK3074" i="1"/>
  <c r="AK3075" i="1"/>
  <c r="AK3076" i="1"/>
  <c r="AK3077" i="1"/>
  <c r="AK3078" i="1"/>
  <c r="AK3079" i="1"/>
  <c r="AK3080" i="1"/>
  <c r="AK3081" i="1"/>
  <c r="AK3082" i="1"/>
  <c r="AK3083" i="1"/>
  <c r="AK3084" i="1"/>
  <c r="AK3085" i="1"/>
  <c r="AK3086" i="1"/>
  <c r="AK3087" i="1"/>
  <c r="AK3088" i="1"/>
  <c r="AK3089" i="1"/>
  <c r="AK3090" i="1"/>
  <c r="AK3091" i="1"/>
  <c r="AK3092" i="1"/>
  <c r="AK3093" i="1"/>
  <c r="AK3094" i="1"/>
  <c r="AK3095" i="1"/>
  <c r="AK3096" i="1"/>
  <c r="AK3097" i="1"/>
  <c r="AK3098" i="1"/>
  <c r="AK3099" i="1"/>
  <c r="AK3100" i="1"/>
  <c r="AK3101" i="1"/>
  <c r="AK3102" i="1"/>
  <c r="AK3103" i="1"/>
  <c r="AK3104" i="1"/>
  <c r="AK3105" i="1"/>
  <c r="AK3106" i="1"/>
  <c r="AK3107" i="1"/>
  <c r="AK3108" i="1"/>
  <c r="AK3109" i="1"/>
  <c r="AK3110" i="1"/>
  <c r="AK3111" i="1"/>
  <c r="AK3112" i="1"/>
  <c r="AK3113" i="1"/>
  <c r="AK3114" i="1"/>
  <c r="AK3115" i="1"/>
  <c r="AK3116" i="1"/>
  <c r="AK3117" i="1"/>
  <c r="AK3118" i="1"/>
  <c r="AK3119" i="1"/>
  <c r="AK3120" i="1"/>
  <c r="AK3121" i="1"/>
  <c r="AK3122" i="1"/>
  <c r="AK3123" i="1"/>
  <c r="AK3124" i="1"/>
  <c r="AK3125" i="1"/>
  <c r="AK3126" i="1"/>
  <c r="AK3127" i="1"/>
  <c r="AK3128" i="1"/>
  <c r="AK3129" i="1"/>
  <c r="AK3130" i="1"/>
  <c r="AK3131" i="1"/>
  <c r="AK3132" i="1"/>
  <c r="AK3133" i="1"/>
  <c r="AK3134" i="1"/>
  <c r="AK3135" i="1"/>
  <c r="AK3136" i="1"/>
  <c r="AK3137" i="1"/>
  <c r="AK3138" i="1"/>
  <c r="AK3139" i="1"/>
  <c r="AK3140" i="1"/>
  <c r="AK3141" i="1"/>
  <c r="AK3142" i="1"/>
  <c r="AK3143" i="1"/>
  <c r="AK3144" i="1"/>
  <c r="AK3145" i="1"/>
  <c r="AK3146" i="1"/>
  <c r="AK3147" i="1"/>
  <c r="AK3148" i="1"/>
  <c r="AK3149" i="1"/>
  <c r="AK3150" i="1"/>
  <c r="AK3151" i="1"/>
  <c r="AK3152" i="1"/>
  <c r="AK3153" i="1"/>
  <c r="AK3154" i="1"/>
  <c r="AK3155" i="1"/>
  <c r="AK3156" i="1"/>
  <c r="AK3157" i="1"/>
  <c r="AK3158" i="1"/>
  <c r="AK3159" i="1"/>
  <c r="AK3160" i="1"/>
  <c r="AK3161" i="1"/>
  <c r="AK3162" i="1"/>
  <c r="AK3163" i="1"/>
  <c r="AK3164" i="1"/>
  <c r="AK3165" i="1"/>
  <c r="AK3166" i="1"/>
  <c r="AK3167" i="1"/>
  <c r="AK3168" i="1"/>
  <c r="AK3169" i="1"/>
  <c r="AK3170" i="1"/>
  <c r="AK3171" i="1"/>
  <c r="AK3172" i="1"/>
  <c r="AK3173" i="1"/>
  <c r="AK3174" i="1"/>
  <c r="AK3175" i="1"/>
  <c r="AK3176" i="1"/>
  <c r="AK3177" i="1"/>
  <c r="AK3178" i="1"/>
  <c r="AK3179" i="1"/>
  <c r="AK3180" i="1"/>
  <c r="AK3181" i="1"/>
  <c r="AK3182" i="1"/>
  <c r="AK3183" i="1"/>
  <c r="AK3184" i="1"/>
  <c r="AK3185" i="1"/>
  <c r="AK3186" i="1"/>
  <c r="AK3187" i="1"/>
  <c r="AK3188" i="1"/>
  <c r="AK3189" i="1"/>
  <c r="AK3190" i="1"/>
  <c r="AK3191" i="1"/>
  <c r="AK3192" i="1"/>
  <c r="AK3193" i="1"/>
  <c r="AK3194" i="1"/>
  <c r="AK3195" i="1"/>
  <c r="AK3196" i="1"/>
  <c r="AK3197" i="1"/>
  <c r="AK3198" i="1"/>
  <c r="AK3199" i="1"/>
  <c r="AK3200" i="1"/>
  <c r="AK3201" i="1"/>
  <c r="AK3202" i="1"/>
  <c r="AK3203" i="1"/>
  <c r="AK3204" i="1"/>
  <c r="AK3205" i="1"/>
  <c r="AK3206" i="1"/>
  <c r="AK3207" i="1"/>
  <c r="AK3208" i="1"/>
  <c r="AK3209" i="1"/>
  <c r="AK3210" i="1"/>
  <c r="AK3211" i="1"/>
  <c r="AK3212" i="1"/>
  <c r="AK3213" i="1"/>
  <c r="AK3214" i="1"/>
  <c r="AK3215" i="1"/>
  <c r="AK3216" i="1"/>
  <c r="AK3217" i="1"/>
  <c r="AK3218" i="1"/>
  <c r="AK3219" i="1"/>
  <c r="AK3220" i="1"/>
  <c r="AK3221" i="1"/>
  <c r="AK3222" i="1"/>
  <c r="AK3223" i="1"/>
  <c r="AK3224" i="1"/>
  <c r="AK3225" i="1"/>
  <c r="AK3226" i="1"/>
  <c r="AK3227" i="1"/>
  <c r="AK3228" i="1"/>
  <c r="AK3229" i="1"/>
  <c r="AK3230" i="1"/>
  <c r="AK3231" i="1"/>
  <c r="AK3232" i="1"/>
  <c r="AK3233" i="1"/>
  <c r="AK3234" i="1"/>
  <c r="AK3235" i="1"/>
  <c r="AK3236" i="1"/>
  <c r="AK3237" i="1"/>
  <c r="AK3238" i="1"/>
  <c r="AK3239" i="1"/>
  <c r="AK3240" i="1"/>
  <c r="AK3241" i="1"/>
  <c r="AK3242" i="1"/>
  <c r="AK3243" i="1"/>
  <c r="AK3244" i="1"/>
  <c r="AK3245" i="1"/>
  <c r="AK3246" i="1"/>
  <c r="AK3247" i="1"/>
  <c r="AK3248" i="1"/>
  <c r="AK3249" i="1"/>
  <c r="AK3250" i="1"/>
  <c r="AK3251" i="1"/>
  <c r="AK3252" i="1"/>
  <c r="AK3253" i="1"/>
  <c r="AK3254" i="1"/>
  <c r="AK3255" i="1"/>
  <c r="AK3256" i="1"/>
  <c r="AK3257" i="1"/>
  <c r="AK3258" i="1"/>
  <c r="AK3259" i="1"/>
  <c r="AK3260" i="1"/>
  <c r="AK3261" i="1"/>
  <c r="AK3262" i="1"/>
  <c r="AK3263" i="1"/>
  <c r="AK3264" i="1"/>
  <c r="AK3265" i="1"/>
  <c r="AK3266" i="1"/>
  <c r="AK3267" i="1"/>
  <c r="AK3268" i="1"/>
  <c r="AK3269" i="1"/>
  <c r="AK3270" i="1"/>
  <c r="AK3271" i="1"/>
  <c r="AK3272" i="1"/>
  <c r="AK3273" i="1"/>
  <c r="AK3274" i="1"/>
  <c r="AK3275" i="1"/>
  <c r="AK3276" i="1"/>
  <c r="AK3277" i="1"/>
  <c r="AK3278" i="1"/>
  <c r="AK3279" i="1"/>
  <c r="AK3280" i="1"/>
  <c r="AK3281" i="1"/>
  <c r="AK3282" i="1"/>
  <c r="AK3283" i="1"/>
  <c r="AK3284" i="1"/>
  <c r="AK3285" i="1"/>
  <c r="AK3286" i="1"/>
  <c r="AK3287" i="1"/>
  <c r="AK3288" i="1"/>
  <c r="AK3289" i="1"/>
  <c r="AK3290" i="1"/>
  <c r="AK3291" i="1"/>
  <c r="AK3292" i="1"/>
  <c r="AK3293" i="1"/>
  <c r="AK3294" i="1"/>
  <c r="AK3295" i="1"/>
  <c r="AK3296" i="1"/>
  <c r="AK3297" i="1"/>
  <c r="AK3298" i="1"/>
  <c r="AK3299" i="1"/>
  <c r="AK3300" i="1"/>
  <c r="AK3301" i="1"/>
  <c r="AK3302" i="1"/>
  <c r="AK3303" i="1"/>
  <c r="AK3304" i="1"/>
  <c r="AK3305" i="1"/>
  <c r="AK3306" i="1"/>
  <c r="AK3307" i="1"/>
  <c r="AK3308" i="1"/>
  <c r="AK3309" i="1"/>
  <c r="AK3310" i="1"/>
  <c r="AK3311" i="1"/>
  <c r="AK3312" i="1"/>
  <c r="AK3313" i="1"/>
  <c r="AK3314" i="1"/>
  <c r="AK3315" i="1"/>
  <c r="AK3316" i="1"/>
  <c r="AK3317" i="1"/>
  <c r="AK3318" i="1"/>
  <c r="AK3319" i="1"/>
  <c r="AK3320" i="1"/>
  <c r="AK3321" i="1"/>
  <c r="AK3322" i="1"/>
  <c r="AK3323" i="1"/>
  <c r="AK3324" i="1"/>
  <c r="AK3325" i="1"/>
  <c r="AK3326" i="1"/>
  <c r="AK3327" i="1"/>
  <c r="AK3328" i="1"/>
  <c r="AK3329" i="1"/>
  <c r="AK3330" i="1"/>
  <c r="AK3331" i="1"/>
  <c r="AK3332" i="1"/>
  <c r="AK3333" i="1"/>
  <c r="AK3334" i="1"/>
  <c r="AK3335" i="1"/>
  <c r="AK3336" i="1"/>
  <c r="AK3337" i="1"/>
  <c r="AK3338" i="1"/>
  <c r="AK3339" i="1"/>
  <c r="AK3340" i="1"/>
  <c r="AK3341" i="1"/>
  <c r="AK3342" i="1"/>
  <c r="AK3343" i="1"/>
  <c r="AK3344" i="1"/>
  <c r="AK3345" i="1"/>
  <c r="AK3346" i="1"/>
  <c r="AK3347" i="1"/>
  <c r="AK3348" i="1"/>
  <c r="AK3349" i="1"/>
  <c r="AK3350" i="1"/>
  <c r="AK3351" i="1"/>
  <c r="AK3352" i="1"/>
  <c r="AK3353" i="1"/>
  <c r="AK3354" i="1"/>
  <c r="AK3355" i="1"/>
  <c r="AK3356" i="1"/>
  <c r="AK3357" i="1"/>
  <c r="AK3358" i="1"/>
  <c r="AK3359" i="1"/>
  <c r="AK3360" i="1"/>
  <c r="AK3361" i="1"/>
  <c r="AK3362" i="1"/>
  <c r="AK3363" i="1"/>
  <c r="AK3364" i="1"/>
  <c r="AK3365" i="1"/>
  <c r="AK3366" i="1"/>
  <c r="AK3367" i="1"/>
  <c r="AK3368" i="1"/>
  <c r="AK3369" i="1"/>
  <c r="AK3370" i="1"/>
  <c r="AK3371" i="1"/>
  <c r="AK3372" i="1"/>
  <c r="AK3373" i="1"/>
  <c r="AK3374" i="1"/>
  <c r="AK3375" i="1"/>
  <c r="AK3376" i="1"/>
  <c r="AK3377" i="1"/>
  <c r="AK3378" i="1"/>
  <c r="AK3379" i="1"/>
  <c r="AK3380" i="1"/>
  <c r="AK3381" i="1"/>
  <c r="AK3382" i="1"/>
  <c r="AK3383" i="1"/>
  <c r="AK3384" i="1"/>
  <c r="AK3385" i="1"/>
  <c r="AK3386" i="1"/>
  <c r="AK3387" i="1"/>
  <c r="AK3388" i="1"/>
  <c r="AK3389" i="1"/>
  <c r="AK3390" i="1"/>
  <c r="AK3391" i="1"/>
  <c r="AK3392" i="1"/>
  <c r="AK3393" i="1"/>
  <c r="AK3394" i="1"/>
  <c r="AK3395" i="1"/>
  <c r="AK3396" i="1"/>
  <c r="AK3397" i="1"/>
  <c r="AK3398" i="1"/>
  <c r="AK3399" i="1"/>
  <c r="AK3400" i="1"/>
  <c r="AK3401" i="1"/>
  <c r="AK3402" i="1"/>
  <c r="AK3403" i="1"/>
  <c r="AK3404" i="1"/>
  <c r="AK3405" i="1"/>
  <c r="AK3406" i="1"/>
  <c r="AK3407" i="1"/>
  <c r="AK3408" i="1"/>
  <c r="AK3409" i="1"/>
  <c r="AK3410" i="1"/>
  <c r="AK3411" i="1"/>
  <c r="AK3412" i="1"/>
  <c r="AK3413" i="1"/>
  <c r="AK3414" i="1"/>
  <c r="AK3415" i="1"/>
  <c r="AK3416" i="1"/>
  <c r="AK3417" i="1"/>
  <c r="AK3418" i="1"/>
  <c r="AK3419" i="1"/>
  <c r="AK3420" i="1"/>
  <c r="AK3421" i="1"/>
  <c r="AK3422" i="1"/>
  <c r="AK3423" i="1"/>
  <c r="AK3424" i="1"/>
  <c r="AK3425" i="1"/>
  <c r="AK3426" i="1"/>
  <c r="AK3427" i="1"/>
  <c r="AK3428" i="1"/>
  <c r="AK3429" i="1"/>
  <c r="AK3430" i="1"/>
  <c r="AK3431" i="1"/>
  <c r="AK3432" i="1"/>
  <c r="AK3433" i="1"/>
  <c r="AK3434" i="1"/>
  <c r="AK3435" i="1"/>
  <c r="AK3436" i="1"/>
  <c r="AK3437" i="1"/>
  <c r="AK3438" i="1"/>
  <c r="AK3439" i="1"/>
  <c r="AK3440" i="1"/>
  <c r="AK3441" i="1"/>
  <c r="AK3442" i="1"/>
  <c r="AK3443" i="1"/>
  <c r="AK3444" i="1"/>
  <c r="AK3445" i="1"/>
  <c r="AK3446" i="1"/>
  <c r="AK3447" i="1"/>
  <c r="AK3448" i="1"/>
  <c r="AK3449" i="1"/>
  <c r="AK3450" i="1"/>
  <c r="AK3451" i="1"/>
  <c r="AK3452" i="1"/>
  <c r="AK3453" i="1"/>
  <c r="AK3454" i="1"/>
  <c r="AK3455" i="1"/>
  <c r="AK3456" i="1"/>
  <c r="AK3457" i="1"/>
  <c r="AK3458" i="1"/>
  <c r="AK3459" i="1"/>
  <c r="AK3460" i="1"/>
  <c r="AK3461" i="1"/>
  <c r="AK3462" i="1"/>
  <c r="AK3463" i="1"/>
  <c r="AK3464" i="1"/>
  <c r="AK3465" i="1"/>
  <c r="AK3466" i="1"/>
  <c r="AK3467" i="1"/>
  <c r="AK3468" i="1"/>
  <c r="AK3469" i="1"/>
  <c r="AK3470" i="1"/>
  <c r="AK3471" i="1"/>
  <c r="AK3472" i="1"/>
  <c r="AK3473" i="1"/>
  <c r="AK3474" i="1"/>
  <c r="AK3475" i="1"/>
  <c r="AK3476" i="1"/>
  <c r="AK3477" i="1"/>
  <c r="AK3478" i="1"/>
  <c r="AK3479" i="1"/>
  <c r="AK3480" i="1"/>
  <c r="AK3481" i="1"/>
  <c r="AK3482" i="1"/>
  <c r="AK3483" i="1"/>
  <c r="AK3484" i="1"/>
  <c r="AK3485" i="1"/>
  <c r="AK3486" i="1"/>
  <c r="AK3487" i="1"/>
  <c r="AK3488" i="1"/>
  <c r="AK3489" i="1"/>
  <c r="AK3490" i="1"/>
  <c r="AK3491" i="1"/>
  <c r="AK3492" i="1"/>
  <c r="AK3493" i="1"/>
  <c r="AK3494" i="1"/>
  <c r="AK3495" i="1"/>
  <c r="AK3496" i="1"/>
  <c r="AK3497" i="1"/>
  <c r="AK3498" i="1"/>
  <c r="AK3499" i="1"/>
  <c r="AK3500" i="1"/>
  <c r="AK3501" i="1"/>
  <c r="AK3502" i="1"/>
  <c r="AK3503" i="1"/>
  <c r="AK3504" i="1"/>
  <c r="AK3505" i="1"/>
  <c r="AK3506" i="1"/>
  <c r="AK3507" i="1"/>
  <c r="AK3508" i="1"/>
  <c r="AK3509" i="1"/>
  <c r="AK3510" i="1"/>
  <c r="AK3511" i="1"/>
  <c r="AK3512" i="1"/>
  <c r="AK3513" i="1"/>
  <c r="AK3514" i="1"/>
  <c r="AK3515" i="1"/>
  <c r="AK3516" i="1"/>
  <c r="AK3517" i="1"/>
  <c r="AK3518" i="1"/>
  <c r="AK3519" i="1"/>
  <c r="AK3520" i="1"/>
  <c r="AK3521" i="1"/>
  <c r="AK3522" i="1"/>
  <c r="AK3523" i="1"/>
  <c r="AK3524" i="1"/>
  <c r="AK3525" i="1"/>
  <c r="AK3526" i="1"/>
  <c r="AK3527" i="1"/>
  <c r="AK3528" i="1"/>
  <c r="AK3529" i="1"/>
  <c r="AK3530" i="1"/>
  <c r="AK3531" i="1"/>
  <c r="AK3532" i="1"/>
  <c r="AK3533" i="1"/>
  <c r="AK3534" i="1"/>
  <c r="AK3535" i="1"/>
  <c r="AK3536" i="1"/>
  <c r="AK3537" i="1"/>
  <c r="AK3538" i="1"/>
  <c r="AK3539" i="1"/>
  <c r="AK3540" i="1"/>
  <c r="AK3541" i="1"/>
  <c r="AK3542" i="1"/>
  <c r="AK3543" i="1"/>
  <c r="AK3544" i="1"/>
  <c r="AK3545" i="1"/>
  <c r="AK3546" i="1"/>
  <c r="AK3547" i="1"/>
  <c r="AK3548" i="1"/>
  <c r="AK3549" i="1"/>
  <c r="AK3550" i="1"/>
  <c r="AK3551" i="1"/>
  <c r="AK3552" i="1"/>
  <c r="AK3553" i="1"/>
  <c r="AK3554" i="1"/>
  <c r="AK3555" i="1"/>
  <c r="AK3556" i="1"/>
  <c r="AK3557" i="1"/>
  <c r="AK3558" i="1"/>
  <c r="AK3559" i="1"/>
  <c r="AK3560" i="1"/>
  <c r="AK3561" i="1"/>
  <c r="AK3562" i="1"/>
  <c r="AK3563" i="1"/>
  <c r="AK3564" i="1"/>
  <c r="AK3565" i="1"/>
  <c r="AK3566" i="1"/>
  <c r="AK3567" i="1"/>
  <c r="AK3568" i="1"/>
  <c r="AK3569" i="1"/>
  <c r="AK3570" i="1"/>
  <c r="AK3571" i="1"/>
  <c r="AK3572" i="1"/>
  <c r="AK3573" i="1"/>
  <c r="AK3574" i="1"/>
  <c r="AK3575" i="1"/>
  <c r="AK3576" i="1"/>
  <c r="AK3577" i="1"/>
  <c r="AK3578" i="1"/>
  <c r="AK3579" i="1"/>
  <c r="AK3580" i="1"/>
  <c r="AK3581" i="1"/>
  <c r="AK3582" i="1"/>
  <c r="AK3583" i="1"/>
  <c r="AK3584" i="1"/>
  <c r="AK3585" i="1"/>
  <c r="AK3586" i="1"/>
  <c r="AK3587" i="1"/>
  <c r="AK3588" i="1"/>
  <c r="AK3589" i="1"/>
  <c r="AK3590" i="1"/>
  <c r="AK3591" i="1"/>
  <c r="AK3592" i="1"/>
  <c r="AK3593" i="1"/>
  <c r="AK3594" i="1"/>
  <c r="AK3595" i="1"/>
  <c r="AK3596" i="1"/>
  <c r="AK3597" i="1"/>
  <c r="AK3598" i="1"/>
  <c r="AK3599" i="1"/>
  <c r="AK3600" i="1"/>
  <c r="AK3601" i="1"/>
  <c r="AK3602" i="1"/>
  <c r="AK3603" i="1"/>
  <c r="AK3604" i="1"/>
  <c r="AK3605" i="1"/>
  <c r="AK3606" i="1"/>
  <c r="AK3607" i="1"/>
  <c r="AK3608" i="1"/>
  <c r="AK3609" i="1"/>
  <c r="AK3610" i="1"/>
  <c r="AK3611" i="1"/>
  <c r="AK3612" i="1"/>
  <c r="AK3613" i="1"/>
  <c r="AK3614" i="1"/>
  <c r="AK3615" i="1"/>
  <c r="AK3616" i="1"/>
  <c r="AK3617" i="1"/>
  <c r="AK3618" i="1"/>
  <c r="AK3619" i="1"/>
  <c r="AK3620" i="1"/>
  <c r="AK3621" i="1"/>
  <c r="AK3622" i="1"/>
  <c r="AK3623" i="1"/>
  <c r="AK3624" i="1"/>
  <c r="AK3625" i="1"/>
  <c r="AK3626" i="1"/>
  <c r="AK3627" i="1"/>
  <c r="AK3628" i="1"/>
  <c r="AK3629" i="1"/>
  <c r="AK3630" i="1"/>
  <c r="AK3631" i="1"/>
  <c r="AK3632" i="1"/>
  <c r="AK3633" i="1"/>
  <c r="AK3634" i="1"/>
  <c r="AK3635" i="1"/>
  <c r="AK3636" i="1"/>
  <c r="AK3637" i="1"/>
  <c r="AK3638" i="1"/>
  <c r="AK3639" i="1"/>
  <c r="AK3640" i="1"/>
  <c r="AK3641" i="1"/>
  <c r="AK3642" i="1"/>
  <c r="AK3643" i="1"/>
  <c r="AK3644" i="1"/>
  <c r="AK3645" i="1"/>
  <c r="AK3646" i="1"/>
  <c r="AK3647" i="1"/>
  <c r="AK3648" i="1"/>
  <c r="AK3649" i="1"/>
  <c r="AK3650" i="1"/>
  <c r="AK3651" i="1"/>
  <c r="AK3652" i="1"/>
  <c r="AK3653" i="1"/>
  <c r="AK3654" i="1"/>
  <c r="AK3655" i="1"/>
  <c r="AK3656" i="1"/>
  <c r="AK3657" i="1"/>
  <c r="AK3658" i="1"/>
  <c r="AK3659" i="1"/>
  <c r="AK3660" i="1"/>
  <c r="AK3661" i="1"/>
  <c r="AK3662" i="1"/>
  <c r="AK3663" i="1"/>
  <c r="AK3664" i="1"/>
  <c r="AK3665" i="1"/>
  <c r="AK3666" i="1"/>
  <c r="AK3667" i="1"/>
  <c r="AK3668" i="1"/>
  <c r="AK3669" i="1"/>
  <c r="AK3670" i="1"/>
  <c r="AK3671" i="1"/>
  <c r="AK3672" i="1"/>
  <c r="AK3673" i="1"/>
  <c r="AK3674" i="1"/>
  <c r="AK3675" i="1"/>
  <c r="AK3676" i="1"/>
  <c r="AK3677" i="1"/>
  <c r="AK3678" i="1"/>
  <c r="AK3679" i="1"/>
  <c r="AK3680" i="1"/>
  <c r="AK3681" i="1"/>
  <c r="AK3682" i="1"/>
  <c r="AK3683" i="1"/>
  <c r="AK3684" i="1"/>
  <c r="AK3685" i="1"/>
  <c r="AK3686" i="1"/>
  <c r="AK3687" i="1"/>
  <c r="AK3688" i="1"/>
  <c r="AK3689" i="1"/>
  <c r="AK3690" i="1"/>
  <c r="AK3691" i="1"/>
  <c r="AK3692" i="1"/>
  <c r="AK3693" i="1"/>
  <c r="AK3694" i="1"/>
  <c r="AK3695" i="1"/>
  <c r="AK3696" i="1"/>
  <c r="AK3697" i="1"/>
  <c r="AK3698" i="1"/>
  <c r="AK3699" i="1"/>
  <c r="AK3700" i="1"/>
  <c r="AK3701" i="1"/>
  <c r="AK3702" i="1"/>
  <c r="AK3703" i="1"/>
  <c r="AK3704" i="1"/>
  <c r="AK3705" i="1"/>
  <c r="AK3706" i="1"/>
  <c r="AK3707" i="1"/>
  <c r="AK3708" i="1"/>
  <c r="AK3709" i="1"/>
  <c r="AK3710" i="1"/>
  <c r="AK3711" i="1"/>
  <c r="AK3712" i="1"/>
  <c r="AK3713" i="1"/>
  <c r="AK3714" i="1"/>
  <c r="AK3715" i="1"/>
  <c r="AK3716" i="1"/>
  <c r="AK3717" i="1"/>
  <c r="AK3718" i="1"/>
  <c r="AK3719" i="1"/>
  <c r="AK3720" i="1"/>
  <c r="AK3721" i="1"/>
  <c r="AK3722" i="1"/>
  <c r="AK3723" i="1"/>
  <c r="AK3724" i="1"/>
  <c r="AK3725" i="1"/>
  <c r="AK3726" i="1"/>
  <c r="AK3727" i="1"/>
  <c r="AK3728" i="1"/>
  <c r="AK3729" i="1"/>
  <c r="AK3730" i="1"/>
  <c r="AK3731" i="1"/>
  <c r="AK3732" i="1"/>
  <c r="AK3733" i="1"/>
  <c r="AK3734" i="1"/>
  <c r="AK3735" i="1"/>
  <c r="AK3736" i="1"/>
  <c r="AK3737" i="1"/>
  <c r="AK3738" i="1"/>
  <c r="AK3739" i="1"/>
  <c r="AK3740" i="1"/>
  <c r="AK3741" i="1"/>
  <c r="AK3742" i="1"/>
  <c r="AK3743" i="1"/>
  <c r="AK3744" i="1"/>
  <c r="AK3745" i="1"/>
  <c r="AK3746" i="1"/>
  <c r="AK3747" i="1"/>
  <c r="AK3748" i="1"/>
  <c r="AK3749" i="1"/>
  <c r="AK3750" i="1"/>
  <c r="AK3751" i="1"/>
  <c r="AK3752" i="1"/>
  <c r="AK3753" i="1"/>
  <c r="AK3754" i="1"/>
  <c r="AK3755" i="1"/>
  <c r="AK3756" i="1"/>
  <c r="AK3757" i="1"/>
  <c r="AK3758" i="1"/>
  <c r="AK3759" i="1"/>
  <c r="AK3760" i="1"/>
  <c r="AK3761" i="1"/>
  <c r="AK3762" i="1"/>
  <c r="AK3763" i="1"/>
  <c r="AK3764" i="1"/>
  <c r="AK3765" i="1"/>
  <c r="AK3766" i="1"/>
  <c r="AK3767" i="1"/>
  <c r="AK3768" i="1"/>
  <c r="AK3769" i="1"/>
  <c r="AK3770" i="1"/>
  <c r="AK3771" i="1"/>
  <c r="AK3772" i="1"/>
  <c r="AK3773" i="1"/>
  <c r="AK3774" i="1"/>
  <c r="AK3775" i="1"/>
  <c r="AK3776" i="1"/>
  <c r="AK3777" i="1"/>
  <c r="AK3778" i="1"/>
  <c r="AK3779" i="1"/>
  <c r="AK3780" i="1"/>
  <c r="AK3781" i="1"/>
  <c r="AK3782" i="1"/>
  <c r="AK3783" i="1"/>
  <c r="AK3784" i="1"/>
  <c r="AK3785" i="1"/>
  <c r="AK3786" i="1"/>
  <c r="AK3787" i="1"/>
  <c r="AK3788" i="1"/>
  <c r="AK3789" i="1"/>
  <c r="AK3790" i="1"/>
  <c r="AK3791" i="1"/>
  <c r="AK3792" i="1"/>
  <c r="AK3793" i="1"/>
  <c r="AK3794" i="1"/>
  <c r="AK3795" i="1"/>
  <c r="AK3796" i="1"/>
  <c r="AK3797" i="1"/>
  <c r="AK3798" i="1"/>
  <c r="AK3799" i="1"/>
  <c r="AK3800" i="1"/>
  <c r="AK3801" i="1"/>
  <c r="AK3802" i="1"/>
  <c r="AK3803" i="1"/>
  <c r="AK3804" i="1"/>
  <c r="AK3805" i="1"/>
  <c r="AK3806" i="1"/>
  <c r="AK3807" i="1"/>
  <c r="AK3808" i="1"/>
  <c r="AK3809" i="1"/>
  <c r="AK3810" i="1"/>
  <c r="AK3811" i="1"/>
  <c r="AK3812" i="1"/>
  <c r="AK3813" i="1"/>
  <c r="AK3814" i="1"/>
  <c r="AK3815" i="1"/>
  <c r="AK3816" i="1"/>
  <c r="AK3817" i="1"/>
  <c r="AK3818" i="1"/>
  <c r="AK3819" i="1"/>
  <c r="AK3820" i="1"/>
  <c r="AK3821" i="1"/>
  <c r="AK3822" i="1"/>
  <c r="AK3823" i="1"/>
  <c r="AK3824" i="1"/>
  <c r="AK3825" i="1"/>
  <c r="AK3826" i="1"/>
  <c r="AK3827" i="1"/>
  <c r="AK3828" i="1"/>
  <c r="AK3829" i="1"/>
  <c r="AK3830" i="1"/>
  <c r="AK3831" i="1"/>
  <c r="AK3832" i="1"/>
  <c r="AK3833" i="1"/>
  <c r="AK3834" i="1"/>
  <c r="AK3835" i="1"/>
  <c r="AK3836" i="1"/>
  <c r="AK3837" i="1"/>
  <c r="AK3838" i="1"/>
  <c r="AK3839" i="1"/>
  <c r="AK3840" i="1"/>
  <c r="AK3841" i="1"/>
  <c r="AK3842" i="1"/>
  <c r="AK3843" i="1"/>
  <c r="AK3844" i="1"/>
  <c r="AK3845" i="1"/>
  <c r="AK3846" i="1"/>
  <c r="AK3847" i="1"/>
  <c r="AK3848" i="1"/>
  <c r="AK3849" i="1"/>
  <c r="AK3850" i="1"/>
  <c r="AK3851" i="1"/>
  <c r="AK3852" i="1"/>
  <c r="AK3853" i="1"/>
  <c r="AK3854" i="1"/>
  <c r="AK3855" i="1"/>
  <c r="AK3856" i="1"/>
  <c r="AK3857" i="1"/>
  <c r="AK3858" i="1"/>
  <c r="AK3859" i="1"/>
  <c r="AK3860" i="1"/>
  <c r="AK3861" i="1"/>
  <c r="AK3862" i="1"/>
  <c r="AK3863" i="1"/>
  <c r="AK3864" i="1"/>
  <c r="AK3865" i="1"/>
  <c r="AK3866" i="1"/>
  <c r="AK3867" i="1"/>
  <c r="AK3868" i="1"/>
  <c r="AK3869" i="1"/>
  <c r="AK3870" i="1"/>
  <c r="AK3871" i="1"/>
  <c r="AK3872" i="1"/>
  <c r="AK3873" i="1"/>
  <c r="AK3874" i="1"/>
  <c r="AK3875" i="1"/>
  <c r="AK3876" i="1"/>
  <c r="AK3877" i="1"/>
  <c r="AK3878" i="1"/>
  <c r="AK3879" i="1"/>
  <c r="AK3880" i="1"/>
  <c r="AK3881" i="1"/>
  <c r="AK3882" i="1"/>
  <c r="AK3883" i="1"/>
  <c r="AK3884" i="1"/>
  <c r="AK3885" i="1"/>
  <c r="AK3886" i="1"/>
  <c r="AK3887" i="1"/>
  <c r="AK3888" i="1"/>
  <c r="AK3889" i="1"/>
  <c r="AK3890" i="1"/>
  <c r="AK3891" i="1"/>
  <c r="AK3892" i="1"/>
  <c r="AK3893" i="1"/>
  <c r="AK3894" i="1"/>
  <c r="AK3895" i="1"/>
  <c r="AK3896" i="1"/>
  <c r="AK3897" i="1"/>
  <c r="AK3898" i="1"/>
  <c r="AK3899" i="1"/>
  <c r="AK3900" i="1"/>
  <c r="AK3901" i="1"/>
  <c r="AK3902" i="1"/>
  <c r="AK3903" i="1"/>
  <c r="AK3904" i="1"/>
  <c r="AK3905" i="1"/>
  <c r="AK3906" i="1"/>
  <c r="AK3907" i="1"/>
  <c r="AK3908" i="1"/>
  <c r="AK3909" i="1"/>
  <c r="AK3910" i="1"/>
  <c r="AK3911" i="1"/>
  <c r="AK3912" i="1"/>
  <c r="AK3913" i="1"/>
  <c r="AK3914" i="1"/>
  <c r="AK3915" i="1"/>
  <c r="AK3916" i="1"/>
  <c r="AK3917" i="1"/>
  <c r="AK3918" i="1"/>
  <c r="AK3919" i="1"/>
  <c r="AK3920" i="1"/>
  <c r="AK3921" i="1"/>
  <c r="AK3922" i="1"/>
  <c r="AK3923" i="1"/>
  <c r="AK3924" i="1"/>
  <c r="AK3925" i="1"/>
  <c r="AK3926" i="1"/>
  <c r="AK3927" i="1"/>
  <c r="AK3928" i="1"/>
  <c r="AK3929" i="1"/>
  <c r="AK3930" i="1"/>
  <c r="AK3931" i="1"/>
  <c r="AK3932" i="1"/>
  <c r="AK3933" i="1"/>
  <c r="AK3934" i="1"/>
  <c r="AK3935" i="1"/>
  <c r="AK3936" i="1"/>
  <c r="AK3937" i="1"/>
  <c r="AK3938" i="1"/>
  <c r="AK3939" i="1"/>
  <c r="AK3940" i="1"/>
  <c r="AK3941" i="1"/>
  <c r="AK3942" i="1"/>
  <c r="AK3943" i="1"/>
  <c r="AK3944" i="1"/>
  <c r="AK3945" i="1"/>
  <c r="AK3946" i="1"/>
  <c r="AK3947" i="1"/>
  <c r="AK3948" i="1"/>
  <c r="AK3949" i="1"/>
  <c r="AK3950" i="1"/>
  <c r="AK3951" i="1"/>
  <c r="AK3952" i="1"/>
  <c r="AK3953" i="1"/>
  <c r="AK3954" i="1"/>
  <c r="AK3955" i="1"/>
  <c r="AK3956" i="1"/>
  <c r="AK3957" i="1"/>
  <c r="AK3958" i="1"/>
  <c r="AK3959" i="1"/>
  <c r="AK3960" i="1"/>
  <c r="AK3961" i="1"/>
  <c r="AK3962" i="1"/>
  <c r="AK3963" i="1"/>
  <c r="AK3964" i="1"/>
  <c r="AK3965" i="1"/>
  <c r="AK3966" i="1"/>
  <c r="AK3967" i="1"/>
  <c r="AK3968" i="1"/>
  <c r="AK3969" i="1"/>
  <c r="AK3970" i="1"/>
  <c r="AK3971" i="1"/>
  <c r="AK3972" i="1"/>
  <c r="AK3973" i="1"/>
  <c r="AK3974" i="1"/>
  <c r="AK3975" i="1"/>
  <c r="AK3976" i="1"/>
  <c r="AK3977" i="1"/>
  <c r="AK3978" i="1"/>
  <c r="AK3979" i="1"/>
  <c r="AK3980" i="1"/>
  <c r="AK3981" i="1"/>
  <c r="AK3982" i="1"/>
  <c r="AK3983" i="1"/>
  <c r="AK3984" i="1"/>
  <c r="AK3985" i="1"/>
  <c r="AK3986" i="1"/>
  <c r="AK3987" i="1"/>
  <c r="AK3988" i="1"/>
  <c r="AK3989" i="1"/>
  <c r="AK3990" i="1"/>
  <c r="AK3991" i="1"/>
  <c r="AK3992" i="1"/>
  <c r="AK3993" i="1"/>
  <c r="AK3994" i="1"/>
  <c r="AK3995" i="1"/>
  <c r="AK3996" i="1"/>
  <c r="AK3997" i="1"/>
  <c r="AK3998" i="1"/>
  <c r="AK3999" i="1"/>
  <c r="AK4000" i="1"/>
  <c r="AK4001" i="1"/>
  <c r="AK4002" i="1"/>
  <c r="AK4003" i="1"/>
  <c r="AK4004" i="1"/>
  <c r="AK4005" i="1"/>
  <c r="AK4006" i="1"/>
  <c r="AK4007" i="1"/>
  <c r="AK4008" i="1"/>
  <c r="AK4009" i="1"/>
  <c r="AK4010" i="1"/>
  <c r="AK4011" i="1"/>
  <c r="AK4012" i="1"/>
  <c r="AK4013" i="1"/>
  <c r="AK4014" i="1"/>
  <c r="AK4015" i="1"/>
  <c r="AK4016" i="1"/>
  <c r="AK4017" i="1"/>
  <c r="AK4018" i="1"/>
  <c r="AK4019" i="1"/>
  <c r="AK4020" i="1"/>
  <c r="AK4021" i="1"/>
  <c r="AK4022" i="1"/>
  <c r="AK4023" i="1"/>
  <c r="AK4024" i="1"/>
  <c r="AK4025" i="1"/>
  <c r="AK4026" i="1"/>
  <c r="AK4027" i="1"/>
  <c r="AK4028" i="1"/>
  <c r="AK4029" i="1"/>
  <c r="AK4030" i="1"/>
  <c r="AK4031" i="1"/>
  <c r="AK4032" i="1"/>
  <c r="AK4033" i="1"/>
  <c r="AK4034" i="1"/>
  <c r="AK4035" i="1"/>
  <c r="AK4036" i="1"/>
  <c r="AK4037" i="1"/>
  <c r="AK4038" i="1"/>
  <c r="AK4039" i="1"/>
  <c r="AK4040" i="1"/>
  <c r="AK4041" i="1"/>
  <c r="AK4042" i="1"/>
  <c r="AK4043" i="1"/>
  <c r="AK4044" i="1"/>
  <c r="AK4045" i="1"/>
  <c r="AK4046" i="1"/>
  <c r="AK4047" i="1"/>
  <c r="AK4048" i="1"/>
  <c r="AK4049" i="1"/>
  <c r="AK4050" i="1"/>
  <c r="AK4051" i="1"/>
  <c r="AK4052" i="1"/>
  <c r="AK4053" i="1"/>
  <c r="AK4054" i="1"/>
  <c r="AK4055" i="1"/>
  <c r="AK4056" i="1"/>
  <c r="AK4057" i="1"/>
  <c r="AK4058" i="1"/>
  <c r="AK4059" i="1"/>
  <c r="AK4060" i="1"/>
  <c r="AK4061" i="1"/>
  <c r="AK4062" i="1"/>
  <c r="AK4063" i="1"/>
  <c r="AK4064" i="1"/>
  <c r="AK4065" i="1"/>
  <c r="AK4066" i="1"/>
  <c r="AK4067" i="1"/>
  <c r="AK4068" i="1"/>
  <c r="AK4069" i="1"/>
  <c r="AK4070" i="1"/>
  <c r="AK4071" i="1"/>
  <c r="AK4072" i="1"/>
  <c r="AK4073" i="1"/>
  <c r="AK4074" i="1"/>
  <c r="AK4075" i="1"/>
  <c r="AK4076" i="1"/>
  <c r="AK4077" i="1"/>
  <c r="AK4078" i="1"/>
  <c r="AK4079" i="1"/>
  <c r="AK4080" i="1"/>
  <c r="AK4081" i="1"/>
  <c r="AK4082" i="1"/>
  <c r="AK4083" i="1"/>
  <c r="AK4084" i="1"/>
  <c r="AK4085" i="1"/>
  <c r="AK4086" i="1"/>
  <c r="AK4087" i="1"/>
  <c r="AK4088" i="1"/>
  <c r="AK4089" i="1"/>
  <c r="AK4090" i="1"/>
  <c r="AK4091" i="1"/>
  <c r="AK4092" i="1"/>
  <c r="AK4093" i="1"/>
  <c r="AK4094" i="1"/>
  <c r="AK4095" i="1"/>
  <c r="AK4096" i="1"/>
  <c r="AK4097" i="1"/>
  <c r="AK4098" i="1"/>
  <c r="AK4099" i="1"/>
  <c r="AK4100" i="1"/>
  <c r="AK4101" i="1"/>
  <c r="AK4102" i="1"/>
  <c r="AK4103" i="1"/>
  <c r="AK4104" i="1"/>
  <c r="AK4105" i="1"/>
  <c r="AK4106" i="1"/>
  <c r="AK4107" i="1"/>
  <c r="AK4108" i="1"/>
  <c r="AK4109" i="1"/>
  <c r="AK4110" i="1"/>
  <c r="AK4111" i="1"/>
  <c r="AK4112" i="1"/>
  <c r="AK4113" i="1"/>
  <c r="AK4114" i="1"/>
  <c r="AK4115" i="1"/>
  <c r="AK4116" i="1"/>
  <c r="AK4117" i="1"/>
  <c r="AK4118" i="1"/>
  <c r="AK4119" i="1"/>
  <c r="AK4120" i="1"/>
  <c r="AK4121" i="1"/>
  <c r="AK4122" i="1"/>
  <c r="AK4123" i="1"/>
  <c r="AK4124" i="1"/>
  <c r="AK4125" i="1"/>
  <c r="AK4126" i="1"/>
  <c r="AK4127" i="1"/>
  <c r="AK4128" i="1"/>
  <c r="AK4129" i="1"/>
  <c r="AK4130" i="1"/>
  <c r="AK4131" i="1"/>
  <c r="AK4132" i="1"/>
  <c r="AK4133" i="1"/>
  <c r="AK4134" i="1"/>
  <c r="AK4135" i="1"/>
  <c r="AK4136" i="1"/>
  <c r="AK4137" i="1"/>
  <c r="AK4138" i="1"/>
  <c r="AK4139" i="1"/>
  <c r="AK4140" i="1"/>
  <c r="AK4141" i="1"/>
  <c r="AK4142" i="1"/>
  <c r="AK4143" i="1"/>
  <c r="AK4144" i="1"/>
  <c r="AK4145" i="1"/>
  <c r="AK4146" i="1"/>
  <c r="AK4147" i="1"/>
  <c r="AK4148" i="1"/>
  <c r="AK4149" i="1"/>
  <c r="AK4150" i="1"/>
  <c r="AK4151" i="1"/>
  <c r="AK4152" i="1"/>
  <c r="AK4153" i="1"/>
  <c r="AK4154" i="1"/>
  <c r="AK4155" i="1"/>
  <c r="AK4156" i="1"/>
  <c r="AK4157" i="1"/>
  <c r="AK4158" i="1"/>
  <c r="AK4159" i="1"/>
  <c r="AK4160" i="1"/>
  <c r="AK4161" i="1"/>
  <c r="AK4162" i="1"/>
  <c r="AK4163" i="1"/>
  <c r="AK4164" i="1"/>
  <c r="AK4165" i="1"/>
  <c r="AK4166" i="1"/>
  <c r="AK4167" i="1"/>
  <c r="AK4168" i="1"/>
  <c r="AK4169" i="1"/>
  <c r="AK4170" i="1"/>
  <c r="AK4171" i="1"/>
  <c r="AK4172" i="1"/>
  <c r="AK4173" i="1"/>
  <c r="AK4174" i="1"/>
  <c r="AK4175" i="1"/>
  <c r="AK4176" i="1"/>
  <c r="AK4177" i="1"/>
  <c r="AK4178" i="1"/>
  <c r="AK4179" i="1"/>
  <c r="AK4180" i="1"/>
  <c r="AK4181" i="1"/>
  <c r="AK4182" i="1"/>
  <c r="AK4183" i="1"/>
  <c r="AK4184" i="1"/>
  <c r="AK4185" i="1"/>
  <c r="AK4186" i="1"/>
  <c r="AK4187" i="1"/>
  <c r="AK4188" i="1"/>
  <c r="AK4189" i="1"/>
  <c r="AK4190" i="1"/>
  <c r="AK4191" i="1"/>
  <c r="AK4192" i="1"/>
  <c r="AK4193" i="1"/>
  <c r="AK4194" i="1"/>
  <c r="AK4195" i="1"/>
  <c r="AK4196" i="1"/>
  <c r="AK4197" i="1"/>
  <c r="AK4198" i="1"/>
  <c r="AK4199" i="1"/>
  <c r="AK4200" i="1"/>
  <c r="AK4201" i="1"/>
  <c r="AK4202" i="1"/>
  <c r="AK4203" i="1"/>
  <c r="AK4204" i="1"/>
  <c r="AK4205" i="1"/>
  <c r="AK4206" i="1"/>
  <c r="AK4207" i="1"/>
  <c r="AK4208" i="1"/>
  <c r="AK4209" i="1"/>
  <c r="AK4210" i="1"/>
  <c r="AK4211" i="1"/>
  <c r="AK4212" i="1"/>
  <c r="AK4213" i="1"/>
  <c r="AK4214" i="1"/>
  <c r="AK4215" i="1"/>
  <c r="AK4216" i="1"/>
  <c r="AK4217" i="1"/>
  <c r="AK4218" i="1"/>
  <c r="AK4219" i="1"/>
  <c r="AK4220" i="1"/>
  <c r="AK4221" i="1"/>
  <c r="AK4222" i="1"/>
  <c r="AK4223" i="1"/>
  <c r="AK4224" i="1"/>
  <c r="AK4225" i="1"/>
  <c r="AK4226" i="1"/>
  <c r="AK4227" i="1"/>
  <c r="AK4228" i="1"/>
  <c r="AK4229" i="1"/>
  <c r="AK4230" i="1"/>
  <c r="AK4231" i="1"/>
  <c r="AK4232" i="1"/>
  <c r="AK4233" i="1"/>
  <c r="AK4234" i="1"/>
  <c r="AK4235" i="1"/>
  <c r="AK4236" i="1"/>
  <c r="AK4237" i="1"/>
  <c r="AK4238" i="1"/>
  <c r="AK4239" i="1"/>
  <c r="AK4240" i="1"/>
  <c r="AK4241" i="1"/>
  <c r="AK4242" i="1"/>
  <c r="AK4243" i="1"/>
  <c r="AK4244" i="1"/>
  <c r="AK4245" i="1"/>
  <c r="AK4246" i="1"/>
  <c r="AK4247" i="1"/>
  <c r="AK4248" i="1"/>
  <c r="AK4249" i="1"/>
  <c r="AK4250" i="1"/>
  <c r="AK4251" i="1"/>
  <c r="AK4252" i="1"/>
  <c r="AK4253" i="1"/>
  <c r="AK4254" i="1"/>
  <c r="AK4255" i="1"/>
  <c r="AK4256" i="1"/>
  <c r="AK4257" i="1"/>
  <c r="AK4258" i="1"/>
  <c r="AK4259" i="1"/>
  <c r="AK4260" i="1"/>
  <c r="AK4261" i="1"/>
  <c r="AK4262" i="1"/>
  <c r="AK4263" i="1"/>
  <c r="AK4264" i="1"/>
  <c r="AK4265" i="1"/>
  <c r="AK4266" i="1"/>
  <c r="AK4267" i="1"/>
  <c r="AK4268" i="1"/>
  <c r="AK4269" i="1"/>
  <c r="AK4270" i="1"/>
  <c r="AK4271" i="1"/>
  <c r="AK4272" i="1"/>
  <c r="AK4273" i="1"/>
  <c r="AK4274" i="1"/>
  <c r="AK4275" i="1"/>
  <c r="AK4276" i="1"/>
  <c r="AK4277" i="1"/>
  <c r="AK4278" i="1"/>
  <c r="AK4279" i="1"/>
  <c r="AK4280" i="1"/>
  <c r="AK4281" i="1"/>
  <c r="AK4282" i="1"/>
  <c r="AK4283" i="1"/>
  <c r="AK4284" i="1"/>
  <c r="AK4285" i="1"/>
  <c r="AK4286" i="1"/>
  <c r="AK4287" i="1"/>
  <c r="AK4288" i="1"/>
  <c r="AK4289" i="1"/>
  <c r="AK4290" i="1"/>
  <c r="AK4291" i="1"/>
  <c r="AK4292" i="1"/>
  <c r="AK4293" i="1"/>
  <c r="AK4294" i="1"/>
  <c r="AK4295" i="1"/>
  <c r="AK4296" i="1"/>
  <c r="AK4297" i="1"/>
  <c r="AK4298" i="1"/>
  <c r="AK4299" i="1"/>
  <c r="AK4300" i="1"/>
  <c r="AK4301" i="1"/>
  <c r="AK4302" i="1"/>
  <c r="AK4303" i="1"/>
  <c r="AK4304" i="1"/>
  <c r="AK4305" i="1"/>
  <c r="AK4306" i="1"/>
  <c r="AK4307" i="1"/>
  <c r="AK4308" i="1"/>
  <c r="AK4309" i="1"/>
  <c r="AK4310" i="1"/>
  <c r="AK4311" i="1"/>
  <c r="AK4312" i="1"/>
  <c r="AK4313" i="1"/>
  <c r="AK4314" i="1"/>
  <c r="AK4315" i="1"/>
  <c r="AK4316" i="1"/>
  <c r="AK4317" i="1"/>
  <c r="AK4318" i="1"/>
  <c r="AK4319" i="1"/>
  <c r="AK4320" i="1"/>
  <c r="AK4321" i="1"/>
  <c r="AK4322" i="1"/>
  <c r="AK4323" i="1"/>
  <c r="AK4324" i="1"/>
  <c r="AK4325" i="1"/>
  <c r="AK4326" i="1"/>
  <c r="AK4327" i="1"/>
  <c r="AK4328" i="1"/>
  <c r="AK4329" i="1"/>
  <c r="AK4330" i="1"/>
  <c r="AK4331" i="1"/>
  <c r="AK4332" i="1"/>
  <c r="AK4333" i="1"/>
  <c r="AK4334" i="1"/>
  <c r="AK4335" i="1"/>
  <c r="AK4336" i="1"/>
  <c r="AK4337" i="1"/>
  <c r="AK4338" i="1"/>
  <c r="AK4339" i="1"/>
  <c r="AK4340" i="1"/>
  <c r="AK4341" i="1"/>
  <c r="AK4342" i="1"/>
  <c r="AK4343" i="1"/>
  <c r="AK4344" i="1"/>
  <c r="AK4345" i="1"/>
  <c r="AK4346" i="1"/>
  <c r="AK4347" i="1"/>
  <c r="AK4348" i="1"/>
  <c r="AK4349" i="1"/>
  <c r="AK4350" i="1"/>
  <c r="AK4351" i="1"/>
  <c r="AK4352" i="1"/>
  <c r="AK4353" i="1"/>
  <c r="AK4354" i="1"/>
  <c r="AK4355" i="1"/>
  <c r="AK4356" i="1"/>
  <c r="AK4357" i="1"/>
  <c r="AK4358" i="1"/>
  <c r="AK4359" i="1"/>
  <c r="AK4360" i="1"/>
  <c r="AK4361" i="1"/>
  <c r="AK4362" i="1"/>
  <c r="AK4363" i="1"/>
  <c r="AK4364" i="1"/>
  <c r="AK4365" i="1"/>
  <c r="AK4366" i="1"/>
  <c r="AK4367" i="1"/>
  <c r="AK4368" i="1"/>
  <c r="AK4369" i="1"/>
  <c r="AK4370" i="1"/>
  <c r="AK4371" i="1"/>
  <c r="AK4372" i="1"/>
  <c r="AK4373" i="1"/>
  <c r="AK4374" i="1"/>
  <c r="AK4375" i="1"/>
  <c r="AK4376" i="1"/>
  <c r="AK4377" i="1"/>
  <c r="AK4378" i="1"/>
  <c r="AK4379" i="1"/>
  <c r="AK4380" i="1"/>
  <c r="AK4381" i="1"/>
  <c r="AK4382" i="1"/>
  <c r="AK4383" i="1"/>
  <c r="AK4384" i="1"/>
  <c r="AK4385" i="1"/>
  <c r="AK4386" i="1"/>
  <c r="AK4387" i="1"/>
  <c r="AK4388" i="1"/>
  <c r="AK4389" i="1"/>
  <c r="AK4390" i="1"/>
  <c r="AK4391" i="1"/>
  <c r="AK4392" i="1"/>
  <c r="AK4393" i="1"/>
  <c r="AK4394" i="1"/>
  <c r="AK4395" i="1"/>
  <c r="AK4396" i="1"/>
  <c r="AK4397" i="1"/>
  <c r="AK4398" i="1"/>
  <c r="AK4399" i="1"/>
  <c r="AK4400" i="1"/>
  <c r="AK4401" i="1"/>
  <c r="AK4402" i="1"/>
  <c r="AK4403" i="1"/>
  <c r="AK4404" i="1"/>
  <c r="AK4405" i="1"/>
  <c r="AK4406" i="1"/>
  <c r="AK4407" i="1"/>
  <c r="AK4408" i="1"/>
  <c r="AK4409" i="1"/>
  <c r="AK4410" i="1"/>
  <c r="AK4411" i="1"/>
  <c r="AK4412" i="1"/>
  <c r="AK4413" i="1"/>
  <c r="AK4414" i="1"/>
  <c r="AK4415" i="1"/>
  <c r="AK4416" i="1"/>
  <c r="AK4417" i="1"/>
  <c r="AK4418" i="1"/>
  <c r="AK4419" i="1"/>
  <c r="AK4420" i="1"/>
  <c r="AK4421" i="1"/>
  <c r="AK4422" i="1"/>
  <c r="AK4423" i="1"/>
  <c r="AK4424" i="1"/>
  <c r="AK4425" i="1"/>
  <c r="AK4426" i="1"/>
  <c r="AK4427" i="1"/>
  <c r="AK4428" i="1"/>
  <c r="AK4429" i="1"/>
  <c r="AK4430" i="1"/>
  <c r="AK4431" i="1"/>
  <c r="AK4432" i="1"/>
  <c r="AK4433" i="1"/>
  <c r="AK4434" i="1"/>
  <c r="AK4435" i="1"/>
  <c r="AK4436" i="1"/>
  <c r="AK4437" i="1"/>
  <c r="AK4438" i="1"/>
  <c r="AK4439" i="1"/>
  <c r="AK4440" i="1"/>
  <c r="AK4441" i="1"/>
  <c r="AK4442" i="1"/>
  <c r="AK4443" i="1"/>
  <c r="AK4444" i="1"/>
  <c r="AK4445" i="1"/>
  <c r="AK4446" i="1"/>
  <c r="AK4447" i="1"/>
  <c r="AK4448" i="1"/>
  <c r="AK4449" i="1"/>
  <c r="AK4450" i="1"/>
  <c r="AK4451" i="1"/>
  <c r="AK4452" i="1"/>
  <c r="AK4453" i="1"/>
  <c r="AK4454" i="1"/>
  <c r="AK4455" i="1"/>
  <c r="AK4456" i="1"/>
  <c r="AK4457" i="1"/>
  <c r="AK4458" i="1"/>
  <c r="AK4459" i="1"/>
  <c r="AK4460" i="1"/>
  <c r="AK4461" i="1"/>
  <c r="AK4462" i="1"/>
  <c r="AK4463" i="1"/>
  <c r="AK4464" i="1"/>
  <c r="AK4465" i="1"/>
  <c r="AK4466" i="1"/>
  <c r="AK4467" i="1"/>
  <c r="AK4468" i="1"/>
  <c r="AK4469" i="1"/>
  <c r="AK4470" i="1"/>
  <c r="AK4471" i="1"/>
  <c r="AK4472" i="1"/>
  <c r="AK4473" i="1"/>
  <c r="AK4474" i="1"/>
  <c r="AK4475" i="1"/>
  <c r="AK4476" i="1"/>
  <c r="AK4477" i="1"/>
  <c r="AK4478" i="1"/>
  <c r="AK4479" i="1"/>
  <c r="AK4480" i="1"/>
  <c r="AK4481" i="1"/>
  <c r="AK4482" i="1"/>
  <c r="AK4483" i="1"/>
  <c r="AK4484" i="1"/>
  <c r="AK4485" i="1"/>
  <c r="AK4486" i="1"/>
  <c r="AK4487" i="1"/>
  <c r="AK4488" i="1"/>
  <c r="AK4489" i="1"/>
  <c r="AK4490" i="1"/>
  <c r="AK4491" i="1"/>
  <c r="AK4492" i="1"/>
  <c r="AK4493" i="1"/>
  <c r="AK4494" i="1"/>
  <c r="AK4495" i="1"/>
  <c r="AK4496" i="1"/>
  <c r="AK4497" i="1"/>
  <c r="AK4498" i="1"/>
  <c r="AK4499" i="1"/>
  <c r="AK4500" i="1"/>
  <c r="AK4501" i="1"/>
  <c r="AK4502" i="1"/>
  <c r="AK4503" i="1"/>
  <c r="AK4504" i="1"/>
  <c r="AK4505" i="1"/>
  <c r="AK4506" i="1"/>
  <c r="AK4507" i="1"/>
  <c r="AK4508" i="1"/>
  <c r="AK4509" i="1"/>
  <c r="AK4510" i="1"/>
  <c r="AK4511" i="1"/>
  <c r="AK4512" i="1"/>
  <c r="AK4513" i="1"/>
  <c r="AK4514" i="1"/>
  <c r="AK4515" i="1"/>
  <c r="AK4516" i="1"/>
  <c r="AK4517" i="1"/>
  <c r="AK4518" i="1"/>
  <c r="AK4519" i="1"/>
  <c r="AK4520" i="1"/>
  <c r="AK4521" i="1"/>
  <c r="AK4522" i="1"/>
  <c r="AK4523" i="1"/>
  <c r="AK4524" i="1"/>
  <c r="AK4525" i="1"/>
  <c r="AK4526" i="1"/>
  <c r="AK4527" i="1"/>
  <c r="AK4528" i="1"/>
  <c r="AK4529" i="1"/>
  <c r="AK4530" i="1"/>
  <c r="AK4531" i="1"/>
  <c r="AK4532" i="1"/>
  <c r="AK4533" i="1"/>
  <c r="AK4534" i="1"/>
  <c r="AK4535" i="1"/>
  <c r="AK4536" i="1"/>
  <c r="AK4537" i="1"/>
  <c r="AK4538" i="1"/>
  <c r="AK4539" i="1"/>
  <c r="AK4540" i="1"/>
  <c r="AK4541" i="1"/>
  <c r="AK4542" i="1"/>
  <c r="AK4543" i="1"/>
  <c r="AK4544" i="1"/>
  <c r="AK4545" i="1"/>
  <c r="AK4546" i="1"/>
  <c r="AK4547" i="1"/>
  <c r="AK4548" i="1"/>
  <c r="AK4549" i="1"/>
  <c r="AK4550" i="1"/>
  <c r="AK4551" i="1"/>
  <c r="AK4552" i="1"/>
  <c r="AK4553" i="1"/>
  <c r="AK4554" i="1"/>
  <c r="AK4555" i="1"/>
  <c r="AK4556" i="1"/>
  <c r="AK4557" i="1"/>
  <c r="AK4558" i="1"/>
  <c r="AK4559" i="1"/>
  <c r="AK4560" i="1"/>
  <c r="AK4561" i="1"/>
  <c r="AK4562" i="1"/>
  <c r="AK4563" i="1"/>
  <c r="AK4564" i="1"/>
  <c r="AK4565" i="1"/>
  <c r="AK4566" i="1"/>
  <c r="AK4567" i="1"/>
  <c r="AK4568" i="1"/>
  <c r="AK4569" i="1"/>
  <c r="AK4570" i="1"/>
  <c r="AK4571" i="1"/>
  <c r="AK4572" i="1"/>
  <c r="AK4573" i="1"/>
  <c r="AK4574" i="1"/>
  <c r="AK4575" i="1"/>
  <c r="AK4576" i="1"/>
  <c r="AK4577" i="1"/>
  <c r="AK4578" i="1"/>
  <c r="AK4579" i="1"/>
  <c r="AK4580" i="1"/>
  <c r="AK4581" i="1"/>
  <c r="AK4582" i="1"/>
  <c r="AK4583" i="1"/>
  <c r="AK4584" i="1"/>
  <c r="AK4585" i="1"/>
  <c r="AK4586" i="1"/>
  <c r="AK4587" i="1"/>
  <c r="AK4588" i="1"/>
  <c r="AK4589" i="1"/>
  <c r="AK4590" i="1"/>
  <c r="AK4591" i="1"/>
  <c r="AK4592" i="1"/>
  <c r="AK4593" i="1"/>
  <c r="AK4594" i="1"/>
  <c r="AK4595" i="1"/>
  <c r="AK4596" i="1"/>
  <c r="AK4597" i="1"/>
  <c r="AK4598" i="1"/>
  <c r="AK4599" i="1"/>
  <c r="AK4600" i="1"/>
  <c r="AK4601" i="1"/>
  <c r="AK4602" i="1"/>
  <c r="AK4603" i="1"/>
  <c r="AK4604" i="1"/>
  <c r="AK4605" i="1"/>
  <c r="AK4606" i="1"/>
  <c r="AK4607" i="1"/>
  <c r="AK4608" i="1"/>
  <c r="AK4609" i="1"/>
  <c r="AK4610" i="1"/>
  <c r="AK4611" i="1"/>
  <c r="AK4612" i="1"/>
  <c r="AK4613" i="1"/>
  <c r="AK4614" i="1"/>
  <c r="AK4615" i="1"/>
  <c r="AK4616" i="1"/>
  <c r="AK4617" i="1"/>
  <c r="AK4618" i="1"/>
  <c r="AK4619" i="1"/>
  <c r="AK4620" i="1"/>
  <c r="AK4621" i="1"/>
  <c r="AK4622" i="1"/>
  <c r="AK4623" i="1"/>
  <c r="AK4624" i="1"/>
  <c r="AK4625" i="1"/>
  <c r="AK4626" i="1"/>
  <c r="AK4627" i="1"/>
  <c r="AK4628" i="1"/>
  <c r="AK4629" i="1"/>
  <c r="AK4630" i="1"/>
  <c r="AK4631" i="1"/>
  <c r="AK4632" i="1"/>
  <c r="AK4633" i="1"/>
  <c r="AK4634" i="1"/>
  <c r="AK4635" i="1"/>
  <c r="AK4636" i="1"/>
  <c r="AK4637" i="1"/>
  <c r="AK4638" i="1"/>
  <c r="AK4639" i="1"/>
  <c r="AK4640" i="1"/>
  <c r="AK4641" i="1"/>
  <c r="AK4642" i="1"/>
  <c r="AK4643" i="1"/>
  <c r="AK4644" i="1"/>
  <c r="AK4645" i="1"/>
  <c r="AK4646" i="1"/>
  <c r="AK4647" i="1"/>
  <c r="AK4648" i="1"/>
  <c r="AK4649" i="1"/>
  <c r="AK4650" i="1"/>
  <c r="AK4651" i="1"/>
  <c r="AK4652" i="1"/>
  <c r="AK4653" i="1"/>
  <c r="AK4654" i="1"/>
  <c r="AK4655" i="1"/>
  <c r="AK4656" i="1"/>
  <c r="AK4657" i="1"/>
  <c r="AK4658" i="1"/>
  <c r="AK4659" i="1"/>
  <c r="AK4660" i="1"/>
  <c r="AK4661" i="1"/>
  <c r="AK4662" i="1"/>
  <c r="AK4663" i="1"/>
  <c r="AK4664" i="1"/>
  <c r="AK4665" i="1"/>
  <c r="AK4666" i="1"/>
  <c r="AK4667" i="1"/>
  <c r="AK4668" i="1"/>
  <c r="AK4669" i="1"/>
  <c r="AK4670" i="1"/>
  <c r="AK4671" i="1"/>
  <c r="AK4672" i="1"/>
  <c r="AK4673" i="1"/>
  <c r="AK4674" i="1"/>
  <c r="AK4675" i="1"/>
  <c r="AK4676" i="1"/>
  <c r="AK4677" i="1"/>
  <c r="AK4678" i="1"/>
  <c r="AK4679" i="1"/>
  <c r="AK4680" i="1"/>
  <c r="AK4681" i="1"/>
  <c r="AK4682" i="1"/>
  <c r="AK4683" i="1"/>
  <c r="AK4684" i="1"/>
  <c r="AK4685" i="1"/>
  <c r="AK4686" i="1"/>
  <c r="AK4687" i="1"/>
  <c r="AK4688" i="1"/>
  <c r="AK4689" i="1"/>
  <c r="AK4690" i="1"/>
  <c r="AK4691" i="1"/>
  <c r="AK4692" i="1"/>
  <c r="AK4693" i="1"/>
  <c r="AK4694" i="1"/>
  <c r="AK4695" i="1"/>
  <c r="AK4696" i="1"/>
  <c r="AK4697" i="1"/>
  <c r="AK4698" i="1"/>
  <c r="AK4699" i="1"/>
  <c r="AK4700" i="1"/>
  <c r="AK4701" i="1"/>
  <c r="AK4702" i="1"/>
  <c r="AK4703" i="1"/>
  <c r="AK4704" i="1"/>
  <c r="AK4705" i="1"/>
  <c r="AK4706" i="1"/>
  <c r="AK4707" i="1"/>
  <c r="AK4708" i="1"/>
  <c r="AK4709" i="1"/>
  <c r="AK4710" i="1"/>
  <c r="AK4711" i="1"/>
  <c r="AK4712" i="1"/>
  <c r="AK4713" i="1"/>
  <c r="AK4714" i="1"/>
  <c r="AK4715" i="1"/>
  <c r="AK4716" i="1"/>
  <c r="AK4717" i="1"/>
  <c r="AK4718" i="1"/>
  <c r="AK4719" i="1"/>
  <c r="AK4720" i="1"/>
  <c r="AK4721" i="1"/>
  <c r="AK4722" i="1"/>
  <c r="AK4723" i="1"/>
  <c r="AK4724" i="1"/>
  <c r="AK4725" i="1"/>
  <c r="AK4726" i="1"/>
  <c r="AK4727" i="1"/>
  <c r="AK4728" i="1"/>
  <c r="AK4729" i="1"/>
  <c r="AK4730" i="1"/>
  <c r="AK4731" i="1"/>
  <c r="AK4732" i="1"/>
  <c r="AK4733" i="1"/>
  <c r="AK4734" i="1"/>
  <c r="AK4735" i="1"/>
  <c r="AK4736" i="1"/>
  <c r="AK4737" i="1"/>
  <c r="AK4738" i="1"/>
  <c r="AK4739" i="1"/>
  <c r="AK4740" i="1"/>
  <c r="AK4741" i="1"/>
  <c r="AK4742" i="1"/>
  <c r="AK4743" i="1"/>
  <c r="AK4744" i="1"/>
  <c r="AK4745" i="1"/>
  <c r="AK4746" i="1"/>
  <c r="AK4747" i="1"/>
  <c r="AK4748" i="1"/>
  <c r="AK4749" i="1"/>
  <c r="AK4750" i="1"/>
  <c r="AK4751" i="1"/>
  <c r="AK4752" i="1"/>
  <c r="AK4753" i="1"/>
  <c r="AK4754" i="1"/>
  <c r="AK4755" i="1"/>
  <c r="AK4756" i="1"/>
  <c r="AK4757" i="1"/>
  <c r="AK4758" i="1"/>
  <c r="AK4759" i="1"/>
  <c r="AK4760" i="1"/>
  <c r="AK4761" i="1"/>
  <c r="AK4762" i="1"/>
  <c r="AK4763" i="1"/>
  <c r="AK4764" i="1"/>
  <c r="AK4765" i="1"/>
  <c r="AK4766" i="1"/>
  <c r="AK4767" i="1"/>
  <c r="AK4768" i="1"/>
  <c r="AK4769" i="1"/>
  <c r="AK4770" i="1"/>
  <c r="AK4771" i="1"/>
  <c r="AK4772" i="1"/>
  <c r="AK4773" i="1"/>
  <c r="AK4774" i="1"/>
  <c r="AK4775" i="1"/>
  <c r="AK4776" i="1"/>
  <c r="AK4777" i="1"/>
  <c r="AK4778" i="1"/>
  <c r="AK4779" i="1"/>
  <c r="AK4780" i="1"/>
  <c r="AK4781" i="1"/>
  <c r="AK4782" i="1"/>
  <c r="AK4783" i="1"/>
  <c r="AK4784" i="1"/>
  <c r="AK4785" i="1"/>
  <c r="AK4786" i="1"/>
  <c r="AK4787" i="1"/>
  <c r="AK4788" i="1"/>
  <c r="AK4789" i="1"/>
  <c r="AK4790" i="1"/>
  <c r="AK4791" i="1"/>
  <c r="AK4792" i="1"/>
  <c r="AK4793" i="1"/>
  <c r="AK4794" i="1"/>
  <c r="AK4795" i="1"/>
  <c r="AK4796" i="1"/>
  <c r="AK4797" i="1"/>
  <c r="AK4798" i="1"/>
  <c r="AK4799" i="1"/>
  <c r="AK4800" i="1"/>
  <c r="AK4801" i="1"/>
  <c r="AK4802" i="1"/>
  <c r="AK4803" i="1"/>
  <c r="AK4804" i="1"/>
  <c r="AK4805" i="1"/>
  <c r="AK4806" i="1"/>
  <c r="AK4807" i="1"/>
  <c r="AK4808" i="1"/>
  <c r="AK4809" i="1"/>
  <c r="AK4810" i="1"/>
  <c r="AK4811" i="1"/>
  <c r="AK4812" i="1"/>
  <c r="AK4813" i="1"/>
  <c r="AK4814" i="1"/>
  <c r="AK4815" i="1"/>
  <c r="AK4816" i="1"/>
  <c r="AK4817" i="1"/>
  <c r="AK4818" i="1"/>
  <c r="AK4819" i="1"/>
  <c r="AK4820" i="1"/>
  <c r="AK4821" i="1"/>
  <c r="AK4822" i="1"/>
  <c r="AK4823" i="1"/>
  <c r="AK4824" i="1"/>
  <c r="AK4825" i="1"/>
  <c r="AK4826" i="1"/>
  <c r="AK4827" i="1"/>
  <c r="AK4828" i="1"/>
  <c r="AK4829" i="1"/>
  <c r="AK4830" i="1"/>
  <c r="AK4831" i="1"/>
  <c r="AK4832" i="1"/>
  <c r="AK4833" i="1"/>
  <c r="AK4834" i="1"/>
  <c r="AK4835" i="1"/>
  <c r="AK4836" i="1"/>
  <c r="AK4837" i="1"/>
  <c r="AK4838" i="1"/>
  <c r="AK4839" i="1"/>
  <c r="AK4840" i="1"/>
  <c r="AK4841" i="1"/>
  <c r="AK4842" i="1"/>
  <c r="AK4843" i="1"/>
  <c r="AK4844" i="1"/>
  <c r="AK4845" i="1"/>
  <c r="AK4846" i="1"/>
  <c r="AK4847" i="1"/>
  <c r="AK4848" i="1"/>
  <c r="AK4849" i="1"/>
  <c r="AK4850" i="1"/>
  <c r="AK4851" i="1"/>
  <c r="AK4852" i="1"/>
  <c r="AK4853" i="1"/>
  <c r="AK4854" i="1"/>
  <c r="AK4855" i="1"/>
  <c r="AK4856" i="1"/>
  <c r="AK4857" i="1"/>
  <c r="AK4858" i="1"/>
  <c r="AK4859" i="1"/>
  <c r="AK4860" i="1"/>
  <c r="AK4861" i="1"/>
  <c r="AK4862" i="1"/>
  <c r="AK4863" i="1"/>
  <c r="AK4864" i="1"/>
  <c r="AK4865" i="1"/>
  <c r="AK4866" i="1"/>
  <c r="AK4867" i="1"/>
  <c r="AK4868" i="1"/>
  <c r="AK4869" i="1"/>
  <c r="AK4870" i="1"/>
  <c r="AK4871" i="1"/>
  <c r="AK4872" i="1"/>
  <c r="AK4873" i="1"/>
  <c r="AK4874" i="1"/>
  <c r="AK4875" i="1"/>
  <c r="AK4876" i="1"/>
  <c r="AK4877" i="1"/>
  <c r="AK4878" i="1"/>
  <c r="AK4879" i="1"/>
  <c r="AK4880" i="1"/>
  <c r="AK4881" i="1"/>
  <c r="AK4882" i="1"/>
  <c r="AK4883" i="1"/>
  <c r="AK4884" i="1"/>
  <c r="AK4885" i="1"/>
  <c r="AK4886" i="1"/>
  <c r="AK4887" i="1"/>
  <c r="AK4888" i="1"/>
  <c r="AK4889" i="1"/>
  <c r="AK4890" i="1"/>
  <c r="AK4891" i="1"/>
  <c r="AK4892" i="1"/>
  <c r="AK4893" i="1"/>
  <c r="AK4894" i="1"/>
  <c r="AK4895" i="1"/>
  <c r="AK4896" i="1"/>
  <c r="AK4897" i="1"/>
  <c r="AK4898" i="1"/>
  <c r="AK4899" i="1"/>
  <c r="AK4900" i="1"/>
  <c r="AK4901" i="1"/>
  <c r="AK4902" i="1"/>
  <c r="AK4903" i="1"/>
  <c r="AK4904" i="1"/>
  <c r="AK4905" i="1"/>
  <c r="AK4906" i="1"/>
  <c r="AK4907" i="1"/>
  <c r="AK4908" i="1"/>
  <c r="AK4909" i="1"/>
  <c r="AK4910" i="1"/>
  <c r="AK4911" i="1"/>
  <c r="AK4912" i="1"/>
  <c r="AK4913" i="1"/>
  <c r="AK4914" i="1"/>
  <c r="AK4915" i="1"/>
  <c r="AK4916" i="1"/>
  <c r="AK4917" i="1"/>
  <c r="AK4918" i="1"/>
  <c r="AK4919" i="1"/>
  <c r="AK4920" i="1"/>
  <c r="AK4921" i="1"/>
  <c r="AK4922" i="1"/>
  <c r="AK4923" i="1"/>
  <c r="AK4924" i="1"/>
  <c r="AK4925" i="1"/>
  <c r="AK4926" i="1"/>
  <c r="AK4927" i="1"/>
  <c r="AK4928" i="1"/>
  <c r="AK4929" i="1"/>
  <c r="AK4930" i="1"/>
  <c r="AK4931" i="1"/>
  <c r="AK4932" i="1"/>
  <c r="AK4933" i="1"/>
  <c r="AK4934" i="1"/>
  <c r="AK4935" i="1"/>
  <c r="AK4936" i="1"/>
  <c r="AK4937" i="1"/>
  <c r="AK4938" i="1"/>
  <c r="AK4939" i="1"/>
  <c r="AK4940" i="1"/>
  <c r="AK4941" i="1"/>
  <c r="AK4942" i="1"/>
  <c r="AK4943" i="1"/>
  <c r="AK4944" i="1"/>
  <c r="AK4945" i="1"/>
  <c r="AK4946" i="1"/>
  <c r="AK4947" i="1"/>
  <c r="AK4948" i="1"/>
  <c r="AK4949" i="1"/>
  <c r="AK4950" i="1"/>
  <c r="AK4951" i="1"/>
  <c r="AK4952" i="1"/>
  <c r="AK4953" i="1"/>
  <c r="AK4954" i="1"/>
  <c r="AK4955" i="1"/>
  <c r="AK4956" i="1"/>
  <c r="AK4957" i="1"/>
  <c r="AK4958" i="1"/>
  <c r="AK4959" i="1"/>
  <c r="AK4960" i="1"/>
  <c r="AK4961" i="1"/>
  <c r="AK4962" i="1"/>
  <c r="AK4963" i="1"/>
  <c r="AK4964" i="1"/>
  <c r="AK4965" i="1"/>
  <c r="AK4966" i="1"/>
  <c r="AK4967" i="1"/>
  <c r="AK4968" i="1"/>
  <c r="AK4969" i="1"/>
  <c r="AK4970" i="1"/>
  <c r="AK4971" i="1"/>
  <c r="AK4972" i="1"/>
  <c r="AK4973" i="1"/>
  <c r="AK4974" i="1"/>
  <c r="AK4975" i="1"/>
  <c r="AK4976" i="1"/>
  <c r="AK4977" i="1"/>
  <c r="AK4978" i="1"/>
  <c r="AK4979" i="1"/>
  <c r="AK4980" i="1"/>
  <c r="AK4981" i="1"/>
  <c r="AK4982" i="1"/>
  <c r="AK4983" i="1"/>
  <c r="AK4984" i="1"/>
  <c r="AK4985" i="1"/>
  <c r="AK4986" i="1"/>
  <c r="AK4987" i="1"/>
  <c r="AK4988" i="1"/>
  <c r="AK4989" i="1"/>
  <c r="AK4990" i="1"/>
  <c r="AK4991" i="1"/>
  <c r="AK4992" i="1"/>
  <c r="AK4993" i="1"/>
  <c r="AK4994" i="1"/>
  <c r="AK4995" i="1"/>
  <c r="AK4996" i="1"/>
  <c r="AK4997" i="1"/>
  <c r="AK4998" i="1"/>
  <c r="AK4999" i="1"/>
  <c r="AK5000" i="1"/>
  <c r="AK5001" i="1"/>
  <c r="AK2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N5" i="1" l="1"/>
</calcChain>
</file>

<file path=xl/sharedStrings.xml><?xml version="1.0" encoding="utf-8"?>
<sst xmlns="http://schemas.openxmlformats.org/spreadsheetml/2006/main" count="33525" uniqueCount="138">
  <si>
    <t>SK_ID_CURR</t>
  </si>
  <si>
    <t>TARGET</t>
  </si>
  <si>
    <t>NAME_CONTRACT_TYPE</t>
  </si>
  <si>
    <t>CODE_GENDER</t>
  </si>
  <si>
    <t>FLAG_OWN_CAR</t>
  </si>
  <si>
    <t>FLAG_OWN_REALTY</t>
  </si>
  <si>
    <t>CNT_CHILDREN</t>
  </si>
  <si>
    <t>CNT_FAM_MEMBERS</t>
  </si>
  <si>
    <t>AMT_INCOME_TOTAL</t>
  </si>
  <si>
    <t>AMT_CREDIT</t>
  </si>
  <si>
    <t>AMT_ANNUITY</t>
  </si>
  <si>
    <t>AMT_GOODS_PRICE</t>
  </si>
  <si>
    <t>NAME_INCOME_TYPE</t>
  </si>
  <si>
    <t>ORGANIZATION_TYPE</t>
  </si>
  <si>
    <t>OCCUPATION_TYPE</t>
  </si>
  <si>
    <t>DAYS_EMPLOYED</t>
  </si>
  <si>
    <t>DAYS_BIRTH</t>
  </si>
  <si>
    <t>EXT_SOURCE_1</t>
  </si>
  <si>
    <t>EXT_SOURCE_2</t>
  </si>
  <si>
    <t>EXT_SOURCE_3</t>
  </si>
  <si>
    <t>FLAG_MOBIL</t>
  </si>
  <si>
    <t>FLAG_EMP_PHONE</t>
  </si>
  <si>
    <t>FLAG_WORK_PHONE</t>
  </si>
  <si>
    <t>FLAG_PHONE</t>
  </si>
  <si>
    <t>FLAG_EMAIL</t>
  </si>
  <si>
    <t>REGION_RATING_CLIENT</t>
  </si>
  <si>
    <t>REGION_POPULATION_RELATIVE</t>
  </si>
  <si>
    <t>FLAG_DOCUMENT_3</t>
  </si>
  <si>
    <t>FLAG_DOCUMENT_6</t>
  </si>
  <si>
    <t>FLAG_DOCUMENT_5</t>
  </si>
  <si>
    <t>FLAG_DOCUMENT_8</t>
  </si>
  <si>
    <t>AMT_REQ_CREDIT_BUREAU_MON</t>
  </si>
  <si>
    <t>AMT_REQ_CREDIT_BUREAU_QRT</t>
  </si>
  <si>
    <t>AMT_REQ_CREDIT_BUREAU_YEAR</t>
  </si>
  <si>
    <t>Cash loans</t>
  </si>
  <si>
    <t>M</t>
  </si>
  <si>
    <t>N</t>
  </si>
  <si>
    <t>Y</t>
  </si>
  <si>
    <t>Working</t>
  </si>
  <si>
    <t>Business Entity Type 3</t>
  </si>
  <si>
    <t>Laborers</t>
  </si>
  <si>
    <t>F</t>
  </si>
  <si>
    <t>State servant</t>
  </si>
  <si>
    <t>School</t>
  </si>
  <si>
    <t>Core staff</t>
  </si>
  <si>
    <t>Revolving loans</t>
  </si>
  <si>
    <t>Government</t>
  </si>
  <si>
    <t>Religion</t>
  </si>
  <si>
    <t>Other</t>
  </si>
  <si>
    <t>Commercial associate</t>
  </si>
  <si>
    <t>Accountants</t>
  </si>
  <si>
    <t>Managers</t>
  </si>
  <si>
    <t>Pensioner</t>
  </si>
  <si>
    <t>XNA</t>
  </si>
  <si>
    <t>Electricity</t>
  </si>
  <si>
    <t>Medicine</t>
  </si>
  <si>
    <t>Business Entity Type 2</t>
  </si>
  <si>
    <t>Self-employed</t>
  </si>
  <si>
    <t>Drivers</t>
  </si>
  <si>
    <t>Transport: type 2</t>
  </si>
  <si>
    <t>Construction</t>
  </si>
  <si>
    <t>Housing</t>
  </si>
  <si>
    <t>Kindergarten</t>
  </si>
  <si>
    <t>Trade: type 7</t>
  </si>
  <si>
    <t>Sales staff</t>
  </si>
  <si>
    <t>Cleaning staff</t>
  </si>
  <si>
    <t>Cooking staff</t>
  </si>
  <si>
    <t>Industry: type 11</t>
  </si>
  <si>
    <t>Military</t>
  </si>
  <si>
    <t>Services</t>
  </si>
  <si>
    <t>Private service staff</t>
  </si>
  <si>
    <t>Security Ministries</t>
  </si>
  <si>
    <t>Transport: type 4</t>
  </si>
  <si>
    <t>Industry: type 1</t>
  </si>
  <si>
    <t>Medicine staff</t>
  </si>
  <si>
    <t>Emergency</t>
  </si>
  <si>
    <t>Security</t>
  </si>
  <si>
    <t>Security staff</t>
  </si>
  <si>
    <t>Trade: type 2</t>
  </si>
  <si>
    <t>University</t>
  </si>
  <si>
    <t>Transport: type 3</t>
  </si>
  <si>
    <t>Police</t>
  </si>
  <si>
    <t>Business Entity Type 1</t>
  </si>
  <si>
    <t>Postal</t>
  </si>
  <si>
    <t>High skill tech staff</t>
  </si>
  <si>
    <t>Waiters/barmen staff</t>
  </si>
  <si>
    <t>Industry: type 4</t>
  </si>
  <si>
    <t>Agriculture</t>
  </si>
  <si>
    <t>Low-skill Laborers</t>
  </si>
  <si>
    <t>Restaurant</t>
  </si>
  <si>
    <t>Realty agents</t>
  </si>
  <si>
    <t>Secretaries</t>
  </si>
  <si>
    <t>Culture</t>
  </si>
  <si>
    <t>Hotel</t>
  </si>
  <si>
    <t>Industry: type 7</t>
  </si>
  <si>
    <t>Trade: type 3</t>
  </si>
  <si>
    <t>Industry: type 3</t>
  </si>
  <si>
    <t>Bank</t>
  </si>
  <si>
    <t>Industry: type 9</t>
  </si>
  <si>
    <t>Insurance</t>
  </si>
  <si>
    <t>Trade: type 6</t>
  </si>
  <si>
    <t>Industry: type 2</t>
  </si>
  <si>
    <t>Transport: type 1</t>
  </si>
  <si>
    <t>IT staff</t>
  </si>
  <si>
    <t>Industry: type 12</t>
  </si>
  <si>
    <t>Mobile</t>
  </si>
  <si>
    <t>Trade: type 1</t>
  </si>
  <si>
    <t>HR staff</t>
  </si>
  <si>
    <t>Industry: type 5</t>
  </si>
  <si>
    <t>Industry: type 10</t>
  </si>
  <si>
    <t>Legal Services</t>
  </si>
  <si>
    <t>Advertising</t>
  </si>
  <si>
    <t>Unemployed</t>
  </si>
  <si>
    <t>Trade: type 5</t>
  </si>
  <si>
    <t>Cleaning</t>
  </si>
  <si>
    <t>Industry: type 13</t>
  </si>
  <si>
    <t>Trade: type 4</t>
  </si>
  <si>
    <t>Telecom</t>
  </si>
  <si>
    <t>Industry: type 8</t>
  </si>
  <si>
    <t>Realtor</t>
  </si>
  <si>
    <t>Industry: type 6</t>
  </si>
  <si>
    <t>Column</t>
  </si>
  <si>
    <t>Type</t>
  </si>
  <si>
    <t>Missing%</t>
  </si>
  <si>
    <t>Action</t>
  </si>
  <si>
    <t>Numeric</t>
  </si>
  <si>
    <t>Keep, use in ratios</t>
  </si>
  <si>
    <t>Replace 365243 with blank</t>
  </si>
  <si>
    <t>Impute with median</t>
  </si>
  <si>
    <t>Categorical</t>
  </si>
  <si>
    <t>Use to flag SME</t>
  </si>
  <si>
    <t>IS_SME</t>
  </si>
  <si>
    <t>CREDIT_TO_INCOME_RATIO</t>
  </si>
  <si>
    <t>1S IN IS_SME</t>
  </si>
  <si>
    <t>Highest ratio (biggest risk)</t>
  </si>
  <si>
    <t>Lowest ratio</t>
  </si>
  <si>
    <t>Average ratio across all applicants</t>
  </si>
  <si>
    <t>How many SME applicants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</si>
</sst>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  <xf numFmtId="0" fontId="2" fillId="2" borderId="0" xfId="1"/>
    <xf numFmtId="9" fontId="2" fillId="2" borderId="0" xfId="1" applyNumberFormat="1"/>
    <xf numFmtId="0" fontId="2" fillId="2" borderId="0" xfId="1" applyAlignment="1">
      <alignment vertical="center" wrapText="1"/>
    </xf>
    <xf numFmtId="9" fontId="2" fillId="2" borderId="0" xfId="1" applyNumberFormat="1" applyAlignment="1">
      <alignment vertical="center" wrapText="1"/>
    </xf>
    <xf numFmtId="0" fontId="0" fillId="3" borderId="0" xfId="0" applyFill="1"/>
    <xf numFmtId="0" fontId="4" fillId="3" borderId="0" xfId="0" applyFont="1" applyFill="1"/>
    <xf numFmtId="0" fontId="0" fillId="4" borderId="0" xfId="0" applyFill="1"/>
  </cellXfs>
  <cellStyles count="2">
    <cellStyle name="20% - Accent2" xfId="1" builtinId="3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7620</xdr:colOff>
      <xdr:row>5001</xdr:row>
      <xdr:rowOff>15240</xdr:rowOff>
    </xdr:from>
    <xdr:ext cx="2331720" cy="12115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36135F-D07B-2423-63BA-420CF492F7FB}"/>
            </a:ext>
          </a:extLst>
        </xdr:cNvPr>
        <xdr:cNvSpPr txBox="1"/>
      </xdr:nvSpPr>
      <xdr:spPr>
        <a:xfrm>
          <a:off x="85046820" y="914598120"/>
          <a:ext cx="2331720" cy="121158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0">
              <a:solidFill>
                <a:schemeClr val="tx1"/>
              </a:solidFill>
            </a:rPr>
            <a:t>This ratio tells us how much credit someone is taking relative to their income. A ratio above 10 is a red flag — high default risk. You'll see values like 2.5, 4.8, 11.2 etc.</a:t>
          </a:r>
        </a:p>
      </xdr:txBody>
    </xdr:sp>
    <xdr:clientData/>
  </xdr:oneCellAnchor>
  <xdr:oneCellAnchor>
    <xdr:from>
      <xdr:col>37</xdr:col>
      <xdr:colOff>22860</xdr:colOff>
      <xdr:row>5001</xdr:row>
      <xdr:rowOff>7620</xdr:rowOff>
    </xdr:from>
    <xdr:ext cx="2354580" cy="12344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720086-3617-5346-1808-EB4EAFC42F28}"/>
            </a:ext>
          </a:extLst>
        </xdr:cNvPr>
        <xdr:cNvSpPr txBox="1"/>
      </xdr:nvSpPr>
      <xdr:spPr>
        <a:xfrm>
          <a:off x="87424260" y="914590500"/>
          <a:ext cx="2354580" cy="12344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1400"/>
        </a:p>
        <a:p>
          <a:r>
            <a:rPr lang="en-IN" sz="1400"/>
            <a:t>it categorises applicants into income bands. Important for SME segmentation</a:t>
          </a:r>
          <a:r>
            <a:rPr lang="en-IN"/>
            <a:t>.</a:t>
          </a:r>
          <a:endParaRPr lang="en-IN" sz="1100"/>
        </a:p>
      </xdr:txBody>
    </xdr:sp>
    <xdr:clientData/>
  </xdr:oneCellAnchor>
  <xdr:twoCellAnchor>
    <xdr:from>
      <xdr:col>1</xdr:col>
      <xdr:colOff>38100</xdr:colOff>
      <xdr:row>5001</xdr:row>
      <xdr:rowOff>30480</xdr:rowOff>
    </xdr:from>
    <xdr:to>
      <xdr:col>1</xdr:col>
      <xdr:colOff>2293620</xdr:colOff>
      <xdr:row>5001</xdr:row>
      <xdr:rowOff>1211580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0D4404-DB0F-AABF-16AC-EC86E0E0F15A}"/>
            </a:ext>
          </a:extLst>
        </xdr:cNvPr>
        <xdr:cNvSpPr txBox="1"/>
      </xdr:nvSpPr>
      <xdr:spPr>
        <a:xfrm>
          <a:off x="2400300" y="914613360"/>
          <a:ext cx="2255520" cy="1181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Data Validation -&gt; Allow: WholeNumber - Data: between - Minimum: 0 - Maximum: 1</a:t>
          </a:r>
        </a:p>
        <a:p>
          <a:r>
            <a:rPr lang="en-IN" sz="1200"/>
            <a:t>This ensures no corrupt labels exist in  target variable.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10</xdr:row>
      <xdr:rowOff>7620</xdr:rowOff>
    </xdr:from>
    <xdr:to>
      <xdr:col>4</xdr:col>
      <xdr:colOff>213360</xdr:colOff>
      <xdr:row>30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A935D7-28C0-2EA9-9E38-E12358201E07}"/>
            </a:ext>
          </a:extLst>
        </xdr:cNvPr>
        <xdr:cNvSpPr txBox="1"/>
      </xdr:nvSpPr>
      <xdr:spPr>
        <a:xfrm>
          <a:off x="7620" y="2011680"/>
          <a:ext cx="5113020" cy="37719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IN" sz="1200"/>
            <a:t>  DATA PROFILING SUMMARY — application_data.csv (5000 row sample)</a:t>
          </a:r>
        </a:p>
        <a:p>
          <a:pPr lvl="0" algn="l"/>
          <a:r>
            <a:rPr lang="en-IN" sz="1200"/>
            <a:t>================================================================</a:t>
          </a:r>
        </a:p>
        <a:p>
          <a:pPr lvl="0" algn="l"/>
          <a:r>
            <a:rPr lang="en-IN" sz="1200"/>
            <a:t>Total rows analysed:        5,000</a:t>
          </a:r>
        </a:p>
        <a:p>
          <a:pPr lvl="0" algn="l"/>
          <a:r>
            <a:rPr lang="en-IN" sz="1200"/>
            <a:t>SME applicants (IS_SME=1):  1,174  (23.5%)</a:t>
          </a:r>
        </a:p>
        <a:p>
          <a:pPr lvl="0" algn="l"/>
          <a:r>
            <a:rPr lang="en-IN" sz="1200"/>
            <a:t>Non-SME applicants:         3,826  (76.5%)</a:t>
          </a:r>
        </a:p>
        <a:p>
          <a:pPr lvl="0" algn="l"/>
          <a:endParaRPr lang="en-IN" sz="1200"/>
        </a:p>
        <a:p>
          <a:pPr lvl="0" algn="l"/>
          <a:r>
            <a:rPr lang="en-IN" sz="1200"/>
            <a:t>CREDIT TO INCOME RATIO</a:t>
          </a:r>
        </a:p>
        <a:p>
          <a:pPr lvl="0" algn="l"/>
          <a:r>
            <a:rPr lang="en-IN" sz="1200"/>
            <a:t>  Maximum:   34.92  ← extreme risk, likely defaulter</a:t>
          </a:r>
        </a:p>
        <a:p>
          <a:pPr lvl="0" algn="l"/>
          <a:r>
            <a:rPr lang="en-IN" sz="1200"/>
            <a:t>  Minimum:    0.14  ← very safe borrower</a:t>
          </a:r>
        </a:p>
        <a:p>
          <a:pPr lvl="0" algn="l"/>
          <a:r>
            <a:rPr lang="en-IN" sz="1200"/>
            <a:t>  Average:    3.95  ← dataset benchmark</a:t>
          </a:r>
        </a:p>
        <a:p>
          <a:pPr lvl="0" algn="l"/>
          <a:r>
            <a:rPr lang="en-IN" sz="1200"/>
            <a:t>  Risk flag:  ratio &gt; 8 = high risk threshold</a:t>
          </a:r>
        </a:p>
        <a:p>
          <a:pPr lvl="0" algn="l"/>
          <a:endParaRPr lang="en-IN" sz="1200"/>
        </a:p>
        <a:p>
          <a:pPr lvl="0" algn="l"/>
          <a:r>
            <a:rPr lang="en-IN" sz="1200"/>
            <a:t>CLEANING ACTIONS DECIDED</a:t>
          </a:r>
        </a:p>
        <a:p>
          <a:pPr lvl="0" algn="l"/>
          <a:r>
            <a:rPr lang="en-IN" sz="1200"/>
            <a:t>  1. Replace DAYS_EMPLOYED = 365243 with blank (unemployed placeholder)</a:t>
          </a:r>
        </a:p>
        <a:p>
          <a:pPr lvl="0" algn="l"/>
          <a:r>
            <a:rPr lang="en-IN" sz="1200"/>
            <a:t>  2. Drop columns with &gt;60% missing (COMMONAREA, LANDAREA etc)</a:t>
          </a:r>
        </a:p>
        <a:p>
          <a:pPr lvl="0" algn="l"/>
          <a:r>
            <a:rPr lang="en-IN" sz="1200"/>
            <a:t>  3. Convert DAYS_BIRTH to positive AGE_YEARS</a:t>
          </a:r>
        </a:p>
        <a:p>
          <a:pPr lvl="0" algn="l"/>
          <a:r>
            <a:rPr lang="en-IN" sz="1200"/>
            <a:t>  4. Convert DAYS_EMPLOYED to positive YEARS_EMPLOYED</a:t>
          </a:r>
        </a:p>
        <a:p>
          <a:pPr lvl="0" algn="l"/>
          <a:r>
            <a:rPr lang="en-IN" sz="1200"/>
            <a:t>  5. Flag CREDIT_TO_INCOME_RATIO &gt; 8 as HIGH_RISK</a:t>
          </a:r>
        </a:p>
        <a:p>
          <a:pPr lvl="0" algn="l"/>
          <a:r>
            <a:rPr lang="en-IN" sz="1200"/>
            <a:t>  6. Tag SME applicants using NAME_INCOME_TYPE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03"/>
  <sheetViews>
    <sheetView topLeftCell="AL1" workbookViewId="0">
      <pane ySplit="1" topLeftCell="A2" activePane="bottomLeft" state="frozen"/>
      <selection pane="bottomLeft" activeCell="AO8" sqref="AO8"/>
    </sheetView>
  </sheetViews>
  <sheetFormatPr defaultColWidth="34.44140625" defaultRowHeight="14.4" x14ac:dyDescent="0.3"/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28</v>
      </c>
      <c r="AF1" s="1" t="s">
        <v>30</v>
      </c>
      <c r="AG1" s="1" t="s">
        <v>31</v>
      </c>
      <c r="AH1" s="1" t="s">
        <v>32</v>
      </c>
      <c r="AI1" s="1" t="s">
        <v>33</v>
      </c>
      <c r="AJ1" s="2" t="s">
        <v>131</v>
      </c>
      <c r="AK1" s="2" t="s">
        <v>132</v>
      </c>
    </row>
    <row r="2" spans="1:40" x14ac:dyDescent="0.3">
      <c r="A2">
        <v>100002</v>
      </c>
      <c r="B2">
        <v>1</v>
      </c>
      <c r="C2" t="s">
        <v>34</v>
      </c>
      <c r="D2" t="s">
        <v>35</v>
      </c>
      <c r="E2" t="s">
        <v>36</v>
      </c>
      <c r="F2" t="s">
        <v>37</v>
      </c>
      <c r="G2">
        <v>0</v>
      </c>
      <c r="H2">
        <v>1</v>
      </c>
      <c r="I2">
        <v>202500</v>
      </c>
      <c r="J2">
        <v>406597.5</v>
      </c>
      <c r="K2">
        <v>24700.5</v>
      </c>
      <c r="L2">
        <v>351000</v>
      </c>
      <c r="M2" t="s">
        <v>38</v>
      </c>
      <c r="N2" t="s">
        <v>39</v>
      </c>
      <c r="O2" t="s">
        <v>40</v>
      </c>
      <c r="P2">
        <v>-637</v>
      </c>
      <c r="Q2">
        <v>-9461</v>
      </c>
      <c r="R2">
        <v>8.3036967391322505E-2</v>
      </c>
      <c r="S2">
        <v>0.26294859274717758</v>
      </c>
      <c r="T2">
        <v>0.13937578009978949</v>
      </c>
      <c r="U2">
        <v>1</v>
      </c>
      <c r="V2">
        <v>1</v>
      </c>
      <c r="W2">
        <v>0</v>
      </c>
      <c r="X2">
        <v>1</v>
      </c>
      <c r="Y2">
        <v>0</v>
      </c>
      <c r="Z2">
        <v>2</v>
      </c>
      <c r="AA2">
        <v>1.8800999999999998E-2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f>IF(OR(M2="Self-employed",M2="Businessman",M2="Commercial associate"),1,0)</f>
        <v>0</v>
      </c>
      <c r="AK2">
        <f>IF(I2&gt;0,ROUND(J2/I2,2),"N/A")</f>
        <v>2.0099999999999998</v>
      </c>
      <c r="AL2" t="str">
        <f>IF(I2&lt;100000,"Low",IF(I2&lt;200000,"Medium",IF(I2&lt;500000,"High","Very High")))</f>
        <v>High</v>
      </c>
    </row>
    <row r="3" spans="1:40" x14ac:dyDescent="0.3">
      <c r="A3">
        <v>100003</v>
      </c>
      <c r="B3">
        <v>0</v>
      </c>
      <c r="C3" t="s">
        <v>34</v>
      </c>
      <c r="D3" t="s">
        <v>41</v>
      </c>
      <c r="E3" t="s">
        <v>36</v>
      </c>
      <c r="F3" t="s">
        <v>36</v>
      </c>
      <c r="G3">
        <v>0</v>
      </c>
      <c r="H3">
        <v>2</v>
      </c>
      <c r="I3">
        <v>270000</v>
      </c>
      <c r="J3">
        <v>1293502.5</v>
      </c>
      <c r="K3">
        <v>35698.5</v>
      </c>
      <c r="L3">
        <v>1129500</v>
      </c>
      <c r="M3" t="s">
        <v>42</v>
      </c>
      <c r="N3" t="s">
        <v>43</v>
      </c>
      <c r="O3" t="s">
        <v>44</v>
      </c>
      <c r="P3">
        <v>-1188</v>
      </c>
      <c r="Q3">
        <v>-16765</v>
      </c>
      <c r="R3">
        <v>0.31126731138122249</v>
      </c>
      <c r="S3">
        <v>0.62224577525550984</v>
      </c>
      <c r="U3">
        <v>1</v>
      </c>
      <c r="V3">
        <v>1</v>
      </c>
      <c r="W3">
        <v>0</v>
      </c>
      <c r="X3">
        <v>1</v>
      </c>
      <c r="Y3">
        <v>0</v>
      </c>
      <c r="Z3">
        <v>1</v>
      </c>
      <c r="AA3">
        <v>3.5409999999999001E-3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J66" si="0">IF(OR(M3="Self-employed",M3="Businessman",M3="Commercial associate"),1,0)</f>
        <v>0</v>
      </c>
      <c r="AK3">
        <f t="shared" ref="AK3:AK66" si="1">IF(I3&gt;0,ROUND(J3/I3,2),"N/A")</f>
        <v>4.79</v>
      </c>
      <c r="AL3" t="str">
        <f t="shared" ref="AL3:AL66" si="2">IF(I3&lt;100000,"Low",IF(I3&lt;200000,"Medium",IF(I3&lt;500000,"High","Very High")))</f>
        <v>High</v>
      </c>
    </row>
    <row r="4" spans="1:40" x14ac:dyDescent="0.3">
      <c r="A4">
        <v>100004</v>
      </c>
      <c r="B4">
        <v>0</v>
      </c>
      <c r="C4" t="s">
        <v>45</v>
      </c>
      <c r="D4" t="s">
        <v>35</v>
      </c>
      <c r="E4" t="s">
        <v>37</v>
      </c>
      <c r="F4" t="s">
        <v>37</v>
      </c>
      <c r="G4">
        <v>0</v>
      </c>
      <c r="H4">
        <v>1</v>
      </c>
      <c r="I4">
        <v>67500</v>
      </c>
      <c r="J4">
        <v>135000</v>
      </c>
      <c r="K4">
        <v>6750</v>
      </c>
      <c r="L4">
        <v>135000</v>
      </c>
      <c r="M4" t="s">
        <v>38</v>
      </c>
      <c r="N4" t="s">
        <v>46</v>
      </c>
      <c r="O4" t="s">
        <v>40</v>
      </c>
      <c r="P4">
        <v>-225</v>
      </c>
      <c r="Q4">
        <v>-19046</v>
      </c>
      <c r="S4">
        <v>0.55591208339044285</v>
      </c>
      <c r="T4">
        <v>0.72956669070601532</v>
      </c>
      <c r="U4">
        <v>1</v>
      </c>
      <c r="V4">
        <v>1</v>
      </c>
      <c r="W4">
        <v>1</v>
      </c>
      <c r="X4">
        <v>1</v>
      </c>
      <c r="Y4">
        <v>0</v>
      </c>
      <c r="Z4">
        <v>2</v>
      </c>
      <c r="AA4">
        <v>1.0031999999999999E-2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0"/>
        <v>0</v>
      </c>
      <c r="AK4">
        <f t="shared" si="1"/>
        <v>2</v>
      </c>
      <c r="AL4" t="str">
        <f t="shared" si="2"/>
        <v>Low</v>
      </c>
    </row>
    <row r="5" spans="1:40" x14ac:dyDescent="0.3">
      <c r="A5">
        <v>100006</v>
      </c>
      <c r="B5">
        <v>0</v>
      </c>
      <c r="C5" t="s">
        <v>34</v>
      </c>
      <c r="D5" t="s">
        <v>41</v>
      </c>
      <c r="E5" t="s">
        <v>36</v>
      </c>
      <c r="F5" t="s">
        <v>37</v>
      </c>
      <c r="G5">
        <v>0</v>
      </c>
      <c r="H5">
        <v>2</v>
      </c>
      <c r="I5">
        <v>135000</v>
      </c>
      <c r="J5">
        <v>312682.5</v>
      </c>
      <c r="K5">
        <v>29686.5</v>
      </c>
      <c r="L5">
        <v>297000</v>
      </c>
      <c r="M5" t="s">
        <v>38</v>
      </c>
      <c r="N5" t="s">
        <v>39</v>
      </c>
      <c r="O5" t="s">
        <v>40</v>
      </c>
      <c r="P5">
        <v>-3039</v>
      </c>
      <c r="Q5">
        <v>-19005</v>
      </c>
      <c r="S5">
        <v>0.65044169040146527</v>
      </c>
      <c r="U5">
        <v>1</v>
      </c>
      <c r="V5">
        <v>1</v>
      </c>
      <c r="W5">
        <v>0</v>
      </c>
      <c r="X5">
        <v>0</v>
      </c>
      <c r="Y5">
        <v>0</v>
      </c>
      <c r="Z5">
        <v>2</v>
      </c>
      <c r="AA5">
        <v>8.0190000000000001E-3</v>
      </c>
      <c r="AB5">
        <v>1</v>
      </c>
      <c r="AC5">
        <v>0</v>
      </c>
      <c r="AD5">
        <v>0</v>
      </c>
      <c r="AE5">
        <v>0</v>
      </c>
      <c r="AF5">
        <v>0</v>
      </c>
      <c r="AJ5">
        <f t="shared" si="0"/>
        <v>0</v>
      </c>
      <c r="AK5">
        <f t="shared" si="1"/>
        <v>2.3199999999999998</v>
      </c>
      <c r="AL5" t="str">
        <f t="shared" si="2"/>
        <v>Medium</v>
      </c>
      <c r="AM5" s="11" t="s">
        <v>133</v>
      </c>
      <c r="AN5" s="11">
        <f>COUNTIF(AJ2:AJ5001,1)</f>
        <v>1174</v>
      </c>
    </row>
    <row r="6" spans="1:40" x14ac:dyDescent="0.3">
      <c r="A6">
        <v>100007</v>
      </c>
      <c r="B6">
        <v>0</v>
      </c>
      <c r="C6" t="s">
        <v>34</v>
      </c>
      <c r="D6" t="s">
        <v>35</v>
      </c>
      <c r="E6" t="s">
        <v>36</v>
      </c>
      <c r="F6" t="s">
        <v>37</v>
      </c>
      <c r="G6">
        <v>0</v>
      </c>
      <c r="H6">
        <v>1</v>
      </c>
      <c r="I6">
        <v>121500</v>
      </c>
      <c r="J6">
        <v>513000</v>
      </c>
      <c r="K6">
        <v>21865.5</v>
      </c>
      <c r="L6">
        <v>513000</v>
      </c>
      <c r="M6" t="s">
        <v>38</v>
      </c>
      <c r="N6" t="s">
        <v>47</v>
      </c>
      <c r="O6" t="s">
        <v>44</v>
      </c>
      <c r="P6">
        <v>-3038</v>
      </c>
      <c r="Q6">
        <v>-19932</v>
      </c>
      <c r="S6">
        <v>0.32273828697040458</v>
      </c>
      <c r="U6">
        <v>1</v>
      </c>
      <c r="V6">
        <v>1</v>
      </c>
      <c r="W6">
        <v>0</v>
      </c>
      <c r="X6">
        <v>0</v>
      </c>
      <c r="Y6">
        <v>0</v>
      </c>
      <c r="Z6">
        <v>2</v>
      </c>
      <c r="AA6">
        <v>2.8663000000000001E-2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f t="shared" si="0"/>
        <v>0</v>
      </c>
      <c r="AK6">
        <f t="shared" si="1"/>
        <v>4.22</v>
      </c>
      <c r="AL6" t="str">
        <f t="shared" si="2"/>
        <v>Medium</v>
      </c>
    </row>
    <row r="7" spans="1:40" x14ac:dyDescent="0.3">
      <c r="A7">
        <v>100008</v>
      </c>
      <c r="B7">
        <v>0</v>
      </c>
      <c r="C7" t="s">
        <v>34</v>
      </c>
      <c r="D7" t="s">
        <v>35</v>
      </c>
      <c r="E7" t="s">
        <v>36</v>
      </c>
      <c r="F7" t="s">
        <v>37</v>
      </c>
      <c r="G7">
        <v>0</v>
      </c>
      <c r="H7">
        <v>2</v>
      </c>
      <c r="I7">
        <v>99000</v>
      </c>
      <c r="J7">
        <v>490495.5</v>
      </c>
      <c r="K7">
        <v>27517.5</v>
      </c>
      <c r="L7">
        <v>454500</v>
      </c>
      <c r="M7" t="s">
        <v>42</v>
      </c>
      <c r="N7" t="s">
        <v>48</v>
      </c>
      <c r="O7" t="s">
        <v>40</v>
      </c>
      <c r="P7">
        <v>-1588</v>
      </c>
      <c r="Q7">
        <v>-16941</v>
      </c>
      <c r="S7">
        <v>0.35422473199290122</v>
      </c>
      <c r="T7">
        <v>0.62122633806266692</v>
      </c>
      <c r="U7">
        <v>1</v>
      </c>
      <c r="V7">
        <v>1</v>
      </c>
      <c r="W7">
        <v>1</v>
      </c>
      <c r="X7">
        <v>1</v>
      </c>
      <c r="Y7">
        <v>0</v>
      </c>
      <c r="Z7">
        <v>2</v>
      </c>
      <c r="AA7">
        <v>3.5791999999999997E-2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f t="shared" si="0"/>
        <v>0</v>
      </c>
      <c r="AK7">
        <f t="shared" si="1"/>
        <v>4.95</v>
      </c>
      <c r="AL7" t="str">
        <f t="shared" si="2"/>
        <v>Low</v>
      </c>
      <c r="AM7" s="9"/>
      <c r="AN7" s="10"/>
    </row>
    <row r="8" spans="1:40" x14ac:dyDescent="0.3">
      <c r="A8">
        <v>100009</v>
      </c>
      <c r="B8">
        <v>0</v>
      </c>
      <c r="C8" t="s">
        <v>34</v>
      </c>
      <c r="D8" t="s">
        <v>41</v>
      </c>
      <c r="E8" t="s">
        <v>37</v>
      </c>
      <c r="F8" t="s">
        <v>37</v>
      </c>
      <c r="G8">
        <v>1</v>
      </c>
      <c r="H8">
        <v>3</v>
      </c>
      <c r="I8">
        <v>171000</v>
      </c>
      <c r="J8">
        <v>1560726</v>
      </c>
      <c r="K8">
        <v>41301</v>
      </c>
      <c r="L8">
        <v>1395000</v>
      </c>
      <c r="M8" t="s">
        <v>49</v>
      </c>
      <c r="N8" t="s">
        <v>39</v>
      </c>
      <c r="O8" t="s">
        <v>50</v>
      </c>
      <c r="P8">
        <v>-3130</v>
      </c>
      <c r="Q8">
        <v>-13778</v>
      </c>
      <c r="R8">
        <v>0.77476141305476953</v>
      </c>
      <c r="S8">
        <v>0.72399985169531411</v>
      </c>
      <c r="T8">
        <v>0.49206009386492627</v>
      </c>
      <c r="U8">
        <v>1</v>
      </c>
      <c r="V8">
        <v>1</v>
      </c>
      <c r="W8">
        <v>0</v>
      </c>
      <c r="X8">
        <v>1</v>
      </c>
      <c r="Y8">
        <v>0</v>
      </c>
      <c r="Z8">
        <v>2</v>
      </c>
      <c r="AA8">
        <v>3.5791999999999997E-2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2</v>
      </c>
      <c r="AJ8">
        <f t="shared" si="0"/>
        <v>1</v>
      </c>
      <c r="AK8">
        <f t="shared" si="1"/>
        <v>9.1300000000000008</v>
      </c>
      <c r="AL8" t="str">
        <f t="shared" si="2"/>
        <v>Medium</v>
      </c>
      <c r="AM8" s="9" t="s">
        <v>134</v>
      </c>
      <c r="AN8" s="9">
        <f>MAX(AK2:AK5001)</f>
        <v>34.92</v>
      </c>
    </row>
    <row r="9" spans="1:40" x14ac:dyDescent="0.3">
      <c r="A9">
        <v>100010</v>
      </c>
      <c r="B9">
        <v>0</v>
      </c>
      <c r="C9" t="s">
        <v>34</v>
      </c>
      <c r="D9" t="s">
        <v>35</v>
      </c>
      <c r="E9" t="s">
        <v>37</v>
      </c>
      <c r="F9" t="s">
        <v>37</v>
      </c>
      <c r="G9">
        <v>0</v>
      </c>
      <c r="H9">
        <v>2</v>
      </c>
      <c r="I9">
        <v>360000</v>
      </c>
      <c r="J9">
        <v>1530000</v>
      </c>
      <c r="K9">
        <v>42075</v>
      </c>
      <c r="L9">
        <v>1530000</v>
      </c>
      <c r="M9" t="s">
        <v>42</v>
      </c>
      <c r="N9" t="s">
        <v>48</v>
      </c>
      <c r="O9" t="s">
        <v>51</v>
      </c>
      <c r="P9">
        <v>-449</v>
      </c>
      <c r="Q9">
        <v>-18850</v>
      </c>
      <c r="S9">
        <v>0.71427928644822292</v>
      </c>
      <c r="T9">
        <v>0.54065445044535754</v>
      </c>
      <c r="U9">
        <v>1</v>
      </c>
      <c r="V9">
        <v>1</v>
      </c>
      <c r="W9">
        <v>1</v>
      </c>
      <c r="X9">
        <v>0</v>
      </c>
      <c r="Y9">
        <v>0</v>
      </c>
      <c r="Z9">
        <v>3</v>
      </c>
      <c r="AA9">
        <v>3.1219999999999E-3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0"/>
        <v>0</v>
      </c>
      <c r="AK9">
        <f t="shared" si="1"/>
        <v>4.25</v>
      </c>
      <c r="AL9" t="str">
        <f t="shared" si="2"/>
        <v>High</v>
      </c>
      <c r="AM9" s="9" t="s">
        <v>135</v>
      </c>
      <c r="AN9" s="9">
        <f>MIN(AK2:AK5001)</f>
        <v>0.14000000000000001</v>
      </c>
    </row>
    <row r="10" spans="1:40" x14ac:dyDescent="0.3">
      <c r="A10">
        <v>100011</v>
      </c>
      <c r="B10">
        <v>0</v>
      </c>
      <c r="C10" t="s">
        <v>34</v>
      </c>
      <c r="D10" t="s">
        <v>41</v>
      </c>
      <c r="E10" t="s">
        <v>36</v>
      </c>
      <c r="F10" t="s">
        <v>37</v>
      </c>
      <c r="G10">
        <v>0</v>
      </c>
      <c r="H10">
        <v>2</v>
      </c>
      <c r="I10">
        <v>112500</v>
      </c>
      <c r="J10">
        <v>1019610</v>
      </c>
      <c r="K10">
        <v>33826.5</v>
      </c>
      <c r="L10">
        <v>913500</v>
      </c>
      <c r="M10" t="s">
        <v>52</v>
      </c>
      <c r="N10" t="s">
        <v>53</v>
      </c>
      <c r="Q10">
        <v>-20099</v>
      </c>
      <c r="R10">
        <v>0.5873340468730377</v>
      </c>
      <c r="S10">
        <v>0.20574728800732811</v>
      </c>
      <c r="T10">
        <v>0.7517237147741489</v>
      </c>
      <c r="U10">
        <v>1</v>
      </c>
      <c r="V10">
        <v>0</v>
      </c>
      <c r="W10">
        <v>0</v>
      </c>
      <c r="X10">
        <v>0</v>
      </c>
      <c r="Y10">
        <v>0</v>
      </c>
      <c r="Z10">
        <v>2</v>
      </c>
      <c r="AA10">
        <v>1.8634000000000001E-2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f t="shared" si="0"/>
        <v>0</v>
      </c>
      <c r="AK10">
        <f t="shared" si="1"/>
        <v>9.06</v>
      </c>
      <c r="AL10" t="str">
        <f t="shared" si="2"/>
        <v>Medium</v>
      </c>
      <c r="AM10" s="9" t="s">
        <v>136</v>
      </c>
      <c r="AN10" s="9">
        <f>AVERAGE(AK2:AK5001)</f>
        <v>3.9533860000000001</v>
      </c>
    </row>
    <row r="11" spans="1:40" x14ac:dyDescent="0.3">
      <c r="A11">
        <v>100012</v>
      </c>
      <c r="B11">
        <v>0</v>
      </c>
      <c r="C11" t="s">
        <v>45</v>
      </c>
      <c r="D11" t="s">
        <v>35</v>
      </c>
      <c r="E11" t="s">
        <v>36</v>
      </c>
      <c r="F11" t="s">
        <v>37</v>
      </c>
      <c r="G11">
        <v>0</v>
      </c>
      <c r="H11">
        <v>1</v>
      </c>
      <c r="I11">
        <v>135000</v>
      </c>
      <c r="J11">
        <v>405000</v>
      </c>
      <c r="K11">
        <v>20250</v>
      </c>
      <c r="L11">
        <v>405000</v>
      </c>
      <c r="M11" t="s">
        <v>38</v>
      </c>
      <c r="N11" t="s">
        <v>54</v>
      </c>
      <c r="O11" t="s">
        <v>40</v>
      </c>
      <c r="P11">
        <v>-2019</v>
      </c>
      <c r="Q11">
        <v>-14469</v>
      </c>
      <c r="S11">
        <v>0.74664362945909235</v>
      </c>
      <c r="U11">
        <v>1</v>
      </c>
      <c r="V11">
        <v>1</v>
      </c>
      <c r="W11">
        <v>0</v>
      </c>
      <c r="X11">
        <v>0</v>
      </c>
      <c r="Y11">
        <v>0</v>
      </c>
      <c r="Z11">
        <v>2</v>
      </c>
      <c r="AA11">
        <v>1.9688999999999901E-2</v>
      </c>
      <c r="AB11">
        <v>0</v>
      </c>
      <c r="AC11">
        <v>0</v>
      </c>
      <c r="AD11">
        <v>0</v>
      </c>
      <c r="AE11">
        <v>0</v>
      </c>
      <c r="AF11">
        <v>0</v>
      </c>
      <c r="AJ11">
        <f t="shared" si="0"/>
        <v>0</v>
      </c>
      <c r="AK11">
        <f t="shared" si="1"/>
        <v>3</v>
      </c>
      <c r="AL11" t="str">
        <f t="shared" si="2"/>
        <v>Medium</v>
      </c>
      <c r="AM11" s="9" t="s">
        <v>137</v>
      </c>
      <c r="AN11" s="9">
        <f>COUNTIF(AJ2:AJ5001,1)</f>
        <v>1174</v>
      </c>
    </row>
    <row r="12" spans="1:40" x14ac:dyDescent="0.3">
      <c r="A12">
        <v>100014</v>
      </c>
      <c r="B12">
        <v>0</v>
      </c>
      <c r="C12" t="s">
        <v>34</v>
      </c>
      <c r="D12" t="s">
        <v>41</v>
      </c>
      <c r="E12" t="s">
        <v>36</v>
      </c>
      <c r="F12" t="s">
        <v>37</v>
      </c>
      <c r="G12">
        <v>1</v>
      </c>
      <c r="H12">
        <v>3</v>
      </c>
      <c r="I12">
        <v>112500</v>
      </c>
      <c r="J12">
        <v>652500</v>
      </c>
      <c r="K12">
        <v>21177</v>
      </c>
      <c r="L12">
        <v>652500</v>
      </c>
      <c r="M12" t="s">
        <v>38</v>
      </c>
      <c r="N12" t="s">
        <v>55</v>
      </c>
      <c r="O12" t="s">
        <v>44</v>
      </c>
      <c r="P12">
        <v>-679</v>
      </c>
      <c r="Q12">
        <v>-10197</v>
      </c>
      <c r="R12">
        <v>0.31976017167550319</v>
      </c>
      <c r="S12">
        <v>0.65186233342447808</v>
      </c>
      <c r="T12">
        <v>0.36394523861239703</v>
      </c>
      <c r="U12">
        <v>1</v>
      </c>
      <c r="V12">
        <v>1</v>
      </c>
      <c r="W12">
        <v>0</v>
      </c>
      <c r="X12">
        <v>0</v>
      </c>
      <c r="Y12">
        <v>0</v>
      </c>
      <c r="Z12">
        <v>2</v>
      </c>
      <c r="AA12">
        <v>2.2800000000000001E-2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f t="shared" si="0"/>
        <v>0</v>
      </c>
      <c r="AK12">
        <f t="shared" si="1"/>
        <v>5.8</v>
      </c>
      <c r="AL12" t="str">
        <f t="shared" si="2"/>
        <v>Medium</v>
      </c>
    </row>
    <row r="13" spans="1:40" x14ac:dyDescent="0.3">
      <c r="A13">
        <v>100015</v>
      </c>
      <c r="B13">
        <v>0</v>
      </c>
      <c r="C13" t="s">
        <v>34</v>
      </c>
      <c r="D13" t="s">
        <v>41</v>
      </c>
      <c r="E13" t="s">
        <v>36</v>
      </c>
      <c r="F13" t="s">
        <v>37</v>
      </c>
      <c r="G13">
        <v>0</v>
      </c>
      <c r="H13">
        <v>2</v>
      </c>
      <c r="I13">
        <v>38419.154999999999</v>
      </c>
      <c r="J13">
        <v>148365</v>
      </c>
      <c r="K13">
        <v>10678.5</v>
      </c>
      <c r="L13">
        <v>135000</v>
      </c>
      <c r="M13" t="s">
        <v>52</v>
      </c>
      <c r="N13" t="s">
        <v>53</v>
      </c>
      <c r="Q13">
        <v>-20417</v>
      </c>
      <c r="R13">
        <v>0.72204445014164476</v>
      </c>
      <c r="S13">
        <v>0.55518316151318092</v>
      </c>
      <c r="T13">
        <v>0.65289655198065388</v>
      </c>
      <c r="U13">
        <v>1</v>
      </c>
      <c r="V13">
        <v>0</v>
      </c>
      <c r="W13">
        <v>0</v>
      </c>
      <c r="X13">
        <v>1</v>
      </c>
      <c r="Y13">
        <v>0</v>
      </c>
      <c r="Z13">
        <v>2</v>
      </c>
      <c r="AA13">
        <v>1.5221E-2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2</v>
      </c>
      <c r="AJ13">
        <f t="shared" si="0"/>
        <v>0</v>
      </c>
      <c r="AK13">
        <f t="shared" si="1"/>
        <v>3.86</v>
      </c>
      <c r="AL13" t="str">
        <f t="shared" si="2"/>
        <v>Low</v>
      </c>
    </row>
    <row r="14" spans="1:40" x14ac:dyDescent="0.3">
      <c r="A14">
        <v>100016</v>
      </c>
      <c r="B14">
        <v>0</v>
      </c>
      <c r="C14" t="s">
        <v>34</v>
      </c>
      <c r="D14" t="s">
        <v>41</v>
      </c>
      <c r="E14" t="s">
        <v>36</v>
      </c>
      <c r="F14" t="s">
        <v>37</v>
      </c>
      <c r="G14">
        <v>0</v>
      </c>
      <c r="H14">
        <v>2</v>
      </c>
      <c r="I14">
        <v>67500</v>
      </c>
      <c r="J14">
        <v>80865</v>
      </c>
      <c r="K14">
        <v>5881.5</v>
      </c>
      <c r="L14">
        <v>67500</v>
      </c>
      <c r="M14" t="s">
        <v>38</v>
      </c>
      <c r="N14" t="s">
        <v>56</v>
      </c>
      <c r="O14" t="s">
        <v>40</v>
      </c>
      <c r="P14">
        <v>-2717</v>
      </c>
      <c r="Q14">
        <v>-13439</v>
      </c>
      <c r="R14">
        <v>0.46483111696328328</v>
      </c>
      <c r="S14">
        <v>0.71504181886606588</v>
      </c>
      <c r="T14">
        <v>0.1766525794312139</v>
      </c>
      <c r="U14">
        <v>1</v>
      </c>
      <c r="V14">
        <v>1</v>
      </c>
      <c r="W14">
        <v>1</v>
      </c>
      <c r="X14">
        <v>1</v>
      </c>
      <c r="Y14">
        <v>0</v>
      </c>
      <c r="Z14">
        <v>2</v>
      </c>
      <c r="AA14">
        <v>3.1329000000000003E-2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f t="shared" si="0"/>
        <v>0</v>
      </c>
      <c r="AK14">
        <f t="shared" si="1"/>
        <v>1.2</v>
      </c>
      <c r="AL14" t="str">
        <f t="shared" si="2"/>
        <v>Low</v>
      </c>
    </row>
    <row r="15" spans="1:40" x14ac:dyDescent="0.3">
      <c r="A15">
        <v>100017</v>
      </c>
      <c r="B15">
        <v>0</v>
      </c>
      <c r="C15" t="s">
        <v>34</v>
      </c>
      <c r="D15" t="s">
        <v>35</v>
      </c>
      <c r="E15" t="s">
        <v>37</v>
      </c>
      <c r="F15" t="s">
        <v>36</v>
      </c>
      <c r="G15">
        <v>1</v>
      </c>
      <c r="H15">
        <v>3</v>
      </c>
      <c r="I15">
        <v>225000</v>
      </c>
      <c r="J15">
        <v>918468</v>
      </c>
      <c r="K15">
        <v>28966.5</v>
      </c>
      <c r="L15">
        <v>697500</v>
      </c>
      <c r="M15" t="s">
        <v>38</v>
      </c>
      <c r="N15" t="s">
        <v>57</v>
      </c>
      <c r="O15" t="s">
        <v>58</v>
      </c>
      <c r="P15">
        <v>-3028</v>
      </c>
      <c r="Q15">
        <v>-14086</v>
      </c>
      <c r="S15">
        <v>0.56690661324604286</v>
      </c>
      <c r="T15">
        <v>0.77008707001241283</v>
      </c>
      <c r="U15">
        <v>1</v>
      </c>
      <c r="V15">
        <v>1</v>
      </c>
      <c r="W15">
        <v>0</v>
      </c>
      <c r="X15">
        <v>0</v>
      </c>
      <c r="Y15">
        <v>0</v>
      </c>
      <c r="Z15">
        <v>2</v>
      </c>
      <c r="AA15">
        <v>1.6611999999999998E-2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f t="shared" si="0"/>
        <v>0</v>
      </c>
      <c r="AK15">
        <f t="shared" si="1"/>
        <v>4.08</v>
      </c>
      <c r="AL15" t="str">
        <f t="shared" si="2"/>
        <v>High</v>
      </c>
    </row>
    <row r="16" spans="1:40" x14ac:dyDescent="0.3">
      <c r="A16">
        <v>100018</v>
      </c>
      <c r="B16">
        <v>0</v>
      </c>
      <c r="C16" t="s">
        <v>34</v>
      </c>
      <c r="D16" t="s">
        <v>41</v>
      </c>
      <c r="E16" t="s">
        <v>36</v>
      </c>
      <c r="F16" t="s">
        <v>37</v>
      </c>
      <c r="G16">
        <v>0</v>
      </c>
      <c r="H16">
        <v>2</v>
      </c>
      <c r="I16">
        <v>189000</v>
      </c>
      <c r="J16">
        <v>773680.5</v>
      </c>
      <c r="K16">
        <v>32778</v>
      </c>
      <c r="L16">
        <v>679500</v>
      </c>
      <c r="M16" t="s">
        <v>38</v>
      </c>
      <c r="N16" t="s">
        <v>59</v>
      </c>
      <c r="O16" t="s">
        <v>40</v>
      </c>
      <c r="P16">
        <v>-203</v>
      </c>
      <c r="Q16">
        <v>-14583</v>
      </c>
      <c r="R16">
        <v>0.7219397686622343</v>
      </c>
      <c r="S16">
        <v>0.6426562048311103</v>
      </c>
      <c r="U16">
        <v>1</v>
      </c>
      <c r="V16">
        <v>1</v>
      </c>
      <c r="W16">
        <v>0</v>
      </c>
      <c r="X16">
        <v>0</v>
      </c>
      <c r="Y16">
        <v>0</v>
      </c>
      <c r="Z16">
        <v>2</v>
      </c>
      <c r="AA16">
        <v>1.0005999999999999E-2</v>
      </c>
      <c r="AB16">
        <v>1</v>
      </c>
      <c r="AC16">
        <v>0</v>
      </c>
      <c r="AD16">
        <v>0</v>
      </c>
      <c r="AE16">
        <v>0</v>
      </c>
      <c r="AF16">
        <v>0</v>
      </c>
      <c r="AJ16">
        <f t="shared" si="0"/>
        <v>0</v>
      </c>
      <c r="AK16">
        <f t="shared" si="1"/>
        <v>4.09</v>
      </c>
      <c r="AL16" t="str">
        <f t="shared" si="2"/>
        <v>Medium</v>
      </c>
    </row>
    <row r="17" spans="1:38" x14ac:dyDescent="0.3">
      <c r="A17">
        <v>100019</v>
      </c>
      <c r="B17">
        <v>0</v>
      </c>
      <c r="C17" t="s">
        <v>34</v>
      </c>
      <c r="D17" t="s">
        <v>35</v>
      </c>
      <c r="E17" t="s">
        <v>37</v>
      </c>
      <c r="F17" t="s">
        <v>37</v>
      </c>
      <c r="G17">
        <v>0</v>
      </c>
      <c r="H17">
        <v>1</v>
      </c>
      <c r="I17">
        <v>157500</v>
      </c>
      <c r="J17">
        <v>299772</v>
      </c>
      <c r="K17">
        <v>20160</v>
      </c>
      <c r="L17">
        <v>247500</v>
      </c>
      <c r="M17" t="s">
        <v>38</v>
      </c>
      <c r="N17" t="s">
        <v>56</v>
      </c>
      <c r="O17" t="s">
        <v>40</v>
      </c>
      <c r="P17">
        <v>-1157</v>
      </c>
      <c r="Q17">
        <v>-8728</v>
      </c>
      <c r="R17">
        <v>0.1156343372622997</v>
      </c>
      <c r="S17">
        <v>0.34663398139668</v>
      </c>
      <c r="T17">
        <v>0.67856768868536443</v>
      </c>
      <c r="U17">
        <v>1</v>
      </c>
      <c r="V17">
        <v>1</v>
      </c>
      <c r="W17">
        <v>0</v>
      </c>
      <c r="X17">
        <v>0</v>
      </c>
      <c r="Y17">
        <v>0</v>
      </c>
      <c r="Z17">
        <v>3</v>
      </c>
      <c r="AA17">
        <v>2.0712999999999999E-2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f t="shared" si="0"/>
        <v>0</v>
      </c>
      <c r="AK17">
        <f t="shared" si="1"/>
        <v>1.9</v>
      </c>
      <c r="AL17" t="str">
        <f t="shared" si="2"/>
        <v>Medium</v>
      </c>
    </row>
    <row r="18" spans="1:38" x14ac:dyDescent="0.3">
      <c r="A18">
        <v>100020</v>
      </c>
      <c r="B18">
        <v>0</v>
      </c>
      <c r="C18" t="s">
        <v>34</v>
      </c>
      <c r="D18" t="s">
        <v>35</v>
      </c>
      <c r="E18" t="s">
        <v>36</v>
      </c>
      <c r="F18" t="s">
        <v>36</v>
      </c>
      <c r="G18">
        <v>0</v>
      </c>
      <c r="H18">
        <v>2</v>
      </c>
      <c r="I18">
        <v>108000</v>
      </c>
      <c r="J18">
        <v>509602.5</v>
      </c>
      <c r="K18">
        <v>26149.5</v>
      </c>
      <c r="L18">
        <v>387000</v>
      </c>
      <c r="M18" t="s">
        <v>38</v>
      </c>
      <c r="N18" t="s">
        <v>46</v>
      </c>
      <c r="O18" t="s">
        <v>58</v>
      </c>
      <c r="P18">
        <v>-1317</v>
      </c>
      <c r="Q18">
        <v>-12931</v>
      </c>
      <c r="S18">
        <v>0.23637783988842251</v>
      </c>
      <c r="T18">
        <v>6.2103037837296801E-2</v>
      </c>
      <c r="U18">
        <v>1</v>
      </c>
      <c r="V18">
        <v>1</v>
      </c>
      <c r="W18">
        <v>0</v>
      </c>
      <c r="X18">
        <v>0</v>
      </c>
      <c r="Y18">
        <v>0</v>
      </c>
      <c r="Z18">
        <v>2</v>
      </c>
      <c r="AA18">
        <v>1.8634000000000001E-2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f t="shared" si="0"/>
        <v>0</v>
      </c>
      <c r="AK18">
        <f t="shared" si="1"/>
        <v>4.72</v>
      </c>
      <c r="AL18" t="str">
        <f t="shared" si="2"/>
        <v>Medium</v>
      </c>
    </row>
    <row r="19" spans="1:38" x14ac:dyDescent="0.3">
      <c r="A19">
        <v>100021</v>
      </c>
      <c r="B19">
        <v>0</v>
      </c>
      <c r="C19" t="s">
        <v>45</v>
      </c>
      <c r="D19" t="s">
        <v>41</v>
      </c>
      <c r="E19" t="s">
        <v>36</v>
      </c>
      <c r="F19" t="s">
        <v>37</v>
      </c>
      <c r="G19">
        <v>1</v>
      </c>
      <c r="H19">
        <v>3</v>
      </c>
      <c r="I19">
        <v>81000</v>
      </c>
      <c r="J19">
        <v>270000</v>
      </c>
      <c r="K19">
        <v>13500</v>
      </c>
      <c r="L19">
        <v>270000</v>
      </c>
      <c r="M19" t="s">
        <v>38</v>
      </c>
      <c r="N19" t="s">
        <v>60</v>
      </c>
      <c r="O19" t="s">
        <v>40</v>
      </c>
      <c r="P19">
        <v>-191</v>
      </c>
      <c r="Q19">
        <v>-9776</v>
      </c>
      <c r="S19">
        <v>0.68351334619142545</v>
      </c>
      <c r="U19">
        <v>1</v>
      </c>
      <c r="V19">
        <v>1</v>
      </c>
      <c r="W19">
        <v>0</v>
      </c>
      <c r="X19">
        <v>0</v>
      </c>
      <c r="Y19">
        <v>0</v>
      </c>
      <c r="Z19">
        <v>2</v>
      </c>
      <c r="AA19">
        <v>1.0966E-2</v>
      </c>
      <c r="AB19">
        <v>0</v>
      </c>
      <c r="AC19">
        <v>0</v>
      </c>
      <c r="AD19">
        <v>0</v>
      </c>
      <c r="AE19">
        <v>0</v>
      </c>
      <c r="AF19">
        <v>0</v>
      </c>
      <c r="AJ19">
        <f t="shared" si="0"/>
        <v>0</v>
      </c>
      <c r="AK19">
        <f t="shared" si="1"/>
        <v>3.33</v>
      </c>
      <c r="AL19" t="str">
        <f t="shared" si="2"/>
        <v>Low</v>
      </c>
    </row>
    <row r="20" spans="1:38" x14ac:dyDescent="0.3">
      <c r="A20">
        <v>100022</v>
      </c>
      <c r="B20">
        <v>0</v>
      </c>
      <c r="C20" t="s">
        <v>45</v>
      </c>
      <c r="D20" t="s">
        <v>41</v>
      </c>
      <c r="E20" t="s">
        <v>36</v>
      </c>
      <c r="F20" t="s">
        <v>37</v>
      </c>
      <c r="G20">
        <v>0</v>
      </c>
      <c r="H20">
        <v>1</v>
      </c>
      <c r="I20">
        <v>112500</v>
      </c>
      <c r="J20">
        <v>157500</v>
      </c>
      <c r="K20">
        <v>7875</v>
      </c>
      <c r="L20">
        <v>157500</v>
      </c>
      <c r="M20" t="s">
        <v>38</v>
      </c>
      <c r="N20" t="s">
        <v>61</v>
      </c>
      <c r="O20" t="s">
        <v>40</v>
      </c>
      <c r="P20">
        <v>-7804</v>
      </c>
      <c r="Q20">
        <v>-17718</v>
      </c>
      <c r="S20">
        <v>0.70642840288716535</v>
      </c>
      <c r="T20">
        <v>0.55672742636301742</v>
      </c>
      <c r="U20">
        <v>1</v>
      </c>
      <c r="V20">
        <v>1</v>
      </c>
      <c r="W20">
        <v>0</v>
      </c>
      <c r="X20">
        <v>1</v>
      </c>
      <c r="Y20">
        <v>0</v>
      </c>
      <c r="Z20">
        <v>1</v>
      </c>
      <c r="AA20">
        <v>4.6219999999999997E-2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f t="shared" si="0"/>
        <v>0</v>
      </c>
      <c r="AK20">
        <f t="shared" si="1"/>
        <v>1.4</v>
      </c>
      <c r="AL20" t="str">
        <f t="shared" si="2"/>
        <v>Medium</v>
      </c>
    </row>
    <row r="21" spans="1:38" x14ac:dyDescent="0.3">
      <c r="A21">
        <v>100023</v>
      </c>
      <c r="B21">
        <v>0</v>
      </c>
      <c r="C21" t="s">
        <v>34</v>
      </c>
      <c r="D21" t="s">
        <v>41</v>
      </c>
      <c r="E21" t="s">
        <v>36</v>
      </c>
      <c r="F21" t="s">
        <v>37</v>
      </c>
      <c r="G21">
        <v>1</v>
      </c>
      <c r="H21">
        <v>2</v>
      </c>
      <c r="I21">
        <v>90000</v>
      </c>
      <c r="J21">
        <v>544491</v>
      </c>
      <c r="K21">
        <v>17563.5</v>
      </c>
      <c r="L21">
        <v>454500</v>
      </c>
      <c r="M21" t="s">
        <v>42</v>
      </c>
      <c r="N21" t="s">
        <v>62</v>
      </c>
      <c r="O21" t="s">
        <v>44</v>
      </c>
      <c r="P21">
        <v>-2038</v>
      </c>
      <c r="Q21">
        <v>-11348</v>
      </c>
      <c r="S21">
        <v>0.58661714001196641</v>
      </c>
      <c r="T21">
        <v>0.4776491548517548</v>
      </c>
      <c r="U21">
        <v>1</v>
      </c>
      <c r="V21">
        <v>1</v>
      </c>
      <c r="W21">
        <v>1</v>
      </c>
      <c r="X21">
        <v>1</v>
      </c>
      <c r="Y21">
        <v>0</v>
      </c>
      <c r="Z21">
        <v>2</v>
      </c>
      <c r="AA21">
        <v>1.5221E-2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</v>
      </c>
      <c r="AJ21">
        <f t="shared" si="0"/>
        <v>0</v>
      </c>
      <c r="AK21">
        <f t="shared" si="1"/>
        <v>6.05</v>
      </c>
      <c r="AL21" t="str">
        <f t="shared" si="2"/>
        <v>Low</v>
      </c>
    </row>
    <row r="22" spans="1:38" x14ac:dyDescent="0.3">
      <c r="A22">
        <v>100024</v>
      </c>
      <c r="B22">
        <v>0</v>
      </c>
      <c r="C22" t="s">
        <v>45</v>
      </c>
      <c r="D22" t="s">
        <v>35</v>
      </c>
      <c r="E22" t="s">
        <v>37</v>
      </c>
      <c r="F22" t="s">
        <v>37</v>
      </c>
      <c r="G22">
        <v>0</v>
      </c>
      <c r="H22">
        <v>2</v>
      </c>
      <c r="I22">
        <v>135000</v>
      </c>
      <c r="J22">
        <v>427500</v>
      </c>
      <c r="K22">
        <v>21375</v>
      </c>
      <c r="L22">
        <v>427500</v>
      </c>
      <c r="M22" t="s">
        <v>38</v>
      </c>
      <c r="N22" t="s">
        <v>57</v>
      </c>
      <c r="O22" t="s">
        <v>40</v>
      </c>
      <c r="P22">
        <v>-4286</v>
      </c>
      <c r="Q22">
        <v>-18252</v>
      </c>
      <c r="R22">
        <v>0.56565488246670725</v>
      </c>
      <c r="S22">
        <v>0.113374512719927</v>
      </c>
      <c r="U22">
        <v>1</v>
      </c>
      <c r="V22">
        <v>1</v>
      </c>
      <c r="W22">
        <v>0</v>
      </c>
      <c r="X22">
        <v>0</v>
      </c>
      <c r="Y22">
        <v>0</v>
      </c>
      <c r="Z22">
        <v>2</v>
      </c>
      <c r="AA22">
        <v>1.5221E-2</v>
      </c>
      <c r="AB22">
        <v>0</v>
      </c>
      <c r="AC22">
        <v>0</v>
      </c>
      <c r="AD22">
        <v>0</v>
      </c>
      <c r="AE22">
        <v>0</v>
      </c>
      <c r="AF22">
        <v>0</v>
      </c>
      <c r="AJ22">
        <f t="shared" si="0"/>
        <v>0</v>
      </c>
      <c r="AK22">
        <f t="shared" si="1"/>
        <v>3.17</v>
      </c>
      <c r="AL22" t="str">
        <f t="shared" si="2"/>
        <v>Medium</v>
      </c>
    </row>
    <row r="23" spans="1:38" x14ac:dyDescent="0.3">
      <c r="A23">
        <v>100025</v>
      </c>
      <c r="B23">
        <v>0</v>
      </c>
      <c r="C23" t="s">
        <v>34</v>
      </c>
      <c r="D23" t="s">
        <v>41</v>
      </c>
      <c r="E23" t="s">
        <v>37</v>
      </c>
      <c r="F23" t="s">
        <v>37</v>
      </c>
      <c r="G23">
        <v>1</v>
      </c>
      <c r="H23">
        <v>3</v>
      </c>
      <c r="I23">
        <v>202500</v>
      </c>
      <c r="J23">
        <v>1132573.5</v>
      </c>
      <c r="K23">
        <v>37561.5</v>
      </c>
      <c r="L23">
        <v>927000</v>
      </c>
      <c r="M23" t="s">
        <v>49</v>
      </c>
      <c r="N23" t="s">
        <v>63</v>
      </c>
      <c r="O23" t="s">
        <v>64</v>
      </c>
      <c r="P23">
        <v>-1652</v>
      </c>
      <c r="Q23">
        <v>-14815</v>
      </c>
      <c r="R23">
        <v>0.43770901984754168</v>
      </c>
      <c r="S23">
        <v>0.2337669575081463</v>
      </c>
      <c r="T23">
        <v>0.54244514386136133</v>
      </c>
      <c r="U23">
        <v>1</v>
      </c>
      <c r="V23">
        <v>1</v>
      </c>
      <c r="W23">
        <v>0</v>
      </c>
      <c r="X23">
        <v>0</v>
      </c>
      <c r="Y23">
        <v>0</v>
      </c>
      <c r="Z23">
        <v>2</v>
      </c>
      <c r="AA23">
        <v>2.5163999999999999E-2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4</v>
      </c>
      <c r="AJ23">
        <f t="shared" si="0"/>
        <v>1</v>
      </c>
      <c r="AK23">
        <f t="shared" si="1"/>
        <v>5.59</v>
      </c>
      <c r="AL23" t="str">
        <f t="shared" si="2"/>
        <v>High</v>
      </c>
    </row>
    <row r="24" spans="1:38" x14ac:dyDescent="0.3">
      <c r="A24">
        <v>100026</v>
      </c>
      <c r="B24">
        <v>0</v>
      </c>
      <c r="C24" t="s">
        <v>34</v>
      </c>
      <c r="D24" t="s">
        <v>41</v>
      </c>
      <c r="E24" t="s">
        <v>36</v>
      </c>
      <c r="F24" t="s">
        <v>36</v>
      </c>
      <c r="G24">
        <v>1</v>
      </c>
      <c r="H24">
        <v>3</v>
      </c>
      <c r="I24">
        <v>450000</v>
      </c>
      <c r="J24">
        <v>497520</v>
      </c>
      <c r="K24">
        <v>32521.5</v>
      </c>
      <c r="L24">
        <v>450000</v>
      </c>
      <c r="M24" t="s">
        <v>38</v>
      </c>
      <c r="N24" t="s">
        <v>57</v>
      </c>
      <c r="O24" t="s">
        <v>64</v>
      </c>
      <c r="P24">
        <v>-4306</v>
      </c>
      <c r="Q24">
        <v>-11146</v>
      </c>
      <c r="S24">
        <v>0.45714297158893502</v>
      </c>
      <c r="T24">
        <v>0.35895122857839667</v>
      </c>
      <c r="U24">
        <v>1</v>
      </c>
      <c r="V24">
        <v>1</v>
      </c>
      <c r="W24">
        <v>0</v>
      </c>
      <c r="X24">
        <v>0</v>
      </c>
      <c r="Y24">
        <v>0</v>
      </c>
      <c r="Z24">
        <v>3</v>
      </c>
      <c r="AA24">
        <v>2.0712999999999999E-2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</v>
      </c>
      <c r="AJ24">
        <f t="shared" si="0"/>
        <v>0</v>
      </c>
      <c r="AK24">
        <f t="shared" si="1"/>
        <v>1.1100000000000001</v>
      </c>
      <c r="AL24" t="str">
        <f t="shared" si="2"/>
        <v>High</v>
      </c>
    </row>
    <row r="25" spans="1:38" x14ac:dyDescent="0.3">
      <c r="A25">
        <v>100027</v>
      </c>
      <c r="B25">
        <v>0</v>
      </c>
      <c r="C25" t="s">
        <v>34</v>
      </c>
      <c r="D25" t="s">
        <v>41</v>
      </c>
      <c r="E25" t="s">
        <v>36</v>
      </c>
      <c r="F25" t="s">
        <v>37</v>
      </c>
      <c r="G25">
        <v>0</v>
      </c>
      <c r="H25">
        <v>2</v>
      </c>
      <c r="I25">
        <v>83250</v>
      </c>
      <c r="J25">
        <v>239850</v>
      </c>
      <c r="K25">
        <v>23850</v>
      </c>
      <c r="L25">
        <v>225000</v>
      </c>
      <c r="M25" t="s">
        <v>52</v>
      </c>
      <c r="N25" t="s">
        <v>53</v>
      </c>
      <c r="Q25">
        <v>-24827</v>
      </c>
      <c r="S25">
        <v>0.6243047373592765</v>
      </c>
      <c r="T25">
        <v>0.66905669478240415</v>
      </c>
      <c r="U25">
        <v>1</v>
      </c>
      <c r="V25">
        <v>0</v>
      </c>
      <c r="W25">
        <v>0</v>
      </c>
      <c r="X25">
        <v>1</v>
      </c>
      <c r="Y25">
        <v>0</v>
      </c>
      <c r="Z25">
        <v>3</v>
      </c>
      <c r="AA25">
        <v>6.2960000000000004E-3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3</v>
      </c>
      <c r="AJ25">
        <f t="shared" si="0"/>
        <v>0</v>
      </c>
      <c r="AK25">
        <f t="shared" si="1"/>
        <v>2.88</v>
      </c>
      <c r="AL25" t="str">
        <f t="shared" si="2"/>
        <v>Low</v>
      </c>
    </row>
    <row r="26" spans="1:38" x14ac:dyDescent="0.3">
      <c r="A26">
        <v>100029</v>
      </c>
      <c r="B26">
        <v>0</v>
      </c>
      <c r="C26" t="s">
        <v>34</v>
      </c>
      <c r="D26" t="s">
        <v>35</v>
      </c>
      <c r="E26" t="s">
        <v>37</v>
      </c>
      <c r="F26" t="s">
        <v>36</v>
      </c>
      <c r="G26">
        <v>2</v>
      </c>
      <c r="H26">
        <v>4</v>
      </c>
      <c r="I26">
        <v>135000</v>
      </c>
      <c r="J26">
        <v>247500</v>
      </c>
      <c r="K26">
        <v>12703.5</v>
      </c>
      <c r="L26">
        <v>247500</v>
      </c>
      <c r="M26" t="s">
        <v>38</v>
      </c>
      <c r="N26" t="s">
        <v>39</v>
      </c>
      <c r="O26" t="s">
        <v>58</v>
      </c>
      <c r="P26">
        <v>-746</v>
      </c>
      <c r="Q26">
        <v>-11286</v>
      </c>
      <c r="S26">
        <v>0.78617930905321176</v>
      </c>
      <c r="T26">
        <v>0.56560798141154922</v>
      </c>
      <c r="U26">
        <v>1</v>
      </c>
      <c r="V26">
        <v>1</v>
      </c>
      <c r="W26">
        <v>0</v>
      </c>
      <c r="X26">
        <v>0</v>
      </c>
      <c r="Y26">
        <v>0</v>
      </c>
      <c r="Z26">
        <v>2</v>
      </c>
      <c r="AA26">
        <v>2.6391999999999999E-2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f t="shared" si="0"/>
        <v>0</v>
      </c>
      <c r="AK26">
        <f t="shared" si="1"/>
        <v>1.83</v>
      </c>
      <c r="AL26" t="str">
        <f t="shared" si="2"/>
        <v>Medium</v>
      </c>
    </row>
    <row r="27" spans="1:38" x14ac:dyDescent="0.3">
      <c r="A27">
        <v>100030</v>
      </c>
      <c r="B27">
        <v>0</v>
      </c>
      <c r="C27" t="s">
        <v>34</v>
      </c>
      <c r="D27" t="s">
        <v>41</v>
      </c>
      <c r="E27" t="s">
        <v>36</v>
      </c>
      <c r="F27" t="s">
        <v>37</v>
      </c>
      <c r="G27">
        <v>0</v>
      </c>
      <c r="H27">
        <v>2</v>
      </c>
      <c r="I27">
        <v>90000</v>
      </c>
      <c r="J27">
        <v>225000</v>
      </c>
      <c r="K27">
        <v>11074.5</v>
      </c>
      <c r="L27">
        <v>225000</v>
      </c>
      <c r="M27" t="s">
        <v>38</v>
      </c>
      <c r="N27" t="s">
        <v>39</v>
      </c>
      <c r="O27" t="s">
        <v>65</v>
      </c>
      <c r="P27">
        <v>-3494</v>
      </c>
      <c r="Q27">
        <v>-19334</v>
      </c>
      <c r="R27">
        <v>0.56194840930411383</v>
      </c>
      <c r="S27">
        <v>0.65140563652976313</v>
      </c>
      <c r="T27">
        <v>0.46148239129983848</v>
      </c>
      <c r="U27">
        <v>1</v>
      </c>
      <c r="V27">
        <v>1</v>
      </c>
      <c r="W27">
        <v>0</v>
      </c>
      <c r="X27">
        <v>1</v>
      </c>
      <c r="Y27">
        <v>0</v>
      </c>
      <c r="Z27">
        <v>2</v>
      </c>
      <c r="AA27">
        <v>2.8663000000000001E-2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f t="shared" si="0"/>
        <v>0</v>
      </c>
      <c r="AK27">
        <f t="shared" si="1"/>
        <v>2.5</v>
      </c>
      <c r="AL27" t="str">
        <f t="shared" si="2"/>
        <v>Low</v>
      </c>
    </row>
    <row r="28" spans="1:38" x14ac:dyDescent="0.3">
      <c r="A28">
        <v>100031</v>
      </c>
      <c r="B28">
        <v>1</v>
      </c>
      <c r="C28" t="s">
        <v>34</v>
      </c>
      <c r="D28" t="s">
        <v>41</v>
      </c>
      <c r="E28" t="s">
        <v>36</v>
      </c>
      <c r="F28" t="s">
        <v>37</v>
      </c>
      <c r="G28">
        <v>0</v>
      </c>
      <c r="H28">
        <v>1</v>
      </c>
      <c r="I28">
        <v>112500</v>
      </c>
      <c r="J28">
        <v>979992</v>
      </c>
      <c r="K28">
        <v>27076.5</v>
      </c>
      <c r="L28">
        <v>702000</v>
      </c>
      <c r="M28" t="s">
        <v>38</v>
      </c>
      <c r="N28" t="s">
        <v>39</v>
      </c>
      <c r="O28" t="s">
        <v>66</v>
      </c>
      <c r="P28">
        <v>-2628</v>
      </c>
      <c r="Q28">
        <v>-18724</v>
      </c>
      <c r="S28">
        <v>0.54847715996787894</v>
      </c>
      <c r="T28">
        <v>0.19070594781105399</v>
      </c>
      <c r="U28">
        <v>1</v>
      </c>
      <c r="V28">
        <v>1</v>
      </c>
      <c r="W28">
        <v>0</v>
      </c>
      <c r="X28">
        <v>0</v>
      </c>
      <c r="Y28">
        <v>0</v>
      </c>
      <c r="Z28">
        <v>3</v>
      </c>
      <c r="AA28">
        <v>1.8029E-2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</v>
      </c>
      <c r="AI28">
        <v>2</v>
      </c>
      <c r="AJ28">
        <f t="shared" si="0"/>
        <v>0</v>
      </c>
      <c r="AK28">
        <f t="shared" si="1"/>
        <v>8.7100000000000009</v>
      </c>
      <c r="AL28" t="str">
        <f t="shared" si="2"/>
        <v>Medium</v>
      </c>
    </row>
    <row r="29" spans="1:38" x14ac:dyDescent="0.3">
      <c r="A29">
        <v>100032</v>
      </c>
      <c r="B29">
        <v>0</v>
      </c>
      <c r="C29" t="s">
        <v>34</v>
      </c>
      <c r="D29" t="s">
        <v>35</v>
      </c>
      <c r="E29" t="s">
        <v>36</v>
      </c>
      <c r="F29" t="s">
        <v>37</v>
      </c>
      <c r="G29">
        <v>1</v>
      </c>
      <c r="H29">
        <v>3</v>
      </c>
      <c r="I29">
        <v>112500</v>
      </c>
      <c r="J29">
        <v>327024</v>
      </c>
      <c r="K29">
        <v>23827.5</v>
      </c>
      <c r="L29">
        <v>270000</v>
      </c>
      <c r="M29" t="s">
        <v>38</v>
      </c>
      <c r="N29" t="s">
        <v>67</v>
      </c>
      <c r="O29" t="s">
        <v>40</v>
      </c>
      <c r="P29">
        <v>-1234</v>
      </c>
      <c r="Q29">
        <v>-15948</v>
      </c>
      <c r="S29">
        <v>0.54112370226954121</v>
      </c>
      <c r="T29">
        <v>0.65940553206833441</v>
      </c>
      <c r="U29">
        <v>1</v>
      </c>
      <c r="V29">
        <v>1</v>
      </c>
      <c r="W29">
        <v>0</v>
      </c>
      <c r="X29">
        <v>0</v>
      </c>
      <c r="Y29">
        <v>0</v>
      </c>
      <c r="Z29">
        <v>2</v>
      </c>
      <c r="AA29">
        <v>1.9101E-2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f t="shared" si="0"/>
        <v>0</v>
      </c>
      <c r="AK29">
        <f t="shared" si="1"/>
        <v>2.91</v>
      </c>
      <c r="AL29" t="str">
        <f t="shared" si="2"/>
        <v>Medium</v>
      </c>
    </row>
    <row r="30" spans="1:38" x14ac:dyDescent="0.3">
      <c r="A30">
        <v>100033</v>
      </c>
      <c r="B30">
        <v>0</v>
      </c>
      <c r="C30" t="s">
        <v>34</v>
      </c>
      <c r="D30" t="s">
        <v>35</v>
      </c>
      <c r="E30" t="s">
        <v>37</v>
      </c>
      <c r="F30" t="s">
        <v>37</v>
      </c>
      <c r="G30">
        <v>0</v>
      </c>
      <c r="H30">
        <v>1</v>
      </c>
      <c r="I30">
        <v>270000</v>
      </c>
      <c r="J30">
        <v>790830</v>
      </c>
      <c r="K30">
        <v>57676.5</v>
      </c>
      <c r="L30">
        <v>675000</v>
      </c>
      <c r="M30" t="s">
        <v>42</v>
      </c>
      <c r="N30" t="s">
        <v>68</v>
      </c>
      <c r="P30">
        <v>-1796</v>
      </c>
      <c r="Q30">
        <v>-9994</v>
      </c>
      <c r="R30">
        <v>0.60039590500094675</v>
      </c>
      <c r="S30">
        <v>0.6850109901296888</v>
      </c>
      <c r="T30">
        <v>0.52449644636347204</v>
      </c>
      <c r="U30">
        <v>1</v>
      </c>
      <c r="V30">
        <v>1</v>
      </c>
      <c r="W30">
        <v>0</v>
      </c>
      <c r="X30">
        <v>0</v>
      </c>
      <c r="Y30">
        <v>1</v>
      </c>
      <c r="Z30">
        <v>1</v>
      </c>
      <c r="AA30">
        <v>4.6219999999999997E-2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0</v>
      </c>
      <c r="AI30">
        <v>1</v>
      </c>
      <c r="AJ30">
        <f t="shared" si="0"/>
        <v>0</v>
      </c>
      <c r="AK30">
        <f t="shared" si="1"/>
        <v>2.93</v>
      </c>
      <c r="AL30" t="str">
        <f t="shared" si="2"/>
        <v>High</v>
      </c>
    </row>
    <row r="31" spans="1:38" x14ac:dyDescent="0.3">
      <c r="A31">
        <v>100034</v>
      </c>
      <c r="B31">
        <v>0</v>
      </c>
      <c r="C31" t="s">
        <v>45</v>
      </c>
      <c r="D31" t="s">
        <v>35</v>
      </c>
      <c r="E31" t="s">
        <v>36</v>
      </c>
      <c r="F31" t="s">
        <v>37</v>
      </c>
      <c r="G31">
        <v>0</v>
      </c>
      <c r="H31">
        <v>1</v>
      </c>
      <c r="I31">
        <v>90000</v>
      </c>
      <c r="J31">
        <v>180000</v>
      </c>
      <c r="K31">
        <v>9000</v>
      </c>
      <c r="L31">
        <v>180000</v>
      </c>
      <c r="M31" t="s">
        <v>38</v>
      </c>
      <c r="N31" t="s">
        <v>39</v>
      </c>
      <c r="O31" t="s">
        <v>40</v>
      </c>
      <c r="P31">
        <v>-1010</v>
      </c>
      <c r="Q31">
        <v>-10341</v>
      </c>
      <c r="R31">
        <v>0.2979135090150507</v>
      </c>
      <c r="S31">
        <v>0.50277903787863043</v>
      </c>
      <c r="U31">
        <v>1</v>
      </c>
      <c r="V31">
        <v>1</v>
      </c>
      <c r="W31">
        <v>0</v>
      </c>
      <c r="X31">
        <v>0</v>
      </c>
      <c r="Y31">
        <v>0</v>
      </c>
      <c r="Z31">
        <v>2</v>
      </c>
      <c r="AA31">
        <v>3.0755000000000001E-2</v>
      </c>
      <c r="AB31">
        <v>0</v>
      </c>
      <c r="AC31">
        <v>0</v>
      </c>
      <c r="AD31">
        <v>0</v>
      </c>
      <c r="AE31">
        <v>0</v>
      </c>
      <c r="AF31">
        <v>0</v>
      </c>
      <c r="AJ31">
        <f t="shared" si="0"/>
        <v>0</v>
      </c>
      <c r="AK31">
        <f t="shared" si="1"/>
        <v>2</v>
      </c>
      <c r="AL31" t="str">
        <f t="shared" si="2"/>
        <v>Low</v>
      </c>
    </row>
    <row r="32" spans="1:38" x14ac:dyDescent="0.3">
      <c r="A32">
        <v>100035</v>
      </c>
      <c r="B32">
        <v>0</v>
      </c>
      <c r="C32" t="s">
        <v>34</v>
      </c>
      <c r="D32" t="s">
        <v>41</v>
      </c>
      <c r="E32" t="s">
        <v>36</v>
      </c>
      <c r="F32" t="s">
        <v>37</v>
      </c>
      <c r="G32">
        <v>0</v>
      </c>
      <c r="H32">
        <v>2</v>
      </c>
      <c r="I32">
        <v>292500</v>
      </c>
      <c r="J32">
        <v>665892</v>
      </c>
      <c r="K32">
        <v>24592.5</v>
      </c>
      <c r="L32">
        <v>477000</v>
      </c>
      <c r="M32" t="s">
        <v>49</v>
      </c>
      <c r="N32" t="s">
        <v>39</v>
      </c>
      <c r="P32">
        <v>-2668</v>
      </c>
      <c r="Q32">
        <v>-15280</v>
      </c>
      <c r="S32">
        <v>0.47998734218986899</v>
      </c>
      <c r="T32">
        <v>0.41010257317886711</v>
      </c>
      <c r="U32">
        <v>1</v>
      </c>
      <c r="V32">
        <v>1</v>
      </c>
      <c r="W32">
        <v>0</v>
      </c>
      <c r="X32">
        <v>0</v>
      </c>
      <c r="Y32">
        <v>1</v>
      </c>
      <c r="Z32">
        <v>2</v>
      </c>
      <c r="AA32">
        <v>2.5163999999999999E-2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5</v>
      </c>
      <c r="AJ32">
        <f t="shared" si="0"/>
        <v>1</v>
      </c>
      <c r="AK32">
        <f t="shared" si="1"/>
        <v>2.2799999999999998</v>
      </c>
      <c r="AL32" t="str">
        <f t="shared" si="2"/>
        <v>High</v>
      </c>
    </row>
    <row r="33" spans="1:38" x14ac:dyDescent="0.3">
      <c r="A33">
        <v>100036</v>
      </c>
      <c r="B33">
        <v>0</v>
      </c>
      <c r="C33" t="s">
        <v>34</v>
      </c>
      <c r="D33" t="s">
        <v>41</v>
      </c>
      <c r="E33" t="s">
        <v>36</v>
      </c>
      <c r="F33" t="s">
        <v>37</v>
      </c>
      <c r="G33">
        <v>0</v>
      </c>
      <c r="H33">
        <v>2</v>
      </c>
      <c r="I33">
        <v>112500</v>
      </c>
      <c r="J33">
        <v>512064</v>
      </c>
      <c r="K33">
        <v>25033.5</v>
      </c>
      <c r="L33">
        <v>360000</v>
      </c>
      <c r="M33" t="s">
        <v>38</v>
      </c>
      <c r="N33" t="s">
        <v>69</v>
      </c>
      <c r="O33" t="s">
        <v>70</v>
      </c>
      <c r="P33">
        <v>-1104</v>
      </c>
      <c r="Q33">
        <v>-11144</v>
      </c>
      <c r="R33">
        <v>0.2744223724911185</v>
      </c>
      <c r="S33">
        <v>0.62730040079536087</v>
      </c>
      <c r="U33">
        <v>1</v>
      </c>
      <c r="V33">
        <v>1</v>
      </c>
      <c r="W33">
        <v>0</v>
      </c>
      <c r="X33">
        <v>0</v>
      </c>
      <c r="Y33">
        <v>0</v>
      </c>
      <c r="Z33">
        <v>2</v>
      </c>
      <c r="AA33">
        <v>8.5749999999999993E-3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</v>
      </c>
      <c r="AI33">
        <v>5</v>
      </c>
      <c r="AJ33">
        <f t="shared" si="0"/>
        <v>0</v>
      </c>
      <c r="AK33">
        <f t="shared" si="1"/>
        <v>4.55</v>
      </c>
      <c r="AL33" t="str">
        <f t="shared" si="2"/>
        <v>Medium</v>
      </c>
    </row>
    <row r="34" spans="1:38" x14ac:dyDescent="0.3">
      <c r="A34">
        <v>100037</v>
      </c>
      <c r="B34">
        <v>0</v>
      </c>
      <c r="C34" t="s">
        <v>34</v>
      </c>
      <c r="D34" t="s">
        <v>41</v>
      </c>
      <c r="E34" t="s">
        <v>36</v>
      </c>
      <c r="F34" t="s">
        <v>36</v>
      </c>
      <c r="G34">
        <v>0</v>
      </c>
      <c r="H34">
        <v>2</v>
      </c>
      <c r="I34">
        <v>90000</v>
      </c>
      <c r="J34">
        <v>199008</v>
      </c>
      <c r="K34">
        <v>20893.5</v>
      </c>
      <c r="L34">
        <v>180000</v>
      </c>
      <c r="M34" t="s">
        <v>38</v>
      </c>
      <c r="N34" t="s">
        <v>56</v>
      </c>
      <c r="O34" t="s">
        <v>40</v>
      </c>
      <c r="P34">
        <v>-4404</v>
      </c>
      <c r="Q34">
        <v>-12974</v>
      </c>
      <c r="S34">
        <v>0.55946679163534141</v>
      </c>
      <c r="T34">
        <v>0.79813723131872449</v>
      </c>
      <c r="U34">
        <v>1</v>
      </c>
      <c r="V34">
        <v>1</v>
      </c>
      <c r="W34">
        <v>1</v>
      </c>
      <c r="X34">
        <v>0</v>
      </c>
      <c r="Y34">
        <v>0</v>
      </c>
      <c r="Z34">
        <v>2</v>
      </c>
      <c r="AA34">
        <v>1.0031999999999999E-2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</v>
      </c>
      <c r="AJ34">
        <f t="shared" si="0"/>
        <v>0</v>
      </c>
      <c r="AK34">
        <f t="shared" si="1"/>
        <v>2.21</v>
      </c>
      <c r="AL34" t="str">
        <f t="shared" si="2"/>
        <v>Low</v>
      </c>
    </row>
    <row r="35" spans="1:38" x14ac:dyDescent="0.3">
      <c r="A35">
        <v>100039</v>
      </c>
      <c r="B35">
        <v>0</v>
      </c>
      <c r="C35" t="s">
        <v>34</v>
      </c>
      <c r="D35" t="s">
        <v>35</v>
      </c>
      <c r="E35" t="s">
        <v>37</v>
      </c>
      <c r="F35" t="s">
        <v>36</v>
      </c>
      <c r="G35">
        <v>1</v>
      </c>
      <c r="H35">
        <v>3</v>
      </c>
      <c r="I35">
        <v>360000</v>
      </c>
      <c r="J35">
        <v>733315.5</v>
      </c>
      <c r="K35">
        <v>39069</v>
      </c>
      <c r="L35">
        <v>679500</v>
      </c>
      <c r="M35" t="s">
        <v>49</v>
      </c>
      <c r="N35" t="s">
        <v>57</v>
      </c>
      <c r="O35" t="s">
        <v>58</v>
      </c>
      <c r="P35">
        <v>-2060</v>
      </c>
      <c r="Q35">
        <v>-11694</v>
      </c>
      <c r="S35">
        <v>0.32174489566177178</v>
      </c>
      <c r="T35">
        <v>0.41184855592423969</v>
      </c>
      <c r="U35">
        <v>1</v>
      </c>
      <c r="V35">
        <v>1</v>
      </c>
      <c r="W35">
        <v>0</v>
      </c>
      <c r="X35">
        <v>0</v>
      </c>
      <c r="Y35">
        <v>0</v>
      </c>
      <c r="Z35">
        <v>2</v>
      </c>
      <c r="AA35">
        <v>1.5221E-2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1</v>
      </c>
      <c r="AJ35">
        <f t="shared" si="0"/>
        <v>1</v>
      </c>
      <c r="AK35">
        <f t="shared" si="1"/>
        <v>2.04</v>
      </c>
      <c r="AL35" t="str">
        <f t="shared" si="2"/>
        <v>High</v>
      </c>
    </row>
    <row r="36" spans="1:38" x14ac:dyDescent="0.3">
      <c r="A36">
        <v>100040</v>
      </c>
      <c r="B36">
        <v>0</v>
      </c>
      <c r="C36" t="s">
        <v>34</v>
      </c>
      <c r="D36" t="s">
        <v>41</v>
      </c>
      <c r="E36" t="s">
        <v>36</v>
      </c>
      <c r="F36" t="s">
        <v>37</v>
      </c>
      <c r="G36">
        <v>0</v>
      </c>
      <c r="H36">
        <v>2</v>
      </c>
      <c r="I36">
        <v>135000</v>
      </c>
      <c r="J36">
        <v>1125000</v>
      </c>
      <c r="K36">
        <v>32895</v>
      </c>
      <c r="L36">
        <v>1125000</v>
      </c>
      <c r="M36" t="s">
        <v>42</v>
      </c>
      <c r="N36" t="s">
        <v>71</v>
      </c>
      <c r="O36" t="s">
        <v>44</v>
      </c>
      <c r="P36">
        <v>-4585</v>
      </c>
      <c r="Q36">
        <v>-15997</v>
      </c>
      <c r="S36">
        <v>0.17249750814777709</v>
      </c>
      <c r="U36">
        <v>1</v>
      </c>
      <c r="V36">
        <v>1</v>
      </c>
      <c r="W36">
        <v>0</v>
      </c>
      <c r="X36">
        <v>0</v>
      </c>
      <c r="Y36">
        <v>0</v>
      </c>
      <c r="Z36">
        <v>2</v>
      </c>
      <c r="AA36">
        <v>1.9688999999999901E-2</v>
      </c>
      <c r="AB36">
        <v>1</v>
      </c>
      <c r="AC36">
        <v>0</v>
      </c>
      <c r="AD36">
        <v>0</v>
      </c>
      <c r="AE36">
        <v>0</v>
      </c>
      <c r="AF36">
        <v>0</v>
      </c>
      <c r="AJ36">
        <f t="shared" si="0"/>
        <v>0</v>
      </c>
      <c r="AK36">
        <f t="shared" si="1"/>
        <v>8.33</v>
      </c>
      <c r="AL36" t="str">
        <f t="shared" si="2"/>
        <v>Medium</v>
      </c>
    </row>
    <row r="37" spans="1:38" x14ac:dyDescent="0.3">
      <c r="A37">
        <v>100041</v>
      </c>
      <c r="B37">
        <v>0</v>
      </c>
      <c r="C37" t="s">
        <v>34</v>
      </c>
      <c r="D37" t="s">
        <v>41</v>
      </c>
      <c r="E37" t="s">
        <v>36</v>
      </c>
      <c r="F37" t="s">
        <v>36</v>
      </c>
      <c r="G37">
        <v>0</v>
      </c>
      <c r="H37">
        <v>2</v>
      </c>
      <c r="I37">
        <v>112500</v>
      </c>
      <c r="J37">
        <v>450000</v>
      </c>
      <c r="K37">
        <v>44509.5</v>
      </c>
      <c r="L37">
        <v>450000</v>
      </c>
      <c r="M37" t="s">
        <v>38</v>
      </c>
      <c r="N37" t="s">
        <v>57</v>
      </c>
      <c r="O37" t="s">
        <v>64</v>
      </c>
      <c r="P37">
        <v>-1275</v>
      </c>
      <c r="Q37">
        <v>-12158</v>
      </c>
      <c r="S37">
        <v>0.66315807562962981</v>
      </c>
      <c r="T37">
        <v>0.67856768868536443</v>
      </c>
      <c r="U37">
        <v>1</v>
      </c>
      <c r="V37">
        <v>1</v>
      </c>
      <c r="W37">
        <v>1</v>
      </c>
      <c r="X37">
        <v>1</v>
      </c>
      <c r="Y37">
        <v>0</v>
      </c>
      <c r="Z37">
        <v>2</v>
      </c>
      <c r="AA37">
        <v>8.5749999999999993E-3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f t="shared" si="0"/>
        <v>0</v>
      </c>
      <c r="AK37">
        <f t="shared" si="1"/>
        <v>4</v>
      </c>
      <c r="AL37" t="str">
        <f t="shared" si="2"/>
        <v>Medium</v>
      </c>
    </row>
    <row r="38" spans="1:38" x14ac:dyDescent="0.3">
      <c r="A38">
        <v>100043</v>
      </c>
      <c r="B38">
        <v>0</v>
      </c>
      <c r="C38" t="s">
        <v>34</v>
      </c>
      <c r="D38" t="s">
        <v>41</v>
      </c>
      <c r="E38" t="s">
        <v>36</v>
      </c>
      <c r="F38" t="s">
        <v>37</v>
      </c>
      <c r="G38">
        <v>2</v>
      </c>
      <c r="H38">
        <v>4</v>
      </c>
      <c r="I38">
        <v>198000</v>
      </c>
      <c r="J38">
        <v>641173.5</v>
      </c>
      <c r="K38">
        <v>23157</v>
      </c>
      <c r="L38">
        <v>553500</v>
      </c>
      <c r="M38" t="s">
        <v>49</v>
      </c>
      <c r="N38" t="s">
        <v>48</v>
      </c>
      <c r="O38" t="s">
        <v>70</v>
      </c>
      <c r="P38">
        <v>-768</v>
      </c>
      <c r="Q38">
        <v>-17199</v>
      </c>
      <c r="R38">
        <v>0.84276346595435681</v>
      </c>
      <c r="S38">
        <v>0.68169880255742865</v>
      </c>
      <c r="T38">
        <v>0.75440617317978953</v>
      </c>
      <c r="U38">
        <v>1</v>
      </c>
      <c r="V38">
        <v>1</v>
      </c>
      <c r="W38">
        <v>1</v>
      </c>
      <c r="X38">
        <v>1</v>
      </c>
      <c r="Y38">
        <v>0</v>
      </c>
      <c r="Z38">
        <v>2</v>
      </c>
      <c r="AA38">
        <v>1.8849999999999999E-2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1</v>
      </c>
      <c r="AJ38">
        <f t="shared" si="0"/>
        <v>1</v>
      </c>
      <c r="AK38">
        <f t="shared" si="1"/>
        <v>3.24</v>
      </c>
      <c r="AL38" t="str">
        <f t="shared" si="2"/>
        <v>Medium</v>
      </c>
    </row>
    <row r="39" spans="1:38" x14ac:dyDescent="0.3">
      <c r="A39">
        <v>100044</v>
      </c>
      <c r="B39">
        <v>0</v>
      </c>
      <c r="C39" t="s">
        <v>34</v>
      </c>
      <c r="D39" t="s">
        <v>35</v>
      </c>
      <c r="E39" t="s">
        <v>36</v>
      </c>
      <c r="F39" t="s">
        <v>37</v>
      </c>
      <c r="G39">
        <v>0</v>
      </c>
      <c r="H39">
        <v>2</v>
      </c>
      <c r="I39">
        <v>121500</v>
      </c>
      <c r="J39">
        <v>454500</v>
      </c>
      <c r="K39">
        <v>15151.5</v>
      </c>
      <c r="L39">
        <v>454500</v>
      </c>
      <c r="M39" t="s">
        <v>38</v>
      </c>
      <c r="N39" t="s">
        <v>72</v>
      </c>
      <c r="O39" t="s">
        <v>58</v>
      </c>
      <c r="P39">
        <v>-1288</v>
      </c>
      <c r="Q39">
        <v>-21077</v>
      </c>
      <c r="R39">
        <v>0.80458612131214136</v>
      </c>
      <c r="S39">
        <v>0.71979853703720564</v>
      </c>
      <c r="T39">
        <v>0.72239289008130403</v>
      </c>
      <c r="U39">
        <v>1</v>
      </c>
      <c r="V39">
        <v>1</v>
      </c>
      <c r="W39">
        <v>0</v>
      </c>
      <c r="X39">
        <v>1</v>
      </c>
      <c r="Y39">
        <v>0</v>
      </c>
      <c r="Z39">
        <v>2</v>
      </c>
      <c r="AA39">
        <v>3.0755000000000001E-2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f t="shared" si="0"/>
        <v>0</v>
      </c>
      <c r="AK39">
        <f t="shared" si="1"/>
        <v>3.74</v>
      </c>
      <c r="AL39" t="str">
        <f t="shared" si="2"/>
        <v>Medium</v>
      </c>
    </row>
    <row r="40" spans="1:38" x14ac:dyDescent="0.3">
      <c r="A40">
        <v>100045</v>
      </c>
      <c r="B40">
        <v>0</v>
      </c>
      <c r="C40" t="s">
        <v>34</v>
      </c>
      <c r="D40" t="s">
        <v>41</v>
      </c>
      <c r="E40" t="s">
        <v>36</v>
      </c>
      <c r="F40" t="s">
        <v>37</v>
      </c>
      <c r="G40">
        <v>0</v>
      </c>
      <c r="H40">
        <v>2</v>
      </c>
      <c r="I40">
        <v>99000</v>
      </c>
      <c r="J40">
        <v>247275</v>
      </c>
      <c r="K40">
        <v>17338.5</v>
      </c>
      <c r="L40">
        <v>225000</v>
      </c>
      <c r="M40" t="s">
        <v>52</v>
      </c>
      <c r="N40" t="s">
        <v>53</v>
      </c>
      <c r="Q40">
        <v>-23920</v>
      </c>
      <c r="S40">
        <v>0.65076479950687416</v>
      </c>
      <c r="T40">
        <v>0.7517237147741489</v>
      </c>
      <c r="U40">
        <v>1</v>
      </c>
      <c r="V40">
        <v>0</v>
      </c>
      <c r="W40">
        <v>0</v>
      </c>
      <c r="X40">
        <v>1</v>
      </c>
      <c r="Y40">
        <v>0</v>
      </c>
      <c r="Z40">
        <v>2</v>
      </c>
      <c r="AA40">
        <v>6.2069999999999998E-3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</v>
      </c>
      <c r="AJ40">
        <f t="shared" si="0"/>
        <v>0</v>
      </c>
      <c r="AK40">
        <f t="shared" si="1"/>
        <v>2.5</v>
      </c>
      <c r="AL40" t="str">
        <f t="shared" si="2"/>
        <v>Low</v>
      </c>
    </row>
    <row r="41" spans="1:38" x14ac:dyDescent="0.3">
      <c r="A41">
        <v>100046</v>
      </c>
      <c r="B41">
        <v>0</v>
      </c>
      <c r="C41" t="s">
        <v>45</v>
      </c>
      <c r="D41" t="s">
        <v>35</v>
      </c>
      <c r="E41" t="s">
        <v>37</v>
      </c>
      <c r="F41" t="s">
        <v>37</v>
      </c>
      <c r="G41">
        <v>0</v>
      </c>
      <c r="H41">
        <v>2</v>
      </c>
      <c r="I41">
        <v>180000</v>
      </c>
      <c r="J41">
        <v>540000</v>
      </c>
      <c r="K41">
        <v>27000</v>
      </c>
      <c r="L41">
        <v>540000</v>
      </c>
      <c r="M41" t="s">
        <v>38</v>
      </c>
      <c r="N41" t="s">
        <v>39</v>
      </c>
      <c r="O41" t="s">
        <v>51</v>
      </c>
      <c r="P41">
        <v>-1761</v>
      </c>
      <c r="Q41">
        <v>-16126</v>
      </c>
      <c r="S41">
        <v>0.73805328356973576</v>
      </c>
      <c r="T41">
        <v>0.6058362647264226</v>
      </c>
      <c r="U41">
        <v>1</v>
      </c>
      <c r="V41">
        <v>1</v>
      </c>
      <c r="W41">
        <v>0</v>
      </c>
      <c r="X41">
        <v>0</v>
      </c>
      <c r="Y41">
        <v>0</v>
      </c>
      <c r="Z41">
        <v>2</v>
      </c>
      <c r="AA41">
        <v>2.5163999999999999E-2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1</v>
      </c>
      <c r="AJ41">
        <f t="shared" si="0"/>
        <v>0</v>
      </c>
      <c r="AK41">
        <f t="shared" si="1"/>
        <v>3</v>
      </c>
      <c r="AL41" t="str">
        <f t="shared" si="2"/>
        <v>Medium</v>
      </c>
    </row>
    <row r="42" spans="1:38" x14ac:dyDescent="0.3">
      <c r="A42">
        <v>100047</v>
      </c>
      <c r="B42">
        <v>1</v>
      </c>
      <c r="C42" t="s">
        <v>34</v>
      </c>
      <c r="D42" t="s">
        <v>35</v>
      </c>
      <c r="E42" t="s">
        <v>36</v>
      </c>
      <c r="F42" t="s">
        <v>37</v>
      </c>
      <c r="G42">
        <v>0</v>
      </c>
      <c r="H42">
        <v>2</v>
      </c>
      <c r="I42">
        <v>202500</v>
      </c>
      <c r="J42">
        <v>1193580</v>
      </c>
      <c r="K42">
        <v>35028</v>
      </c>
      <c r="L42">
        <v>855000</v>
      </c>
      <c r="M42" t="s">
        <v>49</v>
      </c>
      <c r="N42" t="s">
        <v>39</v>
      </c>
      <c r="O42" t="s">
        <v>40</v>
      </c>
      <c r="P42">
        <v>-1262</v>
      </c>
      <c r="Q42">
        <v>-17482</v>
      </c>
      <c r="S42">
        <v>0.306840586048305</v>
      </c>
      <c r="T42">
        <v>0.32016336686334562</v>
      </c>
      <c r="U42">
        <v>1</v>
      </c>
      <c r="V42">
        <v>1</v>
      </c>
      <c r="W42">
        <v>0</v>
      </c>
      <c r="X42">
        <v>0</v>
      </c>
      <c r="Y42">
        <v>0</v>
      </c>
      <c r="Z42">
        <v>2</v>
      </c>
      <c r="AA42">
        <v>2.5163999999999999E-2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2</v>
      </c>
      <c r="AH42">
        <v>0</v>
      </c>
      <c r="AI42">
        <v>4</v>
      </c>
      <c r="AJ42">
        <f t="shared" si="0"/>
        <v>1</v>
      </c>
      <c r="AK42">
        <f t="shared" si="1"/>
        <v>5.89</v>
      </c>
      <c r="AL42" t="str">
        <f t="shared" si="2"/>
        <v>High</v>
      </c>
    </row>
    <row r="43" spans="1:38" x14ac:dyDescent="0.3">
      <c r="A43">
        <v>100048</v>
      </c>
      <c r="B43">
        <v>0</v>
      </c>
      <c r="C43" t="s">
        <v>34</v>
      </c>
      <c r="D43" t="s">
        <v>41</v>
      </c>
      <c r="E43" t="s">
        <v>36</v>
      </c>
      <c r="F43" t="s">
        <v>37</v>
      </c>
      <c r="G43">
        <v>0</v>
      </c>
      <c r="H43">
        <v>2</v>
      </c>
      <c r="I43">
        <v>202500</v>
      </c>
      <c r="J43">
        <v>604152</v>
      </c>
      <c r="K43">
        <v>29196</v>
      </c>
      <c r="L43">
        <v>540000</v>
      </c>
      <c r="M43" t="s">
        <v>38</v>
      </c>
      <c r="N43" t="s">
        <v>73</v>
      </c>
      <c r="O43" t="s">
        <v>40</v>
      </c>
      <c r="P43">
        <v>-475</v>
      </c>
      <c r="Q43">
        <v>-16971</v>
      </c>
      <c r="S43">
        <v>3.7315235561216298E-2</v>
      </c>
      <c r="U43">
        <v>1</v>
      </c>
      <c r="V43">
        <v>1</v>
      </c>
      <c r="W43">
        <v>0</v>
      </c>
      <c r="X43">
        <v>1</v>
      </c>
      <c r="Y43">
        <v>0</v>
      </c>
      <c r="Z43">
        <v>2</v>
      </c>
      <c r="AA43">
        <v>9.1750000000000009E-3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5</v>
      </c>
      <c r="AJ43">
        <f t="shared" si="0"/>
        <v>0</v>
      </c>
      <c r="AK43">
        <f t="shared" si="1"/>
        <v>2.98</v>
      </c>
      <c r="AL43" t="str">
        <f t="shared" si="2"/>
        <v>High</v>
      </c>
    </row>
    <row r="44" spans="1:38" x14ac:dyDescent="0.3">
      <c r="A44">
        <v>100049</v>
      </c>
      <c r="B44">
        <v>1</v>
      </c>
      <c r="C44" t="s">
        <v>34</v>
      </c>
      <c r="D44" t="s">
        <v>41</v>
      </c>
      <c r="E44" t="s">
        <v>36</v>
      </c>
      <c r="F44" t="s">
        <v>36</v>
      </c>
      <c r="G44">
        <v>0</v>
      </c>
      <c r="H44">
        <v>2</v>
      </c>
      <c r="I44">
        <v>135000</v>
      </c>
      <c r="J44">
        <v>288873</v>
      </c>
      <c r="K44">
        <v>16258.5</v>
      </c>
      <c r="L44">
        <v>238500</v>
      </c>
      <c r="M44" t="s">
        <v>38</v>
      </c>
      <c r="N44" t="s">
        <v>57</v>
      </c>
      <c r="O44" t="s">
        <v>64</v>
      </c>
      <c r="P44">
        <v>-3597</v>
      </c>
      <c r="Q44">
        <v>-13384</v>
      </c>
      <c r="R44">
        <v>0.46820805679747568</v>
      </c>
      <c r="S44">
        <v>0.67420321014738738</v>
      </c>
      <c r="T44">
        <v>0.39967561562331688</v>
      </c>
      <c r="U44">
        <v>1</v>
      </c>
      <c r="V44">
        <v>1</v>
      </c>
      <c r="W44">
        <v>1</v>
      </c>
      <c r="X44">
        <v>1</v>
      </c>
      <c r="Y44">
        <v>0</v>
      </c>
      <c r="Z44">
        <v>3</v>
      </c>
      <c r="AA44">
        <v>7.3049999999999999E-3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</v>
      </c>
      <c r="AJ44">
        <f t="shared" si="0"/>
        <v>0</v>
      </c>
      <c r="AK44">
        <f t="shared" si="1"/>
        <v>2.14</v>
      </c>
      <c r="AL44" t="str">
        <f t="shared" si="2"/>
        <v>Medium</v>
      </c>
    </row>
    <row r="45" spans="1:38" x14ac:dyDescent="0.3">
      <c r="A45">
        <v>100050</v>
      </c>
      <c r="B45">
        <v>0</v>
      </c>
      <c r="C45" t="s">
        <v>34</v>
      </c>
      <c r="D45" t="s">
        <v>41</v>
      </c>
      <c r="E45" t="s">
        <v>36</v>
      </c>
      <c r="F45" t="s">
        <v>37</v>
      </c>
      <c r="G45">
        <v>0</v>
      </c>
      <c r="H45">
        <v>1</v>
      </c>
      <c r="I45">
        <v>108000</v>
      </c>
      <c r="J45">
        <v>746280</v>
      </c>
      <c r="K45">
        <v>42970.5</v>
      </c>
      <c r="L45">
        <v>675000</v>
      </c>
      <c r="M45" t="s">
        <v>52</v>
      </c>
      <c r="N45" t="s">
        <v>53</v>
      </c>
      <c r="Q45">
        <v>-23548</v>
      </c>
      <c r="S45">
        <v>0.76613780502758511</v>
      </c>
      <c r="T45">
        <v>0.68482765868903672</v>
      </c>
      <c r="U45">
        <v>1</v>
      </c>
      <c r="V45">
        <v>0</v>
      </c>
      <c r="W45">
        <v>0</v>
      </c>
      <c r="X45">
        <v>0</v>
      </c>
      <c r="Y45">
        <v>0</v>
      </c>
      <c r="Z45">
        <v>2</v>
      </c>
      <c r="AA45">
        <v>1.0966E-2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</v>
      </c>
      <c r="AJ45">
        <f t="shared" si="0"/>
        <v>0</v>
      </c>
      <c r="AK45">
        <f t="shared" si="1"/>
        <v>6.91</v>
      </c>
      <c r="AL45" t="str">
        <f t="shared" si="2"/>
        <v>Medium</v>
      </c>
    </row>
    <row r="46" spans="1:38" x14ac:dyDescent="0.3">
      <c r="A46">
        <v>100051</v>
      </c>
      <c r="B46">
        <v>0</v>
      </c>
      <c r="C46" t="s">
        <v>34</v>
      </c>
      <c r="D46" t="s">
        <v>35</v>
      </c>
      <c r="E46" t="s">
        <v>36</v>
      </c>
      <c r="F46" t="s">
        <v>37</v>
      </c>
      <c r="G46">
        <v>0</v>
      </c>
      <c r="H46">
        <v>2</v>
      </c>
      <c r="I46">
        <v>202500</v>
      </c>
      <c r="J46">
        <v>661702.5</v>
      </c>
      <c r="K46">
        <v>48280.5</v>
      </c>
      <c r="L46">
        <v>598500</v>
      </c>
      <c r="M46" t="s">
        <v>38</v>
      </c>
      <c r="N46" t="s">
        <v>39</v>
      </c>
      <c r="P46">
        <v>-758</v>
      </c>
      <c r="Q46">
        <v>-9827</v>
      </c>
      <c r="S46">
        <v>0.63151863117428242</v>
      </c>
      <c r="U46">
        <v>1</v>
      </c>
      <c r="V46">
        <v>1</v>
      </c>
      <c r="W46">
        <v>1</v>
      </c>
      <c r="X46">
        <v>0</v>
      </c>
      <c r="Y46">
        <v>0</v>
      </c>
      <c r="Z46">
        <v>2</v>
      </c>
      <c r="AA46">
        <v>7.1139999999999997E-3</v>
      </c>
      <c r="AB46">
        <v>1</v>
      </c>
      <c r="AC46">
        <v>0</v>
      </c>
      <c r="AD46">
        <v>0</v>
      </c>
      <c r="AE46">
        <v>0</v>
      </c>
      <c r="AF46">
        <v>0</v>
      </c>
      <c r="AJ46">
        <f t="shared" si="0"/>
        <v>0</v>
      </c>
      <c r="AK46">
        <f t="shared" si="1"/>
        <v>3.27</v>
      </c>
      <c r="AL46" t="str">
        <f t="shared" si="2"/>
        <v>High</v>
      </c>
    </row>
    <row r="47" spans="1:38" x14ac:dyDescent="0.3">
      <c r="A47">
        <v>100052</v>
      </c>
      <c r="B47">
        <v>0</v>
      </c>
      <c r="C47" t="s">
        <v>45</v>
      </c>
      <c r="D47" t="s">
        <v>41</v>
      </c>
      <c r="E47" t="s">
        <v>36</v>
      </c>
      <c r="F47" t="s">
        <v>37</v>
      </c>
      <c r="G47">
        <v>1</v>
      </c>
      <c r="H47">
        <v>3</v>
      </c>
      <c r="I47">
        <v>90000</v>
      </c>
      <c r="J47">
        <v>180000</v>
      </c>
      <c r="K47">
        <v>9000</v>
      </c>
      <c r="L47">
        <v>180000</v>
      </c>
      <c r="M47" t="s">
        <v>38</v>
      </c>
      <c r="N47" t="s">
        <v>57</v>
      </c>
      <c r="O47" t="s">
        <v>64</v>
      </c>
      <c r="P47">
        <v>-895</v>
      </c>
      <c r="Q47">
        <v>-7974</v>
      </c>
      <c r="S47">
        <v>0.53554226036349795</v>
      </c>
      <c r="U47">
        <v>1</v>
      </c>
      <c r="V47">
        <v>1</v>
      </c>
      <c r="W47">
        <v>1</v>
      </c>
      <c r="X47">
        <v>0</v>
      </c>
      <c r="Y47">
        <v>0</v>
      </c>
      <c r="Z47">
        <v>2</v>
      </c>
      <c r="AA47">
        <v>9.3340000000000003E-3</v>
      </c>
      <c r="AB47">
        <v>0</v>
      </c>
      <c r="AC47">
        <v>0</v>
      </c>
      <c r="AD47">
        <v>0</v>
      </c>
      <c r="AE47">
        <v>0</v>
      </c>
      <c r="AF47">
        <v>0</v>
      </c>
      <c r="AJ47">
        <f t="shared" si="0"/>
        <v>0</v>
      </c>
      <c r="AK47">
        <f t="shared" si="1"/>
        <v>2</v>
      </c>
      <c r="AL47" t="str">
        <f t="shared" si="2"/>
        <v>Low</v>
      </c>
    </row>
    <row r="48" spans="1:38" x14ac:dyDescent="0.3">
      <c r="A48">
        <v>100053</v>
      </c>
      <c r="B48">
        <v>0</v>
      </c>
      <c r="C48" t="s">
        <v>34</v>
      </c>
      <c r="D48" t="s">
        <v>41</v>
      </c>
      <c r="E48" t="s">
        <v>36</v>
      </c>
      <c r="F48" t="s">
        <v>37</v>
      </c>
      <c r="G48">
        <v>0</v>
      </c>
      <c r="H48">
        <v>1</v>
      </c>
      <c r="I48">
        <v>202500</v>
      </c>
      <c r="J48">
        <v>305221.5</v>
      </c>
      <c r="K48">
        <v>17649</v>
      </c>
      <c r="L48">
        <v>252000</v>
      </c>
      <c r="M48" t="s">
        <v>52</v>
      </c>
      <c r="N48" t="s">
        <v>53</v>
      </c>
      <c r="Q48">
        <v>-20373</v>
      </c>
      <c r="S48">
        <v>0.24766471733561621</v>
      </c>
      <c r="T48">
        <v>0.47584990872022098</v>
      </c>
      <c r="U48">
        <v>1</v>
      </c>
      <c r="V48">
        <v>0</v>
      </c>
      <c r="W48">
        <v>0</v>
      </c>
      <c r="X48">
        <v>0</v>
      </c>
      <c r="Y48">
        <v>0</v>
      </c>
      <c r="Z48">
        <v>2</v>
      </c>
      <c r="AA48">
        <v>1.9688999999999901E-2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</v>
      </c>
      <c r="AI48">
        <v>4</v>
      </c>
      <c r="AJ48">
        <f t="shared" si="0"/>
        <v>0</v>
      </c>
      <c r="AK48">
        <f t="shared" si="1"/>
        <v>1.51</v>
      </c>
      <c r="AL48" t="str">
        <f t="shared" si="2"/>
        <v>High</v>
      </c>
    </row>
    <row r="49" spans="1:38" x14ac:dyDescent="0.3">
      <c r="A49">
        <v>100054</v>
      </c>
      <c r="B49">
        <v>0</v>
      </c>
      <c r="C49" t="s">
        <v>34</v>
      </c>
      <c r="D49" t="s">
        <v>41</v>
      </c>
      <c r="E49" t="s">
        <v>36</v>
      </c>
      <c r="F49" t="s">
        <v>37</v>
      </c>
      <c r="G49">
        <v>0</v>
      </c>
      <c r="H49">
        <v>2</v>
      </c>
      <c r="I49">
        <v>99000</v>
      </c>
      <c r="J49">
        <v>260640</v>
      </c>
      <c r="K49">
        <v>26838</v>
      </c>
      <c r="L49">
        <v>225000</v>
      </c>
      <c r="M49" t="s">
        <v>38</v>
      </c>
      <c r="N49" t="s">
        <v>39</v>
      </c>
      <c r="O49" t="s">
        <v>74</v>
      </c>
      <c r="P49">
        <v>-5332</v>
      </c>
      <c r="Q49">
        <v>-20121</v>
      </c>
      <c r="S49">
        <v>8.9240653442417106E-2</v>
      </c>
      <c r="T49">
        <v>0.7281412993111438</v>
      </c>
      <c r="U49">
        <v>1</v>
      </c>
      <c r="V49">
        <v>1</v>
      </c>
      <c r="W49">
        <v>1</v>
      </c>
      <c r="X49">
        <v>1</v>
      </c>
      <c r="Y49">
        <v>0</v>
      </c>
      <c r="Z49">
        <v>2</v>
      </c>
      <c r="AA49">
        <v>2.2624999999999999E-2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</v>
      </c>
      <c r="AJ49">
        <f t="shared" si="0"/>
        <v>0</v>
      </c>
      <c r="AK49">
        <f t="shared" si="1"/>
        <v>2.63</v>
      </c>
      <c r="AL49" t="str">
        <f t="shared" si="2"/>
        <v>Low</v>
      </c>
    </row>
    <row r="50" spans="1:38" x14ac:dyDescent="0.3">
      <c r="A50">
        <v>100055</v>
      </c>
      <c r="B50">
        <v>0</v>
      </c>
      <c r="C50" t="s">
        <v>34</v>
      </c>
      <c r="D50" t="s">
        <v>41</v>
      </c>
      <c r="E50" t="s">
        <v>36</v>
      </c>
      <c r="F50" t="s">
        <v>36</v>
      </c>
      <c r="G50">
        <v>0</v>
      </c>
      <c r="H50">
        <v>2</v>
      </c>
      <c r="I50">
        <v>130500</v>
      </c>
      <c r="J50">
        <v>1350000</v>
      </c>
      <c r="K50">
        <v>37255.5</v>
      </c>
      <c r="L50">
        <v>1350000</v>
      </c>
      <c r="M50" t="s">
        <v>42</v>
      </c>
      <c r="N50" t="s">
        <v>46</v>
      </c>
      <c r="O50" t="s">
        <v>51</v>
      </c>
      <c r="P50">
        <v>-4411</v>
      </c>
      <c r="Q50">
        <v>-19727</v>
      </c>
      <c r="R50">
        <v>0.7104273289168539</v>
      </c>
      <c r="S50">
        <v>0.58918662969612068</v>
      </c>
      <c r="T50">
        <v>0.4668640059537032</v>
      </c>
      <c r="U50">
        <v>1</v>
      </c>
      <c r="V50">
        <v>1</v>
      </c>
      <c r="W50">
        <v>1</v>
      </c>
      <c r="X50">
        <v>1</v>
      </c>
      <c r="Y50">
        <v>0</v>
      </c>
      <c r="Z50">
        <v>3</v>
      </c>
      <c r="AA50">
        <v>2.0712999999999999E-2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f t="shared" si="0"/>
        <v>0</v>
      </c>
      <c r="AK50">
        <f t="shared" si="1"/>
        <v>10.34</v>
      </c>
      <c r="AL50" t="str">
        <f t="shared" si="2"/>
        <v>Medium</v>
      </c>
    </row>
    <row r="51" spans="1:38" x14ac:dyDescent="0.3">
      <c r="A51">
        <v>100056</v>
      </c>
      <c r="B51">
        <v>0</v>
      </c>
      <c r="C51" t="s">
        <v>34</v>
      </c>
      <c r="D51" t="s">
        <v>35</v>
      </c>
      <c r="E51" t="s">
        <v>37</v>
      </c>
      <c r="F51" t="s">
        <v>37</v>
      </c>
      <c r="G51">
        <v>0</v>
      </c>
      <c r="H51">
        <v>2</v>
      </c>
      <c r="I51">
        <v>360000</v>
      </c>
      <c r="J51">
        <v>1506816</v>
      </c>
      <c r="K51">
        <v>49927.5</v>
      </c>
      <c r="L51">
        <v>1350000</v>
      </c>
      <c r="M51" t="s">
        <v>38</v>
      </c>
      <c r="N51" t="s">
        <v>59</v>
      </c>
      <c r="O51" t="s">
        <v>40</v>
      </c>
      <c r="P51">
        <v>-9523</v>
      </c>
      <c r="Q51">
        <v>-18264</v>
      </c>
      <c r="S51">
        <v>0.52393404749535366</v>
      </c>
      <c r="U51">
        <v>1</v>
      </c>
      <c r="V51">
        <v>1</v>
      </c>
      <c r="W51">
        <v>0</v>
      </c>
      <c r="X51">
        <v>0</v>
      </c>
      <c r="Y51">
        <v>0</v>
      </c>
      <c r="Z51">
        <v>2</v>
      </c>
      <c r="AA51">
        <v>1.0005999999999999E-2</v>
      </c>
      <c r="AB51">
        <v>1</v>
      </c>
      <c r="AC51">
        <v>0</v>
      </c>
      <c r="AD51">
        <v>0</v>
      </c>
      <c r="AE51">
        <v>0</v>
      </c>
      <c r="AF51">
        <v>0</v>
      </c>
      <c r="AJ51">
        <f t="shared" si="0"/>
        <v>0</v>
      </c>
      <c r="AK51">
        <f t="shared" si="1"/>
        <v>4.1900000000000004</v>
      </c>
      <c r="AL51" t="str">
        <f t="shared" si="2"/>
        <v>High</v>
      </c>
    </row>
    <row r="52" spans="1:38" x14ac:dyDescent="0.3">
      <c r="A52">
        <v>100058</v>
      </c>
      <c r="B52">
        <v>0</v>
      </c>
      <c r="C52" t="s">
        <v>45</v>
      </c>
      <c r="D52" t="s">
        <v>41</v>
      </c>
      <c r="E52" t="s">
        <v>36</v>
      </c>
      <c r="F52" t="s">
        <v>37</v>
      </c>
      <c r="G52">
        <v>0</v>
      </c>
      <c r="H52">
        <v>2</v>
      </c>
      <c r="I52">
        <v>54000</v>
      </c>
      <c r="J52">
        <v>135000</v>
      </c>
      <c r="K52">
        <v>6750</v>
      </c>
      <c r="L52">
        <v>135000</v>
      </c>
      <c r="M52" t="s">
        <v>42</v>
      </c>
      <c r="N52" t="s">
        <v>43</v>
      </c>
      <c r="O52" t="s">
        <v>44</v>
      </c>
      <c r="P52">
        <v>-1176</v>
      </c>
      <c r="Q52">
        <v>-12406</v>
      </c>
      <c r="R52">
        <v>0.65622480446018794</v>
      </c>
      <c r="S52">
        <v>0.45084972255608158</v>
      </c>
      <c r="T52">
        <v>0.47944898117805629</v>
      </c>
      <c r="U52">
        <v>1</v>
      </c>
      <c r="V52">
        <v>1</v>
      </c>
      <c r="W52">
        <v>0</v>
      </c>
      <c r="X52">
        <v>0</v>
      </c>
      <c r="Y52">
        <v>0</v>
      </c>
      <c r="Z52">
        <v>2</v>
      </c>
      <c r="AA52">
        <v>1.4519999999999899E-2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f t="shared" si="0"/>
        <v>0</v>
      </c>
      <c r="AK52">
        <f t="shared" si="1"/>
        <v>2.5</v>
      </c>
      <c r="AL52" t="str">
        <f t="shared" si="2"/>
        <v>Low</v>
      </c>
    </row>
    <row r="53" spans="1:38" x14ac:dyDescent="0.3">
      <c r="A53">
        <v>100059</v>
      </c>
      <c r="B53">
        <v>0</v>
      </c>
      <c r="C53" t="s">
        <v>34</v>
      </c>
      <c r="D53" t="s">
        <v>35</v>
      </c>
      <c r="E53" t="s">
        <v>37</v>
      </c>
      <c r="F53" t="s">
        <v>37</v>
      </c>
      <c r="G53">
        <v>1</v>
      </c>
      <c r="H53">
        <v>3</v>
      </c>
      <c r="I53">
        <v>540000</v>
      </c>
      <c r="J53">
        <v>675000</v>
      </c>
      <c r="K53">
        <v>34596</v>
      </c>
      <c r="L53">
        <v>675000</v>
      </c>
      <c r="M53" t="s">
        <v>49</v>
      </c>
      <c r="N53" t="s">
        <v>69</v>
      </c>
      <c r="O53" t="s">
        <v>51</v>
      </c>
      <c r="P53">
        <v>-6977</v>
      </c>
      <c r="Q53">
        <v>-18632</v>
      </c>
      <c r="R53">
        <v>0.31150992498804569</v>
      </c>
      <c r="S53">
        <v>0.71335458485310521</v>
      </c>
      <c r="T53">
        <v>0.30927535588420529</v>
      </c>
      <c r="U53">
        <v>1</v>
      </c>
      <c r="V53">
        <v>1</v>
      </c>
      <c r="W53">
        <v>0</v>
      </c>
      <c r="X53">
        <v>1</v>
      </c>
      <c r="Y53">
        <v>0</v>
      </c>
      <c r="Z53">
        <v>2</v>
      </c>
      <c r="AA53">
        <v>2.6391999999999999E-2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</v>
      </c>
      <c r="AJ53">
        <f t="shared" si="0"/>
        <v>1</v>
      </c>
      <c r="AK53">
        <f t="shared" si="1"/>
        <v>1.25</v>
      </c>
      <c r="AL53" t="str">
        <f t="shared" si="2"/>
        <v>Very High</v>
      </c>
    </row>
    <row r="54" spans="1:38" x14ac:dyDescent="0.3">
      <c r="A54">
        <v>100060</v>
      </c>
      <c r="B54">
        <v>0</v>
      </c>
      <c r="C54" t="s">
        <v>34</v>
      </c>
      <c r="D54" t="s">
        <v>35</v>
      </c>
      <c r="E54" t="s">
        <v>37</v>
      </c>
      <c r="F54" t="s">
        <v>36</v>
      </c>
      <c r="G54">
        <v>0</v>
      </c>
      <c r="H54">
        <v>2</v>
      </c>
      <c r="I54">
        <v>76500</v>
      </c>
      <c r="J54">
        <v>454500</v>
      </c>
      <c r="K54">
        <v>14661</v>
      </c>
      <c r="L54">
        <v>454500</v>
      </c>
      <c r="M54" t="s">
        <v>38</v>
      </c>
      <c r="N54" t="s">
        <v>75</v>
      </c>
      <c r="P54">
        <v>-778</v>
      </c>
      <c r="Q54">
        <v>-12282</v>
      </c>
      <c r="R54">
        <v>0.24456163253546151</v>
      </c>
      <c r="S54">
        <v>0.70594745669944703</v>
      </c>
      <c r="T54">
        <v>0.79929678321093711</v>
      </c>
      <c r="U54">
        <v>1</v>
      </c>
      <c r="V54">
        <v>1</v>
      </c>
      <c r="W54">
        <v>1</v>
      </c>
      <c r="X54">
        <v>0</v>
      </c>
      <c r="Y54">
        <v>0</v>
      </c>
      <c r="Z54">
        <v>2</v>
      </c>
      <c r="AA54">
        <v>2.8663000000000001E-2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f t="shared" si="0"/>
        <v>0</v>
      </c>
      <c r="AK54">
        <f t="shared" si="1"/>
        <v>5.94</v>
      </c>
      <c r="AL54" t="str">
        <f t="shared" si="2"/>
        <v>Low</v>
      </c>
    </row>
    <row r="55" spans="1:38" x14ac:dyDescent="0.3">
      <c r="A55">
        <v>100061</v>
      </c>
      <c r="B55">
        <v>0</v>
      </c>
      <c r="C55" t="s">
        <v>34</v>
      </c>
      <c r="D55" t="s">
        <v>41</v>
      </c>
      <c r="E55" t="s">
        <v>36</v>
      </c>
      <c r="F55" t="s">
        <v>37</v>
      </c>
      <c r="G55">
        <v>2</v>
      </c>
      <c r="H55">
        <v>4</v>
      </c>
      <c r="I55">
        <v>225000</v>
      </c>
      <c r="J55">
        <v>314055</v>
      </c>
      <c r="K55">
        <v>16164</v>
      </c>
      <c r="L55">
        <v>238500</v>
      </c>
      <c r="M55" t="s">
        <v>49</v>
      </c>
      <c r="N55" t="s">
        <v>57</v>
      </c>
      <c r="O55" t="s">
        <v>44</v>
      </c>
      <c r="P55">
        <v>-1392</v>
      </c>
      <c r="Q55">
        <v>-10473</v>
      </c>
      <c r="R55">
        <v>0.18959579955018269</v>
      </c>
      <c r="S55">
        <v>0.70297910460498914</v>
      </c>
      <c r="T55">
        <v>0.70169577405769312</v>
      </c>
      <c r="U55">
        <v>1</v>
      </c>
      <c r="V55">
        <v>1</v>
      </c>
      <c r="W55">
        <v>0</v>
      </c>
      <c r="X55">
        <v>0</v>
      </c>
      <c r="Y55">
        <v>0</v>
      </c>
      <c r="Z55">
        <v>2</v>
      </c>
      <c r="AA55">
        <v>6.6290000000000003E-3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</v>
      </c>
      <c r="AJ55">
        <f t="shared" si="0"/>
        <v>1</v>
      </c>
      <c r="AK55">
        <f t="shared" si="1"/>
        <v>1.4</v>
      </c>
      <c r="AL55" t="str">
        <f t="shared" si="2"/>
        <v>High</v>
      </c>
    </row>
    <row r="56" spans="1:38" x14ac:dyDescent="0.3">
      <c r="A56">
        <v>100062</v>
      </c>
      <c r="B56">
        <v>0</v>
      </c>
      <c r="C56" t="s">
        <v>34</v>
      </c>
      <c r="D56" t="s">
        <v>35</v>
      </c>
      <c r="E56" t="s">
        <v>37</v>
      </c>
      <c r="F56" t="s">
        <v>36</v>
      </c>
      <c r="G56">
        <v>0</v>
      </c>
      <c r="H56">
        <v>2</v>
      </c>
      <c r="I56">
        <v>81000</v>
      </c>
      <c r="J56">
        <v>675000</v>
      </c>
      <c r="K56">
        <v>32472</v>
      </c>
      <c r="L56">
        <v>675000</v>
      </c>
      <c r="M56" t="s">
        <v>52</v>
      </c>
      <c r="N56" t="s">
        <v>53</v>
      </c>
      <c r="Q56">
        <v>-18611</v>
      </c>
      <c r="S56">
        <v>0.66286492681521814</v>
      </c>
      <c r="T56">
        <v>0.73801961962952412</v>
      </c>
      <c r="U56">
        <v>1</v>
      </c>
      <c r="V56">
        <v>0</v>
      </c>
      <c r="W56">
        <v>0</v>
      </c>
      <c r="X56">
        <v>1</v>
      </c>
      <c r="Y56">
        <v>0</v>
      </c>
      <c r="Z56">
        <v>2</v>
      </c>
      <c r="AA56">
        <v>1.0005999999999999E-2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f t="shared" si="0"/>
        <v>0</v>
      </c>
      <c r="AK56">
        <f t="shared" si="1"/>
        <v>8.33</v>
      </c>
      <c r="AL56" t="str">
        <f t="shared" si="2"/>
        <v>Low</v>
      </c>
    </row>
    <row r="57" spans="1:38" x14ac:dyDescent="0.3">
      <c r="A57">
        <v>100063</v>
      </c>
      <c r="B57">
        <v>0</v>
      </c>
      <c r="C57" t="s">
        <v>34</v>
      </c>
      <c r="D57" t="s">
        <v>41</v>
      </c>
      <c r="E57" t="s">
        <v>36</v>
      </c>
      <c r="F57" t="s">
        <v>37</v>
      </c>
      <c r="G57">
        <v>0</v>
      </c>
      <c r="H57">
        <v>2</v>
      </c>
      <c r="I57">
        <v>180000</v>
      </c>
      <c r="J57">
        <v>837427.5</v>
      </c>
      <c r="K57">
        <v>45558</v>
      </c>
      <c r="L57">
        <v>666000</v>
      </c>
      <c r="M57" t="s">
        <v>38</v>
      </c>
      <c r="N57" t="s">
        <v>55</v>
      </c>
      <c r="O57" t="s">
        <v>51</v>
      </c>
      <c r="P57">
        <v>-4106</v>
      </c>
      <c r="Q57">
        <v>-12955</v>
      </c>
      <c r="R57">
        <v>0.55277190205198712</v>
      </c>
      <c r="S57">
        <v>0.61663729264264788</v>
      </c>
      <c r="T57">
        <v>7.01088438273582E-2</v>
      </c>
      <c r="U57">
        <v>1</v>
      </c>
      <c r="V57">
        <v>1</v>
      </c>
      <c r="W57">
        <v>0</v>
      </c>
      <c r="X57">
        <v>1</v>
      </c>
      <c r="Y57">
        <v>1</v>
      </c>
      <c r="Z57">
        <v>2</v>
      </c>
      <c r="AA57">
        <v>2.2624999999999999E-2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4</v>
      </c>
      <c r="AJ57">
        <f t="shared" si="0"/>
        <v>0</v>
      </c>
      <c r="AK57">
        <f t="shared" si="1"/>
        <v>4.6500000000000004</v>
      </c>
      <c r="AL57" t="str">
        <f t="shared" si="2"/>
        <v>Medium</v>
      </c>
    </row>
    <row r="58" spans="1:38" x14ac:dyDescent="0.3">
      <c r="A58">
        <v>100064</v>
      </c>
      <c r="B58">
        <v>0</v>
      </c>
      <c r="C58" t="s">
        <v>34</v>
      </c>
      <c r="D58" t="s">
        <v>41</v>
      </c>
      <c r="E58" t="s">
        <v>36</v>
      </c>
      <c r="F58" t="s">
        <v>36</v>
      </c>
      <c r="G58">
        <v>0</v>
      </c>
      <c r="H58">
        <v>1</v>
      </c>
      <c r="I58">
        <v>67500</v>
      </c>
      <c r="J58">
        <v>298728</v>
      </c>
      <c r="K58">
        <v>15381</v>
      </c>
      <c r="L58">
        <v>202500</v>
      </c>
      <c r="M58" t="s">
        <v>52</v>
      </c>
      <c r="N58" t="s">
        <v>53</v>
      </c>
      <c r="Q58">
        <v>-21621</v>
      </c>
      <c r="S58">
        <v>0.62270827335558965</v>
      </c>
      <c r="T58">
        <v>0.1694287272664794</v>
      </c>
      <c r="U58">
        <v>1</v>
      </c>
      <c r="V58">
        <v>0</v>
      </c>
      <c r="W58">
        <v>0</v>
      </c>
      <c r="X58">
        <v>0</v>
      </c>
      <c r="Y58">
        <v>0</v>
      </c>
      <c r="Z58">
        <v>2</v>
      </c>
      <c r="AA58">
        <v>1.9101E-2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f t="shared" si="0"/>
        <v>0</v>
      </c>
      <c r="AK58">
        <f t="shared" si="1"/>
        <v>4.43</v>
      </c>
      <c r="AL58" t="str">
        <f t="shared" si="2"/>
        <v>Low</v>
      </c>
    </row>
    <row r="59" spans="1:38" x14ac:dyDescent="0.3">
      <c r="A59">
        <v>100068</v>
      </c>
      <c r="B59">
        <v>0</v>
      </c>
      <c r="C59" t="s">
        <v>45</v>
      </c>
      <c r="D59" t="s">
        <v>35</v>
      </c>
      <c r="E59" t="s">
        <v>36</v>
      </c>
      <c r="F59" t="s">
        <v>37</v>
      </c>
      <c r="G59">
        <v>0</v>
      </c>
      <c r="H59">
        <v>2</v>
      </c>
      <c r="I59">
        <v>81000</v>
      </c>
      <c r="J59">
        <v>247500</v>
      </c>
      <c r="K59">
        <v>12375</v>
      </c>
      <c r="L59">
        <v>247500</v>
      </c>
      <c r="M59" t="s">
        <v>38</v>
      </c>
      <c r="N59" t="s">
        <v>76</v>
      </c>
      <c r="O59" t="s">
        <v>77</v>
      </c>
      <c r="P59">
        <v>-2351</v>
      </c>
      <c r="Q59">
        <v>-18248</v>
      </c>
      <c r="R59">
        <v>0.23771971925770241</v>
      </c>
      <c r="S59">
        <v>0.60913529207952855</v>
      </c>
      <c r="T59">
        <v>0.51369376630394725</v>
      </c>
      <c r="U59">
        <v>1</v>
      </c>
      <c r="V59">
        <v>1</v>
      </c>
      <c r="W59">
        <v>1</v>
      </c>
      <c r="X59">
        <v>1</v>
      </c>
      <c r="Y59">
        <v>0</v>
      </c>
      <c r="Z59">
        <v>2</v>
      </c>
      <c r="AA59">
        <v>3.1329000000000003E-2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f t="shared" si="0"/>
        <v>0</v>
      </c>
      <c r="AK59">
        <f t="shared" si="1"/>
        <v>3.06</v>
      </c>
      <c r="AL59" t="str">
        <f t="shared" si="2"/>
        <v>Low</v>
      </c>
    </row>
    <row r="60" spans="1:38" x14ac:dyDescent="0.3">
      <c r="A60">
        <v>100069</v>
      </c>
      <c r="B60">
        <v>0</v>
      </c>
      <c r="C60" t="s">
        <v>34</v>
      </c>
      <c r="D60" t="s">
        <v>35</v>
      </c>
      <c r="E60" t="s">
        <v>37</v>
      </c>
      <c r="F60" t="s">
        <v>37</v>
      </c>
      <c r="G60">
        <v>1</v>
      </c>
      <c r="H60">
        <v>2</v>
      </c>
      <c r="I60">
        <v>360000</v>
      </c>
      <c r="J60">
        <v>640458</v>
      </c>
      <c r="K60">
        <v>27265.5</v>
      </c>
      <c r="L60">
        <v>517500</v>
      </c>
      <c r="M60" t="s">
        <v>38</v>
      </c>
      <c r="N60" t="s">
        <v>72</v>
      </c>
      <c r="O60" t="s">
        <v>40</v>
      </c>
      <c r="P60">
        <v>-1743</v>
      </c>
      <c r="Q60">
        <v>-14186</v>
      </c>
      <c r="S60">
        <v>0.25673704295951461</v>
      </c>
      <c r="T60">
        <v>0.70769934474026186</v>
      </c>
      <c r="U60">
        <v>1</v>
      </c>
      <c r="V60">
        <v>1</v>
      </c>
      <c r="W60">
        <v>0</v>
      </c>
      <c r="X60">
        <v>0</v>
      </c>
      <c r="Y60">
        <v>0</v>
      </c>
      <c r="Z60">
        <v>2</v>
      </c>
      <c r="AA60">
        <v>7.3299999999999997E-3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3</v>
      </c>
      <c r="AJ60">
        <f t="shared" si="0"/>
        <v>0</v>
      </c>
      <c r="AK60">
        <f t="shared" si="1"/>
        <v>1.78</v>
      </c>
      <c r="AL60" t="str">
        <f t="shared" si="2"/>
        <v>High</v>
      </c>
    </row>
    <row r="61" spans="1:38" x14ac:dyDescent="0.3">
      <c r="A61">
        <v>100070</v>
      </c>
      <c r="B61">
        <v>0</v>
      </c>
      <c r="C61" t="s">
        <v>34</v>
      </c>
      <c r="D61" t="s">
        <v>35</v>
      </c>
      <c r="E61" t="s">
        <v>37</v>
      </c>
      <c r="F61" t="s">
        <v>37</v>
      </c>
      <c r="G61">
        <v>0</v>
      </c>
      <c r="H61">
        <v>1</v>
      </c>
      <c r="I61">
        <v>540000</v>
      </c>
      <c r="J61">
        <v>1227901.5</v>
      </c>
      <c r="K61">
        <v>46899</v>
      </c>
      <c r="L61">
        <v>1129500</v>
      </c>
      <c r="M61" t="s">
        <v>38</v>
      </c>
      <c r="N61" t="s">
        <v>39</v>
      </c>
      <c r="O61" t="s">
        <v>51</v>
      </c>
      <c r="P61">
        <v>-2091</v>
      </c>
      <c r="Q61">
        <v>-20544</v>
      </c>
      <c r="S61">
        <v>0.65359721210812949</v>
      </c>
      <c r="T61">
        <v>0.33928769990891389</v>
      </c>
      <c r="U61">
        <v>1</v>
      </c>
      <c r="V61">
        <v>1</v>
      </c>
      <c r="W61">
        <v>1</v>
      </c>
      <c r="X61">
        <v>0</v>
      </c>
      <c r="Y61">
        <v>0</v>
      </c>
      <c r="Z61">
        <v>1</v>
      </c>
      <c r="AA61">
        <v>3.2561E-2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f t="shared" si="0"/>
        <v>0</v>
      </c>
      <c r="AK61">
        <f t="shared" si="1"/>
        <v>2.27</v>
      </c>
      <c r="AL61" t="str">
        <f t="shared" si="2"/>
        <v>Very High</v>
      </c>
    </row>
    <row r="62" spans="1:38" x14ac:dyDescent="0.3">
      <c r="A62">
        <v>100071</v>
      </c>
      <c r="B62">
        <v>0</v>
      </c>
      <c r="C62" t="s">
        <v>34</v>
      </c>
      <c r="D62" t="s">
        <v>41</v>
      </c>
      <c r="E62" t="s">
        <v>36</v>
      </c>
      <c r="F62" t="s">
        <v>37</v>
      </c>
      <c r="G62">
        <v>0</v>
      </c>
      <c r="H62">
        <v>2</v>
      </c>
      <c r="I62">
        <v>180000</v>
      </c>
      <c r="J62">
        <v>1663987.5</v>
      </c>
      <c r="K62">
        <v>86989.5</v>
      </c>
      <c r="L62">
        <v>1588500</v>
      </c>
      <c r="M62" t="s">
        <v>49</v>
      </c>
      <c r="N62" t="s">
        <v>67</v>
      </c>
      <c r="O62" t="s">
        <v>50</v>
      </c>
      <c r="P62">
        <v>-2446</v>
      </c>
      <c r="Q62">
        <v>-20121</v>
      </c>
      <c r="S62">
        <v>0.57066635637999119</v>
      </c>
      <c r="T62">
        <v>0.69714690778444577</v>
      </c>
      <c r="U62">
        <v>1</v>
      </c>
      <c r="V62">
        <v>1</v>
      </c>
      <c r="W62">
        <v>0</v>
      </c>
      <c r="X62">
        <v>0</v>
      </c>
      <c r="Y62">
        <v>0</v>
      </c>
      <c r="Z62">
        <v>2</v>
      </c>
      <c r="AA62">
        <v>1.8800999999999998E-2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2</v>
      </c>
      <c r="AH62">
        <v>0</v>
      </c>
      <c r="AI62">
        <v>1</v>
      </c>
      <c r="AJ62">
        <f t="shared" si="0"/>
        <v>1</v>
      </c>
      <c r="AK62">
        <f t="shared" si="1"/>
        <v>9.24</v>
      </c>
      <c r="AL62" t="str">
        <f t="shared" si="2"/>
        <v>Medium</v>
      </c>
    </row>
    <row r="63" spans="1:38" x14ac:dyDescent="0.3">
      <c r="A63">
        <v>100072</v>
      </c>
      <c r="B63">
        <v>0</v>
      </c>
      <c r="C63" t="s">
        <v>34</v>
      </c>
      <c r="D63" t="s">
        <v>35</v>
      </c>
      <c r="E63" t="s">
        <v>36</v>
      </c>
      <c r="F63" t="s">
        <v>36</v>
      </c>
      <c r="G63">
        <v>0</v>
      </c>
      <c r="H63">
        <v>1</v>
      </c>
      <c r="I63">
        <v>180000</v>
      </c>
      <c r="J63">
        <v>1080000</v>
      </c>
      <c r="K63">
        <v>44118</v>
      </c>
      <c r="L63">
        <v>1080000</v>
      </c>
      <c r="M63" t="s">
        <v>38</v>
      </c>
      <c r="N63" t="s">
        <v>78</v>
      </c>
      <c r="O63" t="s">
        <v>64</v>
      </c>
      <c r="P63">
        <v>-1324</v>
      </c>
      <c r="Q63">
        <v>-7907</v>
      </c>
      <c r="S63">
        <v>2.65407750366898E-2</v>
      </c>
      <c r="T63">
        <v>0.434733248750173</v>
      </c>
      <c r="U63">
        <v>1</v>
      </c>
      <c r="V63">
        <v>1</v>
      </c>
      <c r="W63">
        <v>0</v>
      </c>
      <c r="X63">
        <v>0</v>
      </c>
      <c r="Y63">
        <v>1</v>
      </c>
      <c r="Z63">
        <v>2</v>
      </c>
      <c r="AA63">
        <v>1.0005999999999999E-2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</v>
      </c>
      <c r="AJ63">
        <f t="shared" si="0"/>
        <v>0</v>
      </c>
      <c r="AK63">
        <f t="shared" si="1"/>
        <v>6</v>
      </c>
      <c r="AL63" t="str">
        <f t="shared" si="2"/>
        <v>Medium</v>
      </c>
    </row>
    <row r="64" spans="1:38" x14ac:dyDescent="0.3">
      <c r="A64">
        <v>100073</v>
      </c>
      <c r="B64">
        <v>0</v>
      </c>
      <c r="C64" t="s">
        <v>34</v>
      </c>
      <c r="D64" t="s">
        <v>35</v>
      </c>
      <c r="E64" t="s">
        <v>37</v>
      </c>
      <c r="F64" t="s">
        <v>37</v>
      </c>
      <c r="G64">
        <v>0</v>
      </c>
      <c r="H64">
        <v>2</v>
      </c>
      <c r="I64">
        <v>324000</v>
      </c>
      <c r="J64">
        <v>1130760</v>
      </c>
      <c r="K64">
        <v>40189.5</v>
      </c>
      <c r="L64">
        <v>810000</v>
      </c>
      <c r="M64" t="s">
        <v>52</v>
      </c>
      <c r="N64" t="s">
        <v>53</v>
      </c>
      <c r="Q64">
        <v>-22843</v>
      </c>
      <c r="S64">
        <v>0.73305119309966127</v>
      </c>
      <c r="T64">
        <v>0.23401516653206739</v>
      </c>
      <c r="U64">
        <v>1</v>
      </c>
      <c r="V64">
        <v>0</v>
      </c>
      <c r="W64">
        <v>0</v>
      </c>
      <c r="X64">
        <v>0</v>
      </c>
      <c r="Y64">
        <v>0</v>
      </c>
      <c r="Z64">
        <v>2</v>
      </c>
      <c r="AA64">
        <v>1.8849999999999999E-2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1</v>
      </c>
      <c r="AJ64">
        <f t="shared" si="0"/>
        <v>0</v>
      </c>
      <c r="AK64">
        <f t="shared" si="1"/>
        <v>3.49</v>
      </c>
      <c r="AL64" t="str">
        <f t="shared" si="2"/>
        <v>High</v>
      </c>
    </row>
    <row r="65" spans="1:38" x14ac:dyDescent="0.3">
      <c r="A65">
        <v>100075</v>
      </c>
      <c r="B65">
        <v>0</v>
      </c>
      <c r="C65" t="s">
        <v>34</v>
      </c>
      <c r="D65" t="s">
        <v>41</v>
      </c>
      <c r="E65" t="s">
        <v>36</v>
      </c>
      <c r="F65" t="s">
        <v>36</v>
      </c>
      <c r="G65">
        <v>0</v>
      </c>
      <c r="H65">
        <v>1</v>
      </c>
      <c r="I65">
        <v>112500</v>
      </c>
      <c r="J65">
        <v>95940</v>
      </c>
      <c r="K65">
        <v>10462.5</v>
      </c>
      <c r="L65">
        <v>90000</v>
      </c>
      <c r="M65" t="s">
        <v>38</v>
      </c>
      <c r="N65" t="s">
        <v>79</v>
      </c>
      <c r="P65">
        <v>-3720</v>
      </c>
      <c r="Q65">
        <v>-12240</v>
      </c>
      <c r="R65">
        <v>0.29960614112051293</v>
      </c>
      <c r="S65">
        <v>0.66454394112466075</v>
      </c>
      <c r="T65">
        <v>0.49206009386492627</v>
      </c>
      <c r="U65">
        <v>1</v>
      </c>
      <c r="V65">
        <v>1</v>
      </c>
      <c r="W65">
        <v>0</v>
      </c>
      <c r="X65">
        <v>0</v>
      </c>
      <c r="Y65">
        <v>0</v>
      </c>
      <c r="Z65">
        <v>2</v>
      </c>
      <c r="AA65">
        <v>4.96E-3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5</v>
      </c>
      <c r="AJ65">
        <f t="shared" si="0"/>
        <v>0</v>
      </c>
      <c r="AK65">
        <f t="shared" si="1"/>
        <v>0.85</v>
      </c>
      <c r="AL65" t="str">
        <f t="shared" si="2"/>
        <v>Medium</v>
      </c>
    </row>
    <row r="66" spans="1:38" x14ac:dyDescent="0.3">
      <c r="A66">
        <v>100076</v>
      </c>
      <c r="B66">
        <v>0</v>
      </c>
      <c r="C66" t="s">
        <v>34</v>
      </c>
      <c r="D66" t="s">
        <v>35</v>
      </c>
      <c r="E66" t="s">
        <v>37</v>
      </c>
      <c r="F66" t="s">
        <v>36</v>
      </c>
      <c r="G66">
        <v>0</v>
      </c>
      <c r="H66">
        <v>2</v>
      </c>
      <c r="I66">
        <v>180000</v>
      </c>
      <c r="J66">
        <v>315000</v>
      </c>
      <c r="K66">
        <v>9679.5</v>
      </c>
      <c r="L66">
        <v>315000</v>
      </c>
      <c r="M66" t="s">
        <v>49</v>
      </c>
      <c r="N66" t="s">
        <v>80</v>
      </c>
      <c r="O66" t="s">
        <v>58</v>
      </c>
      <c r="P66">
        <v>-2546</v>
      </c>
      <c r="Q66">
        <v>-13866</v>
      </c>
      <c r="S66">
        <v>0.58488735553569438</v>
      </c>
      <c r="T66">
        <v>9.5070395841332603E-2</v>
      </c>
      <c r="U66">
        <v>1</v>
      </c>
      <c r="V66">
        <v>1</v>
      </c>
      <c r="W66">
        <v>0</v>
      </c>
      <c r="X66">
        <v>0</v>
      </c>
      <c r="Y66">
        <v>0</v>
      </c>
      <c r="Z66">
        <v>2</v>
      </c>
      <c r="AA66">
        <v>2.8663000000000001E-2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f t="shared" si="0"/>
        <v>1</v>
      </c>
      <c r="AK66">
        <f t="shared" si="1"/>
        <v>1.75</v>
      </c>
      <c r="AL66" t="str">
        <f t="shared" si="2"/>
        <v>Medium</v>
      </c>
    </row>
    <row r="67" spans="1:38" x14ac:dyDescent="0.3">
      <c r="A67">
        <v>100077</v>
      </c>
      <c r="B67">
        <v>0</v>
      </c>
      <c r="C67" t="s">
        <v>34</v>
      </c>
      <c r="D67" t="s">
        <v>35</v>
      </c>
      <c r="E67" t="s">
        <v>36</v>
      </c>
      <c r="F67" t="s">
        <v>37</v>
      </c>
      <c r="G67">
        <v>0</v>
      </c>
      <c r="H67">
        <v>1</v>
      </c>
      <c r="I67">
        <v>180000</v>
      </c>
      <c r="J67">
        <v>1256400</v>
      </c>
      <c r="K67">
        <v>40657.5</v>
      </c>
      <c r="L67">
        <v>900000</v>
      </c>
      <c r="M67" t="s">
        <v>49</v>
      </c>
      <c r="N67" t="s">
        <v>81</v>
      </c>
      <c r="O67" t="s">
        <v>44</v>
      </c>
      <c r="P67">
        <v>-579</v>
      </c>
      <c r="Q67">
        <v>-12049</v>
      </c>
      <c r="R67">
        <v>0.28678307891160582</v>
      </c>
      <c r="S67">
        <v>0.64734782198280461</v>
      </c>
      <c r="T67">
        <v>0.5620604831738043</v>
      </c>
      <c r="U67">
        <v>1</v>
      </c>
      <c r="V67">
        <v>1</v>
      </c>
      <c r="W67">
        <v>0</v>
      </c>
      <c r="X67">
        <v>0</v>
      </c>
      <c r="Y67">
        <v>0</v>
      </c>
      <c r="Z67">
        <v>1</v>
      </c>
      <c r="AA67">
        <v>7.2508000000000003E-2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8</v>
      </c>
      <c r="AJ67">
        <f t="shared" ref="AJ67:AJ130" si="3">IF(OR(M67="Self-employed",M67="Businessman",M67="Commercial associate"),1,0)</f>
        <v>1</v>
      </c>
      <c r="AK67">
        <f t="shared" ref="AK67:AK130" si="4">IF(I67&gt;0,ROUND(J67/I67,2),"N/A")</f>
        <v>6.98</v>
      </c>
      <c r="AL67" t="str">
        <f t="shared" ref="AL67:AL130" si="5">IF(I67&lt;100000,"Low",IF(I67&lt;200000,"Medium",IF(I67&lt;500000,"High","Very High")))</f>
        <v>Medium</v>
      </c>
    </row>
    <row r="68" spans="1:38" x14ac:dyDescent="0.3">
      <c r="A68">
        <v>100078</v>
      </c>
      <c r="B68">
        <v>0</v>
      </c>
      <c r="C68" t="s">
        <v>34</v>
      </c>
      <c r="D68" t="s">
        <v>41</v>
      </c>
      <c r="E68" t="s">
        <v>37</v>
      </c>
      <c r="F68" t="s">
        <v>37</v>
      </c>
      <c r="G68">
        <v>0</v>
      </c>
      <c r="H68">
        <v>2</v>
      </c>
      <c r="I68">
        <v>180000</v>
      </c>
      <c r="J68">
        <v>1035000</v>
      </c>
      <c r="K68">
        <v>43983</v>
      </c>
      <c r="L68">
        <v>1035000</v>
      </c>
      <c r="M68" t="s">
        <v>42</v>
      </c>
      <c r="N68" t="s">
        <v>46</v>
      </c>
      <c r="O68" t="s">
        <v>44</v>
      </c>
      <c r="P68">
        <v>-4856</v>
      </c>
      <c r="Q68">
        <v>-19550</v>
      </c>
      <c r="R68">
        <v>0.7961611232881004</v>
      </c>
      <c r="S68">
        <v>0.51727040044256734</v>
      </c>
      <c r="T68">
        <v>0.42942368434219452</v>
      </c>
      <c r="U68">
        <v>1</v>
      </c>
      <c r="V68">
        <v>1</v>
      </c>
      <c r="W68">
        <v>0</v>
      </c>
      <c r="X68">
        <v>0</v>
      </c>
      <c r="Y68">
        <v>0</v>
      </c>
      <c r="Z68">
        <v>2</v>
      </c>
      <c r="AA68">
        <v>2.8663000000000001E-2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</v>
      </c>
      <c r="AJ68">
        <f t="shared" si="3"/>
        <v>0</v>
      </c>
      <c r="AK68">
        <f t="shared" si="4"/>
        <v>5.75</v>
      </c>
      <c r="AL68" t="str">
        <f t="shared" si="5"/>
        <v>Medium</v>
      </c>
    </row>
    <row r="69" spans="1:38" x14ac:dyDescent="0.3">
      <c r="A69">
        <v>100079</v>
      </c>
      <c r="B69">
        <v>0</v>
      </c>
      <c r="C69" t="s">
        <v>45</v>
      </c>
      <c r="D69" t="s">
        <v>35</v>
      </c>
      <c r="E69" t="s">
        <v>36</v>
      </c>
      <c r="F69" t="s">
        <v>37</v>
      </c>
      <c r="G69">
        <v>0</v>
      </c>
      <c r="H69">
        <v>1</v>
      </c>
      <c r="I69">
        <v>225000</v>
      </c>
      <c r="J69">
        <v>270000</v>
      </c>
      <c r="K69">
        <v>13500</v>
      </c>
      <c r="L69">
        <v>270000</v>
      </c>
      <c r="M69" t="s">
        <v>38</v>
      </c>
      <c r="N69" t="s">
        <v>60</v>
      </c>
      <c r="O69" t="s">
        <v>40</v>
      </c>
      <c r="P69">
        <v>-114</v>
      </c>
      <c r="Q69">
        <v>-15359</v>
      </c>
      <c r="R69">
        <v>0.202477374074608</v>
      </c>
      <c r="S69">
        <v>0.56192295659296121</v>
      </c>
      <c r="T69">
        <v>0.4135967602644276</v>
      </c>
      <c r="U69">
        <v>1</v>
      </c>
      <c r="V69">
        <v>1</v>
      </c>
      <c r="W69">
        <v>0</v>
      </c>
      <c r="X69">
        <v>0</v>
      </c>
      <c r="Y69">
        <v>0</v>
      </c>
      <c r="Z69">
        <v>2</v>
      </c>
      <c r="AA69">
        <v>7.3299999999999997E-3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f t="shared" si="3"/>
        <v>0</v>
      </c>
      <c r="AK69">
        <f t="shared" si="4"/>
        <v>1.2</v>
      </c>
      <c r="AL69" t="str">
        <f t="shared" si="5"/>
        <v>High</v>
      </c>
    </row>
    <row r="70" spans="1:38" x14ac:dyDescent="0.3">
      <c r="A70">
        <v>100080</v>
      </c>
      <c r="B70">
        <v>0</v>
      </c>
      <c r="C70" t="s">
        <v>45</v>
      </c>
      <c r="D70" t="s">
        <v>41</v>
      </c>
      <c r="E70" t="s">
        <v>36</v>
      </c>
      <c r="F70" t="s">
        <v>36</v>
      </c>
      <c r="G70">
        <v>1</v>
      </c>
      <c r="H70">
        <v>3</v>
      </c>
      <c r="I70">
        <v>157500</v>
      </c>
      <c r="J70">
        <v>450000</v>
      </c>
      <c r="K70">
        <v>22500</v>
      </c>
      <c r="L70">
        <v>450000</v>
      </c>
      <c r="M70" t="s">
        <v>49</v>
      </c>
      <c r="N70" t="s">
        <v>62</v>
      </c>
      <c r="O70" t="s">
        <v>64</v>
      </c>
      <c r="P70">
        <v>-3154</v>
      </c>
      <c r="Q70">
        <v>-11956</v>
      </c>
      <c r="R70">
        <v>0.41150641042519093</v>
      </c>
      <c r="S70">
        <v>0.12388829228441391</v>
      </c>
      <c r="T70">
        <v>0.83278502529923137</v>
      </c>
      <c r="U70">
        <v>1</v>
      </c>
      <c r="V70">
        <v>1</v>
      </c>
      <c r="W70">
        <v>0</v>
      </c>
      <c r="X70">
        <v>0</v>
      </c>
      <c r="Y70">
        <v>0</v>
      </c>
      <c r="Z70">
        <v>2</v>
      </c>
      <c r="AA70">
        <v>1.0966E-2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5</v>
      </c>
      <c r="AJ70">
        <f t="shared" si="3"/>
        <v>1</v>
      </c>
      <c r="AK70">
        <f t="shared" si="4"/>
        <v>2.86</v>
      </c>
      <c r="AL70" t="str">
        <f t="shared" si="5"/>
        <v>Medium</v>
      </c>
    </row>
    <row r="71" spans="1:38" x14ac:dyDescent="0.3">
      <c r="A71">
        <v>100081</v>
      </c>
      <c r="B71">
        <v>0</v>
      </c>
      <c r="C71" t="s">
        <v>34</v>
      </c>
      <c r="D71" t="s">
        <v>35</v>
      </c>
      <c r="E71" t="s">
        <v>37</v>
      </c>
      <c r="F71" t="s">
        <v>36</v>
      </c>
      <c r="G71">
        <v>0</v>
      </c>
      <c r="H71">
        <v>2</v>
      </c>
      <c r="I71">
        <v>180000</v>
      </c>
      <c r="J71">
        <v>450000</v>
      </c>
      <c r="K71">
        <v>21109.5</v>
      </c>
      <c r="L71">
        <v>450000</v>
      </c>
      <c r="M71" t="s">
        <v>49</v>
      </c>
      <c r="N71" t="s">
        <v>48</v>
      </c>
      <c r="O71" t="s">
        <v>40</v>
      </c>
      <c r="P71">
        <v>-121</v>
      </c>
      <c r="Q71">
        <v>-10848</v>
      </c>
      <c r="S71">
        <v>0.6454384930609306</v>
      </c>
      <c r="U71">
        <v>1</v>
      </c>
      <c r="V71">
        <v>1</v>
      </c>
      <c r="W71">
        <v>0</v>
      </c>
      <c r="X71">
        <v>0</v>
      </c>
      <c r="Y71">
        <v>0</v>
      </c>
      <c r="Z71">
        <v>2</v>
      </c>
      <c r="AA71">
        <v>1.4519999999999899E-2</v>
      </c>
      <c r="AB71">
        <v>0</v>
      </c>
      <c r="AC71">
        <v>0</v>
      </c>
      <c r="AD71">
        <v>0</v>
      </c>
      <c r="AE71">
        <v>0</v>
      </c>
      <c r="AF71">
        <v>1</v>
      </c>
      <c r="AJ71">
        <f t="shared" si="3"/>
        <v>1</v>
      </c>
      <c r="AK71">
        <f t="shared" si="4"/>
        <v>2.5</v>
      </c>
      <c r="AL71" t="str">
        <f t="shared" si="5"/>
        <v>Medium</v>
      </c>
    </row>
    <row r="72" spans="1:38" x14ac:dyDescent="0.3">
      <c r="A72">
        <v>100082</v>
      </c>
      <c r="B72">
        <v>0</v>
      </c>
      <c r="C72" t="s">
        <v>34</v>
      </c>
      <c r="D72" t="s">
        <v>35</v>
      </c>
      <c r="E72" t="s">
        <v>36</v>
      </c>
      <c r="F72" t="s">
        <v>36</v>
      </c>
      <c r="G72">
        <v>2</v>
      </c>
      <c r="H72">
        <v>4</v>
      </c>
      <c r="I72">
        <v>180000</v>
      </c>
      <c r="J72">
        <v>450000</v>
      </c>
      <c r="K72">
        <v>21109.5</v>
      </c>
      <c r="L72">
        <v>450000</v>
      </c>
      <c r="M72" t="s">
        <v>49</v>
      </c>
      <c r="N72" t="s">
        <v>39</v>
      </c>
      <c r="O72" t="s">
        <v>40</v>
      </c>
      <c r="P72">
        <v>-2844</v>
      </c>
      <c r="Q72">
        <v>-12009</v>
      </c>
      <c r="R72">
        <v>0.3577065472620613</v>
      </c>
      <c r="S72">
        <v>0.6865047975453018</v>
      </c>
      <c r="T72">
        <v>0.39449540531239929</v>
      </c>
      <c r="U72">
        <v>1</v>
      </c>
      <c r="V72">
        <v>1</v>
      </c>
      <c r="W72">
        <v>1</v>
      </c>
      <c r="X72">
        <v>1</v>
      </c>
      <c r="Y72">
        <v>0</v>
      </c>
      <c r="Z72">
        <v>2</v>
      </c>
      <c r="AA72">
        <v>1.8849999999999999E-2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2</v>
      </c>
      <c r="AJ72">
        <f t="shared" si="3"/>
        <v>1</v>
      </c>
      <c r="AK72">
        <f t="shared" si="4"/>
        <v>2.5</v>
      </c>
      <c r="AL72" t="str">
        <f t="shared" si="5"/>
        <v>Medium</v>
      </c>
    </row>
    <row r="73" spans="1:38" x14ac:dyDescent="0.3">
      <c r="A73">
        <v>100083</v>
      </c>
      <c r="B73">
        <v>0</v>
      </c>
      <c r="C73" t="s">
        <v>34</v>
      </c>
      <c r="D73" t="s">
        <v>35</v>
      </c>
      <c r="E73" t="s">
        <v>37</v>
      </c>
      <c r="F73" t="s">
        <v>37</v>
      </c>
      <c r="G73">
        <v>0</v>
      </c>
      <c r="H73">
        <v>2</v>
      </c>
      <c r="I73">
        <v>103500</v>
      </c>
      <c r="J73">
        <v>573628.5</v>
      </c>
      <c r="K73">
        <v>24435</v>
      </c>
      <c r="L73">
        <v>463500</v>
      </c>
      <c r="M73" t="s">
        <v>38</v>
      </c>
      <c r="N73" t="s">
        <v>39</v>
      </c>
      <c r="O73" t="s">
        <v>40</v>
      </c>
      <c r="P73">
        <v>-892</v>
      </c>
      <c r="Q73">
        <v>-15406</v>
      </c>
      <c r="R73">
        <v>0.27076616337338177</v>
      </c>
      <c r="S73">
        <v>0.70712631617349941</v>
      </c>
      <c r="T73">
        <v>0.59719242683371276</v>
      </c>
      <c r="U73">
        <v>1</v>
      </c>
      <c r="V73">
        <v>1</v>
      </c>
      <c r="W73">
        <v>0</v>
      </c>
      <c r="X73">
        <v>0</v>
      </c>
      <c r="Y73">
        <v>0</v>
      </c>
      <c r="Z73">
        <v>2</v>
      </c>
      <c r="AA73">
        <v>9.6569999999999E-3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3</v>
      </c>
      <c r="AJ73">
        <f t="shared" si="3"/>
        <v>0</v>
      </c>
      <c r="AK73">
        <f t="shared" si="4"/>
        <v>5.54</v>
      </c>
      <c r="AL73" t="str">
        <f t="shared" si="5"/>
        <v>Medium</v>
      </c>
    </row>
    <row r="74" spans="1:38" x14ac:dyDescent="0.3">
      <c r="A74">
        <v>100084</v>
      </c>
      <c r="B74">
        <v>0</v>
      </c>
      <c r="C74" t="s">
        <v>34</v>
      </c>
      <c r="D74" t="s">
        <v>35</v>
      </c>
      <c r="E74" t="s">
        <v>36</v>
      </c>
      <c r="F74" t="s">
        <v>37</v>
      </c>
      <c r="G74">
        <v>2</v>
      </c>
      <c r="H74">
        <v>3</v>
      </c>
      <c r="I74">
        <v>225000</v>
      </c>
      <c r="J74">
        <v>495351</v>
      </c>
      <c r="K74">
        <v>26140.5</v>
      </c>
      <c r="L74">
        <v>459000</v>
      </c>
      <c r="M74" t="s">
        <v>38</v>
      </c>
      <c r="N74" t="s">
        <v>39</v>
      </c>
      <c r="O74" t="s">
        <v>40</v>
      </c>
      <c r="P74">
        <v>-1156</v>
      </c>
      <c r="Q74">
        <v>-14860</v>
      </c>
      <c r="S74">
        <v>0.57052705072438437</v>
      </c>
      <c r="T74">
        <v>0.69409264252666614</v>
      </c>
      <c r="U74">
        <v>1</v>
      </c>
      <c r="V74">
        <v>1</v>
      </c>
      <c r="W74">
        <v>0</v>
      </c>
      <c r="X74">
        <v>0</v>
      </c>
      <c r="Y74">
        <v>0</v>
      </c>
      <c r="Z74">
        <v>2</v>
      </c>
      <c r="AA74">
        <v>2.461E-2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f t="shared" si="3"/>
        <v>0</v>
      </c>
      <c r="AK74">
        <f t="shared" si="4"/>
        <v>2.2000000000000002</v>
      </c>
      <c r="AL74" t="str">
        <f t="shared" si="5"/>
        <v>High</v>
      </c>
    </row>
    <row r="75" spans="1:38" x14ac:dyDescent="0.3">
      <c r="A75">
        <v>100085</v>
      </c>
      <c r="B75">
        <v>0</v>
      </c>
      <c r="C75" t="s">
        <v>34</v>
      </c>
      <c r="D75" t="s">
        <v>35</v>
      </c>
      <c r="E75" t="s">
        <v>36</v>
      </c>
      <c r="F75" t="s">
        <v>37</v>
      </c>
      <c r="G75">
        <v>1</v>
      </c>
      <c r="H75">
        <v>3</v>
      </c>
      <c r="I75">
        <v>157500</v>
      </c>
      <c r="J75">
        <v>755190</v>
      </c>
      <c r="K75">
        <v>28894.5</v>
      </c>
      <c r="L75">
        <v>675000</v>
      </c>
      <c r="M75" t="s">
        <v>38</v>
      </c>
      <c r="N75" t="s">
        <v>82</v>
      </c>
      <c r="O75" t="s">
        <v>58</v>
      </c>
      <c r="P75">
        <v>-2224</v>
      </c>
      <c r="Q75">
        <v>-11187</v>
      </c>
      <c r="S75">
        <v>0.36871898498374311</v>
      </c>
      <c r="T75">
        <v>0.35895122857839667</v>
      </c>
      <c r="U75">
        <v>1</v>
      </c>
      <c r="V75">
        <v>1</v>
      </c>
      <c r="W75">
        <v>1</v>
      </c>
      <c r="X75">
        <v>0</v>
      </c>
      <c r="Y75">
        <v>0</v>
      </c>
      <c r="Z75">
        <v>2</v>
      </c>
      <c r="AA75">
        <v>1.6611999999999998E-2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f t="shared" si="3"/>
        <v>0</v>
      </c>
      <c r="AK75">
        <f t="shared" si="4"/>
        <v>4.79</v>
      </c>
      <c r="AL75" t="str">
        <f t="shared" si="5"/>
        <v>Medium</v>
      </c>
    </row>
    <row r="76" spans="1:38" x14ac:dyDescent="0.3">
      <c r="A76">
        <v>100086</v>
      </c>
      <c r="B76">
        <v>0</v>
      </c>
      <c r="C76" t="s">
        <v>34</v>
      </c>
      <c r="D76" t="s">
        <v>41</v>
      </c>
      <c r="E76" t="s">
        <v>36</v>
      </c>
      <c r="F76" t="s">
        <v>37</v>
      </c>
      <c r="G76">
        <v>1</v>
      </c>
      <c r="H76">
        <v>2</v>
      </c>
      <c r="I76">
        <v>135000</v>
      </c>
      <c r="J76">
        <v>675000</v>
      </c>
      <c r="K76">
        <v>21775.5</v>
      </c>
      <c r="L76">
        <v>675000</v>
      </c>
      <c r="M76" t="s">
        <v>49</v>
      </c>
      <c r="N76" t="s">
        <v>57</v>
      </c>
      <c r="O76" t="s">
        <v>40</v>
      </c>
      <c r="P76">
        <v>-2492</v>
      </c>
      <c r="Q76">
        <v>-14264</v>
      </c>
      <c r="S76">
        <v>0.56987323686558256</v>
      </c>
      <c r="T76">
        <v>0.1986200451074864</v>
      </c>
      <c r="U76">
        <v>1</v>
      </c>
      <c r="V76">
        <v>1</v>
      </c>
      <c r="W76">
        <v>0</v>
      </c>
      <c r="X76">
        <v>0</v>
      </c>
      <c r="Y76">
        <v>0</v>
      </c>
      <c r="Z76">
        <v>2</v>
      </c>
      <c r="AA76">
        <v>1.9101E-2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4</v>
      </c>
      <c r="AI76">
        <v>2</v>
      </c>
      <c r="AJ76">
        <f t="shared" si="3"/>
        <v>1</v>
      </c>
      <c r="AK76">
        <f t="shared" si="4"/>
        <v>5</v>
      </c>
      <c r="AL76" t="str">
        <f t="shared" si="5"/>
        <v>Medium</v>
      </c>
    </row>
    <row r="77" spans="1:38" x14ac:dyDescent="0.3">
      <c r="A77">
        <v>100087</v>
      </c>
      <c r="B77">
        <v>0</v>
      </c>
      <c r="C77" t="s">
        <v>34</v>
      </c>
      <c r="D77" t="s">
        <v>41</v>
      </c>
      <c r="E77" t="s">
        <v>36</v>
      </c>
      <c r="F77" t="s">
        <v>37</v>
      </c>
      <c r="G77">
        <v>1</v>
      </c>
      <c r="H77">
        <v>3</v>
      </c>
      <c r="I77">
        <v>202500</v>
      </c>
      <c r="J77">
        <v>1288350</v>
      </c>
      <c r="K77">
        <v>37800</v>
      </c>
      <c r="L77">
        <v>1125000</v>
      </c>
      <c r="M77" t="s">
        <v>38</v>
      </c>
      <c r="N77" t="s">
        <v>57</v>
      </c>
      <c r="O77" t="s">
        <v>66</v>
      </c>
      <c r="P77">
        <v>-2011</v>
      </c>
      <c r="Q77">
        <v>-17542</v>
      </c>
      <c r="S77">
        <v>0.57206414714140963</v>
      </c>
      <c r="T77">
        <v>0.19182160241360599</v>
      </c>
      <c r="U77">
        <v>1</v>
      </c>
      <c r="V77">
        <v>1</v>
      </c>
      <c r="W77">
        <v>0</v>
      </c>
      <c r="X77">
        <v>0</v>
      </c>
      <c r="Y77">
        <v>0</v>
      </c>
      <c r="Z77">
        <v>3</v>
      </c>
      <c r="AA77">
        <v>3.0690000000000001E-3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</v>
      </c>
      <c r="AJ77">
        <f t="shared" si="3"/>
        <v>0</v>
      </c>
      <c r="AK77">
        <f t="shared" si="4"/>
        <v>6.36</v>
      </c>
      <c r="AL77" t="str">
        <f t="shared" si="5"/>
        <v>High</v>
      </c>
    </row>
    <row r="78" spans="1:38" x14ac:dyDescent="0.3">
      <c r="A78">
        <v>100088</v>
      </c>
      <c r="B78">
        <v>0</v>
      </c>
      <c r="C78" t="s">
        <v>45</v>
      </c>
      <c r="D78" t="s">
        <v>41</v>
      </c>
      <c r="E78" t="s">
        <v>36</v>
      </c>
      <c r="F78" t="s">
        <v>36</v>
      </c>
      <c r="G78">
        <v>0</v>
      </c>
      <c r="H78">
        <v>2</v>
      </c>
      <c r="I78">
        <v>112500</v>
      </c>
      <c r="J78">
        <v>135000</v>
      </c>
      <c r="K78">
        <v>6750</v>
      </c>
      <c r="L78">
        <v>135000</v>
      </c>
      <c r="M78" t="s">
        <v>49</v>
      </c>
      <c r="N78" t="s">
        <v>43</v>
      </c>
      <c r="P78">
        <v>-4066</v>
      </c>
      <c r="Q78">
        <v>-19467</v>
      </c>
      <c r="S78">
        <v>0.58517403008893054</v>
      </c>
      <c r="T78">
        <v>0.4083588531230431</v>
      </c>
      <c r="U78">
        <v>1</v>
      </c>
      <c r="V78">
        <v>1</v>
      </c>
      <c r="W78">
        <v>0</v>
      </c>
      <c r="X78">
        <v>0</v>
      </c>
      <c r="Y78">
        <v>0</v>
      </c>
      <c r="Z78">
        <v>2</v>
      </c>
      <c r="AA78">
        <v>2.2800000000000001E-2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</v>
      </c>
      <c r="AJ78">
        <f t="shared" si="3"/>
        <v>1</v>
      </c>
      <c r="AK78">
        <f t="shared" si="4"/>
        <v>1.2</v>
      </c>
      <c r="AL78" t="str">
        <f t="shared" si="5"/>
        <v>Medium</v>
      </c>
    </row>
    <row r="79" spans="1:38" x14ac:dyDescent="0.3">
      <c r="A79">
        <v>100089</v>
      </c>
      <c r="B79">
        <v>0</v>
      </c>
      <c r="C79" t="s">
        <v>34</v>
      </c>
      <c r="D79" t="s">
        <v>35</v>
      </c>
      <c r="E79" t="s">
        <v>36</v>
      </c>
      <c r="F79" t="s">
        <v>37</v>
      </c>
      <c r="G79">
        <v>0</v>
      </c>
      <c r="H79">
        <v>2</v>
      </c>
      <c r="I79">
        <v>135000</v>
      </c>
      <c r="J79">
        <v>337761</v>
      </c>
      <c r="K79">
        <v>15781.5</v>
      </c>
      <c r="L79">
        <v>256500</v>
      </c>
      <c r="M79" t="s">
        <v>38</v>
      </c>
      <c r="N79" t="s">
        <v>57</v>
      </c>
      <c r="O79" t="s">
        <v>40</v>
      </c>
      <c r="P79">
        <v>-2811</v>
      </c>
      <c r="Q79">
        <v>-9666</v>
      </c>
      <c r="S79">
        <v>0.55005799301576452</v>
      </c>
      <c r="T79">
        <v>0.53527625047248262</v>
      </c>
      <c r="U79">
        <v>1</v>
      </c>
      <c r="V79">
        <v>1</v>
      </c>
      <c r="W79">
        <v>0</v>
      </c>
      <c r="X79">
        <v>1</v>
      </c>
      <c r="Y79">
        <v>0</v>
      </c>
      <c r="Z79">
        <v>2</v>
      </c>
      <c r="AA79">
        <v>2.5163999999999999E-2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3</v>
      </c>
      <c r="AJ79">
        <f t="shared" si="3"/>
        <v>0</v>
      </c>
      <c r="AK79">
        <f t="shared" si="4"/>
        <v>2.5</v>
      </c>
      <c r="AL79" t="str">
        <f t="shared" si="5"/>
        <v>Medium</v>
      </c>
    </row>
    <row r="80" spans="1:38" x14ac:dyDescent="0.3">
      <c r="A80">
        <v>100093</v>
      </c>
      <c r="B80">
        <v>0</v>
      </c>
      <c r="C80" t="s">
        <v>34</v>
      </c>
      <c r="D80" t="s">
        <v>41</v>
      </c>
      <c r="E80" t="s">
        <v>36</v>
      </c>
      <c r="F80" t="s">
        <v>37</v>
      </c>
      <c r="G80">
        <v>1</v>
      </c>
      <c r="H80">
        <v>3</v>
      </c>
      <c r="I80">
        <v>94500</v>
      </c>
      <c r="J80">
        <v>585000</v>
      </c>
      <c r="K80">
        <v>28273.5</v>
      </c>
      <c r="L80">
        <v>585000</v>
      </c>
      <c r="M80" t="s">
        <v>38</v>
      </c>
      <c r="N80" t="s">
        <v>83</v>
      </c>
      <c r="O80" t="s">
        <v>44</v>
      </c>
      <c r="P80">
        <v>-721</v>
      </c>
      <c r="Q80">
        <v>-18253</v>
      </c>
      <c r="R80">
        <v>0.59270099392191944</v>
      </c>
      <c r="S80">
        <v>0.48859991537770292</v>
      </c>
      <c r="U80">
        <v>1</v>
      </c>
      <c r="V80">
        <v>1</v>
      </c>
      <c r="W80">
        <v>0</v>
      </c>
      <c r="X80">
        <v>1</v>
      </c>
      <c r="Y80">
        <v>0</v>
      </c>
      <c r="Z80">
        <v>2</v>
      </c>
      <c r="AA80">
        <v>2.8663000000000001E-2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3</v>
      </c>
      <c r="AJ80">
        <f t="shared" si="3"/>
        <v>0</v>
      </c>
      <c r="AK80">
        <f t="shared" si="4"/>
        <v>6.19</v>
      </c>
      <c r="AL80" t="str">
        <f t="shared" si="5"/>
        <v>Low</v>
      </c>
    </row>
    <row r="81" spans="1:38" x14ac:dyDescent="0.3">
      <c r="A81">
        <v>100094</v>
      </c>
      <c r="B81">
        <v>0</v>
      </c>
      <c r="C81" t="s">
        <v>34</v>
      </c>
      <c r="D81" t="s">
        <v>41</v>
      </c>
      <c r="E81" t="s">
        <v>36</v>
      </c>
      <c r="F81" t="s">
        <v>37</v>
      </c>
      <c r="G81">
        <v>0</v>
      </c>
      <c r="H81">
        <v>1</v>
      </c>
      <c r="I81">
        <v>108000</v>
      </c>
      <c r="J81">
        <v>113760</v>
      </c>
      <c r="K81">
        <v>5301</v>
      </c>
      <c r="L81">
        <v>90000</v>
      </c>
      <c r="M81" t="s">
        <v>52</v>
      </c>
      <c r="N81" t="s">
        <v>53</v>
      </c>
      <c r="Q81">
        <v>-22935</v>
      </c>
      <c r="S81">
        <v>0.58273547691243122</v>
      </c>
      <c r="T81">
        <v>0.45253355925817468</v>
      </c>
      <c r="U81">
        <v>1</v>
      </c>
      <c r="V81">
        <v>0</v>
      </c>
      <c r="W81">
        <v>0</v>
      </c>
      <c r="X81">
        <v>0</v>
      </c>
      <c r="Y81">
        <v>0</v>
      </c>
      <c r="Z81">
        <v>2</v>
      </c>
      <c r="AA81">
        <v>3.0755000000000001E-2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f t="shared" si="3"/>
        <v>0</v>
      </c>
      <c r="AK81">
        <f t="shared" si="4"/>
        <v>1.05</v>
      </c>
      <c r="AL81" t="str">
        <f t="shared" si="5"/>
        <v>Medium</v>
      </c>
    </row>
    <row r="82" spans="1:38" x14ac:dyDescent="0.3">
      <c r="A82">
        <v>100095</v>
      </c>
      <c r="B82">
        <v>0</v>
      </c>
      <c r="C82" t="s">
        <v>45</v>
      </c>
      <c r="D82" t="s">
        <v>41</v>
      </c>
      <c r="E82" t="s">
        <v>36</v>
      </c>
      <c r="F82" t="s">
        <v>37</v>
      </c>
      <c r="G82">
        <v>2</v>
      </c>
      <c r="H82">
        <v>4</v>
      </c>
      <c r="I82">
        <v>67500</v>
      </c>
      <c r="J82">
        <v>135000</v>
      </c>
      <c r="K82">
        <v>6750</v>
      </c>
      <c r="L82">
        <v>135000</v>
      </c>
      <c r="M82" t="s">
        <v>38</v>
      </c>
      <c r="N82" t="s">
        <v>63</v>
      </c>
      <c r="O82" t="s">
        <v>64</v>
      </c>
      <c r="P82">
        <v>-1434</v>
      </c>
      <c r="Q82">
        <v>-18693</v>
      </c>
      <c r="R82">
        <v>0.58669759162345314</v>
      </c>
      <c r="S82">
        <v>0.30450611454305487</v>
      </c>
      <c r="U82">
        <v>1</v>
      </c>
      <c r="V82">
        <v>1</v>
      </c>
      <c r="W82">
        <v>0</v>
      </c>
      <c r="X82">
        <v>1</v>
      </c>
      <c r="Y82">
        <v>0</v>
      </c>
      <c r="Z82">
        <v>3</v>
      </c>
      <c r="AA82">
        <v>2.0246E-2</v>
      </c>
      <c r="AB82">
        <v>0</v>
      </c>
      <c r="AC82">
        <v>0</v>
      </c>
      <c r="AD82">
        <v>0</v>
      </c>
      <c r="AE82">
        <v>0</v>
      </c>
      <c r="AF82">
        <v>0</v>
      </c>
      <c r="AJ82">
        <f t="shared" si="3"/>
        <v>0</v>
      </c>
      <c r="AK82">
        <f t="shared" si="4"/>
        <v>2</v>
      </c>
      <c r="AL82" t="str">
        <f t="shared" si="5"/>
        <v>Low</v>
      </c>
    </row>
    <row r="83" spans="1:38" x14ac:dyDescent="0.3">
      <c r="A83">
        <v>100096</v>
      </c>
      <c r="B83">
        <v>1</v>
      </c>
      <c r="C83" t="s">
        <v>34</v>
      </c>
      <c r="D83" t="s">
        <v>41</v>
      </c>
      <c r="E83" t="s">
        <v>36</v>
      </c>
      <c r="F83" t="s">
        <v>37</v>
      </c>
      <c r="G83">
        <v>0</v>
      </c>
      <c r="H83">
        <v>2</v>
      </c>
      <c r="I83">
        <v>81000</v>
      </c>
      <c r="J83">
        <v>252000</v>
      </c>
      <c r="K83">
        <v>14593.5</v>
      </c>
      <c r="L83">
        <v>252000</v>
      </c>
      <c r="M83" t="s">
        <v>52</v>
      </c>
      <c r="N83" t="s">
        <v>53</v>
      </c>
      <c r="Q83">
        <v>-24794</v>
      </c>
      <c r="S83">
        <v>2.39523667712844E-2</v>
      </c>
      <c r="T83">
        <v>0.72094414994364975</v>
      </c>
      <c r="U83">
        <v>1</v>
      </c>
      <c r="V83">
        <v>0</v>
      </c>
      <c r="W83">
        <v>0</v>
      </c>
      <c r="X83">
        <v>0</v>
      </c>
      <c r="Y83">
        <v>0</v>
      </c>
      <c r="Z83">
        <v>2</v>
      </c>
      <c r="AA83">
        <v>2.8663000000000001E-2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f t="shared" si="3"/>
        <v>0</v>
      </c>
      <c r="AK83">
        <f t="shared" si="4"/>
        <v>3.11</v>
      </c>
      <c r="AL83" t="str">
        <f t="shared" si="5"/>
        <v>Low</v>
      </c>
    </row>
    <row r="84" spans="1:38" x14ac:dyDescent="0.3">
      <c r="A84">
        <v>100097</v>
      </c>
      <c r="B84">
        <v>0</v>
      </c>
      <c r="C84" t="s">
        <v>34</v>
      </c>
      <c r="D84" t="s">
        <v>35</v>
      </c>
      <c r="E84" t="s">
        <v>37</v>
      </c>
      <c r="F84" t="s">
        <v>37</v>
      </c>
      <c r="G84">
        <v>0</v>
      </c>
      <c r="H84">
        <v>2</v>
      </c>
      <c r="I84">
        <v>157500</v>
      </c>
      <c r="J84">
        <v>760225.5</v>
      </c>
      <c r="K84">
        <v>30280.5</v>
      </c>
      <c r="L84">
        <v>679500</v>
      </c>
      <c r="M84" t="s">
        <v>38</v>
      </c>
      <c r="N84" t="s">
        <v>39</v>
      </c>
      <c r="P84">
        <v>-2442</v>
      </c>
      <c r="Q84">
        <v>-17527</v>
      </c>
      <c r="S84">
        <v>0.35734223371472762</v>
      </c>
      <c r="T84">
        <v>0.64467945495859613</v>
      </c>
      <c r="U84">
        <v>1</v>
      </c>
      <c r="V84">
        <v>1</v>
      </c>
      <c r="W84">
        <v>0</v>
      </c>
      <c r="X84">
        <v>0</v>
      </c>
      <c r="Y84">
        <v>0</v>
      </c>
      <c r="Z84">
        <v>2</v>
      </c>
      <c r="AA84">
        <v>3.5791999999999997E-2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f t="shared" si="3"/>
        <v>0</v>
      </c>
      <c r="AK84">
        <f t="shared" si="4"/>
        <v>4.83</v>
      </c>
      <c r="AL84" t="str">
        <f t="shared" si="5"/>
        <v>Medium</v>
      </c>
    </row>
    <row r="85" spans="1:38" x14ac:dyDescent="0.3">
      <c r="A85">
        <v>100098</v>
      </c>
      <c r="B85">
        <v>0</v>
      </c>
      <c r="C85" t="s">
        <v>45</v>
      </c>
      <c r="D85" t="s">
        <v>35</v>
      </c>
      <c r="E85" t="s">
        <v>37</v>
      </c>
      <c r="F85" t="s">
        <v>36</v>
      </c>
      <c r="G85">
        <v>0</v>
      </c>
      <c r="H85">
        <v>2</v>
      </c>
      <c r="I85">
        <v>225000</v>
      </c>
      <c r="J85">
        <v>270000</v>
      </c>
      <c r="K85">
        <v>13500</v>
      </c>
      <c r="L85">
        <v>270000</v>
      </c>
      <c r="M85" t="s">
        <v>38</v>
      </c>
      <c r="N85" t="s">
        <v>80</v>
      </c>
      <c r="O85" t="s">
        <v>58</v>
      </c>
      <c r="P85">
        <v>-924</v>
      </c>
      <c r="Q85">
        <v>-17390</v>
      </c>
      <c r="S85">
        <v>0.59708115333216671</v>
      </c>
      <c r="U85">
        <v>1</v>
      </c>
      <c r="V85">
        <v>1</v>
      </c>
      <c r="W85">
        <v>0</v>
      </c>
      <c r="X85">
        <v>0</v>
      </c>
      <c r="Y85">
        <v>0</v>
      </c>
      <c r="Z85">
        <v>2</v>
      </c>
      <c r="AA85">
        <v>1.8849999999999999E-2</v>
      </c>
      <c r="AB85">
        <v>0</v>
      </c>
      <c r="AC85">
        <v>0</v>
      </c>
      <c r="AD85">
        <v>0</v>
      </c>
      <c r="AE85">
        <v>0</v>
      </c>
      <c r="AF85">
        <v>0</v>
      </c>
      <c r="AJ85">
        <f t="shared" si="3"/>
        <v>0</v>
      </c>
      <c r="AK85">
        <f t="shared" si="4"/>
        <v>1.2</v>
      </c>
      <c r="AL85" t="str">
        <f t="shared" si="5"/>
        <v>High</v>
      </c>
    </row>
    <row r="86" spans="1:38" x14ac:dyDescent="0.3">
      <c r="A86">
        <v>100099</v>
      </c>
      <c r="B86">
        <v>0</v>
      </c>
      <c r="C86" t="s">
        <v>34</v>
      </c>
      <c r="D86" t="s">
        <v>41</v>
      </c>
      <c r="E86" t="s">
        <v>36</v>
      </c>
      <c r="F86" t="s">
        <v>37</v>
      </c>
      <c r="G86">
        <v>0</v>
      </c>
      <c r="H86">
        <v>1</v>
      </c>
      <c r="I86">
        <v>360000</v>
      </c>
      <c r="J86">
        <v>733315.5</v>
      </c>
      <c r="K86">
        <v>41076</v>
      </c>
      <c r="L86">
        <v>679500</v>
      </c>
      <c r="M86" t="s">
        <v>52</v>
      </c>
      <c r="N86" t="s">
        <v>53</v>
      </c>
      <c r="Q86">
        <v>-23032</v>
      </c>
      <c r="S86">
        <v>0.66057898185934449</v>
      </c>
      <c r="T86">
        <v>0.3425288720742255</v>
      </c>
      <c r="U86">
        <v>1</v>
      </c>
      <c r="V86">
        <v>0</v>
      </c>
      <c r="W86">
        <v>0</v>
      </c>
      <c r="X86">
        <v>0</v>
      </c>
      <c r="Y86">
        <v>0</v>
      </c>
      <c r="Z86">
        <v>2</v>
      </c>
      <c r="AA86">
        <v>9.1750000000000009E-3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3</v>
      </c>
      <c r="AJ86">
        <f t="shared" si="3"/>
        <v>0</v>
      </c>
      <c r="AK86">
        <f t="shared" si="4"/>
        <v>2.04</v>
      </c>
      <c r="AL86" t="str">
        <f t="shared" si="5"/>
        <v>High</v>
      </c>
    </row>
    <row r="87" spans="1:38" x14ac:dyDescent="0.3">
      <c r="A87">
        <v>100100</v>
      </c>
      <c r="B87">
        <v>0</v>
      </c>
      <c r="C87" t="s">
        <v>34</v>
      </c>
      <c r="D87" t="s">
        <v>35</v>
      </c>
      <c r="E87" t="s">
        <v>37</v>
      </c>
      <c r="F87" t="s">
        <v>37</v>
      </c>
      <c r="G87">
        <v>2</v>
      </c>
      <c r="H87">
        <v>4</v>
      </c>
      <c r="I87">
        <v>202500</v>
      </c>
      <c r="J87">
        <v>796396.5</v>
      </c>
      <c r="K87">
        <v>38443.5</v>
      </c>
      <c r="L87">
        <v>643500</v>
      </c>
      <c r="M87" t="s">
        <v>38</v>
      </c>
      <c r="N87" t="s">
        <v>67</v>
      </c>
      <c r="O87" t="s">
        <v>51</v>
      </c>
      <c r="P87">
        <v>-1094</v>
      </c>
      <c r="Q87">
        <v>-15909</v>
      </c>
      <c r="R87">
        <v>0.44767513936080833</v>
      </c>
      <c r="S87">
        <v>0.495765140717496</v>
      </c>
      <c r="T87">
        <v>0.82459497099199253</v>
      </c>
      <c r="U87">
        <v>1</v>
      </c>
      <c r="V87">
        <v>1</v>
      </c>
      <c r="W87">
        <v>0</v>
      </c>
      <c r="X87">
        <v>0</v>
      </c>
      <c r="Y87">
        <v>1</v>
      </c>
      <c r="Z87">
        <v>2</v>
      </c>
      <c r="AA87">
        <v>8.0190000000000001E-3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</v>
      </c>
      <c r="AJ87">
        <f t="shared" si="3"/>
        <v>0</v>
      </c>
      <c r="AK87">
        <f t="shared" si="4"/>
        <v>3.93</v>
      </c>
      <c r="AL87" t="str">
        <f t="shared" si="5"/>
        <v>High</v>
      </c>
    </row>
    <row r="88" spans="1:38" x14ac:dyDescent="0.3">
      <c r="A88">
        <v>100101</v>
      </c>
      <c r="B88">
        <v>0</v>
      </c>
      <c r="C88" t="s">
        <v>34</v>
      </c>
      <c r="D88" t="s">
        <v>41</v>
      </c>
      <c r="E88" t="s">
        <v>37</v>
      </c>
      <c r="F88" t="s">
        <v>37</v>
      </c>
      <c r="G88">
        <v>0</v>
      </c>
      <c r="H88">
        <v>1</v>
      </c>
      <c r="I88">
        <v>202500</v>
      </c>
      <c r="J88">
        <v>343377</v>
      </c>
      <c r="K88">
        <v>22072.5</v>
      </c>
      <c r="L88">
        <v>283500</v>
      </c>
      <c r="M88" t="s">
        <v>42</v>
      </c>
      <c r="N88" t="s">
        <v>82</v>
      </c>
      <c r="O88" t="s">
        <v>84</v>
      </c>
      <c r="P88">
        <v>-969</v>
      </c>
      <c r="Q88">
        <v>-18138</v>
      </c>
      <c r="S88">
        <v>0.7162122102538987</v>
      </c>
      <c r="U88">
        <v>1</v>
      </c>
      <c r="V88">
        <v>1</v>
      </c>
      <c r="W88">
        <v>0</v>
      </c>
      <c r="X88">
        <v>0</v>
      </c>
      <c r="Y88">
        <v>0</v>
      </c>
      <c r="Z88">
        <v>1</v>
      </c>
      <c r="AA88">
        <v>7.2508000000000003E-2</v>
      </c>
      <c r="AB88">
        <v>0</v>
      </c>
      <c r="AC88">
        <v>0</v>
      </c>
      <c r="AD88">
        <v>0</v>
      </c>
      <c r="AE88">
        <v>0</v>
      </c>
      <c r="AF88">
        <v>1</v>
      </c>
      <c r="AJ88">
        <f t="shared" si="3"/>
        <v>0</v>
      </c>
      <c r="AK88">
        <f t="shared" si="4"/>
        <v>1.7</v>
      </c>
      <c r="AL88" t="str">
        <f t="shared" si="5"/>
        <v>High</v>
      </c>
    </row>
    <row r="89" spans="1:38" x14ac:dyDescent="0.3">
      <c r="A89">
        <v>100102</v>
      </c>
      <c r="B89">
        <v>0</v>
      </c>
      <c r="C89" t="s">
        <v>34</v>
      </c>
      <c r="D89" t="s">
        <v>41</v>
      </c>
      <c r="E89" t="s">
        <v>36</v>
      </c>
      <c r="F89" t="s">
        <v>36</v>
      </c>
      <c r="G89">
        <v>1</v>
      </c>
      <c r="H89">
        <v>2</v>
      </c>
      <c r="I89">
        <v>126000</v>
      </c>
      <c r="J89">
        <v>327024</v>
      </c>
      <c r="K89">
        <v>10264.5</v>
      </c>
      <c r="L89">
        <v>270000</v>
      </c>
      <c r="M89" t="s">
        <v>38</v>
      </c>
      <c r="N89" t="s">
        <v>72</v>
      </c>
      <c r="O89" t="s">
        <v>40</v>
      </c>
      <c r="P89">
        <v>-192</v>
      </c>
      <c r="Q89">
        <v>-14321</v>
      </c>
      <c r="R89">
        <v>0.41479406935430552</v>
      </c>
      <c r="S89">
        <v>0.66110830775102669</v>
      </c>
      <c r="T89">
        <v>0.4776491548517548</v>
      </c>
      <c r="U89">
        <v>1</v>
      </c>
      <c r="V89">
        <v>1</v>
      </c>
      <c r="W89">
        <v>0</v>
      </c>
      <c r="X89">
        <v>1</v>
      </c>
      <c r="Y89">
        <v>0</v>
      </c>
      <c r="Z89">
        <v>2</v>
      </c>
      <c r="AA89">
        <v>2.461E-2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6</v>
      </c>
      <c r="AH89">
        <v>0</v>
      </c>
      <c r="AI89">
        <v>0</v>
      </c>
      <c r="AJ89">
        <f t="shared" si="3"/>
        <v>0</v>
      </c>
      <c r="AK89">
        <f t="shared" si="4"/>
        <v>2.6</v>
      </c>
      <c r="AL89" t="str">
        <f t="shared" si="5"/>
        <v>Medium</v>
      </c>
    </row>
    <row r="90" spans="1:38" x14ac:dyDescent="0.3">
      <c r="A90">
        <v>100103</v>
      </c>
      <c r="B90">
        <v>0</v>
      </c>
      <c r="C90" t="s">
        <v>34</v>
      </c>
      <c r="D90" t="s">
        <v>41</v>
      </c>
      <c r="E90" t="s">
        <v>36</v>
      </c>
      <c r="F90" t="s">
        <v>37</v>
      </c>
      <c r="G90">
        <v>0</v>
      </c>
      <c r="H90">
        <v>2</v>
      </c>
      <c r="I90">
        <v>72000</v>
      </c>
      <c r="J90">
        <v>450000</v>
      </c>
      <c r="K90">
        <v>16965</v>
      </c>
      <c r="L90">
        <v>450000</v>
      </c>
      <c r="M90" t="s">
        <v>38</v>
      </c>
      <c r="N90" t="s">
        <v>43</v>
      </c>
      <c r="P90">
        <v>-1694</v>
      </c>
      <c r="Q90">
        <v>-21112</v>
      </c>
      <c r="S90">
        <v>0.71805753658968319</v>
      </c>
      <c r="T90">
        <v>0.51189180153315095</v>
      </c>
      <c r="U90">
        <v>1</v>
      </c>
      <c r="V90">
        <v>1</v>
      </c>
      <c r="W90">
        <v>1</v>
      </c>
      <c r="X90">
        <v>0</v>
      </c>
      <c r="Y90">
        <v>0</v>
      </c>
      <c r="Z90">
        <v>2</v>
      </c>
      <c r="AA90">
        <v>9.1750000000000009E-3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f t="shared" si="3"/>
        <v>0</v>
      </c>
      <c r="AK90">
        <f t="shared" si="4"/>
        <v>6.25</v>
      </c>
      <c r="AL90" t="str">
        <f t="shared" si="5"/>
        <v>Low</v>
      </c>
    </row>
    <row r="91" spans="1:38" x14ac:dyDescent="0.3">
      <c r="A91">
        <v>100104</v>
      </c>
      <c r="B91">
        <v>0</v>
      </c>
      <c r="C91" t="s">
        <v>34</v>
      </c>
      <c r="D91" t="s">
        <v>41</v>
      </c>
      <c r="E91" t="s">
        <v>36</v>
      </c>
      <c r="F91" t="s">
        <v>37</v>
      </c>
      <c r="G91">
        <v>0</v>
      </c>
      <c r="H91">
        <v>2</v>
      </c>
      <c r="I91">
        <v>90000</v>
      </c>
      <c r="J91">
        <v>547344</v>
      </c>
      <c r="K91">
        <v>30690</v>
      </c>
      <c r="L91">
        <v>472500</v>
      </c>
      <c r="M91" t="s">
        <v>38</v>
      </c>
      <c r="N91" t="s">
        <v>39</v>
      </c>
      <c r="O91" t="s">
        <v>85</v>
      </c>
      <c r="P91">
        <v>-862</v>
      </c>
      <c r="Q91">
        <v>-18556</v>
      </c>
      <c r="R91">
        <v>0.76313706181758367</v>
      </c>
      <c r="S91">
        <v>0.64462737215605537</v>
      </c>
      <c r="U91">
        <v>1</v>
      </c>
      <c r="V91">
        <v>1</v>
      </c>
      <c r="W91">
        <v>0</v>
      </c>
      <c r="X91">
        <v>1</v>
      </c>
      <c r="Y91">
        <v>0</v>
      </c>
      <c r="Z91">
        <v>2</v>
      </c>
      <c r="AA91">
        <v>2.2624999999999999E-2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f t="shared" si="3"/>
        <v>0</v>
      </c>
      <c r="AK91">
        <f t="shared" si="4"/>
        <v>6.08</v>
      </c>
      <c r="AL91" t="str">
        <f t="shared" si="5"/>
        <v>Low</v>
      </c>
    </row>
    <row r="92" spans="1:38" x14ac:dyDescent="0.3">
      <c r="A92">
        <v>100105</v>
      </c>
      <c r="B92">
        <v>0</v>
      </c>
      <c r="C92" t="s">
        <v>34</v>
      </c>
      <c r="D92" t="s">
        <v>41</v>
      </c>
      <c r="E92" t="s">
        <v>36</v>
      </c>
      <c r="F92" t="s">
        <v>37</v>
      </c>
      <c r="G92">
        <v>0</v>
      </c>
      <c r="H92">
        <v>2</v>
      </c>
      <c r="I92">
        <v>193500</v>
      </c>
      <c r="J92">
        <v>225000</v>
      </c>
      <c r="K92">
        <v>23755.5</v>
      </c>
      <c r="L92">
        <v>225000</v>
      </c>
      <c r="M92" t="s">
        <v>38</v>
      </c>
      <c r="N92" t="s">
        <v>46</v>
      </c>
      <c r="O92" t="s">
        <v>51</v>
      </c>
      <c r="P92">
        <v>-8862</v>
      </c>
      <c r="Q92">
        <v>-19810</v>
      </c>
      <c r="R92">
        <v>0.76515394209124599</v>
      </c>
      <c r="S92">
        <v>0.2547599571469118</v>
      </c>
      <c r="T92">
        <v>0.41184855592423969</v>
      </c>
      <c r="U92">
        <v>1</v>
      </c>
      <c r="V92">
        <v>1</v>
      </c>
      <c r="W92">
        <v>1</v>
      </c>
      <c r="X92">
        <v>1</v>
      </c>
      <c r="Y92">
        <v>0</v>
      </c>
      <c r="Z92">
        <v>2</v>
      </c>
      <c r="AA92">
        <v>3.1329000000000003E-2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</v>
      </c>
      <c r="AI92">
        <v>4</v>
      </c>
      <c r="AJ92">
        <f t="shared" si="3"/>
        <v>0</v>
      </c>
      <c r="AK92">
        <f t="shared" si="4"/>
        <v>1.1599999999999999</v>
      </c>
      <c r="AL92" t="str">
        <f t="shared" si="5"/>
        <v>Medium</v>
      </c>
    </row>
    <row r="93" spans="1:38" x14ac:dyDescent="0.3">
      <c r="A93">
        <v>100108</v>
      </c>
      <c r="B93">
        <v>0</v>
      </c>
      <c r="C93" t="s">
        <v>34</v>
      </c>
      <c r="D93" t="s">
        <v>41</v>
      </c>
      <c r="E93" t="s">
        <v>36</v>
      </c>
      <c r="F93" t="s">
        <v>37</v>
      </c>
      <c r="G93">
        <v>3</v>
      </c>
      <c r="H93">
        <v>5</v>
      </c>
      <c r="I93">
        <v>171000</v>
      </c>
      <c r="J93">
        <v>545040</v>
      </c>
      <c r="K93">
        <v>31288.5</v>
      </c>
      <c r="L93">
        <v>450000</v>
      </c>
      <c r="M93" t="s">
        <v>38</v>
      </c>
      <c r="N93" t="s">
        <v>39</v>
      </c>
      <c r="O93" t="s">
        <v>64</v>
      </c>
      <c r="P93">
        <v>-1415</v>
      </c>
      <c r="Q93">
        <v>-12780</v>
      </c>
      <c r="S93">
        <v>0.75666797972460731</v>
      </c>
      <c r="T93">
        <v>0.6413682574954046</v>
      </c>
      <c r="U93">
        <v>1</v>
      </c>
      <c r="V93">
        <v>1</v>
      </c>
      <c r="W93">
        <v>1</v>
      </c>
      <c r="X93">
        <v>1</v>
      </c>
      <c r="Y93">
        <v>0</v>
      </c>
      <c r="Z93">
        <v>2</v>
      </c>
      <c r="AA93">
        <v>6.6290000000000003E-3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f t="shared" si="3"/>
        <v>0</v>
      </c>
      <c r="AK93">
        <f t="shared" si="4"/>
        <v>3.19</v>
      </c>
      <c r="AL93" t="str">
        <f t="shared" si="5"/>
        <v>Medium</v>
      </c>
    </row>
    <row r="94" spans="1:38" x14ac:dyDescent="0.3">
      <c r="A94">
        <v>100110</v>
      </c>
      <c r="B94">
        <v>0</v>
      </c>
      <c r="C94" t="s">
        <v>34</v>
      </c>
      <c r="D94" t="s">
        <v>35</v>
      </c>
      <c r="E94" t="s">
        <v>37</v>
      </c>
      <c r="F94" t="s">
        <v>37</v>
      </c>
      <c r="G94">
        <v>3</v>
      </c>
      <c r="H94">
        <v>5</v>
      </c>
      <c r="I94">
        <v>135000</v>
      </c>
      <c r="J94">
        <v>373140</v>
      </c>
      <c r="K94">
        <v>25065</v>
      </c>
      <c r="L94">
        <v>337500</v>
      </c>
      <c r="M94" t="s">
        <v>49</v>
      </c>
      <c r="N94" t="s">
        <v>61</v>
      </c>
      <c r="O94" t="s">
        <v>40</v>
      </c>
      <c r="P94">
        <v>-741</v>
      </c>
      <c r="Q94">
        <v>-10744</v>
      </c>
      <c r="S94">
        <v>0.64054930088930007</v>
      </c>
      <c r="T94">
        <v>0.32806316052019152</v>
      </c>
      <c r="U94">
        <v>1</v>
      </c>
      <c r="V94">
        <v>1</v>
      </c>
      <c r="W94">
        <v>0</v>
      </c>
      <c r="X94">
        <v>0</v>
      </c>
      <c r="Y94">
        <v>0</v>
      </c>
      <c r="Z94">
        <v>2</v>
      </c>
      <c r="AA94">
        <v>3.5791999999999997E-2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2</v>
      </c>
      <c r="AJ94">
        <f t="shared" si="3"/>
        <v>1</v>
      </c>
      <c r="AK94">
        <f t="shared" si="4"/>
        <v>2.76</v>
      </c>
      <c r="AL94" t="str">
        <f t="shared" si="5"/>
        <v>Medium</v>
      </c>
    </row>
    <row r="95" spans="1:38" x14ac:dyDescent="0.3">
      <c r="A95">
        <v>100111</v>
      </c>
      <c r="B95">
        <v>0</v>
      </c>
      <c r="C95" t="s">
        <v>34</v>
      </c>
      <c r="D95" t="s">
        <v>41</v>
      </c>
      <c r="E95" t="s">
        <v>37</v>
      </c>
      <c r="F95" t="s">
        <v>36</v>
      </c>
      <c r="G95">
        <v>1</v>
      </c>
      <c r="H95">
        <v>3</v>
      </c>
      <c r="I95">
        <v>112500</v>
      </c>
      <c r="J95">
        <v>862560</v>
      </c>
      <c r="K95">
        <v>27954</v>
      </c>
      <c r="L95">
        <v>720000</v>
      </c>
      <c r="M95" t="s">
        <v>49</v>
      </c>
      <c r="N95" t="s">
        <v>39</v>
      </c>
      <c r="O95" t="s">
        <v>64</v>
      </c>
      <c r="P95">
        <v>-1249</v>
      </c>
      <c r="Q95">
        <v>-10485</v>
      </c>
      <c r="R95">
        <v>0.56332313374200227</v>
      </c>
      <c r="S95">
        <v>0.60860410596328296</v>
      </c>
      <c r="T95">
        <v>0.228883416700673</v>
      </c>
      <c r="U95">
        <v>1</v>
      </c>
      <c r="V95">
        <v>1</v>
      </c>
      <c r="W95">
        <v>0</v>
      </c>
      <c r="X95">
        <v>0</v>
      </c>
      <c r="Y95">
        <v>0</v>
      </c>
      <c r="Z95">
        <v>2</v>
      </c>
      <c r="AA95">
        <v>2.2800000000000001E-2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f t="shared" si="3"/>
        <v>1</v>
      </c>
      <c r="AK95">
        <f t="shared" si="4"/>
        <v>7.67</v>
      </c>
      <c r="AL95" t="str">
        <f t="shared" si="5"/>
        <v>Medium</v>
      </c>
    </row>
    <row r="96" spans="1:38" x14ac:dyDescent="0.3">
      <c r="A96">
        <v>100112</v>
      </c>
      <c r="B96">
        <v>1</v>
      </c>
      <c r="C96" t="s">
        <v>34</v>
      </c>
      <c r="D96" t="s">
        <v>35</v>
      </c>
      <c r="E96" t="s">
        <v>37</v>
      </c>
      <c r="F96" t="s">
        <v>37</v>
      </c>
      <c r="G96">
        <v>0</v>
      </c>
      <c r="H96">
        <v>1</v>
      </c>
      <c r="I96">
        <v>315000</v>
      </c>
      <c r="J96">
        <v>953460</v>
      </c>
      <c r="K96">
        <v>64107</v>
      </c>
      <c r="L96">
        <v>900000</v>
      </c>
      <c r="M96" t="s">
        <v>49</v>
      </c>
      <c r="N96" t="s">
        <v>86</v>
      </c>
      <c r="P96">
        <v>-2015</v>
      </c>
      <c r="Q96">
        <v>-10199</v>
      </c>
      <c r="S96">
        <v>0.43234021180567428</v>
      </c>
      <c r="T96">
        <v>7.7498546490065101E-2</v>
      </c>
      <c r="U96">
        <v>1</v>
      </c>
      <c r="V96">
        <v>1</v>
      </c>
      <c r="W96">
        <v>0</v>
      </c>
      <c r="X96">
        <v>0</v>
      </c>
      <c r="Y96">
        <v>0</v>
      </c>
      <c r="Z96">
        <v>2</v>
      </c>
      <c r="AA96">
        <v>3.0755000000000001E-2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</v>
      </c>
      <c r="AJ96">
        <f t="shared" si="3"/>
        <v>1</v>
      </c>
      <c r="AK96">
        <f t="shared" si="4"/>
        <v>3.03</v>
      </c>
      <c r="AL96" t="str">
        <f t="shared" si="5"/>
        <v>High</v>
      </c>
    </row>
    <row r="97" spans="1:38" x14ac:dyDescent="0.3">
      <c r="A97">
        <v>100113</v>
      </c>
      <c r="B97">
        <v>0</v>
      </c>
      <c r="C97" t="s">
        <v>34</v>
      </c>
      <c r="D97" t="s">
        <v>35</v>
      </c>
      <c r="E97" t="s">
        <v>37</v>
      </c>
      <c r="F97" t="s">
        <v>36</v>
      </c>
      <c r="G97">
        <v>0</v>
      </c>
      <c r="H97">
        <v>1</v>
      </c>
      <c r="I97">
        <v>76500</v>
      </c>
      <c r="J97">
        <v>135000</v>
      </c>
      <c r="K97">
        <v>6696</v>
      </c>
      <c r="L97">
        <v>135000</v>
      </c>
      <c r="M97" t="s">
        <v>38</v>
      </c>
      <c r="N97" t="s">
        <v>87</v>
      </c>
      <c r="O97" t="s">
        <v>88</v>
      </c>
      <c r="P97">
        <v>-7980</v>
      </c>
      <c r="Q97">
        <v>-15137</v>
      </c>
      <c r="R97">
        <v>0.4757617930038634</v>
      </c>
      <c r="S97">
        <v>0.59301852384215181</v>
      </c>
      <c r="T97">
        <v>0.78988034689248665</v>
      </c>
      <c r="U97">
        <v>1</v>
      </c>
      <c r="V97">
        <v>1</v>
      </c>
      <c r="W97">
        <v>1</v>
      </c>
      <c r="X97">
        <v>0</v>
      </c>
      <c r="Y97">
        <v>0</v>
      </c>
      <c r="Z97">
        <v>2</v>
      </c>
      <c r="AA97">
        <v>2.8663000000000001E-2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</v>
      </c>
      <c r="AJ97">
        <f t="shared" si="3"/>
        <v>0</v>
      </c>
      <c r="AK97">
        <f t="shared" si="4"/>
        <v>1.76</v>
      </c>
      <c r="AL97" t="str">
        <f t="shared" si="5"/>
        <v>Low</v>
      </c>
    </row>
    <row r="98" spans="1:38" x14ac:dyDescent="0.3">
      <c r="A98">
        <v>100114</v>
      </c>
      <c r="B98">
        <v>0</v>
      </c>
      <c r="C98" t="s">
        <v>34</v>
      </c>
      <c r="D98" t="s">
        <v>41</v>
      </c>
      <c r="E98" t="s">
        <v>36</v>
      </c>
      <c r="F98" t="s">
        <v>37</v>
      </c>
      <c r="G98">
        <v>0</v>
      </c>
      <c r="H98">
        <v>1</v>
      </c>
      <c r="I98">
        <v>135000</v>
      </c>
      <c r="J98">
        <v>284400</v>
      </c>
      <c r="K98">
        <v>22599</v>
      </c>
      <c r="L98">
        <v>225000</v>
      </c>
      <c r="M98" t="s">
        <v>49</v>
      </c>
      <c r="N98" t="s">
        <v>89</v>
      </c>
      <c r="O98" t="s">
        <v>40</v>
      </c>
      <c r="P98">
        <v>-693</v>
      </c>
      <c r="Q98">
        <v>-10734</v>
      </c>
      <c r="R98">
        <v>0.39572426685113438</v>
      </c>
      <c r="S98">
        <v>0.15493707356534339</v>
      </c>
      <c r="T98">
        <v>0.26504942994438052</v>
      </c>
      <c r="U98">
        <v>1</v>
      </c>
      <c r="V98">
        <v>1</v>
      </c>
      <c r="W98">
        <v>0</v>
      </c>
      <c r="X98">
        <v>0</v>
      </c>
      <c r="Y98">
        <v>0</v>
      </c>
      <c r="Z98">
        <v>2</v>
      </c>
      <c r="AA98">
        <v>3.0755000000000001E-2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</v>
      </c>
      <c r="AJ98">
        <f t="shared" si="3"/>
        <v>1</v>
      </c>
      <c r="AK98">
        <f t="shared" si="4"/>
        <v>2.11</v>
      </c>
      <c r="AL98" t="str">
        <f t="shared" si="5"/>
        <v>Medium</v>
      </c>
    </row>
    <row r="99" spans="1:38" x14ac:dyDescent="0.3">
      <c r="A99">
        <v>100115</v>
      </c>
      <c r="B99">
        <v>0</v>
      </c>
      <c r="C99" t="s">
        <v>34</v>
      </c>
      <c r="D99" t="s">
        <v>41</v>
      </c>
      <c r="E99" t="s">
        <v>36</v>
      </c>
      <c r="F99" t="s">
        <v>36</v>
      </c>
      <c r="G99">
        <v>0</v>
      </c>
      <c r="H99">
        <v>2</v>
      </c>
      <c r="I99">
        <v>90000</v>
      </c>
      <c r="J99">
        <v>315000</v>
      </c>
      <c r="K99">
        <v>14683.5</v>
      </c>
      <c r="L99">
        <v>315000</v>
      </c>
      <c r="M99" t="s">
        <v>38</v>
      </c>
      <c r="N99" t="s">
        <v>39</v>
      </c>
      <c r="P99">
        <v>-367</v>
      </c>
      <c r="Q99">
        <v>-15371</v>
      </c>
      <c r="S99">
        <v>0.33430019629735053</v>
      </c>
      <c r="U99">
        <v>1</v>
      </c>
      <c r="V99">
        <v>1</v>
      </c>
      <c r="W99">
        <v>1</v>
      </c>
      <c r="X99">
        <v>1</v>
      </c>
      <c r="Y99">
        <v>0</v>
      </c>
      <c r="Z99">
        <v>2</v>
      </c>
      <c r="AA99">
        <v>2.8663000000000001E-2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</v>
      </c>
      <c r="AI99">
        <v>2</v>
      </c>
      <c r="AJ99">
        <f t="shared" si="3"/>
        <v>0</v>
      </c>
      <c r="AK99">
        <f t="shared" si="4"/>
        <v>3.5</v>
      </c>
      <c r="AL99" t="str">
        <f t="shared" si="5"/>
        <v>Low</v>
      </c>
    </row>
    <row r="100" spans="1:38" x14ac:dyDescent="0.3">
      <c r="A100">
        <v>100116</v>
      </c>
      <c r="B100">
        <v>0</v>
      </c>
      <c r="C100" t="s">
        <v>34</v>
      </c>
      <c r="D100" t="s">
        <v>41</v>
      </c>
      <c r="E100" t="s">
        <v>36</v>
      </c>
      <c r="F100" t="s">
        <v>37</v>
      </c>
      <c r="G100">
        <v>0</v>
      </c>
      <c r="H100">
        <v>2</v>
      </c>
      <c r="I100">
        <v>243000</v>
      </c>
      <c r="J100">
        <v>900000</v>
      </c>
      <c r="K100">
        <v>32017.5</v>
      </c>
      <c r="L100">
        <v>900000</v>
      </c>
      <c r="M100" t="s">
        <v>38</v>
      </c>
      <c r="N100" t="s">
        <v>62</v>
      </c>
      <c r="O100" t="s">
        <v>44</v>
      </c>
      <c r="P100">
        <v>-6737</v>
      </c>
      <c r="Q100">
        <v>-14751</v>
      </c>
      <c r="R100">
        <v>0.6712718925800566</v>
      </c>
      <c r="S100">
        <v>0.70027357450291949</v>
      </c>
      <c r="T100">
        <v>7.1055124668736605E-2</v>
      </c>
      <c r="U100">
        <v>1</v>
      </c>
      <c r="V100">
        <v>1</v>
      </c>
      <c r="W100">
        <v>0</v>
      </c>
      <c r="X100">
        <v>0</v>
      </c>
      <c r="Y100">
        <v>1</v>
      </c>
      <c r="Z100">
        <v>2</v>
      </c>
      <c r="AA100">
        <v>1.0005999999999999E-2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f t="shared" si="3"/>
        <v>0</v>
      </c>
      <c r="AK100">
        <f t="shared" si="4"/>
        <v>3.7</v>
      </c>
      <c r="AL100" t="str">
        <f t="shared" si="5"/>
        <v>High</v>
      </c>
    </row>
    <row r="101" spans="1:38" x14ac:dyDescent="0.3">
      <c r="A101">
        <v>100118</v>
      </c>
      <c r="B101">
        <v>0</v>
      </c>
      <c r="C101" t="s">
        <v>34</v>
      </c>
      <c r="D101" t="s">
        <v>41</v>
      </c>
      <c r="E101" t="s">
        <v>36</v>
      </c>
      <c r="F101" t="s">
        <v>37</v>
      </c>
      <c r="G101">
        <v>0</v>
      </c>
      <c r="H101">
        <v>1</v>
      </c>
      <c r="I101">
        <v>90000</v>
      </c>
      <c r="J101">
        <v>675000</v>
      </c>
      <c r="K101">
        <v>26541</v>
      </c>
      <c r="L101">
        <v>675000</v>
      </c>
      <c r="M101" t="s">
        <v>52</v>
      </c>
      <c r="N101" t="s">
        <v>53</v>
      </c>
      <c r="Q101">
        <v>-22471</v>
      </c>
      <c r="S101">
        <v>0.62630291888661038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2</v>
      </c>
      <c r="AA101">
        <v>2.6391999999999999E-2</v>
      </c>
      <c r="AB101">
        <v>0</v>
      </c>
      <c r="AC101">
        <v>1</v>
      </c>
      <c r="AD101">
        <v>0</v>
      </c>
      <c r="AE101">
        <v>1</v>
      </c>
      <c r="AF101">
        <v>0</v>
      </c>
      <c r="AJ101">
        <f t="shared" si="3"/>
        <v>0</v>
      </c>
      <c r="AK101">
        <f t="shared" si="4"/>
        <v>7.5</v>
      </c>
      <c r="AL101" t="str">
        <f t="shared" si="5"/>
        <v>Low</v>
      </c>
    </row>
    <row r="102" spans="1:38" x14ac:dyDescent="0.3">
      <c r="A102">
        <v>100119</v>
      </c>
      <c r="B102">
        <v>0</v>
      </c>
      <c r="C102" t="s">
        <v>45</v>
      </c>
      <c r="D102" t="s">
        <v>41</v>
      </c>
      <c r="E102" t="s">
        <v>36</v>
      </c>
      <c r="F102" t="s">
        <v>37</v>
      </c>
      <c r="G102">
        <v>0</v>
      </c>
      <c r="H102">
        <v>2</v>
      </c>
      <c r="I102">
        <v>54000</v>
      </c>
      <c r="J102">
        <v>180000</v>
      </c>
      <c r="K102">
        <v>9000</v>
      </c>
      <c r="L102">
        <v>180000</v>
      </c>
      <c r="M102" t="s">
        <v>38</v>
      </c>
      <c r="N102" t="s">
        <v>55</v>
      </c>
      <c r="O102" t="s">
        <v>74</v>
      </c>
      <c r="P102">
        <v>-2419</v>
      </c>
      <c r="Q102">
        <v>-11142</v>
      </c>
      <c r="S102">
        <v>0.50026429449819954</v>
      </c>
      <c r="T102">
        <v>7.7498546490065101E-2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2</v>
      </c>
      <c r="AA102">
        <v>1.5221E-2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f t="shared" si="3"/>
        <v>0</v>
      </c>
      <c r="AK102">
        <f t="shared" si="4"/>
        <v>3.33</v>
      </c>
      <c r="AL102" t="str">
        <f t="shared" si="5"/>
        <v>Low</v>
      </c>
    </row>
    <row r="103" spans="1:38" x14ac:dyDescent="0.3">
      <c r="A103">
        <v>100120</v>
      </c>
      <c r="B103">
        <v>0</v>
      </c>
      <c r="C103" t="s">
        <v>34</v>
      </c>
      <c r="D103" t="s">
        <v>41</v>
      </c>
      <c r="E103" t="s">
        <v>36</v>
      </c>
      <c r="F103" t="s">
        <v>36</v>
      </c>
      <c r="G103">
        <v>0</v>
      </c>
      <c r="H103">
        <v>2</v>
      </c>
      <c r="I103">
        <v>135000</v>
      </c>
      <c r="J103">
        <v>781920</v>
      </c>
      <c r="K103">
        <v>28215</v>
      </c>
      <c r="L103">
        <v>675000</v>
      </c>
      <c r="M103" t="s">
        <v>38</v>
      </c>
      <c r="N103" t="s">
        <v>46</v>
      </c>
      <c r="O103" t="s">
        <v>44</v>
      </c>
      <c r="P103">
        <v>-2953</v>
      </c>
      <c r="Q103">
        <v>-9650</v>
      </c>
      <c r="R103">
        <v>0.25435166018221728</v>
      </c>
      <c r="S103">
        <v>0.16995295093717289</v>
      </c>
      <c r="T103">
        <v>0.1214082861631216</v>
      </c>
      <c r="U103">
        <v>1</v>
      </c>
      <c r="V103">
        <v>1</v>
      </c>
      <c r="W103">
        <v>1</v>
      </c>
      <c r="X103">
        <v>0</v>
      </c>
      <c r="Y103">
        <v>0</v>
      </c>
      <c r="Z103">
        <v>2</v>
      </c>
      <c r="AA103">
        <v>1.9688999999999901E-2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f t="shared" si="3"/>
        <v>0</v>
      </c>
      <c r="AK103">
        <f t="shared" si="4"/>
        <v>5.79</v>
      </c>
      <c r="AL103" t="str">
        <f t="shared" si="5"/>
        <v>Medium</v>
      </c>
    </row>
    <row r="104" spans="1:38" x14ac:dyDescent="0.3">
      <c r="A104">
        <v>100121</v>
      </c>
      <c r="B104">
        <v>0</v>
      </c>
      <c r="C104" t="s">
        <v>34</v>
      </c>
      <c r="D104" t="s">
        <v>35</v>
      </c>
      <c r="E104" t="s">
        <v>36</v>
      </c>
      <c r="F104" t="s">
        <v>37</v>
      </c>
      <c r="G104">
        <v>0</v>
      </c>
      <c r="H104">
        <v>2</v>
      </c>
      <c r="I104">
        <v>126000</v>
      </c>
      <c r="J104">
        <v>787131</v>
      </c>
      <c r="K104">
        <v>26145</v>
      </c>
      <c r="L104">
        <v>679500</v>
      </c>
      <c r="M104" t="s">
        <v>38</v>
      </c>
      <c r="N104" t="s">
        <v>56</v>
      </c>
      <c r="O104" t="s">
        <v>88</v>
      </c>
      <c r="P104">
        <v>-669</v>
      </c>
      <c r="Q104">
        <v>-16798</v>
      </c>
      <c r="S104">
        <v>0.58615041301992743</v>
      </c>
      <c r="T104">
        <v>0.58148370580572339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3</v>
      </c>
      <c r="AA104">
        <v>1.8208999999999999E-2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f t="shared" si="3"/>
        <v>0</v>
      </c>
      <c r="AK104">
        <f t="shared" si="4"/>
        <v>6.25</v>
      </c>
      <c r="AL104" t="str">
        <f t="shared" si="5"/>
        <v>Medium</v>
      </c>
    </row>
    <row r="105" spans="1:38" x14ac:dyDescent="0.3">
      <c r="A105">
        <v>100122</v>
      </c>
      <c r="B105">
        <v>0</v>
      </c>
      <c r="C105" t="s">
        <v>34</v>
      </c>
      <c r="D105" t="s">
        <v>41</v>
      </c>
      <c r="E105" t="s">
        <v>36</v>
      </c>
      <c r="F105" t="s">
        <v>36</v>
      </c>
      <c r="G105">
        <v>1</v>
      </c>
      <c r="H105">
        <v>3</v>
      </c>
      <c r="I105">
        <v>76500</v>
      </c>
      <c r="J105">
        <v>808650</v>
      </c>
      <c r="K105">
        <v>26217</v>
      </c>
      <c r="L105">
        <v>675000</v>
      </c>
      <c r="M105" t="s">
        <v>49</v>
      </c>
      <c r="N105" t="s">
        <v>48</v>
      </c>
      <c r="O105" t="s">
        <v>44</v>
      </c>
      <c r="P105">
        <v>-2469</v>
      </c>
      <c r="Q105">
        <v>-10954</v>
      </c>
      <c r="R105">
        <v>0.40556433968221323</v>
      </c>
      <c r="S105">
        <v>4.7291424404529797E-2</v>
      </c>
      <c r="T105">
        <v>0.4066174366275036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2</v>
      </c>
      <c r="AA105">
        <v>2.2800000000000001E-2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f t="shared" si="3"/>
        <v>1</v>
      </c>
      <c r="AK105">
        <f t="shared" si="4"/>
        <v>10.57</v>
      </c>
      <c r="AL105" t="str">
        <f t="shared" si="5"/>
        <v>Low</v>
      </c>
    </row>
    <row r="106" spans="1:38" x14ac:dyDescent="0.3">
      <c r="A106">
        <v>100123</v>
      </c>
      <c r="B106">
        <v>0</v>
      </c>
      <c r="C106" t="s">
        <v>34</v>
      </c>
      <c r="D106" t="s">
        <v>41</v>
      </c>
      <c r="E106" t="s">
        <v>36</v>
      </c>
      <c r="F106" t="s">
        <v>36</v>
      </c>
      <c r="G106">
        <v>0</v>
      </c>
      <c r="H106">
        <v>1</v>
      </c>
      <c r="I106">
        <v>103500</v>
      </c>
      <c r="J106">
        <v>675000</v>
      </c>
      <c r="K106">
        <v>19737</v>
      </c>
      <c r="L106">
        <v>675000</v>
      </c>
      <c r="M106" t="s">
        <v>38</v>
      </c>
      <c r="N106" t="s">
        <v>55</v>
      </c>
      <c r="O106" t="s">
        <v>77</v>
      </c>
      <c r="P106">
        <v>-8466</v>
      </c>
      <c r="Q106">
        <v>-23719</v>
      </c>
      <c r="S106">
        <v>0.39936607642220562</v>
      </c>
      <c r="T106">
        <v>0.67383007786020033</v>
      </c>
      <c r="U106">
        <v>1</v>
      </c>
      <c r="V106">
        <v>1</v>
      </c>
      <c r="W106">
        <v>1</v>
      </c>
      <c r="X106">
        <v>0</v>
      </c>
      <c r="Y106">
        <v>0</v>
      </c>
      <c r="Z106">
        <v>3</v>
      </c>
      <c r="AA106">
        <v>2.0246E-2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</v>
      </c>
      <c r="AJ106">
        <f t="shared" si="3"/>
        <v>0</v>
      </c>
      <c r="AK106">
        <f t="shared" si="4"/>
        <v>6.52</v>
      </c>
      <c r="AL106" t="str">
        <f t="shared" si="5"/>
        <v>Medium</v>
      </c>
    </row>
    <row r="107" spans="1:38" x14ac:dyDescent="0.3">
      <c r="A107">
        <v>100124</v>
      </c>
      <c r="B107">
        <v>0</v>
      </c>
      <c r="C107" t="s">
        <v>34</v>
      </c>
      <c r="D107" t="s">
        <v>35</v>
      </c>
      <c r="E107" t="s">
        <v>36</v>
      </c>
      <c r="F107" t="s">
        <v>37</v>
      </c>
      <c r="G107">
        <v>0</v>
      </c>
      <c r="H107">
        <v>1</v>
      </c>
      <c r="I107">
        <v>225000</v>
      </c>
      <c r="J107">
        <v>448272</v>
      </c>
      <c r="K107">
        <v>28647</v>
      </c>
      <c r="L107">
        <v>396000</v>
      </c>
      <c r="M107" t="s">
        <v>52</v>
      </c>
      <c r="N107" t="s">
        <v>53</v>
      </c>
      <c r="Q107">
        <v>-24051</v>
      </c>
      <c r="S107">
        <v>0.71031785707031236</v>
      </c>
      <c r="T107">
        <v>0.55494676853343228</v>
      </c>
      <c r="U107">
        <v>1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7.2508000000000003E-2</v>
      </c>
      <c r="AB107">
        <v>0</v>
      </c>
      <c r="AC107">
        <v>1</v>
      </c>
      <c r="AD107">
        <v>0</v>
      </c>
      <c r="AE107">
        <v>1</v>
      </c>
      <c r="AF107">
        <v>0</v>
      </c>
      <c r="AG107">
        <v>0</v>
      </c>
      <c r="AH107">
        <v>1</v>
      </c>
      <c r="AI107">
        <v>8</v>
      </c>
      <c r="AJ107">
        <f t="shared" si="3"/>
        <v>0</v>
      </c>
      <c r="AK107">
        <f t="shared" si="4"/>
        <v>1.99</v>
      </c>
      <c r="AL107" t="str">
        <f t="shared" si="5"/>
        <v>High</v>
      </c>
    </row>
    <row r="108" spans="1:38" x14ac:dyDescent="0.3">
      <c r="A108">
        <v>100125</v>
      </c>
      <c r="B108">
        <v>0</v>
      </c>
      <c r="C108" t="s">
        <v>34</v>
      </c>
      <c r="D108" t="s">
        <v>41</v>
      </c>
      <c r="E108" t="s">
        <v>36</v>
      </c>
      <c r="F108" t="s">
        <v>36</v>
      </c>
      <c r="G108">
        <v>0</v>
      </c>
      <c r="H108">
        <v>2</v>
      </c>
      <c r="I108">
        <v>126000</v>
      </c>
      <c r="J108">
        <v>263686.5</v>
      </c>
      <c r="K108">
        <v>26208</v>
      </c>
      <c r="L108">
        <v>238500</v>
      </c>
      <c r="M108" t="s">
        <v>52</v>
      </c>
      <c r="N108" t="s">
        <v>53</v>
      </c>
      <c r="Q108">
        <v>-21613</v>
      </c>
      <c r="S108">
        <v>0.57133058283913984</v>
      </c>
      <c r="T108">
        <v>0.55494676853343228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2</v>
      </c>
      <c r="AA108">
        <v>9.5490000000000002E-3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2</v>
      </c>
      <c r="AJ108">
        <f t="shared" si="3"/>
        <v>0</v>
      </c>
      <c r="AK108">
        <f t="shared" si="4"/>
        <v>2.09</v>
      </c>
      <c r="AL108" t="str">
        <f t="shared" si="5"/>
        <v>Medium</v>
      </c>
    </row>
    <row r="109" spans="1:38" x14ac:dyDescent="0.3">
      <c r="A109">
        <v>100126</v>
      </c>
      <c r="B109">
        <v>0</v>
      </c>
      <c r="C109" t="s">
        <v>45</v>
      </c>
      <c r="D109" t="s">
        <v>35</v>
      </c>
      <c r="E109" t="s">
        <v>36</v>
      </c>
      <c r="F109" t="s">
        <v>37</v>
      </c>
      <c r="G109">
        <v>2</v>
      </c>
      <c r="H109">
        <v>4</v>
      </c>
      <c r="I109">
        <v>135000</v>
      </c>
      <c r="J109">
        <v>180000</v>
      </c>
      <c r="K109">
        <v>9000</v>
      </c>
      <c r="L109">
        <v>180000</v>
      </c>
      <c r="M109" t="s">
        <v>38</v>
      </c>
      <c r="N109" t="s">
        <v>72</v>
      </c>
      <c r="P109">
        <v>-782</v>
      </c>
      <c r="Q109">
        <v>-12900</v>
      </c>
      <c r="S109">
        <v>0.70509332825159421</v>
      </c>
      <c r="T109">
        <v>0.57444661709950973</v>
      </c>
      <c r="U109">
        <v>1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4.6219999999999997E-2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f t="shared" si="3"/>
        <v>0</v>
      </c>
      <c r="AK109">
        <f t="shared" si="4"/>
        <v>1.33</v>
      </c>
      <c r="AL109" t="str">
        <f t="shared" si="5"/>
        <v>Medium</v>
      </c>
    </row>
    <row r="110" spans="1:38" x14ac:dyDescent="0.3">
      <c r="A110">
        <v>100127</v>
      </c>
      <c r="B110">
        <v>0</v>
      </c>
      <c r="C110" t="s">
        <v>34</v>
      </c>
      <c r="D110" t="s">
        <v>35</v>
      </c>
      <c r="E110" t="s">
        <v>36</v>
      </c>
      <c r="F110" t="s">
        <v>37</v>
      </c>
      <c r="G110">
        <v>0</v>
      </c>
      <c r="H110">
        <v>2</v>
      </c>
      <c r="I110">
        <v>112500</v>
      </c>
      <c r="J110">
        <v>52128</v>
      </c>
      <c r="K110">
        <v>5341.5</v>
      </c>
      <c r="L110">
        <v>45000</v>
      </c>
      <c r="M110" t="s">
        <v>52</v>
      </c>
      <c r="N110" t="s">
        <v>53</v>
      </c>
      <c r="Q110">
        <v>-21341</v>
      </c>
      <c r="S110">
        <v>0.68700344454220841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2</v>
      </c>
      <c r="AA110">
        <v>2.461E-2</v>
      </c>
      <c r="AB110">
        <v>0</v>
      </c>
      <c r="AC110">
        <v>1</v>
      </c>
      <c r="AD110">
        <v>0</v>
      </c>
      <c r="AE110">
        <v>1</v>
      </c>
      <c r="AF110">
        <v>0</v>
      </c>
      <c r="AJ110">
        <f t="shared" si="3"/>
        <v>0</v>
      </c>
      <c r="AK110">
        <f t="shared" si="4"/>
        <v>0.46</v>
      </c>
      <c r="AL110" t="str">
        <f t="shared" si="5"/>
        <v>Medium</v>
      </c>
    </row>
    <row r="111" spans="1:38" x14ac:dyDescent="0.3">
      <c r="A111">
        <v>100129</v>
      </c>
      <c r="B111">
        <v>0</v>
      </c>
      <c r="C111" t="s">
        <v>45</v>
      </c>
      <c r="D111" t="s">
        <v>41</v>
      </c>
      <c r="E111" t="s">
        <v>37</v>
      </c>
      <c r="F111" t="s">
        <v>37</v>
      </c>
      <c r="G111">
        <v>1</v>
      </c>
      <c r="H111">
        <v>3</v>
      </c>
      <c r="I111">
        <v>85500</v>
      </c>
      <c r="J111">
        <v>135000</v>
      </c>
      <c r="K111">
        <v>6750</v>
      </c>
      <c r="L111">
        <v>135000</v>
      </c>
      <c r="M111" t="s">
        <v>38</v>
      </c>
      <c r="N111" t="s">
        <v>82</v>
      </c>
      <c r="P111">
        <v>-225</v>
      </c>
      <c r="Q111">
        <v>-9415</v>
      </c>
      <c r="R111">
        <v>0.47954414475486651</v>
      </c>
      <c r="S111">
        <v>0.61020729019395659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3</v>
      </c>
      <c r="AA111">
        <v>1.8029E-2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f t="shared" si="3"/>
        <v>0</v>
      </c>
      <c r="AK111">
        <f t="shared" si="4"/>
        <v>1.58</v>
      </c>
      <c r="AL111" t="str">
        <f t="shared" si="5"/>
        <v>Low</v>
      </c>
    </row>
    <row r="112" spans="1:38" x14ac:dyDescent="0.3">
      <c r="A112">
        <v>100130</v>
      </c>
      <c r="B112">
        <v>1</v>
      </c>
      <c r="C112" t="s">
        <v>34</v>
      </c>
      <c r="D112" t="s">
        <v>41</v>
      </c>
      <c r="E112" t="s">
        <v>36</v>
      </c>
      <c r="F112" t="s">
        <v>37</v>
      </c>
      <c r="G112">
        <v>1</v>
      </c>
      <c r="H112">
        <v>2</v>
      </c>
      <c r="I112">
        <v>157500</v>
      </c>
      <c r="J112">
        <v>723996</v>
      </c>
      <c r="K112">
        <v>30802.5</v>
      </c>
      <c r="L112">
        <v>585000</v>
      </c>
      <c r="M112" t="s">
        <v>49</v>
      </c>
      <c r="N112" t="s">
        <v>78</v>
      </c>
      <c r="O112" t="s">
        <v>64</v>
      </c>
      <c r="P112">
        <v>-267</v>
      </c>
      <c r="Q112">
        <v>-10526</v>
      </c>
      <c r="S112">
        <v>0.28206949050452268</v>
      </c>
      <c r="T112">
        <v>0.12064102993092329</v>
      </c>
      <c r="U112">
        <v>1</v>
      </c>
      <c r="V112">
        <v>1</v>
      </c>
      <c r="W112">
        <v>0</v>
      </c>
      <c r="X112">
        <v>1</v>
      </c>
      <c r="Y112">
        <v>0</v>
      </c>
      <c r="Z112">
        <v>2</v>
      </c>
      <c r="AA112">
        <v>7.2739999999999003E-3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f t="shared" si="3"/>
        <v>1</v>
      </c>
      <c r="AK112">
        <f t="shared" si="4"/>
        <v>4.5999999999999996</v>
      </c>
      <c r="AL112" t="str">
        <f t="shared" si="5"/>
        <v>Medium</v>
      </c>
    </row>
    <row r="113" spans="1:38" x14ac:dyDescent="0.3">
      <c r="A113">
        <v>100131</v>
      </c>
      <c r="B113">
        <v>0</v>
      </c>
      <c r="C113" t="s">
        <v>34</v>
      </c>
      <c r="D113" t="s">
        <v>41</v>
      </c>
      <c r="E113" t="s">
        <v>36</v>
      </c>
      <c r="F113" t="s">
        <v>37</v>
      </c>
      <c r="G113">
        <v>0</v>
      </c>
      <c r="H113">
        <v>1</v>
      </c>
      <c r="I113">
        <v>270000</v>
      </c>
      <c r="J113">
        <v>891072</v>
      </c>
      <c r="K113">
        <v>45625.5</v>
      </c>
      <c r="L113">
        <v>720000</v>
      </c>
      <c r="M113" t="s">
        <v>49</v>
      </c>
      <c r="N113" t="s">
        <v>48</v>
      </c>
      <c r="O113" t="s">
        <v>90</v>
      </c>
      <c r="P113">
        <v>-1169</v>
      </c>
      <c r="Q113">
        <v>-13830</v>
      </c>
      <c r="R113">
        <v>0.33940260842705039</v>
      </c>
      <c r="S113">
        <v>0.70797247411769171</v>
      </c>
      <c r="T113">
        <v>0.45253355925817468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1</v>
      </c>
      <c r="AA113">
        <v>7.2508000000000003E-2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4</v>
      </c>
      <c r="AJ113">
        <f t="shared" si="3"/>
        <v>1</v>
      </c>
      <c r="AK113">
        <f t="shared" si="4"/>
        <v>3.3</v>
      </c>
      <c r="AL113" t="str">
        <f t="shared" si="5"/>
        <v>High</v>
      </c>
    </row>
    <row r="114" spans="1:38" x14ac:dyDescent="0.3">
      <c r="A114">
        <v>100132</v>
      </c>
      <c r="B114">
        <v>0</v>
      </c>
      <c r="C114" t="s">
        <v>34</v>
      </c>
      <c r="D114" t="s">
        <v>41</v>
      </c>
      <c r="E114" t="s">
        <v>36</v>
      </c>
      <c r="F114" t="s">
        <v>37</v>
      </c>
      <c r="G114">
        <v>0</v>
      </c>
      <c r="H114">
        <v>1</v>
      </c>
      <c r="I114">
        <v>202500</v>
      </c>
      <c r="J114">
        <v>1136439</v>
      </c>
      <c r="K114">
        <v>73611</v>
      </c>
      <c r="L114">
        <v>1089000</v>
      </c>
      <c r="M114" t="s">
        <v>49</v>
      </c>
      <c r="N114" t="s">
        <v>56</v>
      </c>
      <c r="O114" t="s">
        <v>65</v>
      </c>
      <c r="P114">
        <v>-968</v>
      </c>
      <c r="Q114">
        <v>-23656</v>
      </c>
      <c r="R114">
        <v>0.77488016713589847</v>
      </c>
      <c r="S114">
        <v>0.71128880726365684</v>
      </c>
      <c r="T114">
        <v>0.59719242683371276</v>
      </c>
      <c r="U114">
        <v>1</v>
      </c>
      <c r="V114">
        <v>1</v>
      </c>
      <c r="W114">
        <v>0</v>
      </c>
      <c r="X114">
        <v>1</v>
      </c>
      <c r="Y114">
        <v>0</v>
      </c>
      <c r="Z114">
        <v>1</v>
      </c>
      <c r="AA114">
        <v>3.2561E-2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f t="shared" si="3"/>
        <v>1</v>
      </c>
      <c r="AK114">
        <f t="shared" si="4"/>
        <v>5.61</v>
      </c>
      <c r="AL114" t="str">
        <f t="shared" si="5"/>
        <v>High</v>
      </c>
    </row>
    <row r="115" spans="1:38" x14ac:dyDescent="0.3">
      <c r="A115">
        <v>100133</v>
      </c>
      <c r="B115">
        <v>0</v>
      </c>
      <c r="C115" t="s">
        <v>34</v>
      </c>
      <c r="D115" t="s">
        <v>41</v>
      </c>
      <c r="E115" t="s">
        <v>36</v>
      </c>
      <c r="F115" t="s">
        <v>36</v>
      </c>
      <c r="G115">
        <v>0</v>
      </c>
      <c r="H115">
        <v>2</v>
      </c>
      <c r="I115">
        <v>67500</v>
      </c>
      <c r="J115">
        <v>384048</v>
      </c>
      <c r="K115">
        <v>18810</v>
      </c>
      <c r="L115">
        <v>270000</v>
      </c>
      <c r="M115" t="s">
        <v>38</v>
      </c>
      <c r="N115" t="s">
        <v>46</v>
      </c>
      <c r="O115" t="s">
        <v>44</v>
      </c>
      <c r="P115">
        <v>-1043</v>
      </c>
      <c r="Q115">
        <v>-9207</v>
      </c>
      <c r="R115">
        <v>0.54864696636098387</v>
      </c>
      <c r="S115">
        <v>0.31675488004160052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3</v>
      </c>
      <c r="AA115">
        <v>2.134E-3</v>
      </c>
      <c r="AB115">
        <v>1</v>
      </c>
      <c r="AC115">
        <v>0</v>
      </c>
      <c r="AD115">
        <v>0</v>
      </c>
      <c r="AE115">
        <v>0</v>
      </c>
      <c r="AF115">
        <v>0</v>
      </c>
      <c r="AJ115">
        <f t="shared" si="3"/>
        <v>0</v>
      </c>
      <c r="AK115">
        <f t="shared" si="4"/>
        <v>5.69</v>
      </c>
      <c r="AL115" t="str">
        <f t="shared" si="5"/>
        <v>Low</v>
      </c>
    </row>
    <row r="116" spans="1:38" x14ac:dyDescent="0.3">
      <c r="A116">
        <v>100134</v>
      </c>
      <c r="B116">
        <v>0</v>
      </c>
      <c r="C116" t="s">
        <v>45</v>
      </c>
      <c r="D116" t="s">
        <v>41</v>
      </c>
      <c r="E116" t="s">
        <v>36</v>
      </c>
      <c r="F116" t="s">
        <v>36</v>
      </c>
      <c r="G116">
        <v>0</v>
      </c>
      <c r="H116">
        <v>2</v>
      </c>
      <c r="I116">
        <v>202500</v>
      </c>
      <c r="J116">
        <v>180000</v>
      </c>
      <c r="K116">
        <v>9000</v>
      </c>
      <c r="L116">
        <v>180000</v>
      </c>
      <c r="M116" t="s">
        <v>49</v>
      </c>
      <c r="N116" t="s">
        <v>55</v>
      </c>
      <c r="O116" t="s">
        <v>91</v>
      </c>
      <c r="P116">
        <v>-465</v>
      </c>
      <c r="Q116">
        <v>-10085</v>
      </c>
      <c r="R116">
        <v>0.32918578145419869</v>
      </c>
      <c r="S116">
        <v>0.74924083594100632</v>
      </c>
      <c r="T116">
        <v>0.69409264252666614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2</v>
      </c>
      <c r="AA116">
        <v>1.8634000000000001E-2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f t="shared" si="3"/>
        <v>1</v>
      </c>
      <c r="AK116">
        <f t="shared" si="4"/>
        <v>0.89</v>
      </c>
      <c r="AL116" t="str">
        <f t="shared" si="5"/>
        <v>High</v>
      </c>
    </row>
    <row r="117" spans="1:38" x14ac:dyDescent="0.3">
      <c r="A117">
        <v>100135</v>
      </c>
      <c r="B117">
        <v>0</v>
      </c>
      <c r="C117" t="s">
        <v>34</v>
      </c>
      <c r="D117" t="s">
        <v>35</v>
      </c>
      <c r="E117" t="s">
        <v>36</v>
      </c>
      <c r="F117" t="s">
        <v>37</v>
      </c>
      <c r="G117">
        <v>0</v>
      </c>
      <c r="H117">
        <v>2</v>
      </c>
      <c r="I117">
        <v>135000</v>
      </c>
      <c r="J117">
        <v>391194</v>
      </c>
      <c r="K117">
        <v>26271</v>
      </c>
      <c r="L117">
        <v>319500</v>
      </c>
      <c r="M117" t="s">
        <v>49</v>
      </c>
      <c r="N117" t="s">
        <v>39</v>
      </c>
      <c r="O117" t="s">
        <v>40</v>
      </c>
      <c r="P117">
        <v>-215</v>
      </c>
      <c r="Q117">
        <v>-19829</v>
      </c>
      <c r="S117">
        <v>0.72064015762638434</v>
      </c>
      <c r="T117">
        <v>0.32016336686334562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2</v>
      </c>
      <c r="AA117">
        <v>7.3299999999999997E-3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5</v>
      </c>
      <c r="AJ117">
        <f t="shared" si="3"/>
        <v>1</v>
      </c>
      <c r="AK117">
        <f t="shared" si="4"/>
        <v>2.9</v>
      </c>
      <c r="AL117" t="str">
        <f t="shared" si="5"/>
        <v>Medium</v>
      </c>
    </row>
    <row r="118" spans="1:38" x14ac:dyDescent="0.3">
      <c r="A118">
        <v>100136</v>
      </c>
      <c r="B118">
        <v>0</v>
      </c>
      <c r="C118" t="s">
        <v>34</v>
      </c>
      <c r="D118" t="s">
        <v>35</v>
      </c>
      <c r="E118" t="s">
        <v>37</v>
      </c>
      <c r="F118" t="s">
        <v>36</v>
      </c>
      <c r="G118">
        <v>1</v>
      </c>
      <c r="H118">
        <v>3</v>
      </c>
      <c r="I118">
        <v>157500</v>
      </c>
      <c r="J118">
        <v>1571931</v>
      </c>
      <c r="K118">
        <v>49356</v>
      </c>
      <c r="L118">
        <v>1435500</v>
      </c>
      <c r="M118" t="s">
        <v>42</v>
      </c>
      <c r="N118" t="s">
        <v>39</v>
      </c>
      <c r="O118" t="s">
        <v>40</v>
      </c>
      <c r="P118">
        <v>-239</v>
      </c>
      <c r="Q118">
        <v>-15949</v>
      </c>
      <c r="S118">
        <v>0.68201662949318287</v>
      </c>
      <c r="U118">
        <v>1</v>
      </c>
      <c r="V118">
        <v>1</v>
      </c>
      <c r="W118">
        <v>0</v>
      </c>
      <c r="X118">
        <v>1</v>
      </c>
      <c r="Y118">
        <v>1</v>
      </c>
      <c r="Z118">
        <v>1</v>
      </c>
      <c r="AA118">
        <v>4.6219999999999997E-2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f t="shared" si="3"/>
        <v>0</v>
      </c>
      <c r="AK118">
        <f t="shared" si="4"/>
        <v>9.98</v>
      </c>
      <c r="AL118" t="str">
        <f t="shared" si="5"/>
        <v>Medium</v>
      </c>
    </row>
    <row r="119" spans="1:38" x14ac:dyDescent="0.3">
      <c r="A119">
        <v>100137</v>
      </c>
      <c r="B119">
        <v>0</v>
      </c>
      <c r="C119" t="s">
        <v>34</v>
      </c>
      <c r="D119" t="s">
        <v>41</v>
      </c>
      <c r="E119" t="s">
        <v>37</v>
      </c>
      <c r="F119" t="s">
        <v>37</v>
      </c>
      <c r="G119">
        <v>0</v>
      </c>
      <c r="H119">
        <v>2</v>
      </c>
      <c r="I119">
        <v>225000</v>
      </c>
      <c r="J119">
        <v>891072</v>
      </c>
      <c r="K119">
        <v>45625.5</v>
      </c>
      <c r="L119">
        <v>720000</v>
      </c>
      <c r="M119" t="s">
        <v>52</v>
      </c>
      <c r="N119" t="s">
        <v>53</v>
      </c>
      <c r="Q119">
        <v>-20284</v>
      </c>
      <c r="R119">
        <v>0.88648688972208256</v>
      </c>
      <c r="S119">
        <v>8.6719386585244501E-2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3</v>
      </c>
      <c r="AA119">
        <v>2.0246E-2</v>
      </c>
      <c r="AB119">
        <v>0</v>
      </c>
      <c r="AC119">
        <v>1</v>
      </c>
      <c r="AD119">
        <v>0</v>
      </c>
      <c r="AE119">
        <v>1</v>
      </c>
      <c r="AF119">
        <v>0</v>
      </c>
      <c r="AJ119">
        <f t="shared" si="3"/>
        <v>0</v>
      </c>
      <c r="AK119">
        <f t="shared" si="4"/>
        <v>3.96</v>
      </c>
      <c r="AL119" t="str">
        <f t="shared" si="5"/>
        <v>High</v>
      </c>
    </row>
    <row r="120" spans="1:38" x14ac:dyDescent="0.3">
      <c r="A120">
        <v>100138</v>
      </c>
      <c r="B120">
        <v>0</v>
      </c>
      <c r="C120" t="s">
        <v>34</v>
      </c>
      <c r="D120" t="s">
        <v>35</v>
      </c>
      <c r="E120" t="s">
        <v>37</v>
      </c>
      <c r="F120" t="s">
        <v>36</v>
      </c>
      <c r="G120">
        <v>0</v>
      </c>
      <c r="H120">
        <v>2</v>
      </c>
      <c r="I120">
        <v>135000</v>
      </c>
      <c r="J120">
        <v>824823</v>
      </c>
      <c r="K120">
        <v>29223</v>
      </c>
      <c r="L120">
        <v>688500</v>
      </c>
      <c r="M120" t="s">
        <v>52</v>
      </c>
      <c r="N120" t="s">
        <v>53</v>
      </c>
      <c r="Q120">
        <v>-14339</v>
      </c>
      <c r="R120">
        <v>0.66749633447534862</v>
      </c>
      <c r="S120">
        <v>0.60756181841701407</v>
      </c>
      <c r="T120">
        <v>0.57268250471615845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4.6219999999999997E-2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f t="shared" si="3"/>
        <v>0</v>
      </c>
      <c r="AK120">
        <f t="shared" si="4"/>
        <v>6.11</v>
      </c>
      <c r="AL120" t="str">
        <f t="shared" si="5"/>
        <v>Medium</v>
      </c>
    </row>
    <row r="121" spans="1:38" x14ac:dyDescent="0.3">
      <c r="A121">
        <v>100139</v>
      </c>
      <c r="B121">
        <v>0</v>
      </c>
      <c r="C121" t="s">
        <v>34</v>
      </c>
      <c r="D121" t="s">
        <v>41</v>
      </c>
      <c r="E121" t="s">
        <v>36</v>
      </c>
      <c r="F121" t="s">
        <v>36</v>
      </c>
      <c r="G121">
        <v>1</v>
      </c>
      <c r="H121">
        <v>3</v>
      </c>
      <c r="I121">
        <v>157500</v>
      </c>
      <c r="J121">
        <v>302341.5</v>
      </c>
      <c r="K121">
        <v>24016.5</v>
      </c>
      <c r="L121">
        <v>261000</v>
      </c>
      <c r="M121" t="s">
        <v>38</v>
      </c>
      <c r="N121" t="s">
        <v>39</v>
      </c>
      <c r="P121">
        <v>-2305</v>
      </c>
      <c r="Q121">
        <v>-13286</v>
      </c>
      <c r="R121">
        <v>0.56777549069019584</v>
      </c>
      <c r="S121">
        <v>0.60140836513521057</v>
      </c>
      <c r="T121">
        <v>9.6318692764540095E-2</v>
      </c>
      <c r="U121">
        <v>1</v>
      </c>
      <c r="V121">
        <v>1</v>
      </c>
      <c r="W121">
        <v>0</v>
      </c>
      <c r="X121">
        <v>0</v>
      </c>
      <c r="Y121">
        <v>1</v>
      </c>
      <c r="Z121">
        <v>2</v>
      </c>
      <c r="AA121">
        <v>1.0276E-2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3</v>
      </c>
      <c r="AJ121">
        <f t="shared" si="3"/>
        <v>0</v>
      </c>
      <c r="AK121">
        <f t="shared" si="4"/>
        <v>1.92</v>
      </c>
      <c r="AL121" t="str">
        <f t="shared" si="5"/>
        <v>Medium</v>
      </c>
    </row>
    <row r="122" spans="1:38" x14ac:dyDescent="0.3">
      <c r="A122">
        <v>100140</v>
      </c>
      <c r="B122">
        <v>0</v>
      </c>
      <c r="C122" t="s">
        <v>45</v>
      </c>
      <c r="D122" t="s">
        <v>41</v>
      </c>
      <c r="E122" t="s">
        <v>36</v>
      </c>
      <c r="F122" t="s">
        <v>36</v>
      </c>
      <c r="G122">
        <v>0</v>
      </c>
      <c r="H122">
        <v>2</v>
      </c>
      <c r="I122">
        <v>157500</v>
      </c>
      <c r="J122">
        <v>675000</v>
      </c>
      <c r="K122">
        <v>33750</v>
      </c>
      <c r="L122">
        <v>675000</v>
      </c>
      <c r="M122" t="s">
        <v>49</v>
      </c>
      <c r="N122" t="s">
        <v>39</v>
      </c>
      <c r="O122" t="s">
        <v>84</v>
      </c>
      <c r="P122">
        <v>-802</v>
      </c>
      <c r="Q122">
        <v>-9223</v>
      </c>
      <c r="R122">
        <v>0.3703423626276125</v>
      </c>
      <c r="S122">
        <v>0.71586095289901708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2</v>
      </c>
      <c r="AA122">
        <v>3.0755000000000001E-2</v>
      </c>
      <c r="AB122">
        <v>0</v>
      </c>
      <c r="AC122">
        <v>0</v>
      </c>
      <c r="AD122">
        <v>0</v>
      </c>
      <c r="AE122">
        <v>0</v>
      </c>
      <c r="AF122">
        <v>0</v>
      </c>
      <c r="AJ122">
        <f t="shared" si="3"/>
        <v>1</v>
      </c>
      <c r="AK122">
        <f t="shared" si="4"/>
        <v>4.29</v>
      </c>
      <c r="AL122" t="str">
        <f t="shared" si="5"/>
        <v>Medium</v>
      </c>
    </row>
    <row r="123" spans="1:38" x14ac:dyDescent="0.3">
      <c r="A123">
        <v>100142</v>
      </c>
      <c r="B123">
        <v>0</v>
      </c>
      <c r="C123" t="s">
        <v>34</v>
      </c>
      <c r="D123" t="s">
        <v>35</v>
      </c>
      <c r="E123" t="s">
        <v>37</v>
      </c>
      <c r="F123" t="s">
        <v>37</v>
      </c>
      <c r="G123">
        <v>1</v>
      </c>
      <c r="H123">
        <v>3</v>
      </c>
      <c r="I123">
        <v>360000</v>
      </c>
      <c r="J123">
        <v>579195</v>
      </c>
      <c r="K123">
        <v>27994.5</v>
      </c>
      <c r="L123">
        <v>468000</v>
      </c>
      <c r="M123" t="s">
        <v>42</v>
      </c>
      <c r="N123" t="s">
        <v>59</v>
      </c>
      <c r="O123" t="s">
        <v>84</v>
      </c>
      <c r="P123">
        <v>-5387</v>
      </c>
      <c r="Q123">
        <v>-13379</v>
      </c>
      <c r="S123">
        <v>6.4858277873691597E-2</v>
      </c>
      <c r="T123">
        <v>0.30927535588420529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2</v>
      </c>
      <c r="AA123">
        <v>1.8800999999999998E-2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f t="shared" si="3"/>
        <v>0</v>
      </c>
      <c r="AK123">
        <f t="shared" si="4"/>
        <v>1.61</v>
      </c>
      <c r="AL123" t="str">
        <f t="shared" si="5"/>
        <v>High</v>
      </c>
    </row>
    <row r="124" spans="1:38" x14ac:dyDescent="0.3">
      <c r="A124">
        <v>100143</v>
      </c>
      <c r="B124">
        <v>0</v>
      </c>
      <c r="C124" t="s">
        <v>45</v>
      </c>
      <c r="D124" t="s">
        <v>35</v>
      </c>
      <c r="E124" t="s">
        <v>36</v>
      </c>
      <c r="F124" t="s">
        <v>37</v>
      </c>
      <c r="G124">
        <v>0</v>
      </c>
      <c r="H124">
        <v>2</v>
      </c>
      <c r="I124">
        <v>162000</v>
      </c>
      <c r="J124">
        <v>270000</v>
      </c>
      <c r="K124">
        <v>13500</v>
      </c>
      <c r="L124">
        <v>270000</v>
      </c>
      <c r="M124" t="s">
        <v>42</v>
      </c>
      <c r="N124" t="s">
        <v>46</v>
      </c>
      <c r="O124" t="s">
        <v>44</v>
      </c>
      <c r="P124">
        <v>-3420</v>
      </c>
      <c r="Q124">
        <v>-22881</v>
      </c>
      <c r="R124">
        <v>0.65940436934647806</v>
      </c>
      <c r="S124">
        <v>0.6781247611812603</v>
      </c>
      <c r="T124">
        <v>0.68326883142322914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2</v>
      </c>
      <c r="AA124">
        <v>3.5791999999999997E-2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4</v>
      </c>
      <c r="AJ124">
        <f t="shared" si="3"/>
        <v>0</v>
      </c>
      <c r="AK124">
        <f t="shared" si="4"/>
        <v>1.67</v>
      </c>
      <c r="AL124" t="str">
        <f t="shared" si="5"/>
        <v>Medium</v>
      </c>
    </row>
    <row r="125" spans="1:38" x14ac:dyDescent="0.3">
      <c r="A125">
        <v>100144</v>
      </c>
      <c r="B125">
        <v>0</v>
      </c>
      <c r="C125" t="s">
        <v>34</v>
      </c>
      <c r="D125" t="s">
        <v>41</v>
      </c>
      <c r="E125" t="s">
        <v>36</v>
      </c>
      <c r="F125" t="s">
        <v>36</v>
      </c>
      <c r="G125">
        <v>0</v>
      </c>
      <c r="H125">
        <v>1</v>
      </c>
      <c r="I125">
        <v>112500</v>
      </c>
      <c r="J125">
        <v>535500</v>
      </c>
      <c r="K125">
        <v>30028.5</v>
      </c>
      <c r="L125">
        <v>535500</v>
      </c>
      <c r="M125" t="s">
        <v>38</v>
      </c>
      <c r="N125" t="s">
        <v>57</v>
      </c>
      <c r="O125" t="s">
        <v>64</v>
      </c>
      <c r="P125">
        <v>-4560</v>
      </c>
      <c r="Q125">
        <v>-16759</v>
      </c>
      <c r="S125">
        <v>0.61163669596758785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2</v>
      </c>
      <c r="AA125">
        <v>2.8663000000000001E-2</v>
      </c>
      <c r="AB125">
        <v>1</v>
      </c>
      <c r="AC125">
        <v>0</v>
      </c>
      <c r="AD125">
        <v>0</v>
      </c>
      <c r="AE125">
        <v>0</v>
      </c>
      <c r="AF125">
        <v>0</v>
      </c>
      <c r="AJ125">
        <f t="shared" si="3"/>
        <v>0</v>
      </c>
      <c r="AK125">
        <f t="shared" si="4"/>
        <v>4.76</v>
      </c>
      <c r="AL125" t="str">
        <f t="shared" si="5"/>
        <v>Medium</v>
      </c>
    </row>
    <row r="126" spans="1:38" x14ac:dyDescent="0.3">
      <c r="A126">
        <v>100145</v>
      </c>
      <c r="B126">
        <v>0</v>
      </c>
      <c r="C126" t="s">
        <v>34</v>
      </c>
      <c r="D126" t="s">
        <v>41</v>
      </c>
      <c r="E126" t="s">
        <v>37</v>
      </c>
      <c r="F126" t="s">
        <v>37</v>
      </c>
      <c r="G126">
        <v>1</v>
      </c>
      <c r="H126">
        <v>2</v>
      </c>
      <c r="I126">
        <v>202500</v>
      </c>
      <c r="J126">
        <v>260725.5</v>
      </c>
      <c r="K126">
        <v>16789.5</v>
      </c>
      <c r="L126">
        <v>198000</v>
      </c>
      <c r="M126" t="s">
        <v>38</v>
      </c>
      <c r="N126" t="s">
        <v>57</v>
      </c>
      <c r="O126" t="s">
        <v>40</v>
      </c>
      <c r="P126">
        <v>-4375</v>
      </c>
      <c r="Q126">
        <v>-16282</v>
      </c>
      <c r="R126">
        <v>0.6470448716896019</v>
      </c>
      <c r="S126">
        <v>0.74648640556276813</v>
      </c>
      <c r="T126">
        <v>0.73941175355248157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2</v>
      </c>
      <c r="AA126">
        <v>1.8849999999999999E-2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3</v>
      </c>
      <c r="AJ126">
        <f t="shared" si="3"/>
        <v>0</v>
      </c>
      <c r="AK126">
        <f t="shared" si="4"/>
        <v>1.29</v>
      </c>
      <c r="AL126" t="str">
        <f t="shared" si="5"/>
        <v>High</v>
      </c>
    </row>
    <row r="127" spans="1:38" x14ac:dyDescent="0.3">
      <c r="A127">
        <v>100146</v>
      </c>
      <c r="B127">
        <v>0</v>
      </c>
      <c r="C127" t="s">
        <v>34</v>
      </c>
      <c r="D127" t="s">
        <v>35</v>
      </c>
      <c r="E127" t="s">
        <v>37</v>
      </c>
      <c r="F127" t="s">
        <v>37</v>
      </c>
      <c r="G127">
        <v>0</v>
      </c>
      <c r="H127">
        <v>2</v>
      </c>
      <c r="I127">
        <v>117000</v>
      </c>
      <c r="J127">
        <v>327024</v>
      </c>
      <c r="K127">
        <v>12456</v>
      </c>
      <c r="L127">
        <v>270000</v>
      </c>
      <c r="M127" t="s">
        <v>52</v>
      </c>
      <c r="N127" t="s">
        <v>53</v>
      </c>
      <c r="Q127">
        <v>-22959</v>
      </c>
      <c r="S127">
        <v>0.28232640421904509</v>
      </c>
      <c r="T127">
        <v>0.75574005017522483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7.3299999999999997E-3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f t="shared" si="3"/>
        <v>0</v>
      </c>
      <c r="AK127">
        <f t="shared" si="4"/>
        <v>2.8</v>
      </c>
      <c r="AL127" t="str">
        <f t="shared" si="5"/>
        <v>Medium</v>
      </c>
    </row>
    <row r="128" spans="1:38" x14ac:dyDescent="0.3">
      <c r="A128">
        <v>100147</v>
      </c>
      <c r="B128">
        <v>0</v>
      </c>
      <c r="C128" t="s">
        <v>34</v>
      </c>
      <c r="D128" t="s">
        <v>41</v>
      </c>
      <c r="E128" t="s">
        <v>36</v>
      </c>
      <c r="F128" t="s">
        <v>37</v>
      </c>
      <c r="G128">
        <v>1</v>
      </c>
      <c r="H128">
        <v>3</v>
      </c>
      <c r="I128">
        <v>135000</v>
      </c>
      <c r="J128">
        <v>518562</v>
      </c>
      <c r="K128">
        <v>22099.5</v>
      </c>
      <c r="L128">
        <v>463500</v>
      </c>
      <c r="M128" t="s">
        <v>38</v>
      </c>
      <c r="N128" t="s">
        <v>39</v>
      </c>
      <c r="O128" t="s">
        <v>40</v>
      </c>
      <c r="P128">
        <v>-2832</v>
      </c>
      <c r="Q128">
        <v>-16142</v>
      </c>
      <c r="R128">
        <v>0.6846964453639659</v>
      </c>
      <c r="S128">
        <v>0.41090700098416189</v>
      </c>
      <c r="T128">
        <v>0.73801961962952412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2</v>
      </c>
      <c r="AA128">
        <v>3.813E-3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4</v>
      </c>
      <c r="AJ128">
        <f t="shared" si="3"/>
        <v>0</v>
      </c>
      <c r="AK128">
        <f t="shared" si="4"/>
        <v>3.84</v>
      </c>
      <c r="AL128" t="str">
        <f t="shared" si="5"/>
        <v>Medium</v>
      </c>
    </row>
    <row r="129" spans="1:38" x14ac:dyDescent="0.3">
      <c r="A129">
        <v>100148</v>
      </c>
      <c r="B129">
        <v>0</v>
      </c>
      <c r="C129" t="s">
        <v>34</v>
      </c>
      <c r="D129" t="s">
        <v>41</v>
      </c>
      <c r="E129" t="s">
        <v>36</v>
      </c>
      <c r="F129" t="s">
        <v>37</v>
      </c>
      <c r="G129">
        <v>0</v>
      </c>
      <c r="H129">
        <v>2</v>
      </c>
      <c r="I129">
        <v>247500</v>
      </c>
      <c r="J129">
        <v>755190</v>
      </c>
      <c r="K129">
        <v>36459</v>
      </c>
      <c r="L129">
        <v>675000</v>
      </c>
      <c r="M129" t="s">
        <v>49</v>
      </c>
      <c r="N129" t="s">
        <v>48</v>
      </c>
      <c r="O129" t="s">
        <v>74</v>
      </c>
      <c r="P129">
        <v>-8647</v>
      </c>
      <c r="Q129">
        <v>-16340</v>
      </c>
      <c r="R129">
        <v>0.61771579887177641</v>
      </c>
      <c r="S129">
        <v>0.66055936947725991</v>
      </c>
      <c r="T129">
        <v>0.2115507642052577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2</v>
      </c>
      <c r="AA129">
        <v>8.5749999999999993E-3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f t="shared" si="3"/>
        <v>1</v>
      </c>
      <c r="AK129">
        <f t="shared" si="4"/>
        <v>3.05</v>
      </c>
      <c r="AL129" t="str">
        <f t="shared" si="5"/>
        <v>High</v>
      </c>
    </row>
    <row r="130" spans="1:38" x14ac:dyDescent="0.3">
      <c r="A130">
        <v>100149</v>
      </c>
      <c r="B130">
        <v>0</v>
      </c>
      <c r="C130" t="s">
        <v>34</v>
      </c>
      <c r="D130" t="s">
        <v>35</v>
      </c>
      <c r="E130" t="s">
        <v>37</v>
      </c>
      <c r="F130" t="s">
        <v>36</v>
      </c>
      <c r="G130">
        <v>0</v>
      </c>
      <c r="H130">
        <v>2</v>
      </c>
      <c r="I130">
        <v>171000</v>
      </c>
      <c r="J130">
        <v>539590.5</v>
      </c>
      <c r="K130">
        <v>26374.5</v>
      </c>
      <c r="L130">
        <v>445500</v>
      </c>
      <c r="M130" t="s">
        <v>38</v>
      </c>
      <c r="N130" t="s">
        <v>57</v>
      </c>
      <c r="O130" t="s">
        <v>88</v>
      </c>
      <c r="P130">
        <v>-481</v>
      </c>
      <c r="Q130">
        <v>-9203</v>
      </c>
      <c r="R130">
        <v>5.3182788750841203E-2</v>
      </c>
      <c r="S130">
        <v>0.16446313944142291</v>
      </c>
      <c r="T130">
        <v>9.2012809398106396E-2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2</v>
      </c>
      <c r="AA130">
        <v>3.0755000000000001E-2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f t="shared" si="3"/>
        <v>0</v>
      </c>
      <c r="AK130">
        <f t="shared" si="4"/>
        <v>3.16</v>
      </c>
      <c r="AL130" t="str">
        <f t="shared" si="5"/>
        <v>Medium</v>
      </c>
    </row>
    <row r="131" spans="1:38" x14ac:dyDescent="0.3">
      <c r="A131">
        <v>100151</v>
      </c>
      <c r="B131">
        <v>0</v>
      </c>
      <c r="C131" t="s">
        <v>34</v>
      </c>
      <c r="D131" t="s">
        <v>35</v>
      </c>
      <c r="E131" t="s">
        <v>36</v>
      </c>
      <c r="F131" t="s">
        <v>36</v>
      </c>
      <c r="G131">
        <v>0</v>
      </c>
      <c r="H131">
        <v>1</v>
      </c>
      <c r="I131">
        <v>135000</v>
      </c>
      <c r="J131">
        <v>182016</v>
      </c>
      <c r="K131">
        <v>11772</v>
      </c>
      <c r="L131">
        <v>144000</v>
      </c>
      <c r="M131" t="s">
        <v>49</v>
      </c>
      <c r="N131" t="s">
        <v>39</v>
      </c>
      <c r="O131" t="s">
        <v>50</v>
      </c>
      <c r="P131">
        <v>-1451</v>
      </c>
      <c r="Q131">
        <v>-16522</v>
      </c>
      <c r="S131">
        <v>0.69521913721913531</v>
      </c>
      <c r="T131">
        <v>0.72956669070601532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2</v>
      </c>
      <c r="AA131">
        <v>1.9101E-2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f t="shared" ref="AJ131:AJ194" si="6">IF(OR(M131="Self-employed",M131="Businessman",M131="Commercial associate"),1,0)</f>
        <v>1</v>
      </c>
      <c r="AK131">
        <f t="shared" ref="AK131:AK194" si="7">IF(I131&gt;0,ROUND(J131/I131,2),"N/A")</f>
        <v>1.35</v>
      </c>
      <c r="AL131" t="str">
        <f t="shared" ref="AL131:AL194" si="8">IF(I131&lt;100000,"Low",IF(I131&lt;200000,"Medium",IF(I131&lt;500000,"High","Very High")))</f>
        <v>Medium</v>
      </c>
    </row>
    <row r="132" spans="1:38" x14ac:dyDescent="0.3">
      <c r="A132">
        <v>100152</v>
      </c>
      <c r="B132">
        <v>0</v>
      </c>
      <c r="C132" t="s">
        <v>34</v>
      </c>
      <c r="D132" t="s">
        <v>41</v>
      </c>
      <c r="E132" t="s">
        <v>36</v>
      </c>
      <c r="F132" t="s">
        <v>37</v>
      </c>
      <c r="G132">
        <v>0</v>
      </c>
      <c r="H132">
        <v>2</v>
      </c>
      <c r="I132">
        <v>157500</v>
      </c>
      <c r="J132">
        <v>254412</v>
      </c>
      <c r="K132">
        <v>9720</v>
      </c>
      <c r="L132">
        <v>166500</v>
      </c>
      <c r="M132" t="s">
        <v>38</v>
      </c>
      <c r="N132" t="s">
        <v>57</v>
      </c>
      <c r="O132" t="s">
        <v>64</v>
      </c>
      <c r="P132">
        <v>-2764</v>
      </c>
      <c r="Q132">
        <v>-16083</v>
      </c>
      <c r="S132">
        <v>0.16544207333777211</v>
      </c>
      <c r="T132">
        <v>0.74902170484633912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2</v>
      </c>
      <c r="AA132">
        <v>1.0031999999999999E-2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4</v>
      </c>
      <c r="AJ132">
        <f t="shared" si="6"/>
        <v>0</v>
      </c>
      <c r="AK132">
        <f t="shared" si="7"/>
        <v>1.62</v>
      </c>
      <c r="AL132" t="str">
        <f t="shared" si="8"/>
        <v>Medium</v>
      </c>
    </row>
    <row r="133" spans="1:38" x14ac:dyDescent="0.3">
      <c r="A133">
        <v>100153</v>
      </c>
      <c r="B133">
        <v>0</v>
      </c>
      <c r="C133" t="s">
        <v>34</v>
      </c>
      <c r="D133" t="s">
        <v>35</v>
      </c>
      <c r="E133" t="s">
        <v>37</v>
      </c>
      <c r="F133" t="s">
        <v>37</v>
      </c>
      <c r="G133">
        <v>0</v>
      </c>
      <c r="H133">
        <v>2</v>
      </c>
      <c r="I133">
        <v>202500</v>
      </c>
      <c r="J133">
        <v>1107981</v>
      </c>
      <c r="K133">
        <v>32526</v>
      </c>
      <c r="L133">
        <v>967500</v>
      </c>
      <c r="M133" t="s">
        <v>38</v>
      </c>
      <c r="N133" t="s">
        <v>60</v>
      </c>
      <c r="O133" t="s">
        <v>58</v>
      </c>
      <c r="P133">
        <v>-1895</v>
      </c>
      <c r="Q133">
        <v>-18413</v>
      </c>
      <c r="S133">
        <v>0.66802043491502827</v>
      </c>
      <c r="T133">
        <v>0.3539876078507373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2</v>
      </c>
      <c r="AA133">
        <v>3.1329000000000003E-2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5</v>
      </c>
      <c r="AJ133">
        <f t="shared" si="6"/>
        <v>0</v>
      </c>
      <c r="AK133">
        <f t="shared" si="7"/>
        <v>5.47</v>
      </c>
      <c r="AL133" t="str">
        <f t="shared" si="8"/>
        <v>High</v>
      </c>
    </row>
    <row r="134" spans="1:38" x14ac:dyDescent="0.3">
      <c r="A134">
        <v>100154</v>
      </c>
      <c r="B134">
        <v>0</v>
      </c>
      <c r="C134" t="s">
        <v>45</v>
      </c>
      <c r="D134" t="s">
        <v>35</v>
      </c>
      <c r="E134" t="s">
        <v>36</v>
      </c>
      <c r="F134" t="s">
        <v>36</v>
      </c>
      <c r="G134">
        <v>0</v>
      </c>
      <c r="H134">
        <v>2</v>
      </c>
      <c r="I134">
        <v>144000</v>
      </c>
      <c r="J134">
        <v>180000</v>
      </c>
      <c r="K134">
        <v>9000</v>
      </c>
      <c r="L134">
        <v>180000</v>
      </c>
      <c r="M134" t="s">
        <v>38</v>
      </c>
      <c r="N134" t="s">
        <v>57</v>
      </c>
      <c r="O134" t="s">
        <v>58</v>
      </c>
      <c r="P134">
        <v>-2995</v>
      </c>
      <c r="Q134">
        <v>-12157</v>
      </c>
      <c r="R134">
        <v>0.12739294667525161</v>
      </c>
      <c r="S134">
        <v>0.4949615763457107</v>
      </c>
      <c r="T134">
        <v>0.73801961962952412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2</v>
      </c>
      <c r="AA134">
        <v>3.0755000000000001E-2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f t="shared" si="6"/>
        <v>0</v>
      </c>
      <c r="AK134">
        <f t="shared" si="7"/>
        <v>1.25</v>
      </c>
      <c r="AL134" t="str">
        <f t="shared" si="8"/>
        <v>Medium</v>
      </c>
    </row>
    <row r="135" spans="1:38" x14ac:dyDescent="0.3">
      <c r="A135">
        <v>100155</v>
      </c>
      <c r="B135">
        <v>0</v>
      </c>
      <c r="C135" t="s">
        <v>34</v>
      </c>
      <c r="D135" t="s">
        <v>35</v>
      </c>
      <c r="E135" t="s">
        <v>36</v>
      </c>
      <c r="F135" t="s">
        <v>36</v>
      </c>
      <c r="G135">
        <v>0</v>
      </c>
      <c r="H135">
        <v>2</v>
      </c>
      <c r="I135">
        <v>157500</v>
      </c>
      <c r="J135">
        <v>675000</v>
      </c>
      <c r="K135">
        <v>21906</v>
      </c>
      <c r="L135">
        <v>675000</v>
      </c>
      <c r="M135" t="s">
        <v>38</v>
      </c>
      <c r="N135" t="s">
        <v>60</v>
      </c>
      <c r="O135" t="s">
        <v>40</v>
      </c>
      <c r="P135">
        <v>-2899</v>
      </c>
      <c r="Q135">
        <v>-11944</v>
      </c>
      <c r="S135">
        <v>0.28207834723502589</v>
      </c>
      <c r="T135">
        <v>0.56560798141154922</v>
      </c>
      <c r="U135">
        <v>1</v>
      </c>
      <c r="V135">
        <v>1</v>
      </c>
      <c r="W135">
        <v>1</v>
      </c>
      <c r="X135">
        <v>1</v>
      </c>
      <c r="Y135">
        <v>0</v>
      </c>
      <c r="Z135">
        <v>2</v>
      </c>
      <c r="AA135">
        <v>1.5221E-2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f t="shared" si="6"/>
        <v>0</v>
      </c>
      <c r="AK135">
        <f t="shared" si="7"/>
        <v>4.29</v>
      </c>
      <c r="AL135" t="str">
        <f t="shared" si="8"/>
        <v>Medium</v>
      </c>
    </row>
    <row r="136" spans="1:38" x14ac:dyDescent="0.3">
      <c r="A136">
        <v>100156</v>
      </c>
      <c r="B136">
        <v>0</v>
      </c>
      <c r="C136" t="s">
        <v>34</v>
      </c>
      <c r="D136" t="s">
        <v>41</v>
      </c>
      <c r="E136" t="s">
        <v>37</v>
      </c>
      <c r="F136" t="s">
        <v>36</v>
      </c>
      <c r="G136">
        <v>2</v>
      </c>
      <c r="H136">
        <v>4</v>
      </c>
      <c r="I136">
        <v>157500</v>
      </c>
      <c r="J136">
        <v>945000</v>
      </c>
      <c r="K136">
        <v>39127.5</v>
      </c>
      <c r="L136">
        <v>945000</v>
      </c>
      <c r="M136" t="s">
        <v>49</v>
      </c>
      <c r="N136" t="s">
        <v>55</v>
      </c>
      <c r="O136" t="s">
        <v>74</v>
      </c>
      <c r="P136">
        <v>-5411</v>
      </c>
      <c r="Q136">
        <v>-14235</v>
      </c>
      <c r="S136">
        <v>0.59782270344579536</v>
      </c>
      <c r="T136">
        <v>0.74630021305037098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3</v>
      </c>
      <c r="AA136">
        <v>1.8208999999999999E-2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1</v>
      </c>
      <c r="AJ136">
        <f t="shared" si="6"/>
        <v>1</v>
      </c>
      <c r="AK136">
        <f t="shared" si="7"/>
        <v>6</v>
      </c>
      <c r="AL136" t="str">
        <f t="shared" si="8"/>
        <v>Medium</v>
      </c>
    </row>
    <row r="137" spans="1:38" x14ac:dyDescent="0.3">
      <c r="A137">
        <v>100157</v>
      </c>
      <c r="B137">
        <v>0</v>
      </c>
      <c r="C137" t="s">
        <v>34</v>
      </c>
      <c r="D137" t="s">
        <v>35</v>
      </c>
      <c r="E137" t="s">
        <v>36</v>
      </c>
      <c r="F137" t="s">
        <v>37</v>
      </c>
      <c r="G137">
        <v>0</v>
      </c>
      <c r="H137">
        <v>2</v>
      </c>
      <c r="I137">
        <v>180000</v>
      </c>
      <c r="J137">
        <v>1755000</v>
      </c>
      <c r="K137">
        <v>61132.5</v>
      </c>
      <c r="L137">
        <v>1755000</v>
      </c>
      <c r="M137" t="s">
        <v>38</v>
      </c>
      <c r="N137" t="s">
        <v>39</v>
      </c>
      <c r="P137">
        <v>-1549</v>
      </c>
      <c r="Q137">
        <v>-16086</v>
      </c>
      <c r="R137">
        <v>0.86787168711785789</v>
      </c>
      <c r="S137">
        <v>0.14768481724551799</v>
      </c>
      <c r="T137">
        <v>0.66905669478240415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2</v>
      </c>
      <c r="AA137">
        <v>1.4519999999999899E-2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1</v>
      </c>
      <c r="AH137">
        <v>0</v>
      </c>
      <c r="AI137">
        <v>2</v>
      </c>
      <c r="AJ137">
        <f t="shared" si="6"/>
        <v>0</v>
      </c>
      <c r="AK137">
        <f t="shared" si="7"/>
        <v>9.75</v>
      </c>
      <c r="AL137" t="str">
        <f t="shared" si="8"/>
        <v>Medium</v>
      </c>
    </row>
    <row r="138" spans="1:38" x14ac:dyDescent="0.3">
      <c r="A138">
        <v>100158</v>
      </c>
      <c r="B138">
        <v>0</v>
      </c>
      <c r="C138" t="s">
        <v>34</v>
      </c>
      <c r="D138" t="s">
        <v>35</v>
      </c>
      <c r="E138" t="s">
        <v>36</v>
      </c>
      <c r="F138" t="s">
        <v>36</v>
      </c>
      <c r="G138">
        <v>0</v>
      </c>
      <c r="H138">
        <v>2</v>
      </c>
      <c r="I138">
        <v>180000</v>
      </c>
      <c r="J138">
        <v>590337</v>
      </c>
      <c r="K138">
        <v>27486</v>
      </c>
      <c r="L138">
        <v>477000</v>
      </c>
      <c r="M138" t="s">
        <v>49</v>
      </c>
      <c r="N138" t="s">
        <v>92</v>
      </c>
      <c r="O138" t="s">
        <v>44</v>
      </c>
      <c r="P138">
        <v>-1821</v>
      </c>
      <c r="Q138">
        <v>-12348</v>
      </c>
      <c r="S138">
        <v>0.68370253412220172</v>
      </c>
      <c r="U138">
        <v>1</v>
      </c>
      <c r="V138">
        <v>1</v>
      </c>
      <c r="W138">
        <v>0</v>
      </c>
      <c r="X138">
        <v>1</v>
      </c>
      <c r="Y138">
        <v>0</v>
      </c>
      <c r="Z138">
        <v>2</v>
      </c>
      <c r="AA138">
        <v>2.2800000000000001E-2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f t="shared" si="6"/>
        <v>1</v>
      </c>
      <c r="AK138">
        <f t="shared" si="7"/>
        <v>3.28</v>
      </c>
      <c r="AL138" t="str">
        <f t="shared" si="8"/>
        <v>Medium</v>
      </c>
    </row>
    <row r="139" spans="1:38" x14ac:dyDescent="0.3">
      <c r="A139">
        <v>100159</v>
      </c>
      <c r="B139">
        <v>0</v>
      </c>
      <c r="C139" t="s">
        <v>34</v>
      </c>
      <c r="D139" t="s">
        <v>41</v>
      </c>
      <c r="E139" t="s">
        <v>36</v>
      </c>
      <c r="F139" t="s">
        <v>37</v>
      </c>
      <c r="G139">
        <v>0</v>
      </c>
      <c r="H139">
        <v>2</v>
      </c>
      <c r="I139">
        <v>225000</v>
      </c>
      <c r="J139">
        <v>1515415.5</v>
      </c>
      <c r="K139">
        <v>41800.5</v>
      </c>
      <c r="L139">
        <v>1354500</v>
      </c>
      <c r="M139" t="s">
        <v>49</v>
      </c>
      <c r="N139" t="s">
        <v>63</v>
      </c>
      <c r="O139" t="s">
        <v>64</v>
      </c>
      <c r="P139">
        <v>-4027</v>
      </c>
      <c r="Q139">
        <v>-14645</v>
      </c>
      <c r="R139">
        <v>0.54585892482984488</v>
      </c>
      <c r="S139">
        <v>0.57125024647724743</v>
      </c>
      <c r="T139">
        <v>0.78988034689248665</v>
      </c>
      <c r="U139">
        <v>1</v>
      </c>
      <c r="V139">
        <v>1</v>
      </c>
      <c r="W139">
        <v>1</v>
      </c>
      <c r="X139">
        <v>1</v>
      </c>
      <c r="Y139">
        <v>0</v>
      </c>
      <c r="Z139">
        <v>2</v>
      </c>
      <c r="AA139">
        <v>3.8179999999999E-3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f t="shared" si="6"/>
        <v>1</v>
      </c>
      <c r="AK139">
        <f t="shared" si="7"/>
        <v>6.74</v>
      </c>
      <c r="AL139" t="str">
        <f t="shared" si="8"/>
        <v>High</v>
      </c>
    </row>
    <row r="140" spans="1:38" x14ac:dyDescent="0.3">
      <c r="A140">
        <v>100160</v>
      </c>
      <c r="B140">
        <v>1</v>
      </c>
      <c r="C140" t="s">
        <v>34</v>
      </c>
      <c r="D140" t="s">
        <v>35</v>
      </c>
      <c r="E140" t="s">
        <v>36</v>
      </c>
      <c r="F140" t="s">
        <v>37</v>
      </c>
      <c r="G140">
        <v>0</v>
      </c>
      <c r="H140">
        <v>2</v>
      </c>
      <c r="I140">
        <v>292500</v>
      </c>
      <c r="J140">
        <v>675000</v>
      </c>
      <c r="K140">
        <v>36747</v>
      </c>
      <c r="L140">
        <v>675000</v>
      </c>
      <c r="M140" t="s">
        <v>38</v>
      </c>
      <c r="N140" t="s">
        <v>39</v>
      </c>
      <c r="O140" t="s">
        <v>51</v>
      </c>
      <c r="P140">
        <v>-200</v>
      </c>
      <c r="Q140">
        <v>-16667</v>
      </c>
      <c r="R140">
        <v>0.32032186517323891</v>
      </c>
      <c r="S140">
        <v>0.63196123273662375</v>
      </c>
      <c r="T140">
        <v>0.28961123838200548</v>
      </c>
      <c r="U140">
        <v>1</v>
      </c>
      <c r="V140">
        <v>1</v>
      </c>
      <c r="W140">
        <v>1</v>
      </c>
      <c r="X140">
        <v>1</v>
      </c>
      <c r="Y140">
        <v>0</v>
      </c>
      <c r="Z140">
        <v>2</v>
      </c>
      <c r="AA140">
        <v>3.5791999999999997E-2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f t="shared" si="6"/>
        <v>0</v>
      </c>
      <c r="AK140">
        <f t="shared" si="7"/>
        <v>2.31</v>
      </c>
      <c r="AL140" t="str">
        <f t="shared" si="8"/>
        <v>High</v>
      </c>
    </row>
    <row r="141" spans="1:38" x14ac:dyDescent="0.3">
      <c r="A141">
        <v>100161</v>
      </c>
      <c r="B141">
        <v>0</v>
      </c>
      <c r="C141" t="s">
        <v>34</v>
      </c>
      <c r="D141" t="s">
        <v>41</v>
      </c>
      <c r="E141" t="s">
        <v>36</v>
      </c>
      <c r="F141" t="s">
        <v>37</v>
      </c>
      <c r="G141">
        <v>0</v>
      </c>
      <c r="H141">
        <v>2</v>
      </c>
      <c r="I141">
        <v>90000</v>
      </c>
      <c r="J141">
        <v>370629</v>
      </c>
      <c r="K141">
        <v>13972.5</v>
      </c>
      <c r="L141">
        <v>306000</v>
      </c>
      <c r="M141" t="s">
        <v>49</v>
      </c>
      <c r="N141" t="s">
        <v>57</v>
      </c>
      <c r="O141" t="s">
        <v>64</v>
      </c>
      <c r="P141">
        <v>-2599</v>
      </c>
      <c r="Q141">
        <v>-16219</v>
      </c>
      <c r="S141">
        <v>0.26531174847317412</v>
      </c>
      <c r="T141">
        <v>0.31703177858344439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2</v>
      </c>
      <c r="AA141">
        <v>7.1199999999999996E-3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f t="shared" si="6"/>
        <v>1</v>
      </c>
      <c r="AK141">
        <f t="shared" si="7"/>
        <v>4.12</v>
      </c>
      <c r="AL141" t="str">
        <f t="shared" si="8"/>
        <v>Low</v>
      </c>
    </row>
    <row r="142" spans="1:38" x14ac:dyDescent="0.3">
      <c r="A142">
        <v>100162</v>
      </c>
      <c r="B142">
        <v>0</v>
      </c>
      <c r="C142" t="s">
        <v>34</v>
      </c>
      <c r="D142" t="s">
        <v>41</v>
      </c>
      <c r="E142" t="s">
        <v>36</v>
      </c>
      <c r="F142" t="s">
        <v>37</v>
      </c>
      <c r="G142">
        <v>0</v>
      </c>
      <c r="H142">
        <v>1</v>
      </c>
      <c r="I142">
        <v>112500</v>
      </c>
      <c r="J142">
        <v>547344</v>
      </c>
      <c r="K142">
        <v>18216</v>
      </c>
      <c r="L142">
        <v>472500</v>
      </c>
      <c r="M142" t="s">
        <v>52</v>
      </c>
      <c r="N142" t="s">
        <v>53</v>
      </c>
      <c r="Q142">
        <v>-21061</v>
      </c>
      <c r="R142">
        <v>0.59356707466540226</v>
      </c>
      <c r="S142">
        <v>0.59824324245472615</v>
      </c>
      <c r="T142">
        <v>0.2327247762679433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3</v>
      </c>
      <c r="AA142">
        <v>2.0246E-2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</v>
      </c>
      <c r="AJ142">
        <f t="shared" si="6"/>
        <v>0</v>
      </c>
      <c r="AK142">
        <f t="shared" si="7"/>
        <v>4.87</v>
      </c>
      <c r="AL142" t="str">
        <f t="shared" si="8"/>
        <v>Medium</v>
      </c>
    </row>
    <row r="143" spans="1:38" x14ac:dyDescent="0.3">
      <c r="A143">
        <v>100163</v>
      </c>
      <c r="B143">
        <v>0</v>
      </c>
      <c r="C143" t="s">
        <v>34</v>
      </c>
      <c r="D143" t="s">
        <v>41</v>
      </c>
      <c r="E143" t="s">
        <v>36</v>
      </c>
      <c r="F143" t="s">
        <v>37</v>
      </c>
      <c r="G143">
        <v>0</v>
      </c>
      <c r="H143">
        <v>1</v>
      </c>
      <c r="I143">
        <v>130500</v>
      </c>
      <c r="J143">
        <v>550489.5</v>
      </c>
      <c r="K143">
        <v>19773</v>
      </c>
      <c r="L143">
        <v>454500</v>
      </c>
      <c r="M143" t="s">
        <v>38</v>
      </c>
      <c r="N143" t="s">
        <v>48</v>
      </c>
      <c r="P143">
        <v>-5717</v>
      </c>
      <c r="Q143">
        <v>-19718</v>
      </c>
      <c r="R143">
        <v>0.65693835289996527</v>
      </c>
      <c r="S143">
        <v>0.39099325768519883</v>
      </c>
      <c r="T143">
        <v>9.5070395841332603E-2</v>
      </c>
      <c r="U143">
        <v>1</v>
      </c>
      <c r="V143">
        <v>1</v>
      </c>
      <c r="W143">
        <v>1</v>
      </c>
      <c r="X143">
        <v>1</v>
      </c>
      <c r="Y143">
        <v>0</v>
      </c>
      <c r="Z143">
        <v>3</v>
      </c>
      <c r="AA143">
        <v>1.8208999999999999E-2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2</v>
      </c>
      <c r="AJ143">
        <f t="shared" si="6"/>
        <v>0</v>
      </c>
      <c r="AK143">
        <f t="shared" si="7"/>
        <v>4.22</v>
      </c>
      <c r="AL143" t="str">
        <f t="shared" si="8"/>
        <v>Medium</v>
      </c>
    </row>
    <row r="144" spans="1:38" x14ac:dyDescent="0.3">
      <c r="A144">
        <v>100164</v>
      </c>
      <c r="B144">
        <v>0</v>
      </c>
      <c r="C144" t="s">
        <v>34</v>
      </c>
      <c r="D144" t="s">
        <v>41</v>
      </c>
      <c r="E144" t="s">
        <v>37</v>
      </c>
      <c r="F144" t="s">
        <v>36</v>
      </c>
      <c r="G144">
        <v>1</v>
      </c>
      <c r="H144">
        <v>3</v>
      </c>
      <c r="I144">
        <v>450000</v>
      </c>
      <c r="J144">
        <v>407434.5</v>
      </c>
      <c r="K144">
        <v>43362</v>
      </c>
      <c r="L144">
        <v>387000</v>
      </c>
      <c r="M144" t="s">
        <v>49</v>
      </c>
      <c r="N144" t="s">
        <v>57</v>
      </c>
      <c r="O144" t="s">
        <v>44</v>
      </c>
      <c r="P144">
        <v>-2630</v>
      </c>
      <c r="Q144">
        <v>-16097</v>
      </c>
      <c r="S144">
        <v>0.62202986658604675</v>
      </c>
      <c r="T144">
        <v>0.32806316052019152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3</v>
      </c>
      <c r="AA144">
        <v>1.0500000000000001E-2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f t="shared" si="6"/>
        <v>1</v>
      </c>
      <c r="AK144">
        <f t="shared" si="7"/>
        <v>0.91</v>
      </c>
      <c r="AL144" t="str">
        <f t="shared" si="8"/>
        <v>High</v>
      </c>
    </row>
    <row r="145" spans="1:38" x14ac:dyDescent="0.3">
      <c r="A145">
        <v>100165</v>
      </c>
      <c r="B145">
        <v>0</v>
      </c>
      <c r="C145" t="s">
        <v>34</v>
      </c>
      <c r="D145" t="s">
        <v>41</v>
      </c>
      <c r="E145" t="s">
        <v>37</v>
      </c>
      <c r="F145" t="s">
        <v>37</v>
      </c>
      <c r="G145">
        <v>0</v>
      </c>
      <c r="H145">
        <v>2</v>
      </c>
      <c r="I145">
        <v>175500</v>
      </c>
      <c r="J145">
        <v>1293502.5</v>
      </c>
      <c r="K145">
        <v>35568</v>
      </c>
      <c r="L145">
        <v>1129500</v>
      </c>
      <c r="M145" t="s">
        <v>52</v>
      </c>
      <c r="N145" t="s">
        <v>53</v>
      </c>
      <c r="Q145">
        <v>-21961</v>
      </c>
      <c r="R145">
        <v>0.53110640353371585</v>
      </c>
      <c r="S145">
        <v>0.6466885821859959</v>
      </c>
      <c r="T145">
        <v>0.8128226070575616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2</v>
      </c>
      <c r="AA145">
        <v>1.8849999999999999E-2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</v>
      </c>
      <c r="AJ145">
        <f t="shared" si="6"/>
        <v>0</v>
      </c>
      <c r="AK145">
        <f t="shared" si="7"/>
        <v>7.37</v>
      </c>
      <c r="AL145" t="str">
        <f t="shared" si="8"/>
        <v>Medium</v>
      </c>
    </row>
    <row r="146" spans="1:38" x14ac:dyDescent="0.3">
      <c r="A146">
        <v>100166</v>
      </c>
      <c r="B146">
        <v>0</v>
      </c>
      <c r="C146" t="s">
        <v>34</v>
      </c>
      <c r="D146" t="s">
        <v>41</v>
      </c>
      <c r="E146" t="s">
        <v>36</v>
      </c>
      <c r="F146" t="s">
        <v>37</v>
      </c>
      <c r="G146">
        <v>3</v>
      </c>
      <c r="H146">
        <v>5</v>
      </c>
      <c r="I146">
        <v>58500</v>
      </c>
      <c r="J146">
        <v>152820</v>
      </c>
      <c r="K146">
        <v>15241.5</v>
      </c>
      <c r="L146">
        <v>135000</v>
      </c>
      <c r="M146" t="s">
        <v>38</v>
      </c>
      <c r="N146" t="s">
        <v>46</v>
      </c>
      <c r="O146" t="s">
        <v>44</v>
      </c>
      <c r="P146">
        <v>-1894</v>
      </c>
      <c r="Q146">
        <v>-14359</v>
      </c>
      <c r="S146">
        <v>0.52481757943655127</v>
      </c>
      <c r="T146">
        <v>0.15663982703141141</v>
      </c>
      <c r="U146">
        <v>1</v>
      </c>
      <c r="V146">
        <v>1</v>
      </c>
      <c r="W146">
        <v>1</v>
      </c>
      <c r="X146">
        <v>0</v>
      </c>
      <c r="Y146">
        <v>0</v>
      </c>
      <c r="Z146">
        <v>2</v>
      </c>
      <c r="AA146">
        <v>2.5163999999999999E-2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4</v>
      </c>
      <c r="AJ146">
        <f t="shared" si="6"/>
        <v>0</v>
      </c>
      <c r="AK146">
        <f t="shared" si="7"/>
        <v>2.61</v>
      </c>
      <c r="AL146" t="str">
        <f t="shared" si="8"/>
        <v>Low</v>
      </c>
    </row>
    <row r="147" spans="1:38" x14ac:dyDescent="0.3">
      <c r="A147">
        <v>100167</v>
      </c>
      <c r="B147">
        <v>0</v>
      </c>
      <c r="C147" t="s">
        <v>34</v>
      </c>
      <c r="D147" t="s">
        <v>41</v>
      </c>
      <c r="E147" t="s">
        <v>36</v>
      </c>
      <c r="F147" t="s">
        <v>37</v>
      </c>
      <c r="G147">
        <v>0</v>
      </c>
      <c r="H147">
        <v>2</v>
      </c>
      <c r="I147">
        <v>180000</v>
      </c>
      <c r="J147">
        <v>427500</v>
      </c>
      <c r="K147">
        <v>46170</v>
      </c>
      <c r="L147">
        <v>427500</v>
      </c>
      <c r="M147" t="s">
        <v>49</v>
      </c>
      <c r="N147" t="s">
        <v>93</v>
      </c>
      <c r="P147">
        <v>-1039</v>
      </c>
      <c r="Q147">
        <v>-15127</v>
      </c>
      <c r="S147">
        <v>0.55130786935163212</v>
      </c>
      <c r="T147">
        <v>0.16146308000577239</v>
      </c>
      <c r="U147">
        <v>1</v>
      </c>
      <c r="V147">
        <v>1</v>
      </c>
      <c r="W147">
        <v>0</v>
      </c>
      <c r="X147">
        <v>1</v>
      </c>
      <c r="Y147">
        <v>0</v>
      </c>
      <c r="Z147">
        <v>2</v>
      </c>
      <c r="AA147">
        <v>2.6391999999999999E-2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f t="shared" si="6"/>
        <v>1</v>
      </c>
      <c r="AK147">
        <f t="shared" si="7"/>
        <v>2.38</v>
      </c>
      <c r="AL147" t="str">
        <f t="shared" si="8"/>
        <v>Medium</v>
      </c>
    </row>
    <row r="148" spans="1:38" x14ac:dyDescent="0.3">
      <c r="A148">
        <v>100173</v>
      </c>
      <c r="B148">
        <v>0</v>
      </c>
      <c r="C148" t="s">
        <v>34</v>
      </c>
      <c r="D148" t="s">
        <v>41</v>
      </c>
      <c r="E148" t="s">
        <v>36</v>
      </c>
      <c r="F148" t="s">
        <v>36</v>
      </c>
      <c r="G148">
        <v>0</v>
      </c>
      <c r="H148">
        <v>1</v>
      </c>
      <c r="I148">
        <v>117000</v>
      </c>
      <c r="J148">
        <v>781920</v>
      </c>
      <c r="K148">
        <v>26725.5</v>
      </c>
      <c r="L148">
        <v>675000</v>
      </c>
      <c r="M148" t="s">
        <v>38</v>
      </c>
      <c r="N148" t="s">
        <v>46</v>
      </c>
      <c r="O148" t="s">
        <v>44</v>
      </c>
      <c r="P148">
        <v>-2596</v>
      </c>
      <c r="Q148">
        <v>-11633</v>
      </c>
      <c r="R148">
        <v>0.72394046530833223</v>
      </c>
      <c r="S148">
        <v>0.63639516522985551</v>
      </c>
      <c r="T148">
        <v>0.45253355925817468</v>
      </c>
      <c r="U148">
        <v>1</v>
      </c>
      <c r="V148">
        <v>1</v>
      </c>
      <c r="W148">
        <v>0</v>
      </c>
      <c r="X148">
        <v>1</v>
      </c>
      <c r="Y148">
        <v>0</v>
      </c>
      <c r="Z148">
        <v>2</v>
      </c>
      <c r="AA148">
        <v>2.461E-2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f t="shared" si="6"/>
        <v>0</v>
      </c>
      <c r="AK148">
        <f t="shared" si="7"/>
        <v>6.68</v>
      </c>
      <c r="AL148" t="str">
        <f t="shared" si="8"/>
        <v>Medium</v>
      </c>
    </row>
    <row r="149" spans="1:38" x14ac:dyDescent="0.3">
      <c r="A149">
        <v>100174</v>
      </c>
      <c r="B149">
        <v>0</v>
      </c>
      <c r="C149" t="s">
        <v>45</v>
      </c>
      <c r="D149" t="s">
        <v>41</v>
      </c>
      <c r="E149" t="s">
        <v>36</v>
      </c>
      <c r="F149" t="s">
        <v>37</v>
      </c>
      <c r="G149">
        <v>2</v>
      </c>
      <c r="H149">
        <v>4</v>
      </c>
      <c r="I149">
        <v>180000</v>
      </c>
      <c r="J149">
        <v>225000</v>
      </c>
      <c r="K149">
        <v>11250</v>
      </c>
      <c r="L149">
        <v>225000</v>
      </c>
      <c r="M149" t="s">
        <v>38</v>
      </c>
      <c r="N149" t="s">
        <v>57</v>
      </c>
      <c r="O149" t="s">
        <v>64</v>
      </c>
      <c r="P149">
        <v>-1997</v>
      </c>
      <c r="Q149">
        <v>-14597</v>
      </c>
      <c r="S149">
        <v>0.70479313259384724</v>
      </c>
      <c r="T149">
        <v>0.56560798141154922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1</v>
      </c>
      <c r="AA149">
        <v>3.2561E-2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f t="shared" si="6"/>
        <v>0</v>
      </c>
      <c r="AK149">
        <f t="shared" si="7"/>
        <v>1.25</v>
      </c>
      <c r="AL149" t="str">
        <f t="shared" si="8"/>
        <v>Medium</v>
      </c>
    </row>
    <row r="150" spans="1:38" x14ac:dyDescent="0.3">
      <c r="A150">
        <v>100175</v>
      </c>
      <c r="B150">
        <v>0</v>
      </c>
      <c r="C150" t="s">
        <v>34</v>
      </c>
      <c r="D150" t="s">
        <v>41</v>
      </c>
      <c r="E150" t="s">
        <v>36</v>
      </c>
      <c r="F150" t="s">
        <v>37</v>
      </c>
      <c r="G150">
        <v>1</v>
      </c>
      <c r="H150">
        <v>3</v>
      </c>
      <c r="I150">
        <v>202500</v>
      </c>
      <c r="J150">
        <v>1251072</v>
      </c>
      <c r="K150">
        <v>45067.5</v>
      </c>
      <c r="L150">
        <v>1080000</v>
      </c>
      <c r="M150" t="s">
        <v>38</v>
      </c>
      <c r="N150" t="s">
        <v>94</v>
      </c>
      <c r="P150">
        <v>-266</v>
      </c>
      <c r="Q150">
        <v>-16296</v>
      </c>
      <c r="R150">
        <v>0.58036694624891239</v>
      </c>
      <c r="S150">
        <v>0.76364856199969344</v>
      </c>
      <c r="T150">
        <v>0.32965505431282383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2</v>
      </c>
      <c r="AA150">
        <v>1.0147E-2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f t="shared" si="6"/>
        <v>0</v>
      </c>
      <c r="AK150">
        <f t="shared" si="7"/>
        <v>6.18</v>
      </c>
      <c r="AL150" t="str">
        <f t="shared" si="8"/>
        <v>High</v>
      </c>
    </row>
    <row r="151" spans="1:38" x14ac:dyDescent="0.3">
      <c r="A151">
        <v>100176</v>
      </c>
      <c r="B151">
        <v>0</v>
      </c>
      <c r="C151" t="s">
        <v>34</v>
      </c>
      <c r="D151" t="s">
        <v>41</v>
      </c>
      <c r="E151" t="s">
        <v>36</v>
      </c>
      <c r="F151" t="s">
        <v>37</v>
      </c>
      <c r="G151">
        <v>0</v>
      </c>
      <c r="H151">
        <v>2</v>
      </c>
      <c r="I151">
        <v>135000</v>
      </c>
      <c r="J151">
        <v>1078200</v>
      </c>
      <c r="K151">
        <v>31653</v>
      </c>
      <c r="L151">
        <v>900000</v>
      </c>
      <c r="M151" t="s">
        <v>38</v>
      </c>
      <c r="N151" t="s">
        <v>46</v>
      </c>
      <c r="O151" t="s">
        <v>40</v>
      </c>
      <c r="P151">
        <v>-4319</v>
      </c>
      <c r="Q151">
        <v>-17682</v>
      </c>
      <c r="S151">
        <v>0.58529080690488888</v>
      </c>
      <c r="T151">
        <v>0.81609236047844103</v>
      </c>
      <c r="U151">
        <v>1</v>
      </c>
      <c r="V151">
        <v>1</v>
      </c>
      <c r="W151">
        <v>0</v>
      </c>
      <c r="X151">
        <v>1</v>
      </c>
      <c r="Y151">
        <v>0</v>
      </c>
      <c r="Z151">
        <v>2</v>
      </c>
      <c r="AA151">
        <v>1.0005999999999999E-2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f t="shared" si="6"/>
        <v>0</v>
      </c>
      <c r="AK151">
        <f t="shared" si="7"/>
        <v>7.99</v>
      </c>
      <c r="AL151" t="str">
        <f t="shared" si="8"/>
        <v>Medium</v>
      </c>
    </row>
    <row r="152" spans="1:38" x14ac:dyDescent="0.3">
      <c r="A152">
        <v>100177</v>
      </c>
      <c r="B152">
        <v>0</v>
      </c>
      <c r="C152" t="s">
        <v>34</v>
      </c>
      <c r="D152" t="s">
        <v>35</v>
      </c>
      <c r="E152" t="s">
        <v>36</v>
      </c>
      <c r="F152" t="s">
        <v>36</v>
      </c>
      <c r="G152">
        <v>1</v>
      </c>
      <c r="H152">
        <v>3</v>
      </c>
      <c r="I152">
        <v>112500</v>
      </c>
      <c r="J152">
        <v>312682.5</v>
      </c>
      <c r="K152">
        <v>33309</v>
      </c>
      <c r="L152">
        <v>297000</v>
      </c>
      <c r="M152" t="s">
        <v>38</v>
      </c>
      <c r="N152" t="s">
        <v>57</v>
      </c>
      <c r="P152">
        <v>-334</v>
      </c>
      <c r="Q152">
        <v>-14311</v>
      </c>
      <c r="R152">
        <v>0.31935653689296539</v>
      </c>
      <c r="S152">
        <v>0.60365503657412789</v>
      </c>
      <c r="T152">
        <v>0.59545620290914913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2</v>
      </c>
      <c r="AA152">
        <v>1.0643E-2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f t="shared" si="6"/>
        <v>0</v>
      </c>
      <c r="AK152">
        <f t="shared" si="7"/>
        <v>2.78</v>
      </c>
      <c r="AL152" t="str">
        <f t="shared" si="8"/>
        <v>Medium</v>
      </c>
    </row>
    <row r="153" spans="1:38" x14ac:dyDescent="0.3">
      <c r="A153">
        <v>100178</v>
      </c>
      <c r="B153">
        <v>0</v>
      </c>
      <c r="C153" t="s">
        <v>34</v>
      </c>
      <c r="D153" t="s">
        <v>41</v>
      </c>
      <c r="E153" t="s">
        <v>36</v>
      </c>
      <c r="F153" t="s">
        <v>37</v>
      </c>
      <c r="G153">
        <v>0</v>
      </c>
      <c r="H153">
        <v>1</v>
      </c>
      <c r="I153">
        <v>119250</v>
      </c>
      <c r="J153">
        <v>679500</v>
      </c>
      <c r="K153">
        <v>28917</v>
      </c>
      <c r="L153">
        <v>679500</v>
      </c>
      <c r="M153" t="s">
        <v>38</v>
      </c>
      <c r="N153" t="s">
        <v>57</v>
      </c>
      <c r="P153">
        <v>-1485</v>
      </c>
      <c r="Q153">
        <v>-19286</v>
      </c>
      <c r="R153">
        <v>0.72337126337927182</v>
      </c>
      <c r="S153">
        <v>0.76512543606058891</v>
      </c>
      <c r="T153">
        <v>0.41709966825220968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2</v>
      </c>
      <c r="AA153">
        <v>8.8659999999999E-3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f t="shared" si="6"/>
        <v>0</v>
      </c>
      <c r="AK153">
        <f t="shared" si="7"/>
        <v>5.7</v>
      </c>
      <c r="AL153" t="str">
        <f t="shared" si="8"/>
        <v>Medium</v>
      </c>
    </row>
    <row r="154" spans="1:38" x14ac:dyDescent="0.3">
      <c r="A154">
        <v>100179</v>
      </c>
      <c r="B154">
        <v>0</v>
      </c>
      <c r="C154" t="s">
        <v>34</v>
      </c>
      <c r="D154" t="s">
        <v>41</v>
      </c>
      <c r="E154" t="s">
        <v>37</v>
      </c>
      <c r="F154" t="s">
        <v>36</v>
      </c>
      <c r="G154">
        <v>0</v>
      </c>
      <c r="H154">
        <v>2</v>
      </c>
      <c r="I154">
        <v>202500</v>
      </c>
      <c r="J154">
        <v>675000</v>
      </c>
      <c r="K154">
        <v>53329.5</v>
      </c>
      <c r="L154">
        <v>675000</v>
      </c>
      <c r="M154" t="s">
        <v>49</v>
      </c>
      <c r="N154" t="s">
        <v>63</v>
      </c>
      <c r="O154" t="s">
        <v>51</v>
      </c>
      <c r="P154">
        <v>-2311</v>
      </c>
      <c r="Q154">
        <v>-11375</v>
      </c>
      <c r="R154">
        <v>0.67483151266721131</v>
      </c>
      <c r="S154">
        <v>0.61615642423215122</v>
      </c>
      <c r="T154">
        <v>0.67383007786020033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2</v>
      </c>
      <c r="AA154">
        <v>3.1329000000000003E-2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1</v>
      </c>
      <c r="AH154">
        <v>0</v>
      </c>
      <c r="AI154">
        <v>4</v>
      </c>
      <c r="AJ154">
        <f t="shared" si="6"/>
        <v>1</v>
      </c>
      <c r="AK154">
        <f t="shared" si="7"/>
        <v>3.33</v>
      </c>
      <c r="AL154" t="str">
        <f t="shared" si="8"/>
        <v>High</v>
      </c>
    </row>
    <row r="155" spans="1:38" x14ac:dyDescent="0.3">
      <c r="A155">
        <v>100180</v>
      </c>
      <c r="B155">
        <v>0</v>
      </c>
      <c r="C155" t="s">
        <v>34</v>
      </c>
      <c r="D155" t="s">
        <v>41</v>
      </c>
      <c r="E155" t="s">
        <v>36</v>
      </c>
      <c r="F155" t="s">
        <v>37</v>
      </c>
      <c r="G155">
        <v>1</v>
      </c>
      <c r="H155">
        <v>3</v>
      </c>
      <c r="I155">
        <v>315000</v>
      </c>
      <c r="J155">
        <v>1288350</v>
      </c>
      <c r="K155">
        <v>37800</v>
      </c>
      <c r="L155">
        <v>1125000</v>
      </c>
      <c r="M155" t="s">
        <v>49</v>
      </c>
      <c r="N155" t="s">
        <v>72</v>
      </c>
      <c r="O155" t="s">
        <v>50</v>
      </c>
      <c r="P155">
        <v>-4940</v>
      </c>
      <c r="Q155">
        <v>-15581</v>
      </c>
      <c r="R155">
        <v>0.72908990917097671</v>
      </c>
      <c r="S155">
        <v>0.50985195411016027</v>
      </c>
      <c r="T155">
        <v>0.67541329109171122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3</v>
      </c>
      <c r="AA155">
        <v>2.0712999999999999E-2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2</v>
      </c>
      <c r="AH155">
        <v>0</v>
      </c>
      <c r="AI155">
        <v>3</v>
      </c>
      <c r="AJ155">
        <f t="shared" si="6"/>
        <v>1</v>
      </c>
      <c r="AK155">
        <f t="shared" si="7"/>
        <v>4.09</v>
      </c>
      <c r="AL155" t="str">
        <f t="shared" si="8"/>
        <v>High</v>
      </c>
    </row>
    <row r="156" spans="1:38" x14ac:dyDescent="0.3">
      <c r="A156">
        <v>100181</v>
      </c>
      <c r="B156">
        <v>1</v>
      </c>
      <c r="C156" t="s">
        <v>34</v>
      </c>
      <c r="D156" t="s">
        <v>41</v>
      </c>
      <c r="E156" t="s">
        <v>36</v>
      </c>
      <c r="F156" t="s">
        <v>37</v>
      </c>
      <c r="G156">
        <v>0</v>
      </c>
      <c r="H156">
        <v>1</v>
      </c>
      <c r="I156">
        <v>157500</v>
      </c>
      <c r="J156">
        <v>245619</v>
      </c>
      <c r="K156">
        <v>12667.5</v>
      </c>
      <c r="L156">
        <v>166500</v>
      </c>
      <c r="M156" t="s">
        <v>38</v>
      </c>
      <c r="N156" t="s">
        <v>39</v>
      </c>
      <c r="O156" t="s">
        <v>70</v>
      </c>
      <c r="P156">
        <v>-7676</v>
      </c>
      <c r="Q156">
        <v>-17538</v>
      </c>
      <c r="S156">
        <v>0.182171374180396</v>
      </c>
      <c r="T156">
        <v>0.44361530840856522</v>
      </c>
      <c r="U156">
        <v>1</v>
      </c>
      <c r="V156">
        <v>1</v>
      </c>
      <c r="W156">
        <v>0</v>
      </c>
      <c r="X156">
        <v>1</v>
      </c>
      <c r="Y156">
        <v>0</v>
      </c>
      <c r="Z156">
        <v>2</v>
      </c>
      <c r="AA156">
        <v>2.2624999999999999E-2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6</v>
      </c>
      <c r="AJ156">
        <f t="shared" si="6"/>
        <v>0</v>
      </c>
      <c r="AK156">
        <f t="shared" si="7"/>
        <v>1.56</v>
      </c>
      <c r="AL156" t="str">
        <f t="shared" si="8"/>
        <v>Medium</v>
      </c>
    </row>
    <row r="157" spans="1:38" x14ac:dyDescent="0.3">
      <c r="A157">
        <v>100182</v>
      </c>
      <c r="B157">
        <v>0</v>
      </c>
      <c r="C157" t="s">
        <v>45</v>
      </c>
      <c r="D157" t="s">
        <v>41</v>
      </c>
      <c r="E157" t="s">
        <v>36</v>
      </c>
      <c r="F157" t="s">
        <v>37</v>
      </c>
      <c r="G157">
        <v>1</v>
      </c>
      <c r="H157">
        <v>2</v>
      </c>
      <c r="I157">
        <v>112500</v>
      </c>
      <c r="J157">
        <v>135000</v>
      </c>
      <c r="K157">
        <v>6750</v>
      </c>
      <c r="L157">
        <v>135000</v>
      </c>
      <c r="M157" t="s">
        <v>38</v>
      </c>
      <c r="N157" t="s">
        <v>46</v>
      </c>
      <c r="O157" t="s">
        <v>44</v>
      </c>
      <c r="P157">
        <v>-4758</v>
      </c>
      <c r="Q157">
        <v>-13558</v>
      </c>
      <c r="R157">
        <v>0.46435617693386672</v>
      </c>
      <c r="S157">
        <v>0.75186922688219915</v>
      </c>
      <c r="T157">
        <v>0.42061096404378479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3</v>
      </c>
      <c r="AA157">
        <v>2.0246E-2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3</v>
      </c>
      <c r="AJ157">
        <f t="shared" si="6"/>
        <v>0</v>
      </c>
      <c r="AK157">
        <f t="shared" si="7"/>
        <v>1.2</v>
      </c>
      <c r="AL157" t="str">
        <f t="shared" si="8"/>
        <v>Medium</v>
      </c>
    </row>
    <row r="158" spans="1:38" x14ac:dyDescent="0.3">
      <c r="A158">
        <v>100183</v>
      </c>
      <c r="B158">
        <v>0</v>
      </c>
      <c r="C158" t="s">
        <v>34</v>
      </c>
      <c r="D158" t="s">
        <v>41</v>
      </c>
      <c r="E158" t="s">
        <v>36</v>
      </c>
      <c r="F158" t="s">
        <v>37</v>
      </c>
      <c r="G158">
        <v>0</v>
      </c>
      <c r="H158">
        <v>1</v>
      </c>
      <c r="I158">
        <v>103500</v>
      </c>
      <c r="J158">
        <v>239850</v>
      </c>
      <c r="K158">
        <v>23494.5</v>
      </c>
      <c r="L158">
        <v>225000</v>
      </c>
      <c r="M158" t="s">
        <v>52</v>
      </c>
      <c r="N158" t="s">
        <v>53</v>
      </c>
      <c r="Q158">
        <v>-24729</v>
      </c>
      <c r="S158">
        <v>0.60043294901342004</v>
      </c>
      <c r="T158">
        <v>0.79580313287484028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2</v>
      </c>
      <c r="AA158">
        <v>1.8634000000000001E-2</v>
      </c>
      <c r="AB158">
        <v>0</v>
      </c>
      <c r="AC158">
        <v>1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f t="shared" si="6"/>
        <v>0</v>
      </c>
      <c r="AK158">
        <f t="shared" si="7"/>
        <v>2.3199999999999998</v>
      </c>
      <c r="AL158" t="str">
        <f t="shared" si="8"/>
        <v>Medium</v>
      </c>
    </row>
    <row r="159" spans="1:38" x14ac:dyDescent="0.3">
      <c r="A159">
        <v>100185</v>
      </c>
      <c r="B159">
        <v>0</v>
      </c>
      <c r="C159" t="s">
        <v>34</v>
      </c>
      <c r="D159" t="s">
        <v>35</v>
      </c>
      <c r="E159" t="s">
        <v>36</v>
      </c>
      <c r="F159" t="s">
        <v>37</v>
      </c>
      <c r="G159">
        <v>0</v>
      </c>
      <c r="H159">
        <v>2</v>
      </c>
      <c r="I159">
        <v>58500</v>
      </c>
      <c r="J159">
        <v>187704</v>
      </c>
      <c r="K159">
        <v>10903.5</v>
      </c>
      <c r="L159">
        <v>148500</v>
      </c>
      <c r="M159" t="s">
        <v>52</v>
      </c>
      <c r="N159" t="s">
        <v>53</v>
      </c>
      <c r="Q159">
        <v>-20215</v>
      </c>
      <c r="S159">
        <v>0.55734762251161296</v>
      </c>
      <c r="T159">
        <v>0.77136159191943166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3</v>
      </c>
      <c r="AA159">
        <v>1.8029E-2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5</v>
      </c>
      <c r="AJ159">
        <f t="shared" si="6"/>
        <v>0</v>
      </c>
      <c r="AK159">
        <f t="shared" si="7"/>
        <v>3.21</v>
      </c>
      <c r="AL159" t="str">
        <f t="shared" si="8"/>
        <v>Low</v>
      </c>
    </row>
    <row r="160" spans="1:38" x14ac:dyDescent="0.3">
      <c r="A160">
        <v>100186</v>
      </c>
      <c r="B160">
        <v>0</v>
      </c>
      <c r="C160" t="s">
        <v>34</v>
      </c>
      <c r="D160" t="s">
        <v>41</v>
      </c>
      <c r="E160" t="s">
        <v>36</v>
      </c>
      <c r="F160" t="s">
        <v>37</v>
      </c>
      <c r="G160">
        <v>0</v>
      </c>
      <c r="H160">
        <v>1</v>
      </c>
      <c r="I160">
        <v>117000</v>
      </c>
      <c r="J160">
        <v>269550</v>
      </c>
      <c r="K160">
        <v>13095</v>
      </c>
      <c r="L160">
        <v>225000</v>
      </c>
      <c r="M160" t="s">
        <v>52</v>
      </c>
      <c r="N160" t="s">
        <v>53</v>
      </c>
      <c r="Q160">
        <v>-21861</v>
      </c>
      <c r="S160">
        <v>0.6413041903506802</v>
      </c>
      <c r="T160">
        <v>0.51909733820845971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2</v>
      </c>
      <c r="AA160">
        <v>7.0200000000000002E-3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f t="shared" si="6"/>
        <v>0</v>
      </c>
      <c r="AK160">
        <f t="shared" si="7"/>
        <v>2.2999999999999998</v>
      </c>
      <c r="AL160" t="str">
        <f t="shared" si="8"/>
        <v>Medium</v>
      </c>
    </row>
    <row r="161" spans="1:38" x14ac:dyDescent="0.3">
      <c r="A161">
        <v>100188</v>
      </c>
      <c r="B161">
        <v>0</v>
      </c>
      <c r="C161" t="s">
        <v>34</v>
      </c>
      <c r="D161" t="s">
        <v>41</v>
      </c>
      <c r="E161" t="s">
        <v>36</v>
      </c>
      <c r="F161" t="s">
        <v>36</v>
      </c>
      <c r="G161">
        <v>1</v>
      </c>
      <c r="H161">
        <v>3</v>
      </c>
      <c r="I161">
        <v>225000</v>
      </c>
      <c r="J161">
        <v>1325475</v>
      </c>
      <c r="K161">
        <v>56290.5</v>
      </c>
      <c r="L161">
        <v>1125000</v>
      </c>
      <c r="M161" t="s">
        <v>38</v>
      </c>
      <c r="N161" t="s">
        <v>43</v>
      </c>
      <c r="O161" t="s">
        <v>44</v>
      </c>
      <c r="P161">
        <v>-5785</v>
      </c>
      <c r="Q161">
        <v>-15323</v>
      </c>
      <c r="R161">
        <v>0.72809181345887619</v>
      </c>
      <c r="S161">
        <v>0.70246289474456158</v>
      </c>
      <c r="T161">
        <v>0.54602319700496094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2</v>
      </c>
      <c r="AA161">
        <v>2.506E-3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1</v>
      </c>
      <c r="AJ161">
        <f t="shared" si="6"/>
        <v>0</v>
      </c>
      <c r="AK161">
        <f t="shared" si="7"/>
        <v>5.89</v>
      </c>
      <c r="AL161" t="str">
        <f t="shared" si="8"/>
        <v>High</v>
      </c>
    </row>
    <row r="162" spans="1:38" x14ac:dyDescent="0.3">
      <c r="A162">
        <v>100189</v>
      </c>
      <c r="B162">
        <v>0</v>
      </c>
      <c r="C162" t="s">
        <v>34</v>
      </c>
      <c r="D162" t="s">
        <v>41</v>
      </c>
      <c r="E162" t="s">
        <v>36</v>
      </c>
      <c r="F162" t="s">
        <v>37</v>
      </c>
      <c r="G162">
        <v>0</v>
      </c>
      <c r="H162">
        <v>1</v>
      </c>
      <c r="I162">
        <v>135000</v>
      </c>
      <c r="J162">
        <v>263844</v>
      </c>
      <c r="K162">
        <v>14440.5</v>
      </c>
      <c r="L162">
        <v>189000</v>
      </c>
      <c r="M162" t="s">
        <v>38</v>
      </c>
      <c r="N162" t="s">
        <v>63</v>
      </c>
      <c r="O162" t="s">
        <v>64</v>
      </c>
      <c r="P162">
        <v>-1094</v>
      </c>
      <c r="Q162">
        <v>-16807</v>
      </c>
      <c r="S162">
        <v>1.0271648826228901E-2</v>
      </c>
      <c r="U162">
        <v>1</v>
      </c>
      <c r="V162">
        <v>1</v>
      </c>
      <c r="W162">
        <v>0</v>
      </c>
      <c r="X162">
        <v>1</v>
      </c>
      <c r="Y162">
        <v>0</v>
      </c>
      <c r="Z162">
        <v>3</v>
      </c>
      <c r="AA162">
        <v>2.0712999999999999E-2</v>
      </c>
      <c r="AB162">
        <v>1</v>
      </c>
      <c r="AC162">
        <v>0</v>
      </c>
      <c r="AD162">
        <v>0</v>
      </c>
      <c r="AE162">
        <v>0</v>
      </c>
      <c r="AF162">
        <v>0</v>
      </c>
      <c r="AJ162">
        <f t="shared" si="6"/>
        <v>0</v>
      </c>
      <c r="AK162">
        <f t="shared" si="7"/>
        <v>1.95</v>
      </c>
      <c r="AL162" t="str">
        <f t="shared" si="8"/>
        <v>Medium</v>
      </c>
    </row>
    <row r="163" spans="1:38" x14ac:dyDescent="0.3">
      <c r="A163">
        <v>100190</v>
      </c>
      <c r="B163">
        <v>0</v>
      </c>
      <c r="C163" t="s">
        <v>34</v>
      </c>
      <c r="D163" t="s">
        <v>35</v>
      </c>
      <c r="E163" t="s">
        <v>37</v>
      </c>
      <c r="F163" t="s">
        <v>36</v>
      </c>
      <c r="G163">
        <v>0</v>
      </c>
      <c r="H163">
        <v>2</v>
      </c>
      <c r="I163">
        <v>162000</v>
      </c>
      <c r="J163">
        <v>263686.5</v>
      </c>
      <c r="K163">
        <v>24781.5</v>
      </c>
      <c r="L163">
        <v>238500</v>
      </c>
      <c r="M163" t="s">
        <v>49</v>
      </c>
      <c r="N163" t="s">
        <v>46</v>
      </c>
      <c r="O163" t="s">
        <v>40</v>
      </c>
      <c r="P163">
        <v>-4472</v>
      </c>
      <c r="Q163">
        <v>-13972</v>
      </c>
      <c r="R163">
        <v>0.53499857444103038</v>
      </c>
      <c r="S163">
        <v>0.58585863000237037</v>
      </c>
      <c r="T163">
        <v>0.78868077518176838</v>
      </c>
      <c r="U163">
        <v>1</v>
      </c>
      <c r="V163">
        <v>1</v>
      </c>
      <c r="W163">
        <v>0</v>
      </c>
      <c r="X163">
        <v>1</v>
      </c>
      <c r="Y163">
        <v>0</v>
      </c>
      <c r="Z163">
        <v>2</v>
      </c>
      <c r="AA163">
        <v>2.2624999999999999E-2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3</v>
      </c>
      <c r="AJ163">
        <f t="shared" si="6"/>
        <v>1</v>
      </c>
      <c r="AK163">
        <f t="shared" si="7"/>
        <v>1.63</v>
      </c>
      <c r="AL163" t="str">
        <f t="shared" si="8"/>
        <v>Medium</v>
      </c>
    </row>
    <row r="164" spans="1:38" x14ac:dyDescent="0.3">
      <c r="A164">
        <v>100191</v>
      </c>
      <c r="B164">
        <v>0</v>
      </c>
      <c r="C164" t="s">
        <v>34</v>
      </c>
      <c r="D164" t="s">
        <v>41</v>
      </c>
      <c r="E164" t="s">
        <v>36</v>
      </c>
      <c r="F164" t="s">
        <v>37</v>
      </c>
      <c r="G164">
        <v>0</v>
      </c>
      <c r="H164">
        <v>1</v>
      </c>
      <c r="I164">
        <v>112500</v>
      </c>
      <c r="J164">
        <v>544491</v>
      </c>
      <c r="K164">
        <v>17563.5</v>
      </c>
      <c r="L164">
        <v>454500</v>
      </c>
      <c r="M164" t="s">
        <v>38</v>
      </c>
      <c r="N164" t="s">
        <v>56</v>
      </c>
      <c r="O164" t="s">
        <v>84</v>
      </c>
      <c r="P164">
        <v>-8355</v>
      </c>
      <c r="Q164">
        <v>-21819</v>
      </c>
      <c r="S164">
        <v>0.68879217785303537</v>
      </c>
      <c r="T164">
        <v>0.52269731728211122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2</v>
      </c>
      <c r="AA164">
        <v>3.0755000000000001E-2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</v>
      </c>
      <c r="AJ164">
        <f t="shared" si="6"/>
        <v>0</v>
      </c>
      <c r="AK164">
        <f t="shared" si="7"/>
        <v>4.84</v>
      </c>
      <c r="AL164" t="str">
        <f t="shared" si="8"/>
        <v>Medium</v>
      </c>
    </row>
    <row r="165" spans="1:38" x14ac:dyDescent="0.3">
      <c r="A165">
        <v>100192</v>
      </c>
      <c r="B165">
        <v>1</v>
      </c>
      <c r="C165" t="s">
        <v>34</v>
      </c>
      <c r="D165" t="s">
        <v>41</v>
      </c>
      <c r="E165" t="s">
        <v>36</v>
      </c>
      <c r="F165" t="s">
        <v>36</v>
      </c>
      <c r="G165">
        <v>0</v>
      </c>
      <c r="H165">
        <v>1</v>
      </c>
      <c r="I165">
        <v>111915</v>
      </c>
      <c r="J165">
        <v>225000</v>
      </c>
      <c r="K165">
        <v>21037.5</v>
      </c>
      <c r="L165">
        <v>225000</v>
      </c>
      <c r="M165" t="s">
        <v>49</v>
      </c>
      <c r="N165" t="s">
        <v>95</v>
      </c>
      <c r="O165" t="s">
        <v>44</v>
      </c>
      <c r="P165">
        <v>-150</v>
      </c>
      <c r="Q165">
        <v>-7989</v>
      </c>
      <c r="S165">
        <v>8.6252914911131906E-2</v>
      </c>
      <c r="T165">
        <v>0.51369376630394725</v>
      </c>
      <c r="U165">
        <v>1</v>
      </c>
      <c r="V165">
        <v>1</v>
      </c>
      <c r="W165">
        <v>1</v>
      </c>
      <c r="X165">
        <v>0</v>
      </c>
      <c r="Y165">
        <v>0</v>
      </c>
      <c r="Z165">
        <v>2</v>
      </c>
      <c r="AA165">
        <v>1.8800999999999998E-2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f t="shared" si="6"/>
        <v>1</v>
      </c>
      <c r="AK165">
        <f t="shared" si="7"/>
        <v>2.0099999999999998</v>
      </c>
      <c r="AL165" t="str">
        <f t="shared" si="8"/>
        <v>Medium</v>
      </c>
    </row>
    <row r="166" spans="1:38" x14ac:dyDescent="0.3">
      <c r="A166">
        <v>100193</v>
      </c>
      <c r="B166">
        <v>0</v>
      </c>
      <c r="C166" t="s">
        <v>34</v>
      </c>
      <c r="D166" t="s">
        <v>41</v>
      </c>
      <c r="E166" t="s">
        <v>37</v>
      </c>
      <c r="F166" t="s">
        <v>36</v>
      </c>
      <c r="G166">
        <v>0</v>
      </c>
      <c r="H166">
        <v>1</v>
      </c>
      <c r="I166">
        <v>225000</v>
      </c>
      <c r="J166">
        <v>296280</v>
      </c>
      <c r="K166">
        <v>15124.5</v>
      </c>
      <c r="L166">
        <v>225000</v>
      </c>
      <c r="M166" t="s">
        <v>49</v>
      </c>
      <c r="N166" t="s">
        <v>48</v>
      </c>
      <c r="P166">
        <v>-940</v>
      </c>
      <c r="Q166">
        <v>-17879</v>
      </c>
      <c r="R166">
        <v>0.7311052466018223</v>
      </c>
      <c r="S166">
        <v>0.74885444291163394</v>
      </c>
      <c r="T166">
        <v>0.5082869913916046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3</v>
      </c>
      <c r="AA166">
        <v>2.0246E-2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1</v>
      </c>
      <c r="AI166">
        <v>6</v>
      </c>
      <c r="AJ166">
        <f t="shared" si="6"/>
        <v>1</v>
      </c>
      <c r="AK166">
        <f t="shared" si="7"/>
        <v>1.32</v>
      </c>
      <c r="AL166" t="str">
        <f t="shared" si="8"/>
        <v>High</v>
      </c>
    </row>
    <row r="167" spans="1:38" x14ac:dyDescent="0.3">
      <c r="A167">
        <v>100194</v>
      </c>
      <c r="B167">
        <v>0</v>
      </c>
      <c r="C167" t="s">
        <v>45</v>
      </c>
      <c r="D167" t="s">
        <v>41</v>
      </c>
      <c r="E167" t="s">
        <v>36</v>
      </c>
      <c r="F167" t="s">
        <v>37</v>
      </c>
      <c r="G167">
        <v>2</v>
      </c>
      <c r="H167">
        <v>4</v>
      </c>
      <c r="I167">
        <v>157500</v>
      </c>
      <c r="J167">
        <v>315000</v>
      </c>
      <c r="K167">
        <v>15750</v>
      </c>
      <c r="L167">
        <v>315000</v>
      </c>
      <c r="M167" t="s">
        <v>38</v>
      </c>
      <c r="N167" t="s">
        <v>96</v>
      </c>
      <c r="O167" t="s">
        <v>40</v>
      </c>
      <c r="P167">
        <v>-5258</v>
      </c>
      <c r="Q167">
        <v>-12805</v>
      </c>
      <c r="R167">
        <v>0.4348784763127847</v>
      </c>
      <c r="S167">
        <v>0.1117667170159572</v>
      </c>
      <c r="T167">
        <v>0.1929422277169508</v>
      </c>
      <c r="U167">
        <v>1</v>
      </c>
      <c r="V167">
        <v>1</v>
      </c>
      <c r="W167">
        <v>0</v>
      </c>
      <c r="X167">
        <v>1</v>
      </c>
      <c r="Y167">
        <v>0</v>
      </c>
      <c r="Z167">
        <v>3</v>
      </c>
      <c r="AA167">
        <v>2.0246E-2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2</v>
      </c>
      <c r="AJ167">
        <f t="shared" si="6"/>
        <v>0</v>
      </c>
      <c r="AK167">
        <f t="shared" si="7"/>
        <v>2</v>
      </c>
      <c r="AL167" t="str">
        <f t="shared" si="8"/>
        <v>Medium</v>
      </c>
    </row>
    <row r="168" spans="1:38" x14ac:dyDescent="0.3">
      <c r="A168">
        <v>100195</v>
      </c>
      <c r="B168">
        <v>0</v>
      </c>
      <c r="C168" t="s">
        <v>34</v>
      </c>
      <c r="D168" t="s">
        <v>35</v>
      </c>
      <c r="E168" t="s">
        <v>37</v>
      </c>
      <c r="F168" t="s">
        <v>37</v>
      </c>
      <c r="G168">
        <v>0</v>
      </c>
      <c r="H168">
        <v>1</v>
      </c>
      <c r="I168">
        <v>90000</v>
      </c>
      <c r="J168">
        <v>336150</v>
      </c>
      <c r="K168">
        <v>9373.5</v>
      </c>
      <c r="L168">
        <v>202500</v>
      </c>
      <c r="M168" t="s">
        <v>49</v>
      </c>
      <c r="N168" t="s">
        <v>95</v>
      </c>
      <c r="P168">
        <v>-341</v>
      </c>
      <c r="Q168">
        <v>-10887</v>
      </c>
      <c r="R168">
        <v>0.35635510350884919</v>
      </c>
      <c r="S168">
        <v>0.54777304762702794</v>
      </c>
      <c r="T168">
        <v>0.74902170484633912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2</v>
      </c>
      <c r="AA168">
        <v>3.0755000000000001E-2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</v>
      </c>
      <c r="AJ168">
        <f t="shared" si="6"/>
        <v>1</v>
      </c>
      <c r="AK168">
        <f t="shared" si="7"/>
        <v>3.74</v>
      </c>
      <c r="AL168" t="str">
        <f t="shared" si="8"/>
        <v>Low</v>
      </c>
    </row>
    <row r="169" spans="1:38" x14ac:dyDescent="0.3">
      <c r="A169">
        <v>100196</v>
      </c>
      <c r="B169">
        <v>0</v>
      </c>
      <c r="C169" t="s">
        <v>34</v>
      </c>
      <c r="D169" t="s">
        <v>41</v>
      </c>
      <c r="E169" t="s">
        <v>37</v>
      </c>
      <c r="F169" t="s">
        <v>37</v>
      </c>
      <c r="G169">
        <v>0</v>
      </c>
      <c r="H169">
        <v>2</v>
      </c>
      <c r="I169">
        <v>164250</v>
      </c>
      <c r="J169">
        <v>755190</v>
      </c>
      <c r="K169">
        <v>32125.5</v>
      </c>
      <c r="L169">
        <v>675000</v>
      </c>
      <c r="M169" t="s">
        <v>38</v>
      </c>
      <c r="N169" t="s">
        <v>60</v>
      </c>
      <c r="O169" t="s">
        <v>91</v>
      </c>
      <c r="P169">
        <v>-2331</v>
      </c>
      <c r="Q169">
        <v>-11568</v>
      </c>
      <c r="R169">
        <v>0.59254734292531042</v>
      </c>
      <c r="S169">
        <v>0.59334042279227095</v>
      </c>
      <c r="T169">
        <v>0.3031463744186309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3</v>
      </c>
      <c r="AA169">
        <v>1.8029E-2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4</v>
      </c>
      <c r="AJ169">
        <f t="shared" si="6"/>
        <v>0</v>
      </c>
      <c r="AK169">
        <f t="shared" si="7"/>
        <v>4.5999999999999996</v>
      </c>
      <c r="AL169" t="str">
        <f t="shared" si="8"/>
        <v>Medium</v>
      </c>
    </row>
    <row r="170" spans="1:38" x14ac:dyDescent="0.3">
      <c r="A170">
        <v>100197</v>
      </c>
      <c r="B170">
        <v>0</v>
      </c>
      <c r="C170" t="s">
        <v>34</v>
      </c>
      <c r="D170" t="s">
        <v>41</v>
      </c>
      <c r="E170" t="s">
        <v>36</v>
      </c>
      <c r="F170" t="s">
        <v>36</v>
      </c>
      <c r="G170">
        <v>2</v>
      </c>
      <c r="H170">
        <v>4</v>
      </c>
      <c r="I170">
        <v>157500</v>
      </c>
      <c r="J170">
        <v>497520</v>
      </c>
      <c r="K170">
        <v>28692</v>
      </c>
      <c r="L170">
        <v>450000</v>
      </c>
      <c r="M170" t="s">
        <v>38</v>
      </c>
      <c r="N170" t="s">
        <v>57</v>
      </c>
      <c r="O170" t="s">
        <v>64</v>
      </c>
      <c r="P170">
        <v>-1148</v>
      </c>
      <c r="Q170">
        <v>-12019</v>
      </c>
      <c r="R170">
        <v>0.72176051191027335</v>
      </c>
      <c r="S170">
        <v>0.47228582294043348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2</v>
      </c>
      <c r="AA170">
        <v>3.813E-3</v>
      </c>
      <c r="AB170">
        <v>1</v>
      </c>
      <c r="AC170">
        <v>0</v>
      </c>
      <c r="AD170">
        <v>0</v>
      </c>
      <c r="AE170">
        <v>0</v>
      </c>
      <c r="AF170">
        <v>0</v>
      </c>
      <c r="AJ170">
        <f t="shared" si="6"/>
        <v>0</v>
      </c>
      <c r="AK170">
        <f t="shared" si="7"/>
        <v>3.16</v>
      </c>
      <c r="AL170" t="str">
        <f t="shared" si="8"/>
        <v>Medium</v>
      </c>
    </row>
    <row r="171" spans="1:38" x14ac:dyDescent="0.3">
      <c r="A171">
        <v>100198</v>
      </c>
      <c r="B171">
        <v>0</v>
      </c>
      <c r="C171" t="s">
        <v>34</v>
      </c>
      <c r="D171" t="s">
        <v>35</v>
      </c>
      <c r="E171" t="s">
        <v>37</v>
      </c>
      <c r="F171" t="s">
        <v>37</v>
      </c>
      <c r="G171">
        <v>1</v>
      </c>
      <c r="H171">
        <v>3</v>
      </c>
      <c r="I171">
        <v>135000</v>
      </c>
      <c r="J171">
        <v>531000</v>
      </c>
      <c r="K171">
        <v>32616</v>
      </c>
      <c r="L171">
        <v>531000</v>
      </c>
      <c r="M171" t="s">
        <v>38</v>
      </c>
      <c r="N171" t="s">
        <v>57</v>
      </c>
      <c r="O171" t="s">
        <v>58</v>
      </c>
      <c r="P171">
        <v>-1786</v>
      </c>
      <c r="Q171">
        <v>-13116</v>
      </c>
      <c r="S171">
        <v>0.7489161279000881</v>
      </c>
      <c r="T171">
        <v>0.63970756776371973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2</v>
      </c>
      <c r="AA171">
        <v>2.8663000000000001E-2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</v>
      </c>
      <c r="AJ171">
        <f t="shared" si="6"/>
        <v>0</v>
      </c>
      <c r="AK171">
        <f t="shared" si="7"/>
        <v>3.93</v>
      </c>
      <c r="AL171" t="str">
        <f t="shared" si="8"/>
        <v>Medium</v>
      </c>
    </row>
    <row r="172" spans="1:38" x14ac:dyDescent="0.3">
      <c r="A172">
        <v>100199</v>
      </c>
      <c r="B172">
        <v>0</v>
      </c>
      <c r="C172" t="s">
        <v>34</v>
      </c>
      <c r="D172" t="s">
        <v>41</v>
      </c>
      <c r="E172" t="s">
        <v>36</v>
      </c>
      <c r="F172" t="s">
        <v>37</v>
      </c>
      <c r="G172">
        <v>0</v>
      </c>
      <c r="H172">
        <v>2</v>
      </c>
      <c r="I172">
        <v>112500</v>
      </c>
      <c r="J172">
        <v>269550</v>
      </c>
      <c r="K172">
        <v>18891</v>
      </c>
      <c r="L172">
        <v>225000</v>
      </c>
      <c r="M172" t="s">
        <v>38</v>
      </c>
      <c r="N172" t="s">
        <v>96</v>
      </c>
      <c r="O172" t="s">
        <v>65</v>
      </c>
      <c r="P172">
        <v>-472</v>
      </c>
      <c r="Q172">
        <v>-20858</v>
      </c>
      <c r="S172">
        <v>0.70442446805713754</v>
      </c>
      <c r="T172">
        <v>0.27644069454540338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2</v>
      </c>
      <c r="AA172">
        <v>2.2624999999999999E-2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f t="shared" si="6"/>
        <v>0</v>
      </c>
      <c r="AK172">
        <f t="shared" si="7"/>
        <v>2.4</v>
      </c>
      <c r="AL172" t="str">
        <f t="shared" si="8"/>
        <v>Medium</v>
      </c>
    </row>
    <row r="173" spans="1:38" x14ac:dyDescent="0.3">
      <c r="A173">
        <v>100200</v>
      </c>
      <c r="B173">
        <v>0</v>
      </c>
      <c r="C173" t="s">
        <v>34</v>
      </c>
      <c r="D173" t="s">
        <v>41</v>
      </c>
      <c r="E173" t="s">
        <v>36</v>
      </c>
      <c r="F173" t="s">
        <v>36</v>
      </c>
      <c r="G173">
        <v>0</v>
      </c>
      <c r="H173">
        <v>1</v>
      </c>
      <c r="I173">
        <v>216000</v>
      </c>
      <c r="J173">
        <v>450000</v>
      </c>
      <c r="K173">
        <v>27193.5</v>
      </c>
      <c r="L173">
        <v>450000</v>
      </c>
      <c r="M173" t="s">
        <v>38</v>
      </c>
      <c r="N173" t="s">
        <v>39</v>
      </c>
      <c r="P173">
        <v>-2730</v>
      </c>
      <c r="Q173">
        <v>-16891</v>
      </c>
      <c r="S173">
        <v>0.640040616163284</v>
      </c>
      <c r="T173">
        <v>0.69409264252666614</v>
      </c>
      <c r="U173">
        <v>1</v>
      </c>
      <c r="V173">
        <v>1</v>
      </c>
      <c r="W173">
        <v>1</v>
      </c>
      <c r="X173">
        <v>1</v>
      </c>
      <c r="Y173">
        <v>0</v>
      </c>
      <c r="Z173">
        <v>2</v>
      </c>
      <c r="AA173">
        <v>2.6391999999999999E-2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3</v>
      </c>
      <c r="AJ173">
        <f t="shared" si="6"/>
        <v>0</v>
      </c>
      <c r="AK173">
        <f t="shared" si="7"/>
        <v>2.08</v>
      </c>
      <c r="AL173" t="str">
        <f t="shared" si="8"/>
        <v>High</v>
      </c>
    </row>
    <row r="174" spans="1:38" x14ac:dyDescent="0.3">
      <c r="A174">
        <v>100201</v>
      </c>
      <c r="B174">
        <v>0</v>
      </c>
      <c r="C174" t="s">
        <v>34</v>
      </c>
      <c r="D174" t="s">
        <v>41</v>
      </c>
      <c r="E174" t="s">
        <v>36</v>
      </c>
      <c r="F174" t="s">
        <v>37</v>
      </c>
      <c r="G174">
        <v>1</v>
      </c>
      <c r="H174">
        <v>2</v>
      </c>
      <c r="I174">
        <v>180000</v>
      </c>
      <c r="J174">
        <v>675000</v>
      </c>
      <c r="K174">
        <v>36747</v>
      </c>
      <c r="L174">
        <v>675000</v>
      </c>
      <c r="M174" t="s">
        <v>49</v>
      </c>
      <c r="N174" t="s">
        <v>78</v>
      </c>
      <c r="O174" t="s">
        <v>44</v>
      </c>
      <c r="P174">
        <v>-2178</v>
      </c>
      <c r="Q174">
        <v>-12147</v>
      </c>
      <c r="R174">
        <v>0.76491718757837579</v>
      </c>
      <c r="S174">
        <v>0.60156037384431871</v>
      </c>
      <c r="T174">
        <v>0.35069584328295872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2</v>
      </c>
      <c r="AA174">
        <v>3.5791999999999997E-2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3</v>
      </c>
      <c r="AI174">
        <v>6</v>
      </c>
      <c r="AJ174">
        <f t="shared" si="6"/>
        <v>1</v>
      </c>
      <c r="AK174">
        <f t="shared" si="7"/>
        <v>3.75</v>
      </c>
      <c r="AL174" t="str">
        <f t="shared" si="8"/>
        <v>Medium</v>
      </c>
    </row>
    <row r="175" spans="1:38" x14ac:dyDescent="0.3">
      <c r="A175">
        <v>100202</v>
      </c>
      <c r="B175">
        <v>0</v>
      </c>
      <c r="C175" t="s">
        <v>34</v>
      </c>
      <c r="D175" t="s">
        <v>41</v>
      </c>
      <c r="E175" t="s">
        <v>36</v>
      </c>
      <c r="F175" t="s">
        <v>36</v>
      </c>
      <c r="G175">
        <v>0</v>
      </c>
      <c r="H175">
        <v>1</v>
      </c>
      <c r="I175">
        <v>67500</v>
      </c>
      <c r="J175">
        <v>127350</v>
      </c>
      <c r="K175">
        <v>6597</v>
      </c>
      <c r="L175">
        <v>112500</v>
      </c>
      <c r="M175" t="s">
        <v>52</v>
      </c>
      <c r="N175" t="s">
        <v>53</v>
      </c>
      <c r="Q175">
        <v>-22994</v>
      </c>
      <c r="S175">
        <v>0.1219059405425988</v>
      </c>
      <c r="T175">
        <v>0.26928579990738161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1.9101E-2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0</v>
      </c>
      <c r="AH175">
        <v>1</v>
      </c>
      <c r="AI175">
        <v>5</v>
      </c>
      <c r="AJ175">
        <f t="shared" si="6"/>
        <v>0</v>
      </c>
      <c r="AK175">
        <f t="shared" si="7"/>
        <v>1.89</v>
      </c>
      <c r="AL175" t="str">
        <f t="shared" si="8"/>
        <v>Low</v>
      </c>
    </row>
    <row r="176" spans="1:38" x14ac:dyDescent="0.3">
      <c r="A176">
        <v>100203</v>
      </c>
      <c r="B176">
        <v>0</v>
      </c>
      <c r="C176" t="s">
        <v>34</v>
      </c>
      <c r="D176" t="s">
        <v>41</v>
      </c>
      <c r="E176" t="s">
        <v>36</v>
      </c>
      <c r="F176" t="s">
        <v>36</v>
      </c>
      <c r="G176">
        <v>0</v>
      </c>
      <c r="H176">
        <v>1</v>
      </c>
      <c r="I176">
        <v>54000</v>
      </c>
      <c r="J176">
        <v>119925</v>
      </c>
      <c r="K176">
        <v>11097</v>
      </c>
      <c r="L176">
        <v>112500</v>
      </c>
      <c r="M176" t="s">
        <v>52</v>
      </c>
      <c r="N176" t="s">
        <v>53</v>
      </c>
      <c r="Q176">
        <v>-25104</v>
      </c>
      <c r="S176">
        <v>0.64051405568371322</v>
      </c>
      <c r="T176">
        <v>0.54423474121421622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2</v>
      </c>
      <c r="AA176">
        <v>1.0276E-2</v>
      </c>
      <c r="AB176">
        <v>0</v>
      </c>
      <c r="AC176">
        <v>1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f t="shared" si="6"/>
        <v>0</v>
      </c>
      <c r="AK176">
        <f t="shared" si="7"/>
        <v>2.2200000000000002</v>
      </c>
      <c r="AL176" t="str">
        <f t="shared" si="8"/>
        <v>Low</v>
      </c>
    </row>
    <row r="177" spans="1:38" x14ac:dyDescent="0.3">
      <c r="A177">
        <v>100204</v>
      </c>
      <c r="B177">
        <v>0</v>
      </c>
      <c r="C177" t="s">
        <v>34</v>
      </c>
      <c r="D177" t="s">
        <v>41</v>
      </c>
      <c r="E177" t="s">
        <v>36</v>
      </c>
      <c r="F177" t="s">
        <v>37</v>
      </c>
      <c r="G177">
        <v>1</v>
      </c>
      <c r="H177">
        <v>3</v>
      </c>
      <c r="I177">
        <v>81000</v>
      </c>
      <c r="J177">
        <v>532494</v>
      </c>
      <c r="K177">
        <v>30699</v>
      </c>
      <c r="L177">
        <v>454500</v>
      </c>
      <c r="M177" t="s">
        <v>52</v>
      </c>
      <c r="N177" t="s">
        <v>53</v>
      </c>
      <c r="Q177">
        <v>-19525</v>
      </c>
      <c r="S177">
        <v>0.1715351212035425</v>
      </c>
      <c r="T177">
        <v>0.54065445044535754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2</v>
      </c>
      <c r="AA177">
        <v>9.3340000000000003E-3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</v>
      </c>
      <c r="AI177">
        <v>0</v>
      </c>
      <c r="AJ177">
        <f t="shared" si="6"/>
        <v>0</v>
      </c>
      <c r="AK177">
        <f t="shared" si="7"/>
        <v>6.57</v>
      </c>
      <c r="AL177" t="str">
        <f t="shared" si="8"/>
        <v>Low</v>
      </c>
    </row>
    <row r="178" spans="1:38" x14ac:dyDescent="0.3">
      <c r="A178">
        <v>100205</v>
      </c>
      <c r="B178">
        <v>0</v>
      </c>
      <c r="C178" t="s">
        <v>34</v>
      </c>
      <c r="D178" t="s">
        <v>41</v>
      </c>
      <c r="E178" t="s">
        <v>36</v>
      </c>
      <c r="F178" t="s">
        <v>37</v>
      </c>
      <c r="G178">
        <v>0</v>
      </c>
      <c r="H178">
        <v>2</v>
      </c>
      <c r="I178">
        <v>63000</v>
      </c>
      <c r="J178">
        <v>808650</v>
      </c>
      <c r="K178">
        <v>26217</v>
      </c>
      <c r="L178">
        <v>675000</v>
      </c>
      <c r="M178" t="s">
        <v>38</v>
      </c>
      <c r="N178" t="s">
        <v>61</v>
      </c>
      <c r="O178" t="s">
        <v>40</v>
      </c>
      <c r="P178">
        <v>-1373</v>
      </c>
      <c r="Q178">
        <v>-18302</v>
      </c>
      <c r="S178">
        <v>4.6215527379862197E-2</v>
      </c>
      <c r="T178">
        <v>0.54959650249569458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3</v>
      </c>
      <c r="AA178">
        <v>1.8208999999999999E-2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f t="shared" si="6"/>
        <v>0</v>
      </c>
      <c r="AK178">
        <f t="shared" si="7"/>
        <v>12.84</v>
      </c>
      <c r="AL178" t="str">
        <f t="shared" si="8"/>
        <v>Low</v>
      </c>
    </row>
    <row r="179" spans="1:38" x14ac:dyDescent="0.3">
      <c r="A179">
        <v>100206</v>
      </c>
      <c r="B179">
        <v>0</v>
      </c>
      <c r="C179" t="s">
        <v>34</v>
      </c>
      <c r="D179" t="s">
        <v>35</v>
      </c>
      <c r="E179" t="s">
        <v>37</v>
      </c>
      <c r="F179" t="s">
        <v>36</v>
      </c>
      <c r="G179">
        <v>1</v>
      </c>
      <c r="H179">
        <v>3</v>
      </c>
      <c r="I179">
        <v>157500</v>
      </c>
      <c r="J179">
        <v>318528</v>
      </c>
      <c r="K179">
        <v>25294.5</v>
      </c>
      <c r="L179">
        <v>252000</v>
      </c>
      <c r="M179" t="s">
        <v>49</v>
      </c>
      <c r="N179" t="s">
        <v>39</v>
      </c>
      <c r="O179" t="s">
        <v>58</v>
      </c>
      <c r="P179">
        <v>-1720</v>
      </c>
      <c r="Q179">
        <v>-12027</v>
      </c>
      <c r="S179">
        <v>0.16425890585653591</v>
      </c>
      <c r="U179">
        <v>1</v>
      </c>
      <c r="V179">
        <v>1</v>
      </c>
      <c r="W179">
        <v>0</v>
      </c>
      <c r="X179">
        <v>1</v>
      </c>
      <c r="Y179">
        <v>1</v>
      </c>
      <c r="Z179">
        <v>2</v>
      </c>
      <c r="AA179">
        <v>2.2800000000000001E-2</v>
      </c>
      <c r="AB179">
        <v>0</v>
      </c>
      <c r="AC179">
        <v>0</v>
      </c>
      <c r="AD179">
        <v>0</v>
      </c>
      <c r="AE179">
        <v>0</v>
      </c>
      <c r="AF179">
        <v>1</v>
      </c>
      <c r="AJ179">
        <f t="shared" si="6"/>
        <v>1</v>
      </c>
      <c r="AK179">
        <f t="shared" si="7"/>
        <v>2.02</v>
      </c>
      <c r="AL179" t="str">
        <f t="shared" si="8"/>
        <v>Medium</v>
      </c>
    </row>
    <row r="180" spans="1:38" x14ac:dyDescent="0.3">
      <c r="A180">
        <v>100207</v>
      </c>
      <c r="B180">
        <v>0</v>
      </c>
      <c r="C180" t="s">
        <v>34</v>
      </c>
      <c r="D180" t="s">
        <v>41</v>
      </c>
      <c r="E180" t="s">
        <v>36</v>
      </c>
      <c r="F180" t="s">
        <v>37</v>
      </c>
      <c r="G180">
        <v>0</v>
      </c>
      <c r="H180">
        <v>2</v>
      </c>
      <c r="I180">
        <v>157500</v>
      </c>
      <c r="J180">
        <v>700830</v>
      </c>
      <c r="K180">
        <v>22738.5</v>
      </c>
      <c r="L180">
        <v>585000</v>
      </c>
      <c r="M180" t="s">
        <v>38</v>
      </c>
      <c r="N180" t="s">
        <v>46</v>
      </c>
      <c r="O180" t="s">
        <v>85</v>
      </c>
      <c r="P180">
        <v>-3592</v>
      </c>
      <c r="Q180">
        <v>-16518</v>
      </c>
      <c r="S180">
        <v>0.67178254370891732</v>
      </c>
      <c r="T180">
        <v>0.59371758661505758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2</v>
      </c>
      <c r="AA180">
        <v>1.8849999999999999E-2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f t="shared" si="6"/>
        <v>0</v>
      </c>
      <c r="AK180">
        <f t="shared" si="7"/>
        <v>4.45</v>
      </c>
      <c r="AL180" t="str">
        <f t="shared" si="8"/>
        <v>Medium</v>
      </c>
    </row>
    <row r="181" spans="1:38" x14ac:dyDescent="0.3">
      <c r="A181">
        <v>100208</v>
      </c>
      <c r="B181">
        <v>0</v>
      </c>
      <c r="C181" t="s">
        <v>34</v>
      </c>
      <c r="D181" t="s">
        <v>35</v>
      </c>
      <c r="E181" t="s">
        <v>36</v>
      </c>
      <c r="F181" t="s">
        <v>36</v>
      </c>
      <c r="G181">
        <v>1</v>
      </c>
      <c r="H181">
        <v>3</v>
      </c>
      <c r="I181">
        <v>180000</v>
      </c>
      <c r="J181">
        <v>888840</v>
      </c>
      <c r="K181">
        <v>29016</v>
      </c>
      <c r="L181">
        <v>675000</v>
      </c>
      <c r="M181" t="s">
        <v>49</v>
      </c>
      <c r="N181" t="s">
        <v>57</v>
      </c>
      <c r="O181" t="s">
        <v>40</v>
      </c>
      <c r="P181">
        <v>-2802</v>
      </c>
      <c r="Q181">
        <v>-12648</v>
      </c>
      <c r="R181">
        <v>0.34271221048651052</v>
      </c>
      <c r="S181">
        <v>0.63445494993579887</v>
      </c>
      <c r="T181">
        <v>0.70620510965365624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2</v>
      </c>
      <c r="AA181">
        <v>7.1139999999999997E-3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3</v>
      </c>
      <c r="AI181">
        <v>2</v>
      </c>
      <c r="AJ181">
        <f t="shared" si="6"/>
        <v>1</v>
      </c>
      <c r="AK181">
        <f t="shared" si="7"/>
        <v>4.9400000000000004</v>
      </c>
      <c r="AL181" t="str">
        <f t="shared" si="8"/>
        <v>Medium</v>
      </c>
    </row>
    <row r="182" spans="1:38" x14ac:dyDescent="0.3">
      <c r="A182">
        <v>100209</v>
      </c>
      <c r="B182">
        <v>1</v>
      </c>
      <c r="C182" t="s">
        <v>45</v>
      </c>
      <c r="D182" t="s">
        <v>35</v>
      </c>
      <c r="E182" t="s">
        <v>36</v>
      </c>
      <c r="F182" t="s">
        <v>37</v>
      </c>
      <c r="G182">
        <v>3</v>
      </c>
      <c r="H182">
        <v>5</v>
      </c>
      <c r="I182">
        <v>180000</v>
      </c>
      <c r="J182">
        <v>540000</v>
      </c>
      <c r="K182">
        <v>27000</v>
      </c>
      <c r="L182">
        <v>540000</v>
      </c>
      <c r="M182" t="s">
        <v>49</v>
      </c>
      <c r="N182" t="s">
        <v>60</v>
      </c>
      <c r="O182" t="s">
        <v>84</v>
      </c>
      <c r="P182">
        <v>-1038</v>
      </c>
      <c r="Q182">
        <v>-15326</v>
      </c>
      <c r="S182">
        <v>0.37211025892427652</v>
      </c>
      <c r="T182">
        <v>0.50648423966798062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2</v>
      </c>
      <c r="AA182">
        <v>2.461E-2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</v>
      </c>
      <c r="AJ182">
        <f t="shared" si="6"/>
        <v>1</v>
      </c>
      <c r="AK182">
        <f t="shared" si="7"/>
        <v>3</v>
      </c>
      <c r="AL182" t="str">
        <f t="shared" si="8"/>
        <v>Medium</v>
      </c>
    </row>
    <row r="183" spans="1:38" x14ac:dyDescent="0.3">
      <c r="A183">
        <v>100210</v>
      </c>
      <c r="B183">
        <v>0</v>
      </c>
      <c r="C183" t="s">
        <v>34</v>
      </c>
      <c r="D183" t="s">
        <v>41</v>
      </c>
      <c r="E183" t="s">
        <v>36</v>
      </c>
      <c r="F183" t="s">
        <v>37</v>
      </c>
      <c r="G183">
        <v>1</v>
      </c>
      <c r="H183">
        <v>2</v>
      </c>
      <c r="I183">
        <v>202500</v>
      </c>
      <c r="J183">
        <v>771493.5</v>
      </c>
      <c r="K183">
        <v>25627.5</v>
      </c>
      <c r="L183">
        <v>666000</v>
      </c>
      <c r="M183" t="s">
        <v>38</v>
      </c>
      <c r="N183" t="s">
        <v>43</v>
      </c>
      <c r="O183" t="s">
        <v>44</v>
      </c>
      <c r="P183">
        <v>-17</v>
      </c>
      <c r="Q183">
        <v>-16475</v>
      </c>
      <c r="S183">
        <v>0.62197845262307583</v>
      </c>
      <c r="T183">
        <v>0.74493218460947952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2</v>
      </c>
      <c r="AA183">
        <v>5.313E-3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f t="shared" si="6"/>
        <v>0</v>
      </c>
      <c r="AK183">
        <f t="shared" si="7"/>
        <v>3.81</v>
      </c>
      <c r="AL183" t="str">
        <f t="shared" si="8"/>
        <v>High</v>
      </c>
    </row>
    <row r="184" spans="1:38" x14ac:dyDescent="0.3">
      <c r="A184">
        <v>100211</v>
      </c>
      <c r="B184">
        <v>0</v>
      </c>
      <c r="C184" t="s">
        <v>34</v>
      </c>
      <c r="D184" t="s">
        <v>35</v>
      </c>
      <c r="E184" t="s">
        <v>36</v>
      </c>
      <c r="F184" t="s">
        <v>36</v>
      </c>
      <c r="G184">
        <v>3</v>
      </c>
      <c r="H184">
        <v>5</v>
      </c>
      <c r="I184">
        <v>225000</v>
      </c>
      <c r="J184">
        <v>746280</v>
      </c>
      <c r="K184">
        <v>49873.5</v>
      </c>
      <c r="L184">
        <v>675000</v>
      </c>
      <c r="M184" t="s">
        <v>49</v>
      </c>
      <c r="N184" t="s">
        <v>48</v>
      </c>
      <c r="O184" t="s">
        <v>66</v>
      </c>
      <c r="P184">
        <v>-328</v>
      </c>
      <c r="Q184">
        <v>-14033</v>
      </c>
      <c r="S184">
        <v>0.57508605065919016</v>
      </c>
      <c r="T184">
        <v>0.3077366963789207</v>
      </c>
      <c r="U184">
        <v>1</v>
      </c>
      <c r="V184">
        <v>1</v>
      </c>
      <c r="W184">
        <v>1</v>
      </c>
      <c r="X184">
        <v>0</v>
      </c>
      <c r="Y184">
        <v>0</v>
      </c>
      <c r="Z184">
        <v>2</v>
      </c>
      <c r="AA184">
        <v>6.2329999999999998E-3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6</v>
      </c>
      <c r="AJ184">
        <f t="shared" si="6"/>
        <v>1</v>
      </c>
      <c r="AK184">
        <f t="shared" si="7"/>
        <v>3.32</v>
      </c>
      <c r="AL184" t="str">
        <f t="shared" si="8"/>
        <v>High</v>
      </c>
    </row>
    <row r="185" spans="1:38" x14ac:dyDescent="0.3">
      <c r="A185">
        <v>100213</v>
      </c>
      <c r="B185">
        <v>0</v>
      </c>
      <c r="C185" t="s">
        <v>34</v>
      </c>
      <c r="D185" t="s">
        <v>41</v>
      </c>
      <c r="E185" t="s">
        <v>36</v>
      </c>
      <c r="F185" t="s">
        <v>36</v>
      </c>
      <c r="G185">
        <v>2</v>
      </c>
      <c r="H185">
        <v>4</v>
      </c>
      <c r="I185">
        <v>49500</v>
      </c>
      <c r="J185">
        <v>278460</v>
      </c>
      <c r="K185">
        <v>19930.5</v>
      </c>
      <c r="L185">
        <v>225000</v>
      </c>
      <c r="M185" t="s">
        <v>38</v>
      </c>
      <c r="N185" t="s">
        <v>96</v>
      </c>
      <c r="O185" t="s">
        <v>40</v>
      </c>
      <c r="P185">
        <v>-1282</v>
      </c>
      <c r="Q185">
        <v>-13873</v>
      </c>
      <c r="R185">
        <v>0.54971714059001742</v>
      </c>
      <c r="S185">
        <v>0.49536608875026772</v>
      </c>
      <c r="T185">
        <v>0.58148370580572339</v>
      </c>
      <c r="U185">
        <v>1</v>
      </c>
      <c r="V185">
        <v>1</v>
      </c>
      <c r="W185">
        <v>0</v>
      </c>
      <c r="X185">
        <v>0</v>
      </c>
      <c r="Y185">
        <v>1</v>
      </c>
      <c r="Z185">
        <v>2</v>
      </c>
      <c r="AA185">
        <v>3.1329000000000003E-2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f t="shared" si="6"/>
        <v>0</v>
      </c>
      <c r="AK185">
        <f t="shared" si="7"/>
        <v>5.63</v>
      </c>
      <c r="AL185" t="str">
        <f t="shared" si="8"/>
        <v>Low</v>
      </c>
    </row>
    <row r="186" spans="1:38" x14ac:dyDescent="0.3">
      <c r="A186">
        <v>100214</v>
      </c>
      <c r="B186">
        <v>1</v>
      </c>
      <c r="C186" t="s">
        <v>34</v>
      </c>
      <c r="D186" t="s">
        <v>41</v>
      </c>
      <c r="E186" t="s">
        <v>36</v>
      </c>
      <c r="F186" t="s">
        <v>37</v>
      </c>
      <c r="G186">
        <v>1</v>
      </c>
      <c r="H186">
        <v>3</v>
      </c>
      <c r="I186">
        <v>202500</v>
      </c>
      <c r="J186">
        <v>436032</v>
      </c>
      <c r="K186">
        <v>28516.5</v>
      </c>
      <c r="L186">
        <v>360000</v>
      </c>
      <c r="M186" t="s">
        <v>49</v>
      </c>
      <c r="N186" t="s">
        <v>39</v>
      </c>
      <c r="P186">
        <v>-111</v>
      </c>
      <c r="Q186">
        <v>-10127</v>
      </c>
      <c r="S186">
        <v>0.5002314931327102</v>
      </c>
      <c r="U186">
        <v>1</v>
      </c>
      <c r="V186">
        <v>1</v>
      </c>
      <c r="W186">
        <v>0</v>
      </c>
      <c r="X186">
        <v>1</v>
      </c>
      <c r="Y186">
        <v>0</v>
      </c>
      <c r="Z186">
        <v>1</v>
      </c>
      <c r="AA186">
        <v>3.2561E-2</v>
      </c>
      <c r="AB186">
        <v>1</v>
      </c>
      <c r="AC186">
        <v>0</v>
      </c>
      <c r="AD186">
        <v>0</v>
      </c>
      <c r="AE186">
        <v>0</v>
      </c>
      <c r="AF186">
        <v>0</v>
      </c>
      <c r="AJ186">
        <f t="shared" si="6"/>
        <v>1</v>
      </c>
      <c r="AK186">
        <f t="shared" si="7"/>
        <v>2.15</v>
      </c>
      <c r="AL186" t="str">
        <f t="shared" si="8"/>
        <v>High</v>
      </c>
    </row>
    <row r="187" spans="1:38" x14ac:dyDescent="0.3">
      <c r="A187">
        <v>100215</v>
      </c>
      <c r="B187">
        <v>0</v>
      </c>
      <c r="C187" t="s">
        <v>34</v>
      </c>
      <c r="D187" t="s">
        <v>41</v>
      </c>
      <c r="E187" t="s">
        <v>37</v>
      </c>
      <c r="F187" t="s">
        <v>36</v>
      </c>
      <c r="G187">
        <v>0</v>
      </c>
      <c r="H187">
        <v>2</v>
      </c>
      <c r="I187">
        <v>90000</v>
      </c>
      <c r="J187">
        <v>227520</v>
      </c>
      <c r="K187">
        <v>8172</v>
      </c>
      <c r="L187">
        <v>180000</v>
      </c>
      <c r="M187" t="s">
        <v>52</v>
      </c>
      <c r="N187" t="s">
        <v>53</v>
      </c>
      <c r="Q187">
        <v>-21703</v>
      </c>
      <c r="S187">
        <v>0.26531174847317412</v>
      </c>
      <c r="T187">
        <v>0.6413682574954046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2</v>
      </c>
      <c r="AA187">
        <v>2.5163999999999999E-2</v>
      </c>
      <c r="AB187">
        <v>0</v>
      </c>
      <c r="AC187">
        <v>1</v>
      </c>
      <c r="AD187">
        <v>0</v>
      </c>
      <c r="AE187">
        <v>1</v>
      </c>
      <c r="AF187">
        <v>0</v>
      </c>
      <c r="AG187">
        <v>5</v>
      </c>
      <c r="AH187">
        <v>0</v>
      </c>
      <c r="AI187">
        <v>5</v>
      </c>
      <c r="AJ187">
        <f t="shared" si="6"/>
        <v>0</v>
      </c>
      <c r="AK187">
        <f t="shared" si="7"/>
        <v>2.5299999999999998</v>
      </c>
      <c r="AL187" t="str">
        <f t="shared" si="8"/>
        <v>Low</v>
      </c>
    </row>
    <row r="188" spans="1:38" x14ac:dyDescent="0.3">
      <c r="A188">
        <v>100216</v>
      </c>
      <c r="B188">
        <v>0</v>
      </c>
      <c r="C188" t="s">
        <v>34</v>
      </c>
      <c r="D188" t="s">
        <v>41</v>
      </c>
      <c r="E188" t="s">
        <v>36</v>
      </c>
      <c r="F188" t="s">
        <v>36</v>
      </c>
      <c r="G188">
        <v>0</v>
      </c>
      <c r="H188">
        <v>2</v>
      </c>
      <c r="I188">
        <v>90000</v>
      </c>
      <c r="J188">
        <v>67500</v>
      </c>
      <c r="K188">
        <v>6705</v>
      </c>
      <c r="L188">
        <v>67500</v>
      </c>
      <c r="M188" t="s">
        <v>38</v>
      </c>
      <c r="N188" t="s">
        <v>39</v>
      </c>
      <c r="O188" t="s">
        <v>64</v>
      </c>
      <c r="P188">
        <v>-9919</v>
      </c>
      <c r="Q188">
        <v>-19785</v>
      </c>
      <c r="R188">
        <v>0.62001969603550966</v>
      </c>
      <c r="S188">
        <v>0.70945316896366728</v>
      </c>
      <c r="U188">
        <v>1</v>
      </c>
      <c r="V188">
        <v>1</v>
      </c>
      <c r="W188">
        <v>1</v>
      </c>
      <c r="X188">
        <v>1</v>
      </c>
      <c r="Y188">
        <v>0</v>
      </c>
      <c r="Z188">
        <v>3</v>
      </c>
      <c r="AA188">
        <v>1.8208999999999999E-2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f t="shared" si="6"/>
        <v>0</v>
      </c>
      <c r="AK188">
        <f t="shared" si="7"/>
        <v>0.75</v>
      </c>
      <c r="AL188" t="str">
        <f t="shared" si="8"/>
        <v>Low</v>
      </c>
    </row>
    <row r="189" spans="1:38" x14ac:dyDescent="0.3">
      <c r="A189">
        <v>100217</v>
      </c>
      <c r="B189">
        <v>0</v>
      </c>
      <c r="C189" t="s">
        <v>34</v>
      </c>
      <c r="D189" t="s">
        <v>41</v>
      </c>
      <c r="E189" t="s">
        <v>36</v>
      </c>
      <c r="F189" t="s">
        <v>36</v>
      </c>
      <c r="G189">
        <v>0</v>
      </c>
      <c r="H189">
        <v>1</v>
      </c>
      <c r="I189">
        <v>180000</v>
      </c>
      <c r="J189">
        <v>254700</v>
      </c>
      <c r="K189">
        <v>25321.5</v>
      </c>
      <c r="L189">
        <v>225000</v>
      </c>
      <c r="M189" t="s">
        <v>38</v>
      </c>
      <c r="N189" t="s">
        <v>57</v>
      </c>
      <c r="O189" t="s">
        <v>40</v>
      </c>
      <c r="P189">
        <v>-1403</v>
      </c>
      <c r="Q189">
        <v>-13620</v>
      </c>
      <c r="R189">
        <v>0.52163285013895921</v>
      </c>
      <c r="S189">
        <v>0.39143594690346728</v>
      </c>
      <c r="T189">
        <v>0.42765737003502929</v>
      </c>
      <c r="U189">
        <v>1</v>
      </c>
      <c r="V189">
        <v>1</v>
      </c>
      <c r="W189">
        <v>0</v>
      </c>
      <c r="X189">
        <v>0</v>
      </c>
      <c r="Y189">
        <v>1</v>
      </c>
      <c r="Z189">
        <v>2</v>
      </c>
      <c r="AA189">
        <v>4.96E-3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2</v>
      </c>
      <c r="AI189">
        <v>1</v>
      </c>
      <c r="AJ189">
        <f t="shared" si="6"/>
        <v>0</v>
      </c>
      <c r="AK189">
        <f t="shared" si="7"/>
        <v>1.42</v>
      </c>
      <c r="AL189" t="str">
        <f t="shared" si="8"/>
        <v>Medium</v>
      </c>
    </row>
    <row r="190" spans="1:38" x14ac:dyDescent="0.3">
      <c r="A190">
        <v>100218</v>
      </c>
      <c r="B190">
        <v>0</v>
      </c>
      <c r="C190" t="s">
        <v>34</v>
      </c>
      <c r="D190" t="s">
        <v>35</v>
      </c>
      <c r="E190" t="s">
        <v>37</v>
      </c>
      <c r="F190" t="s">
        <v>37</v>
      </c>
      <c r="G190">
        <v>0</v>
      </c>
      <c r="H190">
        <v>1</v>
      </c>
      <c r="I190">
        <v>337500</v>
      </c>
      <c r="J190">
        <v>876078</v>
      </c>
      <c r="K190">
        <v>49050</v>
      </c>
      <c r="L190">
        <v>765000</v>
      </c>
      <c r="M190" t="s">
        <v>49</v>
      </c>
      <c r="N190" t="s">
        <v>39</v>
      </c>
      <c r="O190" t="s">
        <v>58</v>
      </c>
      <c r="P190">
        <v>-225</v>
      </c>
      <c r="Q190">
        <v>-13210</v>
      </c>
      <c r="R190">
        <v>0.66716665581730505</v>
      </c>
      <c r="S190">
        <v>0.74940924514164231</v>
      </c>
      <c r="T190">
        <v>0.3376727217405312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7.2508000000000003E-2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2</v>
      </c>
      <c r="AJ190">
        <f t="shared" si="6"/>
        <v>1</v>
      </c>
      <c r="AK190">
        <f t="shared" si="7"/>
        <v>2.6</v>
      </c>
      <c r="AL190" t="str">
        <f t="shared" si="8"/>
        <v>High</v>
      </c>
    </row>
    <row r="191" spans="1:38" x14ac:dyDescent="0.3">
      <c r="A191">
        <v>100219</v>
      </c>
      <c r="B191">
        <v>0</v>
      </c>
      <c r="C191" t="s">
        <v>34</v>
      </c>
      <c r="D191" t="s">
        <v>35</v>
      </c>
      <c r="E191" t="s">
        <v>36</v>
      </c>
      <c r="F191" t="s">
        <v>37</v>
      </c>
      <c r="G191">
        <v>1</v>
      </c>
      <c r="H191">
        <v>3</v>
      </c>
      <c r="I191">
        <v>315000</v>
      </c>
      <c r="J191">
        <v>2250000</v>
      </c>
      <c r="K191">
        <v>83515.5</v>
      </c>
      <c r="L191">
        <v>2250000</v>
      </c>
      <c r="M191" t="s">
        <v>49</v>
      </c>
      <c r="N191" t="s">
        <v>39</v>
      </c>
      <c r="O191" t="s">
        <v>44</v>
      </c>
      <c r="P191">
        <v>-1514</v>
      </c>
      <c r="Q191">
        <v>-11177</v>
      </c>
      <c r="R191">
        <v>0.38009183426787418</v>
      </c>
      <c r="S191">
        <v>0.69335792516789452</v>
      </c>
      <c r="U191">
        <v>1</v>
      </c>
      <c r="V191">
        <v>1</v>
      </c>
      <c r="W191">
        <v>0</v>
      </c>
      <c r="X191">
        <v>0</v>
      </c>
      <c r="Y191">
        <v>1</v>
      </c>
      <c r="Z191">
        <v>1</v>
      </c>
      <c r="AA191">
        <v>3.2561E-2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3</v>
      </c>
      <c r="AJ191">
        <f t="shared" si="6"/>
        <v>1</v>
      </c>
      <c r="AK191">
        <f t="shared" si="7"/>
        <v>7.14</v>
      </c>
      <c r="AL191" t="str">
        <f t="shared" si="8"/>
        <v>High</v>
      </c>
    </row>
    <row r="192" spans="1:38" x14ac:dyDescent="0.3">
      <c r="A192">
        <v>100220</v>
      </c>
      <c r="B192">
        <v>0</v>
      </c>
      <c r="C192" t="s">
        <v>34</v>
      </c>
      <c r="D192" t="s">
        <v>41</v>
      </c>
      <c r="E192" t="s">
        <v>36</v>
      </c>
      <c r="F192" t="s">
        <v>37</v>
      </c>
      <c r="G192">
        <v>0</v>
      </c>
      <c r="H192">
        <v>1</v>
      </c>
      <c r="I192">
        <v>225000</v>
      </c>
      <c r="J192">
        <v>1040985</v>
      </c>
      <c r="K192">
        <v>30568.5</v>
      </c>
      <c r="L192">
        <v>909000</v>
      </c>
      <c r="M192" t="s">
        <v>49</v>
      </c>
      <c r="N192" t="s">
        <v>57</v>
      </c>
      <c r="O192" t="s">
        <v>64</v>
      </c>
      <c r="P192">
        <v>-185</v>
      </c>
      <c r="Q192">
        <v>-14823</v>
      </c>
      <c r="S192">
        <v>0.62633874457592975</v>
      </c>
      <c r="T192">
        <v>0.60755730013889608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2</v>
      </c>
      <c r="AA192">
        <v>3.8179999999999E-3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2</v>
      </c>
      <c r="AI192">
        <v>1</v>
      </c>
      <c r="AJ192">
        <f t="shared" si="6"/>
        <v>1</v>
      </c>
      <c r="AK192">
        <f t="shared" si="7"/>
        <v>4.63</v>
      </c>
      <c r="AL192" t="str">
        <f t="shared" si="8"/>
        <v>High</v>
      </c>
    </row>
    <row r="193" spans="1:38" x14ac:dyDescent="0.3">
      <c r="A193">
        <v>100221</v>
      </c>
      <c r="B193">
        <v>0</v>
      </c>
      <c r="C193" t="s">
        <v>34</v>
      </c>
      <c r="D193" t="s">
        <v>41</v>
      </c>
      <c r="E193" t="s">
        <v>36</v>
      </c>
      <c r="F193" t="s">
        <v>37</v>
      </c>
      <c r="G193">
        <v>0</v>
      </c>
      <c r="H193">
        <v>1</v>
      </c>
      <c r="I193">
        <v>225000</v>
      </c>
      <c r="J193">
        <v>684054</v>
      </c>
      <c r="K193">
        <v>77494.5</v>
      </c>
      <c r="L193">
        <v>630000</v>
      </c>
      <c r="M193" t="s">
        <v>49</v>
      </c>
      <c r="N193" t="s">
        <v>97</v>
      </c>
      <c r="P193">
        <v>-11883</v>
      </c>
      <c r="Q193">
        <v>-23656</v>
      </c>
      <c r="S193">
        <v>0.59245896856752922</v>
      </c>
      <c r="T193">
        <v>0.73662269765031763</v>
      </c>
      <c r="U193">
        <v>1</v>
      </c>
      <c r="V193">
        <v>1</v>
      </c>
      <c r="W193">
        <v>0</v>
      </c>
      <c r="X193">
        <v>1</v>
      </c>
      <c r="Y193">
        <v>0</v>
      </c>
      <c r="Z193">
        <v>2</v>
      </c>
      <c r="AA193">
        <v>6.6290000000000003E-3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4</v>
      </c>
      <c r="AJ193">
        <f t="shared" si="6"/>
        <v>1</v>
      </c>
      <c r="AK193">
        <f t="shared" si="7"/>
        <v>3.04</v>
      </c>
      <c r="AL193" t="str">
        <f t="shared" si="8"/>
        <v>High</v>
      </c>
    </row>
    <row r="194" spans="1:38" x14ac:dyDescent="0.3">
      <c r="A194">
        <v>100224</v>
      </c>
      <c r="B194">
        <v>0</v>
      </c>
      <c r="C194" t="s">
        <v>34</v>
      </c>
      <c r="D194" t="s">
        <v>41</v>
      </c>
      <c r="E194" t="s">
        <v>37</v>
      </c>
      <c r="F194" t="s">
        <v>37</v>
      </c>
      <c r="G194">
        <v>2</v>
      </c>
      <c r="H194">
        <v>4</v>
      </c>
      <c r="I194">
        <v>225000</v>
      </c>
      <c r="J194">
        <v>1256400</v>
      </c>
      <c r="K194">
        <v>36864</v>
      </c>
      <c r="L194">
        <v>900000</v>
      </c>
      <c r="M194" t="s">
        <v>49</v>
      </c>
      <c r="N194" t="s">
        <v>39</v>
      </c>
      <c r="P194">
        <v>-5664</v>
      </c>
      <c r="Q194">
        <v>-14091</v>
      </c>
      <c r="S194">
        <v>0.59863211237467429</v>
      </c>
      <c r="T194">
        <v>0.34415500737241689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2</v>
      </c>
      <c r="AA194">
        <v>1.9688999999999901E-2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f t="shared" si="6"/>
        <v>1</v>
      </c>
      <c r="AK194">
        <f t="shared" si="7"/>
        <v>5.58</v>
      </c>
      <c r="AL194" t="str">
        <f t="shared" si="8"/>
        <v>High</v>
      </c>
    </row>
    <row r="195" spans="1:38" x14ac:dyDescent="0.3">
      <c r="A195">
        <v>100225</v>
      </c>
      <c r="B195">
        <v>0</v>
      </c>
      <c r="C195" t="s">
        <v>34</v>
      </c>
      <c r="D195" t="s">
        <v>35</v>
      </c>
      <c r="E195" t="s">
        <v>37</v>
      </c>
      <c r="F195" t="s">
        <v>36</v>
      </c>
      <c r="G195">
        <v>2</v>
      </c>
      <c r="H195">
        <v>4</v>
      </c>
      <c r="I195">
        <v>157500</v>
      </c>
      <c r="J195">
        <v>720000</v>
      </c>
      <c r="K195">
        <v>28552.5</v>
      </c>
      <c r="L195">
        <v>720000</v>
      </c>
      <c r="M195" t="s">
        <v>49</v>
      </c>
      <c r="N195" t="s">
        <v>57</v>
      </c>
      <c r="O195" t="s">
        <v>64</v>
      </c>
      <c r="P195">
        <v>-4516</v>
      </c>
      <c r="Q195">
        <v>-14144</v>
      </c>
      <c r="S195">
        <v>0.72217837020896647</v>
      </c>
      <c r="T195">
        <v>0.63470553097631977</v>
      </c>
      <c r="U195">
        <v>1</v>
      </c>
      <c r="V195">
        <v>1</v>
      </c>
      <c r="W195">
        <v>0</v>
      </c>
      <c r="X195">
        <v>1</v>
      </c>
      <c r="Y195">
        <v>0</v>
      </c>
      <c r="Z195">
        <v>2</v>
      </c>
      <c r="AA195">
        <v>3.0755000000000001E-2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2</v>
      </c>
      <c r="AJ195">
        <f t="shared" ref="AJ195:AJ258" si="9">IF(OR(M195="Self-employed",M195="Businessman",M195="Commercial associate"),1,0)</f>
        <v>1</v>
      </c>
      <c r="AK195">
        <f t="shared" ref="AK195:AK258" si="10">IF(I195&gt;0,ROUND(J195/I195,2),"N/A")</f>
        <v>4.57</v>
      </c>
      <c r="AL195" t="str">
        <f t="shared" ref="AL195:AL258" si="11">IF(I195&lt;100000,"Low",IF(I195&lt;200000,"Medium",IF(I195&lt;500000,"High","Very High")))</f>
        <v>Medium</v>
      </c>
    </row>
    <row r="196" spans="1:38" x14ac:dyDescent="0.3">
      <c r="A196">
        <v>100226</v>
      </c>
      <c r="B196">
        <v>0</v>
      </c>
      <c r="C196" t="s">
        <v>45</v>
      </c>
      <c r="D196" t="s">
        <v>41</v>
      </c>
      <c r="E196" t="s">
        <v>36</v>
      </c>
      <c r="F196" t="s">
        <v>36</v>
      </c>
      <c r="G196">
        <v>2</v>
      </c>
      <c r="H196">
        <v>4</v>
      </c>
      <c r="I196">
        <v>112500</v>
      </c>
      <c r="J196">
        <v>270000</v>
      </c>
      <c r="K196">
        <v>13500</v>
      </c>
      <c r="L196">
        <v>270000</v>
      </c>
      <c r="M196" t="s">
        <v>38</v>
      </c>
      <c r="N196" t="s">
        <v>57</v>
      </c>
      <c r="O196" t="s">
        <v>64</v>
      </c>
      <c r="P196">
        <v>-680</v>
      </c>
      <c r="Q196">
        <v>-13584</v>
      </c>
      <c r="R196">
        <v>0.3941632655162739</v>
      </c>
      <c r="S196">
        <v>0.63657224949789737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2</v>
      </c>
      <c r="AA196">
        <v>9.6569999999999E-3</v>
      </c>
      <c r="AB196">
        <v>0</v>
      </c>
      <c r="AC196">
        <v>0</v>
      </c>
      <c r="AD196">
        <v>0</v>
      </c>
      <c r="AE196">
        <v>0</v>
      </c>
      <c r="AF196">
        <v>0</v>
      </c>
      <c r="AJ196">
        <f t="shared" si="9"/>
        <v>0</v>
      </c>
      <c r="AK196">
        <f t="shared" si="10"/>
        <v>2.4</v>
      </c>
      <c r="AL196" t="str">
        <f t="shared" si="11"/>
        <v>Medium</v>
      </c>
    </row>
    <row r="197" spans="1:38" x14ac:dyDescent="0.3">
      <c r="A197">
        <v>100227</v>
      </c>
      <c r="B197">
        <v>0</v>
      </c>
      <c r="C197" t="s">
        <v>34</v>
      </c>
      <c r="D197" t="s">
        <v>35</v>
      </c>
      <c r="E197" t="s">
        <v>36</v>
      </c>
      <c r="F197" t="s">
        <v>36</v>
      </c>
      <c r="G197">
        <v>0</v>
      </c>
      <c r="H197">
        <v>1</v>
      </c>
      <c r="I197">
        <v>292500</v>
      </c>
      <c r="J197">
        <v>1024740</v>
      </c>
      <c r="K197">
        <v>55719</v>
      </c>
      <c r="L197">
        <v>900000</v>
      </c>
      <c r="M197" t="s">
        <v>38</v>
      </c>
      <c r="N197" t="s">
        <v>57</v>
      </c>
      <c r="O197" t="s">
        <v>51</v>
      </c>
      <c r="P197">
        <v>-240</v>
      </c>
      <c r="Q197">
        <v>-10010</v>
      </c>
      <c r="R197">
        <v>0.41294353981731108</v>
      </c>
      <c r="S197">
        <v>0.63489606360200124</v>
      </c>
      <c r="T197">
        <v>0.29708661164720279</v>
      </c>
      <c r="U197">
        <v>1</v>
      </c>
      <c r="V197">
        <v>1</v>
      </c>
      <c r="W197">
        <v>1</v>
      </c>
      <c r="X197">
        <v>1</v>
      </c>
      <c r="Y197">
        <v>0</v>
      </c>
      <c r="Z197">
        <v>2</v>
      </c>
      <c r="AA197">
        <v>6.2069999999999998E-3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1</v>
      </c>
      <c r="AJ197">
        <f t="shared" si="9"/>
        <v>0</v>
      </c>
      <c r="AK197">
        <f t="shared" si="10"/>
        <v>3.5</v>
      </c>
      <c r="AL197" t="str">
        <f t="shared" si="11"/>
        <v>High</v>
      </c>
    </row>
    <row r="198" spans="1:38" x14ac:dyDescent="0.3">
      <c r="A198">
        <v>100228</v>
      </c>
      <c r="B198">
        <v>0</v>
      </c>
      <c r="C198" t="s">
        <v>34</v>
      </c>
      <c r="D198" t="s">
        <v>41</v>
      </c>
      <c r="E198" t="s">
        <v>36</v>
      </c>
      <c r="F198" t="s">
        <v>36</v>
      </c>
      <c r="G198">
        <v>1</v>
      </c>
      <c r="H198">
        <v>3</v>
      </c>
      <c r="I198">
        <v>121500</v>
      </c>
      <c r="J198">
        <v>1102500</v>
      </c>
      <c r="K198">
        <v>32364</v>
      </c>
      <c r="L198">
        <v>1102500</v>
      </c>
      <c r="M198" t="s">
        <v>42</v>
      </c>
      <c r="N198" t="s">
        <v>56</v>
      </c>
      <c r="O198" t="s">
        <v>40</v>
      </c>
      <c r="P198">
        <v>-410</v>
      </c>
      <c r="Q198">
        <v>-13957</v>
      </c>
      <c r="R198">
        <v>0.74109631791863007</v>
      </c>
      <c r="S198">
        <v>0.40887061214543519</v>
      </c>
      <c r="T198">
        <v>0.4258928980051529</v>
      </c>
      <c r="U198">
        <v>1</v>
      </c>
      <c r="V198">
        <v>1</v>
      </c>
      <c r="W198">
        <v>1</v>
      </c>
      <c r="X198">
        <v>1</v>
      </c>
      <c r="Y198">
        <v>0</v>
      </c>
      <c r="Z198">
        <v>2</v>
      </c>
      <c r="AA198">
        <v>9.6569999999999E-3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4</v>
      </c>
      <c r="AJ198">
        <f t="shared" si="9"/>
        <v>0</v>
      </c>
      <c r="AK198">
        <f t="shared" si="10"/>
        <v>9.07</v>
      </c>
      <c r="AL198" t="str">
        <f t="shared" si="11"/>
        <v>Medium</v>
      </c>
    </row>
    <row r="199" spans="1:38" x14ac:dyDescent="0.3">
      <c r="A199">
        <v>100229</v>
      </c>
      <c r="B199">
        <v>0</v>
      </c>
      <c r="C199" t="s">
        <v>34</v>
      </c>
      <c r="D199" t="s">
        <v>41</v>
      </c>
      <c r="E199" t="s">
        <v>36</v>
      </c>
      <c r="F199" t="s">
        <v>37</v>
      </c>
      <c r="G199">
        <v>0</v>
      </c>
      <c r="H199">
        <v>2</v>
      </c>
      <c r="I199">
        <v>157500</v>
      </c>
      <c r="J199">
        <v>544491</v>
      </c>
      <c r="K199">
        <v>16047</v>
      </c>
      <c r="L199">
        <v>454500</v>
      </c>
      <c r="M199" t="s">
        <v>38</v>
      </c>
      <c r="N199" t="s">
        <v>55</v>
      </c>
      <c r="O199" t="s">
        <v>74</v>
      </c>
      <c r="P199">
        <v>-5025</v>
      </c>
      <c r="Q199">
        <v>-17947</v>
      </c>
      <c r="S199">
        <v>0.64101238252933446</v>
      </c>
      <c r="T199">
        <v>0.75971218197392787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2</v>
      </c>
      <c r="AA199">
        <v>1.0147E-2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</v>
      </c>
      <c r="AJ199">
        <f t="shared" si="9"/>
        <v>0</v>
      </c>
      <c r="AK199">
        <f t="shared" si="10"/>
        <v>3.46</v>
      </c>
      <c r="AL199" t="str">
        <f t="shared" si="11"/>
        <v>Medium</v>
      </c>
    </row>
    <row r="200" spans="1:38" x14ac:dyDescent="0.3">
      <c r="A200">
        <v>100230</v>
      </c>
      <c r="B200">
        <v>0</v>
      </c>
      <c r="C200" t="s">
        <v>45</v>
      </c>
      <c r="D200" t="s">
        <v>41</v>
      </c>
      <c r="E200" t="s">
        <v>36</v>
      </c>
      <c r="F200" t="s">
        <v>36</v>
      </c>
      <c r="G200">
        <v>0</v>
      </c>
      <c r="H200">
        <v>2</v>
      </c>
      <c r="I200">
        <v>135000</v>
      </c>
      <c r="J200">
        <v>405000</v>
      </c>
      <c r="K200">
        <v>20250</v>
      </c>
      <c r="L200">
        <v>405000</v>
      </c>
      <c r="M200" t="s">
        <v>38</v>
      </c>
      <c r="N200" t="s">
        <v>57</v>
      </c>
      <c r="O200" t="s">
        <v>64</v>
      </c>
      <c r="P200">
        <v>-837</v>
      </c>
      <c r="Q200">
        <v>-19070</v>
      </c>
      <c r="R200">
        <v>0.6215554079882224</v>
      </c>
      <c r="S200">
        <v>0.37154331021381792</v>
      </c>
      <c r="T200">
        <v>0.18088797776707399</v>
      </c>
      <c r="U200">
        <v>1</v>
      </c>
      <c r="V200">
        <v>1</v>
      </c>
      <c r="W200">
        <v>1</v>
      </c>
      <c r="X200">
        <v>0</v>
      </c>
      <c r="Y200">
        <v>0</v>
      </c>
      <c r="Z200">
        <v>2</v>
      </c>
      <c r="AA200">
        <v>8.4739999999999E-3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</v>
      </c>
      <c r="AJ200">
        <f t="shared" si="9"/>
        <v>0</v>
      </c>
      <c r="AK200">
        <f t="shared" si="10"/>
        <v>3</v>
      </c>
      <c r="AL200" t="str">
        <f t="shared" si="11"/>
        <v>Medium</v>
      </c>
    </row>
    <row r="201" spans="1:38" x14ac:dyDescent="0.3">
      <c r="A201">
        <v>100231</v>
      </c>
      <c r="B201">
        <v>0</v>
      </c>
      <c r="C201" t="s">
        <v>34</v>
      </c>
      <c r="D201" t="s">
        <v>35</v>
      </c>
      <c r="E201" t="s">
        <v>37</v>
      </c>
      <c r="F201" t="s">
        <v>37</v>
      </c>
      <c r="G201">
        <v>1</v>
      </c>
      <c r="H201">
        <v>3</v>
      </c>
      <c r="I201">
        <v>108000</v>
      </c>
      <c r="J201">
        <v>912240</v>
      </c>
      <c r="K201">
        <v>30276</v>
      </c>
      <c r="L201">
        <v>787500</v>
      </c>
      <c r="M201" t="s">
        <v>49</v>
      </c>
      <c r="N201" t="s">
        <v>96</v>
      </c>
      <c r="O201" t="s">
        <v>58</v>
      </c>
      <c r="P201">
        <v>-2899</v>
      </c>
      <c r="Q201">
        <v>-17850</v>
      </c>
      <c r="S201">
        <v>0.49730126331853158</v>
      </c>
      <c r="T201">
        <v>0.83278502529923137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2</v>
      </c>
      <c r="AA201">
        <v>1.8634000000000001E-2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2</v>
      </c>
      <c r="AJ201">
        <f t="shared" si="9"/>
        <v>1</v>
      </c>
      <c r="AK201">
        <f t="shared" si="10"/>
        <v>8.4499999999999993</v>
      </c>
      <c r="AL201" t="str">
        <f t="shared" si="11"/>
        <v>Medium</v>
      </c>
    </row>
    <row r="202" spans="1:38" x14ac:dyDescent="0.3">
      <c r="A202">
        <v>100233</v>
      </c>
      <c r="B202">
        <v>0</v>
      </c>
      <c r="C202" t="s">
        <v>34</v>
      </c>
      <c r="D202" t="s">
        <v>41</v>
      </c>
      <c r="E202" t="s">
        <v>36</v>
      </c>
      <c r="F202" t="s">
        <v>37</v>
      </c>
      <c r="G202">
        <v>0</v>
      </c>
      <c r="H202">
        <v>2</v>
      </c>
      <c r="I202">
        <v>216000</v>
      </c>
      <c r="J202">
        <v>679671</v>
      </c>
      <c r="K202">
        <v>28926</v>
      </c>
      <c r="L202">
        <v>607500</v>
      </c>
      <c r="M202" t="s">
        <v>38</v>
      </c>
      <c r="N202" t="s">
        <v>72</v>
      </c>
      <c r="P202">
        <v>-701</v>
      </c>
      <c r="Q202">
        <v>-18341</v>
      </c>
      <c r="S202">
        <v>0.20158368228640061</v>
      </c>
      <c r="T202">
        <v>0.60927566738944017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2</v>
      </c>
      <c r="AA202">
        <v>1.0966E-2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8</v>
      </c>
      <c r="AJ202">
        <f t="shared" si="9"/>
        <v>0</v>
      </c>
      <c r="AK202">
        <f t="shared" si="10"/>
        <v>3.15</v>
      </c>
      <c r="AL202" t="str">
        <f t="shared" si="11"/>
        <v>High</v>
      </c>
    </row>
    <row r="203" spans="1:38" x14ac:dyDescent="0.3">
      <c r="A203">
        <v>100234</v>
      </c>
      <c r="B203">
        <v>0</v>
      </c>
      <c r="C203" t="s">
        <v>45</v>
      </c>
      <c r="D203" t="s">
        <v>41</v>
      </c>
      <c r="E203" t="s">
        <v>36</v>
      </c>
      <c r="F203" t="s">
        <v>36</v>
      </c>
      <c r="G203">
        <v>0</v>
      </c>
      <c r="H203">
        <v>1</v>
      </c>
      <c r="I203">
        <v>67500</v>
      </c>
      <c r="J203">
        <v>180000</v>
      </c>
      <c r="K203">
        <v>9000</v>
      </c>
      <c r="L203">
        <v>180000</v>
      </c>
      <c r="M203" t="s">
        <v>38</v>
      </c>
      <c r="N203" t="s">
        <v>93</v>
      </c>
      <c r="O203" t="s">
        <v>44</v>
      </c>
      <c r="P203">
        <v>-551</v>
      </c>
      <c r="Q203">
        <v>-16614</v>
      </c>
      <c r="S203">
        <v>0.58392604674082393</v>
      </c>
      <c r="T203">
        <v>0.71657024480105114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3</v>
      </c>
      <c r="AA203">
        <v>3.0690000000000001E-3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f t="shared" si="9"/>
        <v>0</v>
      </c>
      <c r="AK203">
        <f t="shared" si="10"/>
        <v>2.67</v>
      </c>
      <c r="AL203" t="str">
        <f t="shared" si="11"/>
        <v>Low</v>
      </c>
    </row>
    <row r="204" spans="1:38" x14ac:dyDescent="0.3">
      <c r="A204">
        <v>100235</v>
      </c>
      <c r="B204">
        <v>0</v>
      </c>
      <c r="C204" t="s">
        <v>34</v>
      </c>
      <c r="D204" t="s">
        <v>41</v>
      </c>
      <c r="E204" t="s">
        <v>36</v>
      </c>
      <c r="F204" t="s">
        <v>37</v>
      </c>
      <c r="G204">
        <v>0</v>
      </c>
      <c r="H204">
        <v>2</v>
      </c>
      <c r="I204">
        <v>135000</v>
      </c>
      <c r="J204">
        <v>364896</v>
      </c>
      <c r="K204">
        <v>19926</v>
      </c>
      <c r="L204">
        <v>315000</v>
      </c>
      <c r="M204" t="s">
        <v>38</v>
      </c>
      <c r="N204" t="s">
        <v>68</v>
      </c>
      <c r="O204" t="s">
        <v>66</v>
      </c>
      <c r="P204">
        <v>-468</v>
      </c>
      <c r="Q204">
        <v>-15887</v>
      </c>
      <c r="S204">
        <v>0.50528817438351603</v>
      </c>
      <c r="T204">
        <v>0.21885908222837441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2</v>
      </c>
      <c r="AA204">
        <v>1.6611999999999998E-2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</v>
      </c>
      <c r="AJ204">
        <f t="shared" si="9"/>
        <v>0</v>
      </c>
      <c r="AK204">
        <f t="shared" si="10"/>
        <v>2.7</v>
      </c>
      <c r="AL204" t="str">
        <f t="shared" si="11"/>
        <v>Medium</v>
      </c>
    </row>
    <row r="205" spans="1:38" x14ac:dyDescent="0.3">
      <c r="A205">
        <v>100236</v>
      </c>
      <c r="B205">
        <v>0</v>
      </c>
      <c r="C205" t="s">
        <v>34</v>
      </c>
      <c r="D205" t="s">
        <v>35</v>
      </c>
      <c r="E205" t="s">
        <v>37</v>
      </c>
      <c r="F205" t="s">
        <v>37</v>
      </c>
      <c r="G205">
        <v>0</v>
      </c>
      <c r="H205">
        <v>2</v>
      </c>
      <c r="I205">
        <v>112500</v>
      </c>
      <c r="J205">
        <v>312768</v>
      </c>
      <c r="K205">
        <v>20353.5</v>
      </c>
      <c r="L205">
        <v>270000</v>
      </c>
      <c r="M205" t="s">
        <v>38</v>
      </c>
      <c r="N205" t="s">
        <v>56</v>
      </c>
      <c r="O205" t="s">
        <v>40</v>
      </c>
      <c r="P205">
        <v>-1896</v>
      </c>
      <c r="Q205">
        <v>-23187</v>
      </c>
      <c r="S205">
        <v>0.43061829736092838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2</v>
      </c>
      <c r="AA205">
        <v>2.8663000000000001E-2</v>
      </c>
      <c r="AB205">
        <v>0</v>
      </c>
      <c r="AC205">
        <v>0</v>
      </c>
      <c r="AD205">
        <v>0</v>
      </c>
      <c r="AE205">
        <v>0</v>
      </c>
      <c r="AF205">
        <v>1</v>
      </c>
      <c r="AJ205">
        <f t="shared" si="9"/>
        <v>0</v>
      </c>
      <c r="AK205">
        <f t="shared" si="10"/>
        <v>2.78</v>
      </c>
      <c r="AL205" t="str">
        <f t="shared" si="11"/>
        <v>Medium</v>
      </c>
    </row>
    <row r="206" spans="1:38" x14ac:dyDescent="0.3">
      <c r="A206">
        <v>100237</v>
      </c>
      <c r="B206">
        <v>0</v>
      </c>
      <c r="C206" t="s">
        <v>34</v>
      </c>
      <c r="D206" t="s">
        <v>41</v>
      </c>
      <c r="E206" t="s">
        <v>36</v>
      </c>
      <c r="F206" t="s">
        <v>36</v>
      </c>
      <c r="G206">
        <v>2</v>
      </c>
      <c r="H206">
        <v>4</v>
      </c>
      <c r="I206">
        <v>144000</v>
      </c>
      <c r="J206">
        <v>1288350</v>
      </c>
      <c r="K206">
        <v>37800</v>
      </c>
      <c r="L206">
        <v>1125000</v>
      </c>
      <c r="M206" t="s">
        <v>38</v>
      </c>
      <c r="N206" t="s">
        <v>95</v>
      </c>
      <c r="O206" t="s">
        <v>44</v>
      </c>
      <c r="P206">
        <v>-281</v>
      </c>
      <c r="Q206">
        <v>-13803</v>
      </c>
      <c r="S206">
        <v>0.54703623311849991</v>
      </c>
      <c r="T206">
        <v>0.21762852027795859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2</v>
      </c>
      <c r="AA206">
        <v>1.0966E-2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f t="shared" si="9"/>
        <v>0</v>
      </c>
      <c r="AK206">
        <f t="shared" si="10"/>
        <v>8.9499999999999993</v>
      </c>
      <c r="AL206" t="str">
        <f t="shared" si="11"/>
        <v>Medium</v>
      </c>
    </row>
    <row r="207" spans="1:38" x14ac:dyDescent="0.3">
      <c r="A207">
        <v>100238</v>
      </c>
      <c r="B207">
        <v>0</v>
      </c>
      <c r="C207" t="s">
        <v>34</v>
      </c>
      <c r="D207" t="s">
        <v>35</v>
      </c>
      <c r="E207" t="s">
        <v>37</v>
      </c>
      <c r="F207" t="s">
        <v>37</v>
      </c>
      <c r="G207">
        <v>2</v>
      </c>
      <c r="H207">
        <v>4</v>
      </c>
      <c r="I207">
        <v>135000</v>
      </c>
      <c r="J207">
        <v>781920</v>
      </c>
      <c r="K207">
        <v>50148</v>
      </c>
      <c r="L207">
        <v>675000</v>
      </c>
      <c r="M207" t="s">
        <v>49</v>
      </c>
      <c r="N207" t="s">
        <v>39</v>
      </c>
      <c r="O207" t="s">
        <v>40</v>
      </c>
      <c r="P207">
        <v>-1330</v>
      </c>
      <c r="Q207">
        <v>-12994</v>
      </c>
      <c r="R207">
        <v>0.4372891777945847</v>
      </c>
      <c r="S207">
        <v>0.64563363828842524</v>
      </c>
      <c r="T207">
        <v>0.65452928022428969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2</v>
      </c>
      <c r="AA207">
        <v>3.5791999999999997E-2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f t="shared" si="9"/>
        <v>1</v>
      </c>
      <c r="AK207">
        <f t="shared" si="10"/>
        <v>5.79</v>
      </c>
      <c r="AL207" t="str">
        <f t="shared" si="11"/>
        <v>Medium</v>
      </c>
    </row>
    <row r="208" spans="1:38" x14ac:dyDescent="0.3">
      <c r="A208">
        <v>100239</v>
      </c>
      <c r="B208">
        <v>0</v>
      </c>
      <c r="C208" t="s">
        <v>34</v>
      </c>
      <c r="D208" t="s">
        <v>41</v>
      </c>
      <c r="E208" t="s">
        <v>36</v>
      </c>
      <c r="F208" t="s">
        <v>37</v>
      </c>
      <c r="G208">
        <v>1</v>
      </c>
      <c r="H208">
        <v>3</v>
      </c>
      <c r="I208">
        <v>225000</v>
      </c>
      <c r="J208">
        <v>1483231.5</v>
      </c>
      <c r="K208">
        <v>51687</v>
      </c>
      <c r="L208">
        <v>1354500</v>
      </c>
      <c r="M208" t="s">
        <v>38</v>
      </c>
      <c r="N208" t="s">
        <v>39</v>
      </c>
      <c r="O208" t="s">
        <v>50</v>
      </c>
      <c r="P208">
        <v>-1699</v>
      </c>
      <c r="Q208">
        <v>-20191</v>
      </c>
      <c r="R208">
        <v>0.85308036396896525</v>
      </c>
      <c r="S208">
        <v>0.7573276838423868</v>
      </c>
      <c r="T208">
        <v>0.13094715293601811</v>
      </c>
      <c r="U208">
        <v>1</v>
      </c>
      <c r="V208">
        <v>1</v>
      </c>
      <c r="W208">
        <v>0</v>
      </c>
      <c r="X208">
        <v>0</v>
      </c>
      <c r="Y208">
        <v>1</v>
      </c>
      <c r="Z208">
        <v>2</v>
      </c>
      <c r="AA208">
        <v>1.0147E-2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2</v>
      </c>
      <c r="AJ208">
        <f t="shared" si="9"/>
        <v>0</v>
      </c>
      <c r="AK208">
        <f t="shared" si="10"/>
        <v>6.59</v>
      </c>
      <c r="AL208" t="str">
        <f t="shared" si="11"/>
        <v>High</v>
      </c>
    </row>
    <row r="209" spans="1:38" x14ac:dyDescent="0.3">
      <c r="A209">
        <v>100240</v>
      </c>
      <c r="B209">
        <v>0</v>
      </c>
      <c r="C209" t="s">
        <v>34</v>
      </c>
      <c r="D209" t="s">
        <v>35</v>
      </c>
      <c r="E209" t="s">
        <v>36</v>
      </c>
      <c r="F209" t="s">
        <v>37</v>
      </c>
      <c r="G209">
        <v>2</v>
      </c>
      <c r="H209">
        <v>4</v>
      </c>
      <c r="I209">
        <v>135000</v>
      </c>
      <c r="J209">
        <v>590337</v>
      </c>
      <c r="K209">
        <v>28530</v>
      </c>
      <c r="L209">
        <v>477000</v>
      </c>
      <c r="M209" t="s">
        <v>38</v>
      </c>
      <c r="N209" t="s">
        <v>61</v>
      </c>
      <c r="O209" t="s">
        <v>40</v>
      </c>
      <c r="P209">
        <v>-3947</v>
      </c>
      <c r="Q209">
        <v>-11978</v>
      </c>
      <c r="R209">
        <v>0.24490311373056131</v>
      </c>
      <c r="S209">
        <v>0.62853168989961095</v>
      </c>
      <c r="T209">
        <v>0.1214082861631216</v>
      </c>
      <c r="U209">
        <v>1</v>
      </c>
      <c r="V209">
        <v>1</v>
      </c>
      <c r="W209">
        <v>0</v>
      </c>
      <c r="X209">
        <v>1</v>
      </c>
      <c r="Y209">
        <v>0</v>
      </c>
      <c r="Z209">
        <v>3</v>
      </c>
      <c r="AA209">
        <v>1.8029E-2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4</v>
      </c>
      <c r="AJ209">
        <f t="shared" si="9"/>
        <v>0</v>
      </c>
      <c r="AK209">
        <f t="shared" si="10"/>
        <v>4.37</v>
      </c>
      <c r="AL209" t="str">
        <f t="shared" si="11"/>
        <v>Medium</v>
      </c>
    </row>
    <row r="210" spans="1:38" x14ac:dyDescent="0.3">
      <c r="A210">
        <v>100242</v>
      </c>
      <c r="B210">
        <v>0</v>
      </c>
      <c r="C210" t="s">
        <v>34</v>
      </c>
      <c r="D210" t="s">
        <v>35</v>
      </c>
      <c r="E210" t="s">
        <v>37</v>
      </c>
      <c r="F210" t="s">
        <v>37</v>
      </c>
      <c r="G210">
        <v>0</v>
      </c>
      <c r="H210">
        <v>2</v>
      </c>
      <c r="I210">
        <v>90000</v>
      </c>
      <c r="J210">
        <v>101880</v>
      </c>
      <c r="K210">
        <v>10827</v>
      </c>
      <c r="L210">
        <v>90000</v>
      </c>
      <c r="M210" t="s">
        <v>38</v>
      </c>
      <c r="N210" t="s">
        <v>39</v>
      </c>
      <c r="O210" t="s">
        <v>58</v>
      </c>
      <c r="P210">
        <v>-7359</v>
      </c>
      <c r="Q210">
        <v>-20945</v>
      </c>
      <c r="S210">
        <v>0.71831423805431782</v>
      </c>
      <c r="T210">
        <v>0.38079968264891489</v>
      </c>
      <c r="U210">
        <v>1</v>
      </c>
      <c r="V210">
        <v>1</v>
      </c>
      <c r="W210">
        <v>1</v>
      </c>
      <c r="X210">
        <v>0</v>
      </c>
      <c r="Y210">
        <v>0</v>
      </c>
      <c r="Z210">
        <v>2</v>
      </c>
      <c r="AA210">
        <v>5.1440000000000001E-3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f t="shared" si="9"/>
        <v>0</v>
      </c>
      <c r="AK210">
        <f t="shared" si="10"/>
        <v>1.1299999999999999</v>
      </c>
      <c r="AL210" t="str">
        <f t="shared" si="11"/>
        <v>Low</v>
      </c>
    </row>
    <row r="211" spans="1:38" x14ac:dyDescent="0.3">
      <c r="A211">
        <v>100243</v>
      </c>
      <c r="B211">
        <v>0</v>
      </c>
      <c r="C211" t="s">
        <v>34</v>
      </c>
      <c r="D211" t="s">
        <v>35</v>
      </c>
      <c r="E211" t="s">
        <v>36</v>
      </c>
      <c r="F211" t="s">
        <v>37</v>
      </c>
      <c r="G211">
        <v>0</v>
      </c>
      <c r="H211">
        <v>2</v>
      </c>
      <c r="I211">
        <v>112500</v>
      </c>
      <c r="J211">
        <v>161730</v>
      </c>
      <c r="K211">
        <v>13833</v>
      </c>
      <c r="L211">
        <v>135000</v>
      </c>
      <c r="M211" t="s">
        <v>38</v>
      </c>
      <c r="N211" t="s">
        <v>39</v>
      </c>
      <c r="O211" t="s">
        <v>40</v>
      </c>
      <c r="P211">
        <v>-573</v>
      </c>
      <c r="Q211">
        <v>-9720</v>
      </c>
      <c r="S211">
        <v>0.39407492549998552</v>
      </c>
      <c r="T211">
        <v>0.45432106016057849</v>
      </c>
      <c r="U211">
        <v>1</v>
      </c>
      <c r="V211">
        <v>1</v>
      </c>
      <c r="W211">
        <v>1</v>
      </c>
      <c r="X211">
        <v>1</v>
      </c>
      <c r="Y211">
        <v>0</v>
      </c>
      <c r="Z211">
        <v>2</v>
      </c>
      <c r="AA211">
        <v>2.8663000000000001E-2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</v>
      </c>
      <c r="AJ211">
        <f t="shared" si="9"/>
        <v>0</v>
      </c>
      <c r="AK211">
        <f t="shared" si="10"/>
        <v>1.44</v>
      </c>
      <c r="AL211" t="str">
        <f t="shared" si="11"/>
        <v>Medium</v>
      </c>
    </row>
    <row r="212" spans="1:38" x14ac:dyDescent="0.3">
      <c r="A212">
        <v>100244</v>
      </c>
      <c r="B212">
        <v>0</v>
      </c>
      <c r="C212" t="s">
        <v>34</v>
      </c>
      <c r="D212" t="s">
        <v>35</v>
      </c>
      <c r="E212" t="s">
        <v>36</v>
      </c>
      <c r="F212" t="s">
        <v>36</v>
      </c>
      <c r="G212">
        <v>1</v>
      </c>
      <c r="H212">
        <v>3</v>
      </c>
      <c r="I212">
        <v>247500</v>
      </c>
      <c r="J212">
        <v>447768</v>
      </c>
      <c r="K212">
        <v>35505</v>
      </c>
      <c r="L212">
        <v>405000</v>
      </c>
      <c r="M212" t="s">
        <v>38</v>
      </c>
      <c r="N212" t="s">
        <v>98</v>
      </c>
      <c r="O212" t="s">
        <v>40</v>
      </c>
      <c r="P212">
        <v>-5021</v>
      </c>
      <c r="Q212">
        <v>-17103</v>
      </c>
      <c r="R212">
        <v>0.40509772599026628</v>
      </c>
      <c r="S212">
        <v>0.1035702527837697</v>
      </c>
      <c r="T212">
        <v>0.74218161176144193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2</v>
      </c>
      <c r="AA212">
        <v>1.0005999999999999E-2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f t="shared" si="9"/>
        <v>0</v>
      </c>
      <c r="AK212">
        <f t="shared" si="10"/>
        <v>1.81</v>
      </c>
      <c r="AL212" t="str">
        <f t="shared" si="11"/>
        <v>High</v>
      </c>
    </row>
    <row r="213" spans="1:38" x14ac:dyDescent="0.3">
      <c r="A213">
        <v>100246</v>
      </c>
      <c r="B213">
        <v>1</v>
      </c>
      <c r="C213" t="s">
        <v>34</v>
      </c>
      <c r="D213" t="s">
        <v>41</v>
      </c>
      <c r="E213" t="s">
        <v>36</v>
      </c>
      <c r="F213" t="s">
        <v>37</v>
      </c>
      <c r="G213">
        <v>0</v>
      </c>
      <c r="H213">
        <v>2</v>
      </c>
      <c r="I213">
        <v>135000</v>
      </c>
      <c r="J213">
        <v>495216</v>
      </c>
      <c r="K213">
        <v>26995.5</v>
      </c>
      <c r="L213">
        <v>427500</v>
      </c>
      <c r="M213" t="s">
        <v>38</v>
      </c>
      <c r="N213" t="s">
        <v>57</v>
      </c>
      <c r="O213" t="s">
        <v>40</v>
      </c>
      <c r="P213">
        <v>-154</v>
      </c>
      <c r="Q213">
        <v>-12824</v>
      </c>
      <c r="S213">
        <v>4.4020822931950997E-2</v>
      </c>
      <c r="T213">
        <v>0.2431864804420123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2</v>
      </c>
      <c r="AA213">
        <v>8.0190000000000001E-3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f t="shared" si="9"/>
        <v>0</v>
      </c>
      <c r="AK213">
        <f t="shared" si="10"/>
        <v>3.67</v>
      </c>
      <c r="AL213" t="str">
        <f t="shared" si="11"/>
        <v>Medium</v>
      </c>
    </row>
    <row r="214" spans="1:38" x14ac:dyDescent="0.3">
      <c r="A214">
        <v>100247</v>
      </c>
      <c r="B214">
        <v>0</v>
      </c>
      <c r="C214" t="s">
        <v>34</v>
      </c>
      <c r="D214" t="s">
        <v>41</v>
      </c>
      <c r="E214" t="s">
        <v>36</v>
      </c>
      <c r="F214" t="s">
        <v>37</v>
      </c>
      <c r="G214">
        <v>0</v>
      </c>
      <c r="H214">
        <v>2</v>
      </c>
      <c r="I214">
        <v>225000</v>
      </c>
      <c r="J214">
        <v>402939</v>
      </c>
      <c r="K214">
        <v>19381.5</v>
      </c>
      <c r="L214">
        <v>306000</v>
      </c>
      <c r="M214" t="s">
        <v>38</v>
      </c>
      <c r="N214" t="s">
        <v>82</v>
      </c>
      <c r="O214" t="s">
        <v>40</v>
      </c>
      <c r="P214">
        <v>-3408</v>
      </c>
      <c r="Q214">
        <v>-19914</v>
      </c>
      <c r="R214">
        <v>0.58249239236976669</v>
      </c>
      <c r="S214">
        <v>0.65778361052452772</v>
      </c>
      <c r="T214">
        <v>0.1963339662134567</v>
      </c>
      <c r="U214">
        <v>1</v>
      </c>
      <c r="V214">
        <v>1</v>
      </c>
      <c r="W214">
        <v>0</v>
      </c>
      <c r="X214">
        <v>1</v>
      </c>
      <c r="Y214">
        <v>0</v>
      </c>
      <c r="Z214">
        <v>2</v>
      </c>
      <c r="AA214">
        <v>1.0147E-2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4</v>
      </c>
      <c r="AJ214">
        <f t="shared" si="9"/>
        <v>0</v>
      </c>
      <c r="AK214">
        <f t="shared" si="10"/>
        <v>1.79</v>
      </c>
      <c r="AL214" t="str">
        <f t="shared" si="11"/>
        <v>High</v>
      </c>
    </row>
    <row r="215" spans="1:38" x14ac:dyDescent="0.3">
      <c r="A215">
        <v>100248</v>
      </c>
      <c r="B215">
        <v>0</v>
      </c>
      <c r="C215" t="s">
        <v>34</v>
      </c>
      <c r="D215" t="s">
        <v>41</v>
      </c>
      <c r="E215" t="s">
        <v>36</v>
      </c>
      <c r="F215" t="s">
        <v>37</v>
      </c>
      <c r="G215">
        <v>0</v>
      </c>
      <c r="H215">
        <v>2</v>
      </c>
      <c r="I215">
        <v>90000</v>
      </c>
      <c r="J215">
        <v>808650</v>
      </c>
      <c r="K215">
        <v>23643</v>
      </c>
      <c r="L215">
        <v>675000</v>
      </c>
      <c r="M215" t="s">
        <v>52</v>
      </c>
      <c r="N215" t="s">
        <v>53</v>
      </c>
      <c r="Q215">
        <v>-22389</v>
      </c>
      <c r="S215">
        <v>0.22349450615520791</v>
      </c>
      <c r="T215">
        <v>0.45610973927827708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3</v>
      </c>
      <c r="AA215">
        <v>7.3049999999999999E-3</v>
      </c>
      <c r="AB215">
        <v>0</v>
      </c>
      <c r="AC215">
        <v>1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3</v>
      </c>
      <c r="AJ215">
        <f t="shared" si="9"/>
        <v>0</v>
      </c>
      <c r="AK215">
        <f t="shared" si="10"/>
        <v>8.99</v>
      </c>
      <c r="AL215" t="str">
        <f t="shared" si="11"/>
        <v>Low</v>
      </c>
    </row>
    <row r="216" spans="1:38" x14ac:dyDescent="0.3">
      <c r="A216">
        <v>100249</v>
      </c>
      <c r="B216">
        <v>0</v>
      </c>
      <c r="C216" t="s">
        <v>34</v>
      </c>
      <c r="D216" t="s">
        <v>41</v>
      </c>
      <c r="E216" t="s">
        <v>36</v>
      </c>
      <c r="F216" t="s">
        <v>37</v>
      </c>
      <c r="G216">
        <v>2</v>
      </c>
      <c r="H216">
        <v>4</v>
      </c>
      <c r="I216">
        <v>67500</v>
      </c>
      <c r="J216">
        <v>76410</v>
      </c>
      <c r="K216">
        <v>4513.5</v>
      </c>
      <c r="L216">
        <v>67500</v>
      </c>
      <c r="M216" t="s">
        <v>38</v>
      </c>
      <c r="N216" t="s">
        <v>96</v>
      </c>
      <c r="O216" t="s">
        <v>40</v>
      </c>
      <c r="P216">
        <v>-5317</v>
      </c>
      <c r="Q216">
        <v>-15293</v>
      </c>
      <c r="R216">
        <v>0.63649827069318565</v>
      </c>
      <c r="S216">
        <v>9.3445326589237196E-2</v>
      </c>
      <c r="T216">
        <v>0.51909733820845971</v>
      </c>
      <c r="U216">
        <v>1</v>
      </c>
      <c r="V216">
        <v>1</v>
      </c>
      <c r="W216">
        <v>1</v>
      </c>
      <c r="X216">
        <v>0</v>
      </c>
      <c r="Y216">
        <v>0</v>
      </c>
      <c r="Z216">
        <v>3</v>
      </c>
      <c r="AA216">
        <v>1.0500000000000001E-2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f t="shared" si="9"/>
        <v>0</v>
      </c>
      <c r="AK216">
        <f t="shared" si="10"/>
        <v>1.1299999999999999</v>
      </c>
      <c r="AL216" t="str">
        <f t="shared" si="11"/>
        <v>Low</v>
      </c>
    </row>
    <row r="217" spans="1:38" x14ac:dyDescent="0.3">
      <c r="A217">
        <v>100250</v>
      </c>
      <c r="B217">
        <v>0</v>
      </c>
      <c r="C217" t="s">
        <v>34</v>
      </c>
      <c r="D217" t="s">
        <v>41</v>
      </c>
      <c r="E217" t="s">
        <v>37</v>
      </c>
      <c r="F217" t="s">
        <v>36</v>
      </c>
      <c r="G217">
        <v>1</v>
      </c>
      <c r="H217">
        <v>3</v>
      </c>
      <c r="I217">
        <v>72000</v>
      </c>
      <c r="J217">
        <v>90000</v>
      </c>
      <c r="K217">
        <v>6529.5</v>
      </c>
      <c r="L217">
        <v>90000</v>
      </c>
      <c r="M217" t="s">
        <v>38</v>
      </c>
      <c r="N217" t="s">
        <v>39</v>
      </c>
      <c r="O217" t="s">
        <v>40</v>
      </c>
      <c r="P217">
        <v>-164</v>
      </c>
      <c r="Q217">
        <v>-11259</v>
      </c>
      <c r="S217">
        <v>0.29543299125052752</v>
      </c>
      <c r="T217">
        <v>0.62122633806266692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2</v>
      </c>
      <c r="AA217">
        <v>1.0966E-2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5</v>
      </c>
      <c r="AJ217">
        <f t="shared" si="9"/>
        <v>0</v>
      </c>
      <c r="AK217">
        <f t="shared" si="10"/>
        <v>1.25</v>
      </c>
      <c r="AL217" t="str">
        <f t="shared" si="11"/>
        <v>Low</v>
      </c>
    </row>
    <row r="218" spans="1:38" x14ac:dyDescent="0.3">
      <c r="A218">
        <v>100251</v>
      </c>
      <c r="B218">
        <v>0</v>
      </c>
      <c r="C218" t="s">
        <v>34</v>
      </c>
      <c r="D218" t="s">
        <v>35</v>
      </c>
      <c r="E218" t="s">
        <v>37</v>
      </c>
      <c r="F218" t="s">
        <v>37</v>
      </c>
      <c r="G218">
        <v>0</v>
      </c>
      <c r="H218">
        <v>2</v>
      </c>
      <c r="I218">
        <v>202500</v>
      </c>
      <c r="J218">
        <v>270000</v>
      </c>
      <c r="K218">
        <v>14134.5</v>
      </c>
      <c r="L218">
        <v>270000</v>
      </c>
      <c r="M218" t="s">
        <v>38</v>
      </c>
      <c r="N218" t="s">
        <v>48</v>
      </c>
      <c r="O218" t="s">
        <v>58</v>
      </c>
      <c r="P218">
        <v>-1940</v>
      </c>
      <c r="Q218">
        <v>-19530</v>
      </c>
      <c r="R218">
        <v>0.69043667788864382</v>
      </c>
      <c r="S218">
        <v>0.58102234482952642</v>
      </c>
      <c r="U218">
        <v>1</v>
      </c>
      <c r="V218">
        <v>1</v>
      </c>
      <c r="W218">
        <v>0</v>
      </c>
      <c r="X218">
        <v>1</v>
      </c>
      <c r="Y218">
        <v>0</v>
      </c>
      <c r="Z218">
        <v>2</v>
      </c>
      <c r="AA218">
        <v>2.5163999999999999E-2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f t="shared" si="9"/>
        <v>0</v>
      </c>
      <c r="AK218">
        <f t="shared" si="10"/>
        <v>1.33</v>
      </c>
      <c r="AL218" t="str">
        <f t="shared" si="11"/>
        <v>High</v>
      </c>
    </row>
    <row r="219" spans="1:38" x14ac:dyDescent="0.3">
      <c r="A219">
        <v>100252</v>
      </c>
      <c r="B219">
        <v>0</v>
      </c>
      <c r="C219" t="s">
        <v>34</v>
      </c>
      <c r="D219" t="s">
        <v>41</v>
      </c>
      <c r="E219" t="s">
        <v>36</v>
      </c>
      <c r="F219" t="s">
        <v>37</v>
      </c>
      <c r="G219">
        <v>0</v>
      </c>
      <c r="H219">
        <v>2</v>
      </c>
      <c r="I219">
        <v>225000</v>
      </c>
      <c r="J219">
        <v>490495.5</v>
      </c>
      <c r="K219">
        <v>50391</v>
      </c>
      <c r="L219">
        <v>454500</v>
      </c>
      <c r="M219" t="s">
        <v>38</v>
      </c>
      <c r="N219" t="s">
        <v>57</v>
      </c>
      <c r="O219" t="s">
        <v>64</v>
      </c>
      <c r="P219">
        <v>-1256</v>
      </c>
      <c r="Q219">
        <v>-17715</v>
      </c>
      <c r="S219">
        <v>0.67096717663931993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2</v>
      </c>
      <c r="AA219">
        <v>6.6290000000000003E-3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1</v>
      </c>
      <c r="AJ219">
        <f t="shared" si="9"/>
        <v>0</v>
      </c>
      <c r="AK219">
        <f t="shared" si="10"/>
        <v>2.1800000000000002</v>
      </c>
      <c r="AL219" t="str">
        <f t="shared" si="11"/>
        <v>High</v>
      </c>
    </row>
    <row r="220" spans="1:38" x14ac:dyDescent="0.3">
      <c r="A220">
        <v>100254</v>
      </c>
      <c r="B220">
        <v>0</v>
      </c>
      <c r="C220" t="s">
        <v>34</v>
      </c>
      <c r="D220" t="s">
        <v>35</v>
      </c>
      <c r="E220" t="s">
        <v>37</v>
      </c>
      <c r="F220" t="s">
        <v>37</v>
      </c>
      <c r="G220">
        <v>0</v>
      </c>
      <c r="H220">
        <v>2</v>
      </c>
      <c r="I220">
        <v>292500</v>
      </c>
      <c r="J220">
        <v>1078200</v>
      </c>
      <c r="K220">
        <v>34911</v>
      </c>
      <c r="L220">
        <v>900000</v>
      </c>
      <c r="M220" t="s">
        <v>49</v>
      </c>
      <c r="N220" t="s">
        <v>39</v>
      </c>
      <c r="O220" t="s">
        <v>58</v>
      </c>
      <c r="P220">
        <v>-2127</v>
      </c>
      <c r="Q220">
        <v>-21646</v>
      </c>
      <c r="R220">
        <v>0.7177613510252534</v>
      </c>
      <c r="S220">
        <v>0.75044269121584062</v>
      </c>
      <c r="T220">
        <v>0.51189180153315095</v>
      </c>
      <c r="U220">
        <v>1</v>
      </c>
      <c r="V220">
        <v>1</v>
      </c>
      <c r="W220">
        <v>0</v>
      </c>
      <c r="X220">
        <v>1</v>
      </c>
      <c r="Y220">
        <v>0</v>
      </c>
      <c r="Z220">
        <v>1</v>
      </c>
      <c r="AA220">
        <v>4.6219999999999997E-2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3</v>
      </c>
      <c r="AJ220">
        <f t="shared" si="9"/>
        <v>1</v>
      </c>
      <c r="AK220">
        <f t="shared" si="10"/>
        <v>3.69</v>
      </c>
      <c r="AL220" t="str">
        <f t="shared" si="11"/>
        <v>High</v>
      </c>
    </row>
    <row r="221" spans="1:38" x14ac:dyDescent="0.3">
      <c r="A221">
        <v>100255</v>
      </c>
      <c r="B221">
        <v>0</v>
      </c>
      <c r="C221" t="s">
        <v>34</v>
      </c>
      <c r="D221" t="s">
        <v>35</v>
      </c>
      <c r="E221" t="s">
        <v>37</v>
      </c>
      <c r="F221" t="s">
        <v>37</v>
      </c>
      <c r="G221">
        <v>0</v>
      </c>
      <c r="H221">
        <v>1</v>
      </c>
      <c r="I221">
        <v>315000</v>
      </c>
      <c r="J221">
        <v>824544</v>
      </c>
      <c r="K221">
        <v>52825.5</v>
      </c>
      <c r="L221">
        <v>720000</v>
      </c>
      <c r="M221" t="s">
        <v>38</v>
      </c>
      <c r="N221" t="s">
        <v>39</v>
      </c>
      <c r="O221" t="s">
        <v>40</v>
      </c>
      <c r="P221">
        <v>-4398</v>
      </c>
      <c r="Q221">
        <v>-15377</v>
      </c>
      <c r="R221">
        <v>0.59370994355855411</v>
      </c>
      <c r="S221">
        <v>0.61188599626833462</v>
      </c>
      <c r="T221">
        <v>0.42061096404378479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4.6219999999999997E-2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1</v>
      </c>
      <c r="AJ221">
        <f t="shared" si="9"/>
        <v>0</v>
      </c>
      <c r="AK221">
        <f t="shared" si="10"/>
        <v>2.62</v>
      </c>
      <c r="AL221" t="str">
        <f t="shared" si="11"/>
        <v>High</v>
      </c>
    </row>
    <row r="222" spans="1:38" x14ac:dyDescent="0.3">
      <c r="A222">
        <v>100257</v>
      </c>
      <c r="B222">
        <v>0</v>
      </c>
      <c r="C222" t="s">
        <v>34</v>
      </c>
      <c r="D222" t="s">
        <v>41</v>
      </c>
      <c r="E222" t="s">
        <v>36</v>
      </c>
      <c r="F222" t="s">
        <v>37</v>
      </c>
      <c r="G222">
        <v>0</v>
      </c>
      <c r="H222">
        <v>1</v>
      </c>
      <c r="I222">
        <v>90000</v>
      </c>
      <c r="J222">
        <v>312768</v>
      </c>
      <c r="K222">
        <v>16119</v>
      </c>
      <c r="L222">
        <v>270000</v>
      </c>
      <c r="M222" t="s">
        <v>52</v>
      </c>
      <c r="N222" t="s">
        <v>53</v>
      </c>
      <c r="Q222">
        <v>-23090</v>
      </c>
      <c r="S222">
        <v>0.51870087277215915</v>
      </c>
      <c r="T222">
        <v>0.73098736968321687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2</v>
      </c>
      <c r="AA222">
        <v>1.8634000000000001E-2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3</v>
      </c>
      <c r="AJ222">
        <f t="shared" si="9"/>
        <v>0</v>
      </c>
      <c r="AK222">
        <f t="shared" si="10"/>
        <v>3.48</v>
      </c>
      <c r="AL222" t="str">
        <f t="shared" si="11"/>
        <v>Low</v>
      </c>
    </row>
    <row r="223" spans="1:38" x14ac:dyDescent="0.3">
      <c r="A223">
        <v>100258</v>
      </c>
      <c r="B223">
        <v>0</v>
      </c>
      <c r="C223" t="s">
        <v>34</v>
      </c>
      <c r="D223" t="s">
        <v>41</v>
      </c>
      <c r="E223" t="s">
        <v>36</v>
      </c>
      <c r="F223" t="s">
        <v>37</v>
      </c>
      <c r="G223">
        <v>0</v>
      </c>
      <c r="H223">
        <v>2</v>
      </c>
      <c r="I223">
        <v>135000</v>
      </c>
      <c r="J223">
        <v>81000</v>
      </c>
      <c r="K223">
        <v>9135</v>
      </c>
      <c r="L223">
        <v>81000</v>
      </c>
      <c r="M223" t="s">
        <v>38</v>
      </c>
      <c r="N223" t="s">
        <v>89</v>
      </c>
      <c r="O223" t="s">
        <v>66</v>
      </c>
      <c r="P223">
        <v>-1605</v>
      </c>
      <c r="Q223">
        <v>-16273</v>
      </c>
      <c r="S223">
        <v>0.2338648947760501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2</v>
      </c>
      <c r="AA223">
        <v>2.5163999999999999E-2</v>
      </c>
      <c r="AB223">
        <v>1</v>
      </c>
      <c r="AC223">
        <v>0</v>
      </c>
      <c r="AD223">
        <v>0</v>
      </c>
      <c r="AE223">
        <v>0</v>
      </c>
      <c r="AF223">
        <v>0</v>
      </c>
      <c r="AJ223">
        <f t="shared" si="9"/>
        <v>0</v>
      </c>
      <c r="AK223">
        <f t="shared" si="10"/>
        <v>0.6</v>
      </c>
      <c r="AL223" t="str">
        <f t="shared" si="11"/>
        <v>Medium</v>
      </c>
    </row>
    <row r="224" spans="1:38" x14ac:dyDescent="0.3">
      <c r="A224">
        <v>100259</v>
      </c>
      <c r="B224">
        <v>0</v>
      </c>
      <c r="C224" t="s">
        <v>34</v>
      </c>
      <c r="D224" t="s">
        <v>35</v>
      </c>
      <c r="E224" t="s">
        <v>37</v>
      </c>
      <c r="F224" t="s">
        <v>37</v>
      </c>
      <c r="G224">
        <v>0</v>
      </c>
      <c r="H224">
        <v>2</v>
      </c>
      <c r="I224">
        <v>180000</v>
      </c>
      <c r="J224">
        <v>427500</v>
      </c>
      <c r="K224">
        <v>21955.5</v>
      </c>
      <c r="L224">
        <v>427500</v>
      </c>
      <c r="M224" t="s">
        <v>52</v>
      </c>
      <c r="N224" t="s">
        <v>53</v>
      </c>
      <c r="Q224">
        <v>-20672</v>
      </c>
      <c r="S224">
        <v>0.37916204131472991</v>
      </c>
      <c r="T224">
        <v>0.3791004853998145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3</v>
      </c>
      <c r="AA224">
        <v>1.8208999999999999E-2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4</v>
      </c>
      <c r="AJ224">
        <f t="shared" si="9"/>
        <v>0</v>
      </c>
      <c r="AK224">
        <f t="shared" si="10"/>
        <v>2.38</v>
      </c>
      <c r="AL224" t="str">
        <f t="shared" si="11"/>
        <v>Medium</v>
      </c>
    </row>
    <row r="225" spans="1:38" x14ac:dyDescent="0.3">
      <c r="A225">
        <v>100260</v>
      </c>
      <c r="B225">
        <v>0</v>
      </c>
      <c r="C225" t="s">
        <v>34</v>
      </c>
      <c r="D225" t="s">
        <v>35</v>
      </c>
      <c r="E225" t="s">
        <v>36</v>
      </c>
      <c r="F225" t="s">
        <v>37</v>
      </c>
      <c r="G225">
        <v>0</v>
      </c>
      <c r="H225">
        <v>1</v>
      </c>
      <c r="I225">
        <v>180000</v>
      </c>
      <c r="J225">
        <v>180000</v>
      </c>
      <c r="K225">
        <v>20488.5</v>
      </c>
      <c r="L225">
        <v>180000</v>
      </c>
      <c r="M225" t="s">
        <v>38</v>
      </c>
      <c r="N225" t="s">
        <v>46</v>
      </c>
      <c r="O225" t="s">
        <v>44</v>
      </c>
      <c r="P225">
        <v>-1746</v>
      </c>
      <c r="Q225">
        <v>-10038</v>
      </c>
      <c r="S225">
        <v>0.70577038915859436</v>
      </c>
      <c r="T225">
        <v>0.4776491548517548</v>
      </c>
      <c r="U225">
        <v>1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1.16569999999999E-2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</v>
      </c>
      <c r="AJ225">
        <f t="shared" si="9"/>
        <v>0</v>
      </c>
      <c r="AK225">
        <f t="shared" si="10"/>
        <v>1</v>
      </c>
      <c r="AL225" t="str">
        <f t="shared" si="11"/>
        <v>Medium</v>
      </c>
    </row>
    <row r="226" spans="1:38" x14ac:dyDescent="0.3">
      <c r="A226">
        <v>100261</v>
      </c>
      <c r="B226">
        <v>0</v>
      </c>
      <c r="C226" t="s">
        <v>34</v>
      </c>
      <c r="D226" t="s">
        <v>41</v>
      </c>
      <c r="E226" t="s">
        <v>36</v>
      </c>
      <c r="F226" t="s">
        <v>37</v>
      </c>
      <c r="G226">
        <v>0</v>
      </c>
      <c r="H226">
        <v>2</v>
      </c>
      <c r="I226">
        <v>90000</v>
      </c>
      <c r="J226">
        <v>522000</v>
      </c>
      <c r="K226">
        <v>22243.5</v>
      </c>
      <c r="L226">
        <v>522000</v>
      </c>
      <c r="M226" t="s">
        <v>49</v>
      </c>
      <c r="N226" t="s">
        <v>83</v>
      </c>
      <c r="O226" t="s">
        <v>40</v>
      </c>
      <c r="P226">
        <v>-2389</v>
      </c>
      <c r="Q226">
        <v>-14974</v>
      </c>
      <c r="S226">
        <v>0.50809218236396958</v>
      </c>
      <c r="T226">
        <v>0.54244514386136133</v>
      </c>
      <c r="U226">
        <v>1</v>
      </c>
      <c r="V226">
        <v>1</v>
      </c>
      <c r="W226">
        <v>1</v>
      </c>
      <c r="X226">
        <v>0</v>
      </c>
      <c r="Y226">
        <v>0</v>
      </c>
      <c r="Z226">
        <v>2</v>
      </c>
      <c r="AA226">
        <v>2.6391999999999999E-2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f t="shared" si="9"/>
        <v>1</v>
      </c>
      <c r="AK226">
        <f t="shared" si="10"/>
        <v>5.8</v>
      </c>
      <c r="AL226" t="str">
        <f t="shared" si="11"/>
        <v>Low</v>
      </c>
    </row>
    <row r="227" spans="1:38" x14ac:dyDescent="0.3">
      <c r="A227">
        <v>100262</v>
      </c>
      <c r="B227">
        <v>0</v>
      </c>
      <c r="C227" t="s">
        <v>34</v>
      </c>
      <c r="D227" t="s">
        <v>35</v>
      </c>
      <c r="E227" t="s">
        <v>37</v>
      </c>
      <c r="F227" t="s">
        <v>37</v>
      </c>
      <c r="G227">
        <v>0</v>
      </c>
      <c r="H227">
        <v>2</v>
      </c>
      <c r="I227">
        <v>315000</v>
      </c>
      <c r="J227">
        <v>1575000</v>
      </c>
      <c r="K227">
        <v>41548.5</v>
      </c>
      <c r="L227">
        <v>1575000</v>
      </c>
      <c r="M227" t="s">
        <v>38</v>
      </c>
      <c r="N227" t="s">
        <v>83</v>
      </c>
      <c r="O227" t="s">
        <v>58</v>
      </c>
      <c r="P227">
        <v>-3339</v>
      </c>
      <c r="Q227">
        <v>-13640</v>
      </c>
      <c r="R227">
        <v>0.11868428045348001</v>
      </c>
      <c r="S227">
        <v>0.6904584635520693</v>
      </c>
      <c r="T227">
        <v>0.52089759904893795</v>
      </c>
      <c r="U227">
        <v>1</v>
      </c>
      <c r="V227">
        <v>1</v>
      </c>
      <c r="W227">
        <v>1</v>
      </c>
      <c r="X227">
        <v>1</v>
      </c>
      <c r="Y227">
        <v>0</v>
      </c>
      <c r="Z227">
        <v>2</v>
      </c>
      <c r="AA227">
        <v>8.6250000000000007E-3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1</v>
      </c>
      <c r="AJ227">
        <f t="shared" si="9"/>
        <v>0</v>
      </c>
      <c r="AK227">
        <f t="shared" si="10"/>
        <v>5</v>
      </c>
      <c r="AL227" t="str">
        <f t="shared" si="11"/>
        <v>High</v>
      </c>
    </row>
    <row r="228" spans="1:38" x14ac:dyDescent="0.3">
      <c r="A228">
        <v>100263</v>
      </c>
      <c r="B228">
        <v>0</v>
      </c>
      <c r="C228" t="s">
        <v>34</v>
      </c>
      <c r="D228" t="s">
        <v>41</v>
      </c>
      <c r="E228" t="s">
        <v>36</v>
      </c>
      <c r="F228" t="s">
        <v>37</v>
      </c>
      <c r="G228">
        <v>0</v>
      </c>
      <c r="H228">
        <v>1</v>
      </c>
      <c r="I228">
        <v>108000</v>
      </c>
      <c r="J228">
        <v>585000</v>
      </c>
      <c r="K228">
        <v>32665.5</v>
      </c>
      <c r="L228">
        <v>585000</v>
      </c>
      <c r="M228" t="s">
        <v>52</v>
      </c>
      <c r="N228" t="s">
        <v>53</v>
      </c>
      <c r="Q228">
        <v>-23456</v>
      </c>
      <c r="R228">
        <v>0.77081449899997434</v>
      </c>
      <c r="S228">
        <v>0.2353137627595652</v>
      </c>
      <c r="T228">
        <v>0.27070738726518062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2</v>
      </c>
      <c r="AA228">
        <v>9.5490000000000002E-3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f t="shared" si="9"/>
        <v>0</v>
      </c>
      <c r="AK228">
        <f t="shared" si="10"/>
        <v>5.42</v>
      </c>
      <c r="AL228" t="str">
        <f t="shared" si="11"/>
        <v>Medium</v>
      </c>
    </row>
    <row r="229" spans="1:38" x14ac:dyDescent="0.3">
      <c r="A229">
        <v>100264</v>
      </c>
      <c r="B229">
        <v>0</v>
      </c>
      <c r="C229" t="s">
        <v>34</v>
      </c>
      <c r="D229" t="s">
        <v>41</v>
      </c>
      <c r="E229" t="s">
        <v>36</v>
      </c>
      <c r="F229" t="s">
        <v>37</v>
      </c>
      <c r="G229">
        <v>0</v>
      </c>
      <c r="H229">
        <v>2</v>
      </c>
      <c r="I229">
        <v>121500</v>
      </c>
      <c r="J229">
        <v>1215000</v>
      </c>
      <c r="K229">
        <v>48186</v>
      </c>
      <c r="L229">
        <v>1215000</v>
      </c>
      <c r="M229" t="s">
        <v>52</v>
      </c>
      <c r="N229" t="s">
        <v>53</v>
      </c>
      <c r="Q229">
        <v>-23037</v>
      </c>
      <c r="S229">
        <v>0.30515022850763079</v>
      </c>
      <c r="T229">
        <v>0.69562192983943893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3</v>
      </c>
      <c r="AA229">
        <v>1.8208999999999999E-2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f t="shared" si="9"/>
        <v>0</v>
      </c>
      <c r="AK229">
        <f t="shared" si="10"/>
        <v>10</v>
      </c>
      <c r="AL229" t="str">
        <f t="shared" si="11"/>
        <v>Medium</v>
      </c>
    </row>
    <row r="230" spans="1:38" x14ac:dyDescent="0.3">
      <c r="A230">
        <v>100265</v>
      </c>
      <c r="B230">
        <v>0</v>
      </c>
      <c r="C230" t="s">
        <v>34</v>
      </c>
      <c r="D230" t="s">
        <v>41</v>
      </c>
      <c r="E230" t="s">
        <v>36</v>
      </c>
      <c r="F230" t="s">
        <v>37</v>
      </c>
      <c r="G230">
        <v>0</v>
      </c>
      <c r="H230">
        <v>1</v>
      </c>
      <c r="I230">
        <v>112500</v>
      </c>
      <c r="J230">
        <v>723996</v>
      </c>
      <c r="K230">
        <v>34960.5</v>
      </c>
      <c r="L230">
        <v>585000</v>
      </c>
      <c r="M230" t="s">
        <v>49</v>
      </c>
      <c r="N230" t="s">
        <v>57</v>
      </c>
      <c r="O230" t="s">
        <v>64</v>
      </c>
      <c r="P230">
        <v>-278</v>
      </c>
      <c r="Q230">
        <v>-8302</v>
      </c>
      <c r="R230">
        <v>0.38913815010433572</v>
      </c>
      <c r="S230">
        <v>0.57771829316880974</v>
      </c>
      <c r="T230">
        <v>0.39449540531239929</v>
      </c>
      <c r="U230">
        <v>1</v>
      </c>
      <c r="V230">
        <v>1</v>
      </c>
      <c r="W230">
        <v>0</v>
      </c>
      <c r="X230">
        <v>1</v>
      </c>
      <c r="Y230">
        <v>0</v>
      </c>
      <c r="Z230">
        <v>2</v>
      </c>
      <c r="AA230">
        <v>1.9688999999999901E-2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</v>
      </c>
      <c r="AJ230">
        <f t="shared" si="9"/>
        <v>1</v>
      </c>
      <c r="AK230">
        <f t="shared" si="10"/>
        <v>6.44</v>
      </c>
      <c r="AL230" t="str">
        <f t="shared" si="11"/>
        <v>Medium</v>
      </c>
    </row>
    <row r="231" spans="1:38" x14ac:dyDescent="0.3">
      <c r="A231">
        <v>100266</v>
      </c>
      <c r="B231">
        <v>0</v>
      </c>
      <c r="C231" t="s">
        <v>34</v>
      </c>
      <c r="D231" t="s">
        <v>41</v>
      </c>
      <c r="E231" t="s">
        <v>36</v>
      </c>
      <c r="F231" t="s">
        <v>36</v>
      </c>
      <c r="G231">
        <v>0</v>
      </c>
      <c r="H231">
        <v>1</v>
      </c>
      <c r="I231">
        <v>157500</v>
      </c>
      <c r="J231">
        <v>1256400</v>
      </c>
      <c r="K231">
        <v>36864</v>
      </c>
      <c r="L231">
        <v>900000</v>
      </c>
      <c r="M231" t="s">
        <v>49</v>
      </c>
      <c r="N231" t="s">
        <v>39</v>
      </c>
      <c r="P231">
        <v>-995</v>
      </c>
      <c r="Q231">
        <v>-18810</v>
      </c>
      <c r="S231">
        <v>0.69581653073886085</v>
      </c>
      <c r="T231">
        <v>0.71363139973233081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3.2561E-2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f t="shared" si="9"/>
        <v>1</v>
      </c>
      <c r="AK231">
        <f t="shared" si="10"/>
        <v>7.98</v>
      </c>
      <c r="AL231" t="str">
        <f t="shared" si="11"/>
        <v>Medium</v>
      </c>
    </row>
    <row r="232" spans="1:38" x14ac:dyDescent="0.3">
      <c r="A232">
        <v>100267</v>
      </c>
      <c r="B232">
        <v>0</v>
      </c>
      <c r="C232" t="s">
        <v>34</v>
      </c>
      <c r="D232" t="s">
        <v>35</v>
      </c>
      <c r="E232" t="s">
        <v>36</v>
      </c>
      <c r="F232" t="s">
        <v>37</v>
      </c>
      <c r="G232">
        <v>0</v>
      </c>
      <c r="H232">
        <v>2</v>
      </c>
      <c r="I232">
        <v>225000</v>
      </c>
      <c r="J232">
        <v>675000</v>
      </c>
      <c r="K232">
        <v>17937</v>
      </c>
      <c r="L232">
        <v>675000</v>
      </c>
      <c r="M232" t="s">
        <v>49</v>
      </c>
      <c r="N232" t="s">
        <v>39</v>
      </c>
      <c r="O232" t="s">
        <v>51</v>
      </c>
      <c r="P232">
        <v>-3281</v>
      </c>
      <c r="Q232">
        <v>-13685</v>
      </c>
      <c r="S232">
        <v>0.6815374524920329</v>
      </c>
      <c r="T232">
        <v>0.63135453658503793</v>
      </c>
      <c r="U232">
        <v>1</v>
      </c>
      <c r="V232">
        <v>1</v>
      </c>
      <c r="W232">
        <v>1</v>
      </c>
      <c r="X232">
        <v>1</v>
      </c>
      <c r="Y232">
        <v>0</v>
      </c>
      <c r="Z232">
        <v>2</v>
      </c>
      <c r="AA232">
        <v>2.6391999999999999E-2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3</v>
      </c>
      <c r="AJ232">
        <f t="shared" si="9"/>
        <v>1</v>
      </c>
      <c r="AK232">
        <f t="shared" si="10"/>
        <v>3</v>
      </c>
      <c r="AL232" t="str">
        <f t="shared" si="11"/>
        <v>High</v>
      </c>
    </row>
    <row r="233" spans="1:38" x14ac:dyDescent="0.3">
      <c r="A233">
        <v>100268</v>
      </c>
      <c r="B233">
        <v>0</v>
      </c>
      <c r="C233" t="s">
        <v>34</v>
      </c>
      <c r="D233" t="s">
        <v>41</v>
      </c>
      <c r="E233" t="s">
        <v>36</v>
      </c>
      <c r="F233" t="s">
        <v>36</v>
      </c>
      <c r="G233">
        <v>0</v>
      </c>
      <c r="H233">
        <v>2</v>
      </c>
      <c r="I233">
        <v>85500</v>
      </c>
      <c r="J233">
        <v>225000</v>
      </c>
      <c r="K233">
        <v>18040.5</v>
      </c>
      <c r="L233">
        <v>225000</v>
      </c>
      <c r="M233" t="s">
        <v>38</v>
      </c>
      <c r="N233" t="s">
        <v>39</v>
      </c>
      <c r="O233" t="s">
        <v>40</v>
      </c>
      <c r="P233">
        <v>-1028</v>
      </c>
      <c r="Q233">
        <v>-10571</v>
      </c>
      <c r="R233">
        <v>0.1010452702762866</v>
      </c>
      <c r="S233">
        <v>0.6466885821859959</v>
      </c>
      <c r="T233">
        <v>0.22508686211638049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2</v>
      </c>
      <c r="AA233">
        <v>1.4463999999999999E-2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2</v>
      </c>
      <c r="AI233">
        <v>3</v>
      </c>
      <c r="AJ233">
        <f t="shared" si="9"/>
        <v>0</v>
      </c>
      <c r="AK233">
        <f t="shared" si="10"/>
        <v>2.63</v>
      </c>
      <c r="AL233" t="str">
        <f t="shared" si="11"/>
        <v>Low</v>
      </c>
    </row>
    <row r="234" spans="1:38" x14ac:dyDescent="0.3">
      <c r="A234">
        <v>100269</v>
      </c>
      <c r="B234">
        <v>0</v>
      </c>
      <c r="C234" t="s">
        <v>34</v>
      </c>
      <c r="D234" t="s">
        <v>35</v>
      </c>
      <c r="E234" t="s">
        <v>36</v>
      </c>
      <c r="F234" t="s">
        <v>37</v>
      </c>
      <c r="G234">
        <v>0</v>
      </c>
      <c r="H234">
        <v>2</v>
      </c>
      <c r="I234">
        <v>180000</v>
      </c>
      <c r="J234">
        <v>427450.5</v>
      </c>
      <c r="K234">
        <v>23319</v>
      </c>
      <c r="L234">
        <v>369000</v>
      </c>
      <c r="M234" t="s">
        <v>49</v>
      </c>
      <c r="N234" t="s">
        <v>39</v>
      </c>
      <c r="O234" t="s">
        <v>40</v>
      </c>
      <c r="P234">
        <v>-1313</v>
      </c>
      <c r="Q234">
        <v>-11180</v>
      </c>
      <c r="S234">
        <v>0.28589787214104878</v>
      </c>
      <c r="T234">
        <v>0.44896227310765241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2</v>
      </c>
      <c r="AA234">
        <v>1.0276E-2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2</v>
      </c>
      <c r="AJ234">
        <f t="shared" si="9"/>
        <v>1</v>
      </c>
      <c r="AK234">
        <f t="shared" si="10"/>
        <v>2.37</v>
      </c>
      <c r="AL234" t="str">
        <f t="shared" si="11"/>
        <v>Medium</v>
      </c>
    </row>
    <row r="235" spans="1:38" x14ac:dyDescent="0.3">
      <c r="A235">
        <v>100270</v>
      </c>
      <c r="B235">
        <v>0</v>
      </c>
      <c r="C235" t="s">
        <v>45</v>
      </c>
      <c r="D235" t="s">
        <v>41</v>
      </c>
      <c r="E235" t="s">
        <v>36</v>
      </c>
      <c r="F235" t="s">
        <v>37</v>
      </c>
      <c r="G235">
        <v>0</v>
      </c>
      <c r="H235">
        <v>2</v>
      </c>
      <c r="I235">
        <v>90000</v>
      </c>
      <c r="J235">
        <v>337500</v>
      </c>
      <c r="K235">
        <v>16875</v>
      </c>
      <c r="L235">
        <v>337500</v>
      </c>
      <c r="M235" t="s">
        <v>52</v>
      </c>
      <c r="N235" t="s">
        <v>53</v>
      </c>
      <c r="Q235">
        <v>-21497</v>
      </c>
      <c r="S235">
        <v>0.71405609257104719</v>
      </c>
      <c r="T235">
        <v>0.75037514951590678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1</v>
      </c>
      <c r="AA235">
        <v>3.2561E-2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3</v>
      </c>
      <c r="AJ235">
        <f t="shared" si="9"/>
        <v>0</v>
      </c>
      <c r="AK235">
        <f t="shared" si="10"/>
        <v>3.75</v>
      </c>
      <c r="AL235" t="str">
        <f t="shared" si="11"/>
        <v>Low</v>
      </c>
    </row>
    <row r="236" spans="1:38" x14ac:dyDescent="0.3">
      <c r="A236">
        <v>100272</v>
      </c>
      <c r="B236">
        <v>0</v>
      </c>
      <c r="C236" t="s">
        <v>45</v>
      </c>
      <c r="D236" t="s">
        <v>41</v>
      </c>
      <c r="E236" t="s">
        <v>36</v>
      </c>
      <c r="F236" t="s">
        <v>37</v>
      </c>
      <c r="G236">
        <v>1</v>
      </c>
      <c r="H236">
        <v>3</v>
      </c>
      <c r="I236">
        <v>135000</v>
      </c>
      <c r="J236">
        <v>180000</v>
      </c>
      <c r="K236">
        <v>9000</v>
      </c>
      <c r="L236">
        <v>180000</v>
      </c>
      <c r="M236" t="s">
        <v>38</v>
      </c>
      <c r="N236" t="s">
        <v>56</v>
      </c>
      <c r="O236" t="s">
        <v>64</v>
      </c>
      <c r="P236">
        <v>-460</v>
      </c>
      <c r="Q236">
        <v>-9135</v>
      </c>
      <c r="S236">
        <v>0.1952575702271164</v>
      </c>
      <c r="T236">
        <v>0.1830351672178103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2</v>
      </c>
      <c r="AA236">
        <v>1.0005999999999999E-2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2</v>
      </c>
      <c r="AJ236">
        <f t="shared" si="9"/>
        <v>0</v>
      </c>
      <c r="AK236">
        <f t="shared" si="10"/>
        <v>1.33</v>
      </c>
      <c r="AL236" t="str">
        <f t="shared" si="11"/>
        <v>Medium</v>
      </c>
    </row>
    <row r="237" spans="1:38" x14ac:dyDescent="0.3">
      <c r="A237">
        <v>100273</v>
      </c>
      <c r="B237">
        <v>1</v>
      </c>
      <c r="C237" t="s">
        <v>34</v>
      </c>
      <c r="D237" t="s">
        <v>41</v>
      </c>
      <c r="E237" t="s">
        <v>36</v>
      </c>
      <c r="F237" t="s">
        <v>37</v>
      </c>
      <c r="G237">
        <v>0</v>
      </c>
      <c r="H237">
        <v>2</v>
      </c>
      <c r="I237">
        <v>157500</v>
      </c>
      <c r="J237">
        <v>1710000</v>
      </c>
      <c r="K237">
        <v>66262.5</v>
      </c>
      <c r="L237">
        <v>1710000</v>
      </c>
      <c r="M237" t="s">
        <v>38</v>
      </c>
      <c r="N237" t="s">
        <v>48</v>
      </c>
      <c r="O237" t="s">
        <v>74</v>
      </c>
      <c r="P237">
        <v>-9274</v>
      </c>
      <c r="Q237">
        <v>-23127</v>
      </c>
      <c r="S237">
        <v>0.12633206269157221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2</v>
      </c>
      <c r="AA237">
        <v>4.849E-3</v>
      </c>
      <c r="AB237">
        <v>0</v>
      </c>
      <c r="AC237">
        <v>0</v>
      </c>
      <c r="AD237">
        <v>0</v>
      </c>
      <c r="AE237">
        <v>0</v>
      </c>
      <c r="AF237">
        <v>0</v>
      </c>
      <c r="AJ237">
        <f t="shared" si="9"/>
        <v>0</v>
      </c>
      <c r="AK237">
        <f t="shared" si="10"/>
        <v>10.86</v>
      </c>
      <c r="AL237" t="str">
        <f t="shared" si="11"/>
        <v>Medium</v>
      </c>
    </row>
    <row r="238" spans="1:38" x14ac:dyDescent="0.3">
      <c r="A238">
        <v>100274</v>
      </c>
      <c r="B238">
        <v>0</v>
      </c>
      <c r="C238" t="s">
        <v>34</v>
      </c>
      <c r="D238" t="s">
        <v>35</v>
      </c>
      <c r="E238" t="s">
        <v>37</v>
      </c>
      <c r="F238" t="s">
        <v>37</v>
      </c>
      <c r="G238">
        <v>0</v>
      </c>
      <c r="H238">
        <v>2</v>
      </c>
      <c r="I238">
        <v>308250</v>
      </c>
      <c r="J238">
        <v>1305000</v>
      </c>
      <c r="K238">
        <v>38281.5</v>
      </c>
      <c r="L238">
        <v>1305000</v>
      </c>
      <c r="M238" t="s">
        <v>38</v>
      </c>
      <c r="N238" t="s">
        <v>57</v>
      </c>
      <c r="O238" t="s">
        <v>58</v>
      </c>
      <c r="P238">
        <v>-1106</v>
      </c>
      <c r="Q238">
        <v>-15612</v>
      </c>
      <c r="R238">
        <v>0.65294304420142091</v>
      </c>
      <c r="S238">
        <v>0.69845286837539156</v>
      </c>
      <c r="T238">
        <v>0.80045133964870785</v>
      </c>
      <c r="U238">
        <v>1</v>
      </c>
      <c r="V238">
        <v>1</v>
      </c>
      <c r="W238">
        <v>1</v>
      </c>
      <c r="X238">
        <v>1</v>
      </c>
      <c r="Y238">
        <v>0</v>
      </c>
      <c r="Z238">
        <v>2</v>
      </c>
      <c r="AA238">
        <v>2.6391999999999999E-2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3</v>
      </c>
      <c r="AJ238">
        <f t="shared" si="9"/>
        <v>0</v>
      </c>
      <c r="AK238">
        <f t="shared" si="10"/>
        <v>4.2300000000000004</v>
      </c>
      <c r="AL238" t="str">
        <f t="shared" si="11"/>
        <v>High</v>
      </c>
    </row>
    <row r="239" spans="1:38" x14ac:dyDescent="0.3">
      <c r="A239">
        <v>100275</v>
      </c>
      <c r="B239">
        <v>0</v>
      </c>
      <c r="C239" t="s">
        <v>34</v>
      </c>
      <c r="D239" t="s">
        <v>41</v>
      </c>
      <c r="E239" t="s">
        <v>37</v>
      </c>
      <c r="F239" t="s">
        <v>37</v>
      </c>
      <c r="G239">
        <v>0</v>
      </c>
      <c r="H239">
        <v>1</v>
      </c>
      <c r="I239">
        <v>108000</v>
      </c>
      <c r="J239">
        <v>646920</v>
      </c>
      <c r="K239">
        <v>18670.5</v>
      </c>
      <c r="L239">
        <v>540000</v>
      </c>
      <c r="M239" t="s">
        <v>52</v>
      </c>
      <c r="N239" t="s">
        <v>53</v>
      </c>
      <c r="Q239">
        <v>-23650</v>
      </c>
      <c r="S239">
        <v>0.73190709191713488</v>
      </c>
      <c r="T239">
        <v>0.72094414994364975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1.9101E-2</v>
      </c>
      <c r="AB239">
        <v>0</v>
      </c>
      <c r="AC239">
        <v>1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3</v>
      </c>
      <c r="AJ239">
        <f t="shared" si="9"/>
        <v>0</v>
      </c>
      <c r="AK239">
        <f t="shared" si="10"/>
        <v>5.99</v>
      </c>
      <c r="AL239" t="str">
        <f t="shared" si="11"/>
        <v>Medium</v>
      </c>
    </row>
    <row r="240" spans="1:38" x14ac:dyDescent="0.3">
      <c r="A240">
        <v>100276</v>
      </c>
      <c r="B240">
        <v>0</v>
      </c>
      <c r="C240" t="s">
        <v>34</v>
      </c>
      <c r="D240" t="s">
        <v>41</v>
      </c>
      <c r="E240" t="s">
        <v>37</v>
      </c>
      <c r="F240" t="s">
        <v>37</v>
      </c>
      <c r="G240">
        <v>0</v>
      </c>
      <c r="H240">
        <v>2</v>
      </c>
      <c r="I240">
        <v>135000</v>
      </c>
      <c r="J240">
        <v>497520</v>
      </c>
      <c r="K240">
        <v>39438</v>
      </c>
      <c r="L240">
        <v>450000</v>
      </c>
      <c r="M240" t="s">
        <v>38</v>
      </c>
      <c r="N240" t="s">
        <v>69</v>
      </c>
      <c r="O240" t="s">
        <v>70</v>
      </c>
      <c r="P240">
        <v>-1787</v>
      </c>
      <c r="Q240">
        <v>-12246</v>
      </c>
      <c r="R240">
        <v>0.53179976031665654</v>
      </c>
      <c r="S240">
        <v>0.21684929904822209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2</v>
      </c>
      <c r="AA240">
        <v>2.5163999999999999E-2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f t="shared" si="9"/>
        <v>0</v>
      </c>
      <c r="AK240">
        <f t="shared" si="10"/>
        <v>3.69</v>
      </c>
      <c r="AL240" t="str">
        <f t="shared" si="11"/>
        <v>Medium</v>
      </c>
    </row>
    <row r="241" spans="1:38" x14ac:dyDescent="0.3">
      <c r="A241">
        <v>100277</v>
      </c>
      <c r="B241">
        <v>0</v>
      </c>
      <c r="C241" t="s">
        <v>34</v>
      </c>
      <c r="D241" t="s">
        <v>35</v>
      </c>
      <c r="E241" t="s">
        <v>37</v>
      </c>
      <c r="F241" t="s">
        <v>36</v>
      </c>
      <c r="G241">
        <v>0</v>
      </c>
      <c r="H241">
        <v>2</v>
      </c>
      <c r="I241">
        <v>67500</v>
      </c>
      <c r="J241">
        <v>364896</v>
      </c>
      <c r="K241">
        <v>16200</v>
      </c>
      <c r="L241">
        <v>315000</v>
      </c>
      <c r="M241" t="s">
        <v>52</v>
      </c>
      <c r="N241" t="s">
        <v>53</v>
      </c>
      <c r="Q241">
        <v>-21812</v>
      </c>
      <c r="R241">
        <v>0.8567401196690122</v>
      </c>
      <c r="S241">
        <v>0.57451418439117763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2</v>
      </c>
      <c r="AA241">
        <v>6.0079999999998997E-3</v>
      </c>
      <c r="AB241">
        <v>0</v>
      </c>
      <c r="AC241">
        <v>0</v>
      </c>
      <c r="AD241">
        <v>0</v>
      </c>
      <c r="AE241">
        <v>0</v>
      </c>
      <c r="AF241">
        <v>1</v>
      </c>
      <c r="AJ241">
        <f t="shared" si="9"/>
        <v>0</v>
      </c>
      <c r="AK241">
        <f t="shared" si="10"/>
        <v>5.41</v>
      </c>
      <c r="AL241" t="str">
        <f t="shared" si="11"/>
        <v>Low</v>
      </c>
    </row>
    <row r="242" spans="1:38" x14ac:dyDescent="0.3">
      <c r="A242">
        <v>100279</v>
      </c>
      <c r="B242">
        <v>0</v>
      </c>
      <c r="C242" t="s">
        <v>34</v>
      </c>
      <c r="D242" t="s">
        <v>35</v>
      </c>
      <c r="E242" t="s">
        <v>36</v>
      </c>
      <c r="F242" t="s">
        <v>37</v>
      </c>
      <c r="G242">
        <v>0</v>
      </c>
      <c r="H242">
        <v>1</v>
      </c>
      <c r="I242">
        <v>180000</v>
      </c>
      <c r="J242">
        <v>254700</v>
      </c>
      <c r="K242">
        <v>16407</v>
      </c>
      <c r="L242">
        <v>225000</v>
      </c>
      <c r="M242" t="s">
        <v>52</v>
      </c>
      <c r="N242" t="s">
        <v>53</v>
      </c>
      <c r="Q242">
        <v>-23946</v>
      </c>
      <c r="S242">
        <v>0.45868456850861578</v>
      </c>
      <c r="T242">
        <v>0.52809275120304511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7.2508000000000003E-2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0</v>
      </c>
      <c r="AH242">
        <v>1</v>
      </c>
      <c r="AI242">
        <v>5</v>
      </c>
      <c r="AJ242">
        <f t="shared" si="9"/>
        <v>0</v>
      </c>
      <c r="AK242">
        <f t="shared" si="10"/>
        <v>1.42</v>
      </c>
      <c r="AL242" t="str">
        <f t="shared" si="11"/>
        <v>Medium</v>
      </c>
    </row>
    <row r="243" spans="1:38" x14ac:dyDescent="0.3">
      <c r="A243">
        <v>100281</v>
      </c>
      <c r="B243">
        <v>0</v>
      </c>
      <c r="C243" t="s">
        <v>34</v>
      </c>
      <c r="D243" t="s">
        <v>41</v>
      </c>
      <c r="E243" t="s">
        <v>36</v>
      </c>
      <c r="F243" t="s">
        <v>37</v>
      </c>
      <c r="G243">
        <v>1</v>
      </c>
      <c r="H243">
        <v>2</v>
      </c>
      <c r="I243">
        <v>112500</v>
      </c>
      <c r="J243">
        <v>675000</v>
      </c>
      <c r="K243">
        <v>21906</v>
      </c>
      <c r="L243">
        <v>675000</v>
      </c>
      <c r="M243" t="s">
        <v>49</v>
      </c>
      <c r="N243" t="s">
        <v>57</v>
      </c>
      <c r="O243" t="s">
        <v>64</v>
      </c>
      <c r="P243">
        <v>-4942</v>
      </c>
      <c r="Q243">
        <v>-17957</v>
      </c>
      <c r="S243">
        <v>0.66090740731829156</v>
      </c>
      <c r="T243">
        <v>0.62292200026835598</v>
      </c>
      <c r="U243">
        <v>1</v>
      </c>
      <c r="V243">
        <v>1</v>
      </c>
      <c r="W243">
        <v>1</v>
      </c>
      <c r="X243">
        <v>0</v>
      </c>
      <c r="Y243">
        <v>0</v>
      </c>
      <c r="Z243">
        <v>2</v>
      </c>
      <c r="AA243">
        <v>2.5163999999999999E-2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1</v>
      </c>
      <c r="AJ243">
        <f t="shared" si="9"/>
        <v>1</v>
      </c>
      <c r="AK243">
        <f t="shared" si="10"/>
        <v>6</v>
      </c>
      <c r="AL243" t="str">
        <f t="shared" si="11"/>
        <v>Medium</v>
      </c>
    </row>
    <row r="244" spans="1:38" x14ac:dyDescent="0.3">
      <c r="A244">
        <v>100282</v>
      </c>
      <c r="B244">
        <v>1</v>
      </c>
      <c r="C244" t="s">
        <v>45</v>
      </c>
      <c r="D244" t="s">
        <v>41</v>
      </c>
      <c r="E244" t="s">
        <v>37</v>
      </c>
      <c r="F244" t="s">
        <v>37</v>
      </c>
      <c r="G244">
        <v>0</v>
      </c>
      <c r="H244">
        <v>1</v>
      </c>
      <c r="I244">
        <v>73341</v>
      </c>
      <c r="J244">
        <v>135000</v>
      </c>
      <c r="K244">
        <v>6750</v>
      </c>
      <c r="L244">
        <v>135000</v>
      </c>
      <c r="M244" t="s">
        <v>49</v>
      </c>
      <c r="N244" t="s">
        <v>99</v>
      </c>
      <c r="O244" t="s">
        <v>51</v>
      </c>
      <c r="P244">
        <v>-146</v>
      </c>
      <c r="Q244">
        <v>-9157</v>
      </c>
      <c r="S244">
        <v>0.52323038685288392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2</v>
      </c>
      <c r="AA244">
        <v>1.8800999999999998E-2</v>
      </c>
      <c r="AB244">
        <v>0</v>
      </c>
      <c r="AC244">
        <v>0</v>
      </c>
      <c r="AD244">
        <v>0</v>
      </c>
      <c r="AE244">
        <v>0</v>
      </c>
      <c r="AF244">
        <v>0</v>
      </c>
      <c r="AJ244">
        <f t="shared" si="9"/>
        <v>1</v>
      </c>
      <c r="AK244">
        <f t="shared" si="10"/>
        <v>1.84</v>
      </c>
      <c r="AL244" t="str">
        <f t="shared" si="11"/>
        <v>Low</v>
      </c>
    </row>
    <row r="245" spans="1:38" x14ac:dyDescent="0.3">
      <c r="A245">
        <v>100283</v>
      </c>
      <c r="B245">
        <v>0</v>
      </c>
      <c r="C245" t="s">
        <v>34</v>
      </c>
      <c r="D245" t="s">
        <v>41</v>
      </c>
      <c r="E245" t="s">
        <v>36</v>
      </c>
      <c r="F245" t="s">
        <v>37</v>
      </c>
      <c r="G245">
        <v>0</v>
      </c>
      <c r="H245">
        <v>2</v>
      </c>
      <c r="I245">
        <v>135000</v>
      </c>
      <c r="J245">
        <v>747000</v>
      </c>
      <c r="K245">
        <v>38268</v>
      </c>
      <c r="L245">
        <v>747000</v>
      </c>
      <c r="M245" t="s">
        <v>49</v>
      </c>
      <c r="N245" t="s">
        <v>57</v>
      </c>
      <c r="O245" t="s">
        <v>64</v>
      </c>
      <c r="P245">
        <v>-870</v>
      </c>
      <c r="Q245">
        <v>-12585</v>
      </c>
      <c r="S245">
        <v>0.65357245672578335</v>
      </c>
      <c r="T245">
        <v>0.83278502529923137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2</v>
      </c>
      <c r="AA245">
        <v>2.6391999999999999E-2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f t="shared" si="9"/>
        <v>1</v>
      </c>
      <c r="AK245">
        <f t="shared" si="10"/>
        <v>5.53</v>
      </c>
      <c r="AL245" t="str">
        <f t="shared" si="11"/>
        <v>Medium</v>
      </c>
    </row>
    <row r="246" spans="1:38" x14ac:dyDescent="0.3">
      <c r="A246">
        <v>100284</v>
      </c>
      <c r="B246">
        <v>0</v>
      </c>
      <c r="C246" t="s">
        <v>34</v>
      </c>
      <c r="D246" t="s">
        <v>35</v>
      </c>
      <c r="E246" t="s">
        <v>37</v>
      </c>
      <c r="F246" t="s">
        <v>37</v>
      </c>
      <c r="G246">
        <v>2</v>
      </c>
      <c r="H246">
        <v>4</v>
      </c>
      <c r="I246">
        <v>180000</v>
      </c>
      <c r="J246">
        <v>675000</v>
      </c>
      <c r="K246">
        <v>29862</v>
      </c>
      <c r="L246">
        <v>675000</v>
      </c>
      <c r="M246" t="s">
        <v>38</v>
      </c>
      <c r="N246" t="s">
        <v>39</v>
      </c>
      <c r="O246" t="s">
        <v>40</v>
      </c>
      <c r="P246">
        <v>-3218</v>
      </c>
      <c r="Q246">
        <v>-14445</v>
      </c>
      <c r="R246">
        <v>0.69245458244141034</v>
      </c>
      <c r="S246">
        <v>0.32826899677367571</v>
      </c>
      <c r="T246">
        <v>0.75839306171443432</v>
      </c>
      <c r="U246">
        <v>1</v>
      </c>
      <c r="V246">
        <v>1</v>
      </c>
      <c r="W246">
        <v>0</v>
      </c>
      <c r="X246">
        <v>1</v>
      </c>
      <c r="Y246">
        <v>1</v>
      </c>
      <c r="Z246">
        <v>2</v>
      </c>
      <c r="AA246">
        <v>1.5221E-2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3</v>
      </c>
      <c r="AJ246">
        <f t="shared" si="9"/>
        <v>0</v>
      </c>
      <c r="AK246">
        <f t="shared" si="10"/>
        <v>3.75</v>
      </c>
      <c r="AL246" t="str">
        <f t="shared" si="11"/>
        <v>Medium</v>
      </c>
    </row>
    <row r="247" spans="1:38" x14ac:dyDescent="0.3">
      <c r="A247">
        <v>100285</v>
      </c>
      <c r="B247">
        <v>0</v>
      </c>
      <c r="C247" t="s">
        <v>45</v>
      </c>
      <c r="D247" t="s">
        <v>41</v>
      </c>
      <c r="E247" t="s">
        <v>36</v>
      </c>
      <c r="F247" t="s">
        <v>37</v>
      </c>
      <c r="G247">
        <v>0</v>
      </c>
      <c r="H247">
        <v>2</v>
      </c>
      <c r="I247">
        <v>112500</v>
      </c>
      <c r="J247">
        <v>180000</v>
      </c>
      <c r="K247">
        <v>9000</v>
      </c>
      <c r="L247">
        <v>180000</v>
      </c>
      <c r="M247" t="s">
        <v>38</v>
      </c>
      <c r="N247" t="s">
        <v>57</v>
      </c>
      <c r="O247" t="s">
        <v>66</v>
      </c>
      <c r="P247">
        <v>-1185</v>
      </c>
      <c r="Q247">
        <v>-10755</v>
      </c>
      <c r="S247">
        <v>0.4354125753011015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2</v>
      </c>
      <c r="AA247">
        <v>2.8663000000000001E-2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</v>
      </c>
      <c r="AJ247">
        <f t="shared" si="9"/>
        <v>0</v>
      </c>
      <c r="AK247">
        <f t="shared" si="10"/>
        <v>1.6</v>
      </c>
      <c r="AL247" t="str">
        <f t="shared" si="11"/>
        <v>Medium</v>
      </c>
    </row>
    <row r="248" spans="1:38" x14ac:dyDescent="0.3">
      <c r="A248">
        <v>100286</v>
      </c>
      <c r="B248">
        <v>1</v>
      </c>
      <c r="C248" t="s">
        <v>34</v>
      </c>
      <c r="D248" t="s">
        <v>35</v>
      </c>
      <c r="E248" t="s">
        <v>37</v>
      </c>
      <c r="F248" t="s">
        <v>37</v>
      </c>
      <c r="G248">
        <v>1</v>
      </c>
      <c r="H248">
        <v>3</v>
      </c>
      <c r="I248">
        <v>121500</v>
      </c>
      <c r="J248">
        <v>263686.5</v>
      </c>
      <c r="K248">
        <v>17298</v>
      </c>
      <c r="L248">
        <v>238500</v>
      </c>
      <c r="M248" t="s">
        <v>38</v>
      </c>
      <c r="N248" t="s">
        <v>39</v>
      </c>
      <c r="O248" t="s">
        <v>58</v>
      </c>
      <c r="P248">
        <v>-448</v>
      </c>
      <c r="Q248">
        <v>-17847</v>
      </c>
      <c r="S248">
        <v>0.71092492755571723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2</v>
      </c>
      <c r="AA248">
        <v>1.4463999999999999E-2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f t="shared" si="9"/>
        <v>0</v>
      </c>
      <c r="AK248">
        <f t="shared" si="10"/>
        <v>2.17</v>
      </c>
      <c r="AL248" t="str">
        <f t="shared" si="11"/>
        <v>Medium</v>
      </c>
    </row>
    <row r="249" spans="1:38" x14ac:dyDescent="0.3">
      <c r="A249">
        <v>100287</v>
      </c>
      <c r="B249">
        <v>0</v>
      </c>
      <c r="C249" t="s">
        <v>34</v>
      </c>
      <c r="D249" t="s">
        <v>41</v>
      </c>
      <c r="E249" t="s">
        <v>36</v>
      </c>
      <c r="F249" t="s">
        <v>37</v>
      </c>
      <c r="G249">
        <v>0</v>
      </c>
      <c r="H249">
        <v>2</v>
      </c>
      <c r="I249">
        <v>202500</v>
      </c>
      <c r="J249">
        <v>225000</v>
      </c>
      <c r="K249">
        <v>22383</v>
      </c>
      <c r="L249">
        <v>225000</v>
      </c>
      <c r="M249" t="s">
        <v>52</v>
      </c>
      <c r="N249" t="s">
        <v>53</v>
      </c>
      <c r="Q249">
        <v>-24891</v>
      </c>
      <c r="S249">
        <v>0.65553049975191335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2</v>
      </c>
      <c r="AA249">
        <v>2.6391999999999999E-2</v>
      </c>
      <c r="AB249">
        <v>1</v>
      </c>
      <c r="AC249">
        <v>0</v>
      </c>
      <c r="AD249">
        <v>0</v>
      </c>
      <c r="AE249">
        <v>0</v>
      </c>
      <c r="AF249">
        <v>0</v>
      </c>
      <c r="AJ249">
        <f t="shared" si="9"/>
        <v>0</v>
      </c>
      <c r="AK249">
        <f t="shared" si="10"/>
        <v>1.1100000000000001</v>
      </c>
      <c r="AL249" t="str">
        <f t="shared" si="11"/>
        <v>High</v>
      </c>
    </row>
    <row r="250" spans="1:38" x14ac:dyDescent="0.3">
      <c r="A250">
        <v>100288</v>
      </c>
      <c r="B250">
        <v>0</v>
      </c>
      <c r="C250" t="s">
        <v>34</v>
      </c>
      <c r="D250" t="s">
        <v>41</v>
      </c>
      <c r="E250" t="s">
        <v>36</v>
      </c>
      <c r="F250" t="s">
        <v>36</v>
      </c>
      <c r="G250">
        <v>0</v>
      </c>
      <c r="H250">
        <v>2</v>
      </c>
      <c r="I250">
        <v>157500</v>
      </c>
      <c r="J250">
        <v>450000</v>
      </c>
      <c r="K250">
        <v>21888</v>
      </c>
      <c r="L250">
        <v>450000</v>
      </c>
      <c r="M250" t="s">
        <v>38</v>
      </c>
      <c r="N250" t="s">
        <v>48</v>
      </c>
      <c r="O250" t="s">
        <v>40</v>
      </c>
      <c r="P250">
        <v>-648</v>
      </c>
      <c r="Q250">
        <v>-9907</v>
      </c>
      <c r="R250">
        <v>0.2375323595509142</v>
      </c>
      <c r="S250">
        <v>0.59718110448183637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2</v>
      </c>
      <c r="AA250">
        <v>1.0031999999999999E-2</v>
      </c>
      <c r="AB250">
        <v>1</v>
      </c>
      <c r="AC250">
        <v>0</v>
      </c>
      <c r="AD250">
        <v>0</v>
      </c>
      <c r="AE250">
        <v>0</v>
      </c>
      <c r="AF250">
        <v>0</v>
      </c>
      <c r="AJ250">
        <f t="shared" si="9"/>
        <v>0</v>
      </c>
      <c r="AK250">
        <f t="shared" si="10"/>
        <v>2.86</v>
      </c>
      <c r="AL250" t="str">
        <f t="shared" si="11"/>
        <v>Medium</v>
      </c>
    </row>
    <row r="251" spans="1:38" x14ac:dyDescent="0.3">
      <c r="A251">
        <v>100289</v>
      </c>
      <c r="B251">
        <v>0</v>
      </c>
      <c r="C251" t="s">
        <v>34</v>
      </c>
      <c r="D251" t="s">
        <v>35</v>
      </c>
      <c r="E251" t="s">
        <v>37</v>
      </c>
      <c r="F251" t="s">
        <v>36</v>
      </c>
      <c r="G251">
        <v>0</v>
      </c>
      <c r="H251">
        <v>2</v>
      </c>
      <c r="I251">
        <v>202500</v>
      </c>
      <c r="J251">
        <v>526491</v>
      </c>
      <c r="K251">
        <v>26878.5</v>
      </c>
      <c r="L251">
        <v>454500</v>
      </c>
      <c r="M251" t="s">
        <v>38</v>
      </c>
      <c r="N251" t="s">
        <v>72</v>
      </c>
      <c r="O251" t="s">
        <v>51</v>
      </c>
      <c r="P251">
        <v>-7668</v>
      </c>
      <c r="Q251">
        <v>-14811</v>
      </c>
      <c r="R251">
        <v>0.64515100882562126</v>
      </c>
      <c r="S251">
        <v>0.65870352087079809</v>
      </c>
      <c r="T251">
        <v>0.69714690778444577</v>
      </c>
      <c r="U251">
        <v>1</v>
      </c>
      <c r="V251">
        <v>1</v>
      </c>
      <c r="W251">
        <v>1</v>
      </c>
      <c r="X251">
        <v>1</v>
      </c>
      <c r="Y251">
        <v>0</v>
      </c>
      <c r="Z251">
        <v>2</v>
      </c>
      <c r="AA251">
        <v>2.2624999999999999E-2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2</v>
      </c>
      <c r="AJ251">
        <f t="shared" si="9"/>
        <v>0</v>
      </c>
      <c r="AK251">
        <f t="shared" si="10"/>
        <v>2.6</v>
      </c>
      <c r="AL251" t="str">
        <f t="shared" si="11"/>
        <v>High</v>
      </c>
    </row>
    <row r="252" spans="1:38" x14ac:dyDescent="0.3">
      <c r="A252">
        <v>100290</v>
      </c>
      <c r="B252">
        <v>0</v>
      </c>
      <c r="C252" t="s">
        <v>34</v>
      </c>
      <c r="D252" t="s">
        <v>35</v>
      </c>
      <c r="E252" t="s">
        <v>36</v>
      </c>
      <c r="F252" t="s">
        <v>36</v>
      </c>
      <c r="G252">
        <v>0</v>
      </c>
      <c r="H252">
        <v>1</v>
      </c>
      <c r="I252">
        <v>135000</v>
      </c>
      <c r="J252">
        <v>224136</v>
      </c>
      <c r="K252">
        <v>17707.5</v>
      </c>
      <c r="L252">
        <v>198000</v>
      </c>
      <c r="M252" t="s">
        <v>38</v>
      </c>
      <c r="N252" t="s">
        <v>39</v>
      </c>
      <c r="O252" t="s">
        <v>44</v>
      </c>
      <c r="P252">
        <v>-142</v>
      </c>
      <c r="Q252">
        <v>-14726</v>
      </c>
      <c r="R252">
        <v>0.40556007759671731</v>
      </c>
      <c r="S252">
        <v>0.25872833929867262</v>
      </c>
      <c r="T252">
        <v>0.23791607950711399</v>
      </c>
      <c r="U252">
        <v>1</v>
      </c>
      <c r="V252">
        <v>1</v>
      </c>
      <c r="W252">
        <v>0</v>
      </c>
      <c r="X252">
        <v>0</v>
      </c>
      <c r="Y252">
        <v>1</v>
      </c>
      <c r="Z252">
        <v>2</v>
      </c>
      <c r="AA252">
        <v>2.2624999999999999E-2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3</v>
      </c>
      <c r="AI252">
        <v>6</v>
      </c>
      <c r="AJ252">
        <f t="shared" si="9"/>
        <v>0</v>
      </c>
      <c r="AK252">
        <f t="shared" si="10"/>
        <v>1.66</v>
      </c>
      <c r="AL252" t="str">
        <f t="shared" si="11"/>
        <v>Medium</v>
      </c>
    </row>
    <row r="253" spans="1:38" x14ac:dyDescent="0.3">
      <c r="A253">
        <v>100291</v>
      </c>
      <c r="B253">
        <v>0</v>
      </c>
      <c r="C253" t="s">
        <v>34</v>
      </c>
      <c r="D253" t="s">
        <v>41</v>
      </c>
      <c r="E253" t="s">
        <v>36</v>
      </c>
      <c r="F253" t="s">
        <v>36</v>
      </c>
      <c r="G253">
        <v>1</v>
      </c>
      <c r="H253">
        <v>3</v>
      </c>
      <c r="I253">
        <v>153000</v>
      </c>
      <c r="J253">
        <v>292500</v>
      </c>
      <c r="K253">
        <v>14355</v>
      </c>
      <c r="L253">
        <v>292500</v>
      </c>
      <c r="M253" t="s">
        <v>38</v>
      </c>
      <c r="N253" t="s">
        <v>57</v>
      </c>
      <c r="O253" t="s">
        <v>64</v>
      </c>
      <c r="P253">
        <v>-716</v>
      </c>
      <c r="Q253">
        <v>-11881</v>
      </c>
      <c r="S253">
        <v>0.18241258581846001</v>
      </c>
      <c r="T253">
        <v>0.33125086459090181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2</v>
      </c>
      <c r="AA253">
        <v>1.5221E-2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3</v>
      </c>
      <c r="AJ253">
        <f t="shared" si="9"/>
        <v>0</v>
      </c>
      <c r="AK253">
        <f t="shared" si="10"/>
        <v>1.91</v>
      </c>
      <c r="AL253" t="str">
        <f t="shared" si="11"/>
        <v>Medium</v>
      </c>
    </row>
    <row r="254" spans="1:38" x14ac:dyDescent="0.3">
      <c r="A254">
        <v>100292</v>
      </c>
      <c r="B254">
        <v>0</v>
      </c>
      <c r="C254" t="s">
        <v>34</v>
      </c>
      <c r="D254" t="s">
        <v>41</v>
      </c>
      <c r="E254" t="s">
        <v>36</v>
      </c>
      <c r="F254" t="s">
        <v>37</v>
      </c>
      <c r="G254">
        <v>0</v>
      </c>
      <c r="H254">
        <v>2</v>
      </c>
      <c r="I254">
        <v>202500</v>
      </c>
      <c r="J254">
        <v>675000</v>
      </c>
      <c r="K254">
        <v>29862</v>
      </c>
      <c r="L254">
        <v>675000</v>
      </c>
      <c r="M254" t="s">
        <v>52</v>
      </c>
      <c r="N254" t="s">
        <v>53</v>
      </c>
      <c r="Q254">
        <v>-21185</v>
      </c>
      <c r="S254">
        <v>6.5452326572889102E-2</v>
      </c>
      <c r="T254">
        <v>0.54959650249569458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2</v>
      </c>
      <c r="AA254">
        <v>2.8663000000000001E-2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2</v>
      </c>
      <c r="AJ254">
        <f t="shared" si="9"/>
        <v>0</v>
      </c>
      <c r="AK254">
        <f t="shared" si="10"/>
        <v>3.33</v>
      </c>
      <c r="AL254" t="str">
        <f t="shared" si="11"/>
        <v>High</v>
      </c>
    </row>
    <row r="255" spans="1:38" x14ac:dyDescent="0.3">
      <c r="A255">
        <v>100293</v>
      </c>
      <c r="B255">
        <v>0</v>
      </c>
      <c r="C255" t="s">
        <v>34</v>
      </c>
      <c r="D255" t="s">
        <v>41</v>
      </c>
      <c r="E255" t="s">
        <v>36</v>
      </c>
      <c r="F255" t="s">
        <v>37</v>
      </c>
      <c r="G255">
        <v>0</v>
      </c>
      <c r="H255">
        <v>2</v>
      </c>
      <c r="I255">
        <v>202500</v>
      </c>
      <c r="J255">
        <v>1271281.5</v>
      </c>
      <c r="K255">
        <v>65956.5</v>
      </c>
      <c r="L255">
        <v>1201500</v>
      </c>
      <c r="M255" t="s">
        <v>38</v>
      </c>
      <c r="N255" t="s">
        <v>72</v>
      </c>
      <c r="O255" t="s">
        <v>51</v>
      </c>
      <c r="P255">
        <v>-2993</v>
      </c>
      <c r="Q255">
        <v>-14247</v>
      </c>
      <c r="R255">
        <v>0.45026437438838862</v>
      </c>
      <c r="S255">
        <v>0.495546481404605</v>
      </c>
      <c r="T255">
        <v>0.61270424410125457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2</v>
      </c>
      <c r="AA255">
        <v>1.9101E-2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4</v>
      </c>
      <c r="AJ255">
        <f t="shared" si="9"/>
        <v>0</v>
      </c>
      <c r="AK255">
        <f t="shared" si="10"/>
        <v>6.28</v>
      </c>
      <c r="AL255" t="str">
        <f t="shared" si="11"/>
        <v>High</v>
      </c>
    </row>
    <row r="256" spans="1:38" x14ac:dyDescent="0.3">
      <c r="A256">
        <v>100294</v>
      </c>
      <c r="B256">
        <v>0</v>
      </c>
      <c r="C256" t="s">
        <v>34</v>
      </c>
      <c r="D256" t="s">
        <v>41</v>
      </c>
      <c r="E256" t="s">
        <v>36</v>
      </c>
      <c r="F256" t="s">
        <v>37</v>
      </c>
      <c r="G256">
        <v>0</v>
      </c>
      <c r="H256">
        <v>1</v>
      </c>
      <c r="I256">
        <v>157500</v>
      </c>
      <c r="J256">
        <v>835380</v>
      </c>
      <c r="K256">
        <v>35392.5</v>
      </c>
      <c r="L256">
        <v>675000</v>
      </c>
      <c r="M256" t="s">
        <v>49</v>
      </c>
      <c r="N256" t="s">
        <v>59</v>
      </c>
      <c r="O256" t="s">
        <v>44</v>
      </c>
      <c r="P256">
        <v>-7148</v>
      </c>
      <c r="Q256">
        <v>-20984</v>
      </c>
      <c r="S256">
        <v>0.44138325736302131</v>
      </c>
      <c r="T256">
        <v>0.54602319700496094</v>
      </c>
      <c r="U256">
        <v>1</v>
      </c>
      <c r="V256">
        <v>1</v>
      </c>
      <c r="W256">
        <v>0</v>
      </c>
      <c r="X256">
        <v>1</v>
      </c>
      <c r="Y256">
        <v>0</v>
      </c>
      <c r="Z256">
        <v>2</v>
      </c>
      <c r="AA256">
        <v>9.6299999999999997E-3</v>
      </c>
      <c r="AB256">
        <v>0</v>
      </c>
      <c r="AC256">
        <v>1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1</v>
      </c>
      <c r="AJ256">
        <f t="shared" si="9"/>
        <v>1</v>
      </c>
      <c r="AK256">
        <f t="shared" si="10"/>
        <v>5.3</v>
      </c>
      <c r="AL256" t="str">
        <f t="shared" si="11"/>
        <v>Medium</v>
      </c>
    </row>
    <row r="257" spans="1:38" x14ac:dyDescent="0.3">
      <c r="A257">
        <v>100295</v>
      </c>
      <c r="B257">
        <v>1</v>
      </c>
      <c r="C257" t="s">
        <v>34</v>
      </c>
      <c r="D257" t="s">
        <v>35</v>
      </c>
      <c r="E257" t="s">
        <v>37</v>
      </c>
      <c r="F257" t="s">
        <v>36</v>
      </c>
      <c r="G257">
        <v>1</v>
      </c>
      <c r="H257">
        <v>2</v>
      </c>
      <c r="I257">
        <v>225000</v>
      </c>
      <c r="J257">
        <v>1019205</v>
      </c>
      <c r="K257">
        <v>31032</v>
      </c>
      <c r="L257">
        <v>774000</v>
      </c>
      <c r="M257" t="s">
        <v>49</v>
      </c>
      <c r="N257" t="s">
        <v>39</v>
      </c>
      <c r="O257" t="s">
        <v>40</v>
      </c>
      <c r="P257">
        <v>-602</v>
      </c>
      <c r="Q257">
        <v>-11356</v>
      </c>
      <c r="R257">
        <v>0.26200511555191131</v>
      </c>
      <c r="S257">
        <v>0.30239381716682978</v>
      </c>
      <c r="T257">
        <v>0.46327532809126781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1</v>
      </c>
      <c r="AA257">
        <v>7.2508000000000003E-2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6</v>
      </c>
      <c r="AH257">
        <v>0</v>
      </c>
      <c r="AI257">
        <v>1</v>
      </c>
      <c r="AJ257">
        <f t="shared" si="9"/>
        <v>1</v>
      </c>
      <c r="AK257">
        <f t="shared" si="10"/>
        <v>4.53</v>
      </c>
      <c r="AL257" t="str">
        <f t="shared" si="11"/>
        <v>High</v>
      </c>
    </row>
    <row r="258" spans="1:38" x14ac:dyDescent="0.3">
      <c r="A258">
        <v>100296</v>
      </c>
      <c r="B258">
        <v>0</v>
      </c>
      <c r="C258" t="s">
        <v>34</v>
      </c>
      <c r="D258" t="s">
        <v>35</v>
      </c>
      <c r="E258" t="s">
        <v>36</v>
      </c>
      <c r="F258" t="s">
        <v>37</v>
      </c>
      <c r="G258">
        <v>1</v>
      </c>
      <c r="H258">
        <v>3</v>
      </c>
      <c r="I258">
        <v>225000</v>
      </c>
      <c r="J258">
        <v>223884</v>
      </c>
      <c r="K258">
        <v>24241.5</v>
      </c>
      <c r="L258">
        <v>202500</v>
      </c>
      <c r="M258" t="s">
        <v>49</v>
      </c>
      <c r="N258" t="s">
        <v>39</v>
      </c>
      <c r="O258" t="s">
        <v>58</v>
      </c>
      <c r="P258">
        <v>-1116</v>
      </c>
      <c r="Q258">
        <v>-17186</v>
      </c>
      <c r="R258">
        <v>0.60275187006192599</v>
      </c>
      <c r="S258">
        <v>0.71179150101992883</v>
      </c>
      <c r="U258">
        <v>1</v>
      </c>
      <c r="V258">
        <v>1</v>
      </c>
      <c r="W258">
        <v>0</v>
      </c>
      <c r="X258">
        <v>0</v>
      </c>
      <c r="Y258">
        <v>1</v>
      </c>
      <c r="Z258">
        <v>1</v>
      </c>
      <c r="AA258">
        <v>4.6219999999999997E-2</v>
      </c>
      <c r="AB258">
        <v>0</v>
      </c>
      <c r="AC258">
        <v>0</v>
      </c>
      <c r="AD258">
        <v>0</v>
      </c>
      <c r="AE258">
        <v>0</v>
      </c>
      <c r="AF258">
        <v>1</v>
      </c>
      <c r="AJ258">
        <f t="shared" si="9"/>
        <v>1</v>
      </c>
      <c r="AK258">
        <f t="shared" si="10"/>
        <v>1</v>
      </c>
      <c r="AL258" t="str">
        <f t="shared" si="11"/>
        <v>High</v>
      </c>
    </row>
    <row r="259" spans="1:38" x14ac:dyDescent="0.3">
      <c r="A259">
        <v>100297</v>
      </c>
      <c r="B259">
        <v>0</v>
      </c>
      <c r="C259" t="s">
        <v>34</v>
      </c>
      <c r="D259" t="s">
        <v>35</v>
      </c>
      <c r="E259" t="s">
        <v>37</v>
      </c>
      <c r="F259" t="s">
        <v>36</v>
      </c>
      <c r="G259">
        <v>0</v>
      </c>
      <c r="H259">
        <v>2</v>
      </c>
      <c r="I259">
        <v>135000</v>
      </c>
      <c r="J259">
        <v>334152</v>
      </c>
      <c r="K259">
        <v>17059.5</v>
      </c>
      <c r="L259">
        <v>270000</v>
      </c>
      <c r="M259" t="s">
        <v>38</v>
      </c>
      <c r="N259" t="s">
        <v>57</v>
      </c>
      <c r="O259" t="s">
        <v>58</v>
      </c>
      <c r="P259">
        <v>-1274</v>
      </c>
      <c r="Q259">
        <v>-10427</v>
      </c>
      <c r="S259">
        <v>0.61262316640594716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2</v>
      </c>
      <c r="AA259">
        <v>2.6391999999999999E-2</v>
      </c>
      <c r="AB259">
        <v>0</v>
      </c>
      <c r="AC259">
        <v>0</v>
      </c>
      <c r="AD259">
        <v>0</v>
      </c>
      <c r="AE259">
        <v>0</v>
      </c>
      <c r="AF259">
        <v>1</v>
      </c>
      <c r="AJ259">
        <f t="shared" ref="AJ259:AJ322" si="12">IF(OR(M259="Self-employed",M259="Businessman",M259="Commercial associate"),1,0)</f>
        <v>0</v>
      </c>
      <c r="AK259">
        <f t="shared" ref="AK259:AK322" si="13">IF(I259&gt;0,ROUND(J259/I259,2),"N/A")</f>
        <v>2.48</v>
      </c>
      <c r="AL259" t="str">
        <f t="shared" ref="AL259:AL322" si="14">IF(I259&lt;100000,"Low",IF(I259&lt;200000,"Medium",IF(I259&lt;500000,"High","Very High")))</f>
        <v>Medium</v>
      </c>
    </row>
    <row r="260" spans="1:38" x14ac:dyDescent="0.3">
      <c r="A260">
        <v>100298</v>
      </c>
      <c r="B260">
        <v>0</v>
      </c>
      <c r="C260" t="s">
        <v>34</v>
      </c>
      <c r="D260" t="s">
        <v>41</v>
      </c>
      <c r="E260" t="s">
        <v>36</v>
      </c>
      <c r="F260" t="s">
        <v>37</v>
      </c>
      <c r="G260">
        <v>0</v>
      </c>
      <c r="H260">
        <v>2</v>
      </c>
      <c r="I260">
        <v>270000</v>
      </c>
      <c r="J260">
        <v>473760</v>
      </c>
      <c r="K260">
        <v>48676.5</v>
      </c>
      <c r="L260">
        <v>450000</v>
      </c>
      <c r="M260" t="s">
        <v>38</v>
      </c>
      <c r="N260" t="s">
        <v>57</v>
      </c>
      <c r="O260" t="s">
        <v>51</v>
      </c>
      <c r="P260">
        <v>-3077</v>
      </c>
      <c r="Q260">
        <v>-16223</v>
      </c>
      <c r="S260">
        <v>0.4923105677275208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3</v>
      </c>
      <c r="AA260">
        <v>2.0712999999999999E-2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4</v>
      </c>
      <c r="AJ260">
        <f t="shared" si="12"/>
        <v>0</v>
      </c>
      <c r="AK260">
        <f t="shared" si="13"/>
        <v>1.75</v>
      </c>
      <c r="AL260" t="str">
        <f t="shared" si="14"/>
        <v>High</v>
      </c>
    </row>
    <row r="261" spans="1:38" x14ac:dyDescent="0.3">
      <c r="A261">
        <v>100299</v>
      </c>
      <c r="B261">
        <v>0</v>
      </c>
      <c r="C261" t="s">
        <v>45</v>
      </c>
      <c r="D261" t="s">
        <v>41</v>
      </c>
      <c r="E261" t="s">
        <v>36</v>
      </c>
      <c r="F261" t="s">
        <v>37</v>
      </c>
      <c r="G261">
        <v>0</v>
      </c>
      <c r="H261">
        <v>2</v>
      </c>
      <c r="I261">
        <v>112500</v>
      </c>
      <c r="J261">
        <v>540000</v>
      </c>
      <c r="K261">
        <v>27000</v>
      </c>
      <c r="L261">
        <v>540000</v>
      </c>
      <c r="M261" t="s">
        <v>42</v>
      </c>
      <c r="N261" t="s">
        <v>55</v>
      </c>
      <c r="O261" t="s">
        <v>74</v>
      </c>
      <c r="P261">
        <v>-11916</v>
      </c>
      <c r="Q261">
        <v>-19045</v>
      </c>
      <c r="S261">
        <v>0.70476128324593434</v>
      </c>
      <c r="T261">
        <v>0.58848778834226734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2</v>
      </c>
      <c r="AA261">
        <v>6.0079999999998997E-3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3</v>
      </c>
      <c r="AJ261">
        <f t="shared" si="12"/>
        <v>0</v>
      </c>
      <c r="AK261">
        <f t="shared" si="13"/>
        <v>4.8</v>
      </c>
      <c r="AL261" t="str">
        <f t="shared" si="14"/>
        <v>Medium</v>
      </c>
    </row>
    <row r="262" spans="1:38" x14ac:dyDescent="0.3">
      <c r="A262">
        <v>100300</v>
      </c>
      <c r="B262">
        <v>1</v>
      </c>
      <c r="C262" t="s">
        <v>34</v>
      </c>
      <c r="D262" t="s">
        <v>35</v>
      </c>
      <c r="E262" t="s">
        <v>36</v>
      </c>
      <c r="F262" t="s">
        <v>36</v>
      </c>
      <c r="G262">
        <v>0</v>
      </c>
      <c r="H262">
        <v>1</v>
      </c>
      <c r="I262">
        <v>63000</v>
      </c>
      <c r="J262">
        <v>426645</v>
      </c>
      <c r="K262">
        <v>22468.5</v>
      </c>
      <c r="L262">
        <v>324000</v>
      </c>
      <c r="M262" t="s">
        <v>49</v>
      </c>
      <c r="N262" t="s">
        <v>95</v>
      </c>
      <c r="O262" t="s">
        <v>64</v>
      </c>
      <c r="P262">
        <v>-1572</v>
      </c>
      <c r="Q262">
        <v>-12209</v>
      </c>
      <c r="S262">
        <v>0.474891701732854</v>
      </c>
      <c r="T262">
        <v>0.31547215492577341</v>
      </c>
      <c r="U262">
        <v>1</v>
      </c>
      <c r="V262">
        <v>1</v>
      </c>
      <c r="W262">
        <v>0</v>
      </c>
      <c r="X262">
        <v>1</v>
      </c>
      <c r="Y262">
        <v>0</v>
      </c>
      <c r="Z262">
        <v>2</v>
      </c>
      <c r="AA262">
        <v>1.8634000000000001E-2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f t="shared" si="12"/>
        <v>1</v>
      </c>
      <c r="AK262">
        <f t="shared" si="13"/>
        <v>6.77</v>
      </c>
      <c r="AL262" t="str">
        <f t="shared" si="14"/>
        <v>Low</v>
      </c>
    </row>
    <row r="263" spans="1:38" x14ac:dyDescent="0.3">
      <c r="A263">
        <v>100301</v>
      </c>
      <c r="B263">
        <v>1</v>
      </c>
      <c r="C263" t="s">
        <v>34</v>
      </c>
      <c r="D263" t="s">
        <v>35</v>
      </c>
      <c r="E263" t="s">
        <v>36</v>
      </c>
      <c r="F263" t="s">
        <v>37</v>
      </c>
      <c r="G263">
        <v>1</v>
      </c>
      <c r="H263">
        <v>3</v>
      </c>
      <c r="I263">
        <v>112500</v>
      </c>
      <c r="J263">
        <v>571486.5</v>
      </c>
      <c r="K263">
        <v>31131</v>
      </c>
      <c r="L263">
        <v>454500</v>
      </c>
      <c r="M263" t="s">
        <v>38</v>
      </c>
      <c r="N263" t="s">
        <v>39</v>
      </c>
      <c r="O263" t="s">
        <v>40</v>
      </c>
      <c r="P263">
        <v>-166</v>
      </c>
      <c r="Q263">
        <v>-8292</v>
      </c>
      <c r="S263">
        <v>0.25328890430137979</v>
      </c>
      <c r="T263">
        <v>0.2009260877159709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2</v>
      </c>
      <c r="AA263">
        <v>2.2624999999999999E-2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0</v>
      </c>
      <c r="AI263">
        <v>2</v>
      </c>
      <c r="AJ263">
        <f t="shared" si="12"/>
        <v>0</v>
      </c>
      <c r="AK263">
        <f t="shared" si="13"/>
        <v>5.08</v>
      </c>
      <c r="AL263" t="str">
        <f t="shared" si="14"/>
        <v>Medium</v>
      </c>
    </row>
    <row r="264" spans="1:38" x14ac:dyDescent="0.3">
      <c r="A264">
        <v>100302</v>
      </c>
      <c r="B264">
        <v>0</v>
      </c>
      <c r="C264" t="s">
        <v>34</v>
      </c>
      <c r="D264" t="s">
        <v>41</v>
      </c>
      <c r="E264" t="s">
        <v>36</v>
      </c>
      <c r="F264" t="s">
        <v>37</v>
      </c>
      <c r="G264">
        <v>0</v>
      </c>
      <c r="H264">
        <v>2</v>
      </c>
      <c r="I264">
        <v>180000</v>
      </c>
      <c r="J264">
        <v>187704</v>
      </c>
      <c r="K264">
        <v>9256.5</v>
      </c>
      <c r="L264">
        <v>148500</v>
      </c>
      <c r="M264" t="s">
        <v>38</v>
      </c>
      <c r="N264" t="s">
        <v>97</v>
      </c>
      <c r="O264" t="s">
        <v>64</v>
      </c>
      <c r="P264">
        <v>-482</v>
      </c>
      <c r="Q264">
        <v>-9105</v>
      </c>
      <c r="R264">
        <v>0.3418505435993493</v>
      </c>
      <c r="S264">
        <v>0.4794306372473876</v>
      </c>
      <c r="T264">
        <v>5.1681767436729399E-2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2</v>
      </c>
      <c r="AA264">
        <v>1.9688999999999901E-2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</v>
      </c>
      <c r="AI264">
        <v>3</v>
      </c>
      <c r="AJ264">
        <f t="shared" si="12"/>
        <v>0</v>
      </c>
      <c r="AK264">
        <f t="shared" si="13"/>
        <v>1.04</v>
      </c>
      <c r="AL264" t="str">
        <f t="shared" si="14"/>
        <v>Medium</v>
      </c>
    </row>
    <row r="265" spans="1:38" x14ac:dyDescent="0.3">
      <c r="A265">
        <v>100303</v>
      </c>
      <c r="B265">
        <v>0</v>
      </c>
      <c r="C265" t="s">
        <v>34</v>
      </c>
      <c r="D265" t="s">
        <v>41</v>
      </c>
      <c r="E265" t="s">
        <v>36</v>
      </c>
      <c r="F265" t="s">
        <v>37</v>
      </c>
      <c r="G265">
        <v>0</v>
      </c>
      <c r="H265">
        <v>1</v>
      </c>
      <c r="I265">
        <v>292500</v>
      </c>
      <c r="J265">
        <v>254700</v>
      </c>
      <c r="K265">
        <v>15709.5</v>
      </c>
      <c r="L265">
        <v>225000</v>
      </c>
      <c r="M265" t="s">
        <v>52</v>
      </c>
      <c r="N265" t="s">
        <v>53</v>
      </c>
      <c r="Q265">
        <v>-24006</v>
      </c>
      <c r="S265">
        <v>0.28249037158925178</v>
      </c>
      <c r="T265">
        <v>0.41010257317886711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2</v>
      </c>
      <c r="AA265">
        <v>1.6611999999999998E-2</v>
      </c>
      <c r="AB265">
        <v>0</v>
      </c>
      <c r="AC265">
        <v>1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6</v>
      </c>
      <c r="AJ265">
        <f t="shared" si="12"/>
        <v>0</v>
      </c>
      <c r="AK265">
        <f t="shared" si="13"/>
        <v>0.87</v>
      </c>
      <c r="AL265" t="str">
        <f t="shared" si="14"/>
        <v>High</v>
      </c>
    </row>
    <row r="266" spans="1:38" x14ac:dyDescent="0.3">
      <c r="A266">
        <v>100304</v>
      </c>
      <c r="B266">
        <v>0</v>
      </c>
      <c r="C266" t="s">
        <v>45</v>
      </c>
      <c r="D266" t="s">
        <v>41</v>
      </c>
      <c r="E266" t="s">
        <v>36</v>
      </c>
      <c r="F266" t="s">
        <v>37</v>
      </c>
      <c r="G266">
        <v>0</v>
      </c>
      <c r="H266">
        <v>1</v>
      </c>
      <c r="I266">
        <v>225000</v>
      </c>
      <c r="J266">
        <v>675000</v>
      </c>
      <c r="K266">
        <v>33750</v>
      </c>
      <c r="L266">
        <v>675000</v>
      </c>
      <c r="M266" t="s">
        <v>38</v>
      </c>
      <c r="N266" t="s">
        <v>39</v>
      </c>
      <c r="P266">
        <v>-15632</v>
      </c>
      <c r="Q266">
        <v>-22794</v>
      </c>
      <c r="S266">
        <v>0.65494264914356237</v>
      </c>
      <c r="T266">
        <v>0.79580313287484028</v>
      </c>
      <c r="U266">
        <v>1</v>
      </c>
      <c r="V266">
        <v>1</v>
      </c>
      <c r="W266">
        <v>0</v>
      </c>
      <c r="X266">
        <v>1</v>
      </c>
      <c r="Y266">
        <v>0</v>
      </c>
      <c r="Z266">
        <v>2</v>
      </c>
      <c r="AA266">
        <v>8.0190000000000001E-3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f t="shared" si="12"/>
        <v>0</v>
      </c>
      <c r="AK266">
        <f t="shared" si="13"/>
        <v>3</v>
      </c>
      <c r="AL266" t="str">
        <f t="shared" si="14"/>
        <v>High</v>
      </c>
    </row>
    <row r="267" spans="1:38" x14ac:dyDescent="0.3">
      <c r="A267">
        <v>100305</v>
      </c>
      <c r="B267">
        <v>0</v>
      </c>
      <c r="C267" t="s">
        <v>34</v>
      </c>
      <c r="D267" t="s">
        <v>35</v>
      </c>
      <c r="E267" t="s">
        <v>37</v>
      </c>
      <c r="F267" t="s">
        <v>37</v>
      </c>
      <c r="G267">
        <v>0</v>
      </c>
      <c r="H267">
        <v>1</v>
      </c>
      <c r="I267">
        <v>135000</v>
      </c>
      <c r="J267">
        <v>237024</v>
      </c>
      <c r="K267">
        <v>15970.5</v>
      </c>
      <c r="L267">
        <v>180000</v>
      </c>
      <c r="M267" t="s">
        <v>38</v>
      </c>
      <c r="N267" t="s">
        <v>39</v>
      </c>
      <c r="O267" t="s">
        <v>64</v>
      </c>
      <c r="P267">
        <v>-100</v>
      </c>
      <c r="Q267">
        <v>-9011</v>
      </c>
      <c r="R267">
        <v>0.158196548745863</v>
      </c>
      <c r="S267">
        <v>0.4342249243207465</v>
      </c>
      <c r="U267">
        <v>1</v>
      </c>
      <c r="V267">
        <v>1</v>
      </c>
      <c r="W267">
        <v>0</v>
      </c>
      <c r="X267">
        <v>0</v>
      </c>
      <c r="Y267">
        <v>1</v>
      </c>
      <c r="Z267">
        <v>3</v>
      </c>
      <c r="AA267">
        <v>2.0712999999999999E-2</v>
      </c>
      <c r="AB267">
        <v>0</v>
      </c>
      <c r="AC267">
        <v>0</v>
      </c>
      <c r="AD267">
        <v>0</v>
      </c>
      <c r="AE267">
        <v>0</v>
      </c>
      <c r="AF267">
        <v>1</v>
      </c>
      <c r="AJ267">
        <f t="shared" si="12"/>
        <v>0</v>
      </c>
      <c r="AK267">
        <f t="shared" si="13"/>
        <v>1.76</v>
      </c>
      <c r="AL267" t="str">
        <f t="shared" si="14"/>
        <v>Medium</v>
      </c>
    </row>
    <row r="268" spans="1:38" x14ac:dyDescent="0.3">
      <c r="A268">
        <v>100307</v>
      </c>
      <c r="B268">
        <v>0</v>
      </c>
      <c r="C268" t="s">
        <v>34</v>
      </c>
      <c r="D268" t="s">
        <v>35</v>
      </c>
      <c r="E268" t="s">
        <v>36</v>
      </c>
      <c r="F268" t="s">
        <v>37</v>
      </c>
      <c r="G268">
        <v>0</v>
      </c>
      <c r="H268">
        <v>2</v>
      </c>
      <c r="I268">
        <v>225000</v>
      </c>
      <c r="J268">
        <v>451804.5</v>
      </c>
      <c r="K268">
        <v>35824.5</v>
      </c>
      <c r="L268">
        <v>369000</v>
      </c>
      <c r="M268" t="s">
        <v>42</v>
      </c>
      <c r="N268" t="s">
        <v>68</v>
      </c>
      <c r="O268" t="s">
        <v>51</v>
      </c>
      <c r="P268">
        <v>-1480</v>
      </c>
      <c r="Q268">
        <v>-16546</v>
      </c>
      <c r="R268">
        <v>0.57258472710564279</v>
      </c>
      <c r="S268">
        <v>0.68032118450677748</v>
      </c>
      <c r="T268">
        <v>0.44896227310765241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2</v>
      </c>
      <c r="AA268">
        <v>1.8849999999999999E-2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4</v>
      </c>
      <c r="AJ268">
        <f t="shared" si="12"/>
        <v>0</v>
      </c>
      <c r="AK268">
        <f t="shared" si="13"/>
        <v>2.0099999999999998</v>
      </c>
      <c r="AL268" t="str">
        <f t="shared" si="14"/>
        <v>High</v>
      </c>
    </row>
    <row r="269" spans="1:38" x14ac:dyDescent="0.3">
      <c r="A269">
        <v>100308</v>
      </c>
      <c r="B269">
        <v>0</v>
      </c>
      <c r="C269" t="s">
        <v>34</v>
      </c>
      <c r="D269" t="s">
        <v>35</v>
      </c>
      <c r="E269" t="s">
        <v>36</v>
      </c>
      <c r="F269" t="s">
        <v>36</v>
      </c>
      <c r="G269">
        <v>0</v>
      </c>
      <c r="H269">
        <v>2</v>
      </c>
      <c r="I269">
        <v>157500</v>
      </c>
      <c r="J269">
        <v>208512</v>
      </c>
      <c r="K269">
        <v>21892.5</v>
      </c>
      <c r="L269">
        <v>180000</v>
      </c>
      <c r="M269" t="s">
        <v>38</v>
      </c>
      <c r="N269" t="s">
        <v>39</v>
      </c>
      <c r="O269" t="s">
        <v>64</v>
      </c>
      <c r="P269">
        <v>-3397</v>
      </c>
      <c r="Q269">
        <v>-14534</v>
      </c>
      <c r="R269">
        <v>0.87665302581191773</v>
      </c>
      <c r="S269">
        <v>0.72845620167549086</v>
      </c>
      <c r="T269">
        <v>0.49746888930527428</v>
      </c>
      <c r="U269">
        <v>1</v>
      </c>
      <c r="V269">
        <v>1</v>
      </c>
      <c r="W269">
        <v>1</v>
      </c>
      <c r="X269">
        <v>0</v>
      </c>
      <c r="Y269">
        <v>0</v>
      </c>
      <c r="Z269">
        <v>2</v>
      </c>
      <c r="AA269">
        <v>2.2624999999999999E-2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2</v>
      </c>
      <c r="AI269">
        <v>2</v>
      </c>
      <c r="AJ269">
        <f t="shared" si="12"/>
        <v>0</v>
      </c>
      <c r="AK269">
        <f t="shared" si="13"/>
        <v>1.32</v>
      </c>
      <c r="AL269" t="str">
        <f t="shared" si="14"/>
        <v>Medium</v>
      </c>
    </row>
    <row r="270" spans="1:38" x14ac:dyDescent="0.3">
      <c r="A270">
        <v>100309</v>
      </c>
      <c r="B270">
        <v>0</v>
      </c>
      <c r="C270" t="s">
        <v>34</v>
      </c>
      <c r="D270" t="s">
        <v>41</v>
      </c>
      <c r="E270" t="s">
        <v>36</v>
      </c>
      <c r="F270" t="s">
        <v>37</v>
      </c>
      <c r="G270">
        <v>0</v>
      </c>
      <c r="H270">
        <v>2</v>
      </c>
      <c r="I270">
        <v>157500</v>
      </c>
      <c r="J270">
        <v>263686.5</v>
      </c>
      <c r="K270">
        <v>15268.5</v>
      </c>
      <c r="L270">
        <v>238500</v>
      </c>
      <c r="M270" t="s">
        <v>42</v>
      </c>
      <c r="N270" t="s">
        <v>83</v>
      </c>
      <c r="O270" t="s">
        <v>40</v>
      </c>
      <c r="P270">
        <v>-3131</v>
      </c>
      <c r="Q270">
        <v>-16098</v>
      </c>
      <c r="R270">
        <v>0.49388618218899571</v>
      </c>
      <c r="S270">
        <v>0.33416881392582187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3</v>
      </c>
      <c r="AA270">
        <v>1.0500000000000001E-2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3</v>
      </c>
      <c r="AJ270">
        <f t="shared" si="12"/>
        <v>0</v>
      </c>
      <c r="AK270">
        <f t="shared" si="13"/>
        <v>1.67</v>
      </c>
      <c r="AL270" t="str">
        <f t="shared" si="14"/>
        <v>Medium</v>
      </c>
    </row>
    <row r="271" spans="1:38" x14ac:dyDescent="0.3">
      <c r="A271">
        <v>100310</v>
      </c>
      <c r="B271">
        <v>0</v>
      </c>
      <c r="C271" t="s">
        <v>34</v>
      </c>
      <c r="D271" t="s">
        <v>35</v>
      </c>
      <c r="E271" t="s">
        <v>36</v>
      </c>
      <c r="F271" t="s">
        <v>36</v>
      </c>
      <c r="G271">
        <v>0</v>
      </c>
      <c r="H271">
        <v>2</v>
      </c>
      <c r="I271">
        <v>180000</v>
      </c>
      <c r="J271">
        <v>1071000</v>
      </c>
      <c r="K271">
        <v>31315.5</v>
      </c>
      <c r="L271">
        <v>1071000</v>
      </c>
      <c r="M271" t="s">
        <v>38</v>
      </c>
      <c r="N271" t="s">
        <v>39</v>
      </c>
      <c r="P271">
        <v>-1228</v>
      </c>
      <c r="Q271">
        <v>-14659</v>
      </c>
      <c r="S271">
        <v>0.16015809353342561</v>
      </c>
      <c r="T271">
        <v>0.43828137431119207</v>
      </c>
      <c r="U271">
        <v>1</v>
      </c>
      <c r="V271">
        <v>1</v>
      </c>
      <c r="W271">
        <v>1</v>
      </c>
      <c r="X271">
        <v>0</v>
      </c>
      <c r="Y271">
        <v>0</v>
      </c>
      <c r="Z271">
        <v>3</v>
      </c>
      <c r="AA271">
        <v>1.8029E-2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2</v>
      </c>
      <c r="AJ271">
        <f t="shared" si="12"/>
        <v>0</v>
      </c>
      <c r="AK271">
        <f t="shared" si="13"/>
        <v>5.95</v>
      </c>
      <c r="AL271" t="str">
        <f t="shared" si="14"/>
        <v>Medium</v>
      </c>
    </row>
    <row r="272" spans="1:38" x14ac:dyDescent="0.3">
      <c r="A272">
        <v>100313</v>
      </c>
      <c r="B272">
        <v>0</v>
      </c>
      <c r="C272" t="s">
        <v>34</v>
      </c>
      <c r="D272" t="s">
        <v>41</v>
      </c>
      <c r="E272" t="s">
        <v>36</v>
      </c>
      <c r="F272" t="s">
        <v>37</v>
      </c>
      <c r="G272">
        <v>0</v>
      </c>
      <c r="H272">
        <v>2</v>
      </c>
      <c r="I272">
        <v>87750</v>
      </c>
      <c r="J272">
        <v>1206954</v>
      </c>
      <c r="K272">
        <v>35419.5</v>
      </c>
      <c r="L272">
        <v>945000</v>
      </c>
      <c r="M272" t="s">
        <v>52</v>
      </c>
      <c r="N272" t="s">
        <v>53</v>
      </c>
      <c r="Q272">
        <v>-22510</v>
      </c>
      <c r="S272">
        <v>0.70784134588794412</v>
      </c>
      <c r="T272">
        <v>0.66424826270523629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2</v>
      </c>
      <c r="AA272">
        <v>1.9101E-2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f t="shared" si="12"/>
        <v>0</v>
      </c>
      <c r="AK272">
        <f t="shared" si="13"/>
        <v>13.75</v>
      </c>
      <c r="AL272" t="str">
        <f t="shared" si="14"/>
        <v>Low</v>
      </c>
    </row>
    <row r="273" spans="1:38" x14ac:dyDescent="0.3">
      <c r="A273">
        <v>100314</v>
      </c>
      <c r="B273">
        <v>0</v>
      </c>
      <c r="C273" t="s">
        <v>34</v>
      </c>
      <c r="D273" t="s">
        <v>35</v>
      </c>
      <c r="E273" t="s">
        <v>36</v>
      </c>
      <c r="F273" t="s">
        <v>36</v>
      </c>
      <c r="G273">
        <v>2</v>
      </c>
      <c r="H273">
        <v>4</v>
      </c>
      <c r="I273">
        <v>292500</v>
      </c>
      <c r="J273">
        <v>239850</v>
      </c>
      <c r="K273">
        <v>25960.5</v>
      </c>
      <c r="L273">
        <v>225000</v>
      </c>
      <c r="M273" t="s">
        <v>38</v>
      </c>
      <c r="N273" t="s">
        <v>57</v>
      </c>
      <c r="O273" t="s">
        <v>40</v>
      </c>
      <c r="P273">
        <v>-2573</v>
      </c>
      <c r="Q273">
        <v>-10788</v>
      </c>
      <c r="R273">
        <v>0.21771978280608381</v>
      </c>
      <c r="S273">
        <v>0.78076336689990755</v>
      </c>
      <c r="T273">
        <v>0.77008707001241283</v>
      </c>
      <c r="U273">
        <v>1</v>
      </c>
      <c r="V273">
        <v>1</v>
      </c>
      <c r="W273">
        <v>1</v>
      </c>
      <c r="X273">
        <v>1</v>
      </c>
      <c r="Y273">
        <v>0</v>
      </c>
      <c r="Z273">
        <v>2</v>
      </c>
      <c r="AA273">
        <v>1.8849999999999999E-2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f t="shared" si="12"/>
        <v>0</v>
      </c>
      <c r="AK273">
        <f t="shared" si="13"/>
        <v>0.82</v>
      </c>
      <c r="AL273" t="str">
        <f t="shared" si="14"/>
        <v>High</v>
      </c>
    </row>
    <row r="274" spans="1:38" x14ac:dyDescent="0.3">
      <c r="A274">
        <v>100315</v>
      </c>
      <c r="B274">
        <v>0</v>
      </c>
      <c r="C274" t="s">
        <v>34</v>
      </c>
      <c r="D274" t="s">
        <v>41</v>
      </c>
      <c r="E274" t="s">
        <v>37</v>
      </c>
      <c r="F274" t="s">
        <v>37</v>
      </c>
      <c r="G274">
        <v>1</v>
      </c>
      <c r="H274">
        <v>3</v>
      </c>
      <c r="I274">
        <v>121500</v>
      </c>
      <c r="J274">
        <v>288873</v>
      </c>
      <c r="K274">
        <v>21064.5</v>
      </c>
      <c r="L274">
        <v>238500</v>
      </c>
      <c r="M274" t="s">
        <v>38</v>
      </c>
      <c r="N274" t="s">
        <v>56</v>
      </c>
      <c r="O274" t="s">
        <v>64</v>
      </c>
      <c r="P274">
        <v>-59</v>
      </c>
      <c r="Q274">
        <v>-10203</v>
      </c>
      <c r="R274">
        <v>0.2648763657921876</v>
      </c>
      <c r="S274">
        <v>0.59229527964569473</v>
      </c>
      <c r="T274">
        <v>0.49566582913972967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3</v>
      </c>
      <c r="AA274">
        <v>1.8029E-2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f t="shared" si="12"/>
        <v>0</v>
      </c>
      <c r="AK274">
        <f t="shared" si="13"/>
        <v>2.38</v>
      </c>
      <c r="AL274" t="str">
        <f t="shared" si="14"/>
        <v>Medium</v>
      </c>
    </row>
    <row r="275" spans="1:38" x14ac:dyDescent="0.3">
      <c r="A275">
        <v>100316</v>
      </c>
      <c r="B275">
        <v>0</v>
      </c>
      <c r="C275" t="s">
        <v>34</v>
      </c>
      <c r="D275" t="s">
        <v>41</v>
      </c>
      <c r="E275" t="s">
        <v>36</v>
      </c>
      <c r="F275" t="s">
        <v>37</v>
      </c>
      <c r="G275">
        <v>0</v>
      </c>
      <c r="H275">
        <v>2</v>
      </c>
      <c r="I275">
        <v>67500</v>
      </c>
      <c r="J275">
        <v>622413</v>
      </c>
      <c r="K275">
        <v>26500.5</v>
      </c>
      <c r="L275">
        <v>495000</v>
      </c>
      <c r="M275" t="s">
        <v>38</v>
      </c>
      <c r="N275" t="s">
        <v>55</v>
      </c>
      <c r="O275" t="s">
        <v>44</v>
      </c>
      <c r="P275">
        <v>-4917</v>
      </c>
      <c r="Q275">
        <v>-15076</v>
      </c>
      <c r="R275">
        <v>0.56762363518496783</v>
      </c>
      <c r="S275">
        <v>0.57592478008211079</v>
      </c>
      <c r="T275">
        <v>0.68947914264462751</v>
      </c>
      <c r="U275">
        <v>1</v>
      </c>
      <c r="V275">
        <v>1</v>
      </c>
      <c r="W275">
        <v>0</v>
      </c>
      <c r="X275">
        <v>1</v>
      </c>
      <c r="Y275">
        <v>0</v>
      </c>
      <c r="Z275">
        <v>3</v>
      </c>
      <c r="AA275">
        <v>5.0020000000000004E-3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f t="shared" si="12"/>
        <v>0</v>
      </c>
      <c r="AK275">
        <f t="shared" si="13"/>
        <v>9.2200000000000006</v>
      </c>
      <c r="AL275" t="str">
        <f t="shared" si="14"/>
        <v>Low</v>
      </c>
    </row>
    <row r="276" spans="1:38" x14ac:dyDescent="0.3">
      <c r="A276">
        <v>100317</v>
      </c>
      <c r="B276">
        <v>0</v>
      </c>
      <c r="C276" t="s">
        <v>34</v>
      </c>
      <c r="D276" t="s">
        <v>41</v>
      </c>
      <c r="E276" t="s">
        <v>36</v>
      </c>
      <c r="F276" t="s">
        <v>37</v>
      </c>
      <c r="G276">
        <v>0</v>
      </c>
      <c r="H276">
        <v>2</v>
      </c>
      <c r="I276">
        <v>180000</v>
      </c>
      <c r="J276">
        <v>630000</v>
      </c>
      <c r="K276">
        <v>30438</v>
      </c>
      <c r="L276">
        <v>630000</v>
      </c>
      <c r="M276" t="s">
        <v>38</v>
      </c>
      <c r="N276" t="s">
        <v>43</v>
      </c>
      <c r="O276" t="s">
        <v>44</v>
      </c>
      <c r="P276">
        <v>-7426</v>
      </c>
      <c r="Q276">
        <v>-17013</v>
      </c>
      <c r="S276">
        <v>0.70816684196967039</v>
      </c>
      <c r="T276">
        <v>0.57796911875531254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2</v>
      </c>
      <c r="AA276">
        <v>3.0755000000000001E-2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4</v>
      </c>
      <c r="AJ276">
        <f t="shared" si="12"/>
        <v>0</v>
      </c>
      <c r="AK276">
        <f t="shared" si="13"/>
        <v>3.5</v>
      </c>
      <c r="AL276" t="str">
        <f t="shared" si="14"/>
        <v>Medium</v>
      </c>
    </row>
    <row r="277" spans="1:38" x14ac:dyDescent="0.3">
      <c r="A277">
        <v>100318</v>
      </c>
      <c r="B277">
        <v>0</v>
      </c>
      <c r="C277" t="s">
        <v>34</v>
      </c>
      <c r="D277" t="s">
        <v>41</v>
      </c>
      <c r="E277" t="s">
        <v>36</v>
      </c>
      <c r="F277" t="s">
        <v>36</v>
      </c>
      <c r="G277">
        <v>0</v>
      </c>
      <c r="H277">
        <v>1</v>
      </c>
      <c r="I277">
        <v>90000</v>
      </c>
      <c r="J277">
        <v>381528</v>
      </c>
      <c r="K277">
        <v>12109.5</v>
      </c>
      <c r="L277">
        <v>315000</v>
      </c>
      <c r="M277" t="s">
        <v>38</v>
      </c>
      <c r="N277" t="s">
        <v>63</v>
      </c>
      <c r="O277" t="s">
        <v>44</v>
      </c>
      <c r="P277">
        <v>-189</v>
      </c>
      <c r="Q277">
        <v>-9627</v>
      </c>
      <c r="R277">
        <v>0.64688133586951735</v>
      </c>
      <c r="S277">
        <v>0.53341487173619784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3</v>
      </c>
      <c r="AA277">
        <v>1.8208999999999999E-2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f t="shared" si="12"/>
        <v>0</v>
      </c>
      <c r="AK277">
        <f t="shared" si="13"/>
        <v>4.24</v>
      </c>
      <c r="AL277" t="str">
        <f t="shared" si="14"/>
        <v>Low</v>
      </c>
    </row>
    <row r="278" spans="1:38" x14ac:dyDescent="0.3">
      <c r="A278">
        <v>100319</v>
      </c>
      <c r="B278">
        <v>0</v>
      </c>
      <c r="C278" t="s">
        <v>34</v>
      </c>
      <c r="D278" t="s">
        <v>41</v>
      </c>
      <c r="E278" t="s">
        <v>36</v>
      </c>
      <c r="F278" t="s">
        <v>37</v>
      </c>
      <c r="G278">
        <v>1</v>
      </c>
      <c r="H278">
        <v>3</v>
      </c>
      <c r="I278">
        <v>135000</v>
      </c>
      <c r="J278">
        <v>781920</v>
      </c>
      <c r="K278">
        <v>32868</v>
      </c>
      <c r="L278">
        <v>675000</v>
      </c>
      <c r="M278" t="s">
        <v>49</v>
      </c>
      <c r="N278" t="s">
        <v>39</v>
      </c>
      <c r="P278">
        <v>-782</v>
      </c>
      <c r="Q278">
        <v>-11631</v>
      </c>
      <c r="R278">
        <v>0.65336758125437966</v>
      </c>
      <c r="S278">
        <v>0.56528983642535013</v>
      </c>
      <c r="T278">
        <v>0.49566582913972967</v>
      </c>
      <c r="U278">
        <v>1</v>
      </c>
      <c r="V278">
        <v>1</v>
      </c>
      <c r="W278">
        <v>1</v>
      </c>
      <c r="X278">
        <v>1</v>
      </c>
      <c r="Y278">
        <v>0</v>
      </c>
      <c r="Z278">
        <v>2</v>
      </c>
      <c r="AA278">
        <v>2.2624999999999999E-2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f t="shared" si="12"/>
        <v>1</v>
      </c>
      <c r="AK278">
        <f t="shared" si="13"/>
        <v>5.79</v>
      </c>
      <c r="AL278" t="str">
        <f t="shared" si="14"/>
        <v>Medium</v>
      </c>
    </row>
    <row r="279" spans="1:38" x14ac:dyDescent="0.3">
      <c r="A279">
        <v>100320</v>
      </c>
      <c r="B279">
        <v>0</v>
      </c>
      <c r="C279" t="s">
        <v>34</v>
      </c>
      <c r="D279" t="s">
        <v>35</v>
      </c>
      <c r="E279" t="s">
        <v>37</v>
      </c>
      <c r="F279" t="s">
        <v>37</v>
      </c>
      <c r="G279">
        <v>0</v>
      </c>
      <c r="H279">
        <v>2</v>
      </c>
      <c r="I279">
        <v>225000</v>
      </c>
      <c r="J279">
        <v>481855.5</v>
      </c>
      <c r="K279">
        <v>49374</v>
      </c>
      <c r="L279">
        <v>463500</v>
      </c>
      <c r="M279" t="s">
        <v>38</v>
      </c>
      <c r="N279" t="s">
        <v>60</v>
      </c>
      <c r="O279" t="s">
        <v>84</v>
      </c>
      <c r="P279">
        <v>-2907</v>
      </c>
      <c r="Q279">
        <v>-11996</v>
      </c>
      <c r="S279">
        <v>0.61044652343719219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2</v>
      </c>
      <c r="AA279">
        <v>2.5163999999999999E-2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2</v>
      </c>
      <c r="AI279">
        <v>3</v>
      </c>
      <c r="AJ279">
        <f t="shared" si="12"/>
        <v>0</v>
      </c>
      <c r="AK279">
        <f t="shared" si="13"/>
        <v>2.14</v>
      </c>
      <c r="AL279" t="str">
        <f t="shared" si="14"/>
        <v>High</v>
      </c>
    </row>
    <row r="280" spans="1:38" x14ac:dyDescent="0.3">
      <c r="A280">
        <v>100321</v>
      </c>
      <c r="B280">
        <v>0</v>
      </c>
      <c r="C280" t="s">
        <v>34</v>
      </c>
      <c r="D280" t="s">
        <v>35</v>
      </c>
      <c r="E280" t="s">
        <v>37</v>
      </c>
      <c r="F280" t="s">
        <v>36</v>
      </c>
      <c r="G280">
        <v>1</v>
      </c>
      <c r="H280">
        <v>3</v>
      </c>
      <c r="I280">
        <v>270000</v>
      </c>
      <c r="J280">
        <v>521280</v>
      </c>
      <c r="K280">
        <v>31500</v>
      </c>
      <c r="L280">
        <v>450000</v>
      </c>
      <c r="M280" t="s">
        <v>49</v>
      </c>
      <c r="N280" t="s">
        <v>39</v>
      </c>
      <c r="P280">
        <v>-1420</v>
      </c>
      <c r="Q280">
        <v>-13534</v>
      </c>
      <c r="S280">
        <v>0.63360758253142546</v>
      </c>
      <c r="T280">
        <v>0.21035022869444939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2</v>
      </c>
      <c r="AA280">
        <v>1.9688999999999901E-2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4</v>
      </c>
      <c r="AJ280">
        <f t="shared" si="12"/>
        <v>1</v>
      </c>
      <c r="AK280">
        <f t="shared" si="13"/>
        <v>1.93</v>
      </c>
      <c r="AL280" t="str">
        <f t="shared" si="14"/>
        <v>High</v>
      </c>
    </row>
    <row r="281" spans="1:38" x14ac:dyDescent="0.3">
      <c r="A281">
        <v>100322</v>
      </c>
      <c r="B281">
        <v>0</v>
      </c>
      <c r="C281" t="s">
        <v>34</v>
      </c>
      <c r="D281" t="s">
        <v>35</v>
      </c>
      <c r="E281" t="s">
        <v>37</v>
      </c>
      <c r="F281" t="s">
        <v>37</v>
      </c>
      <c r="G281">
        <v>2</v>
      </c>
      <c r="H281">
        <v>4</v>
      </c>
      <c r="I281">
        <v>225000</v>
      </c>
      <c r="J281">
        <v>254700</v>
      </c>
      <c r="K281">
        <v>26874</v>
      </c>
      <c r="L281">
        <v>225000</v>
      </c>
      <c r="M281" t="s">
        <v>38</v>
      </c>
      <c r="N281" t="s">
        <v>39</v>
      </c>
      <c r="O281" t="s">
        <v>40</v>
      </c>
      <c r="P281">
        <v>-554</v>
      </c>
      <c r="Q281">
        <v>-19297</v>
      </c>
      <c r="S281">
        <v>0.73170966736105958</v>
      </c>
      <c r="T281">
        <v>0.6380435278721609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2</v>
      </c>
      <c r="AA281">
        <v>7.3299999999999997E-3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f t="shared" si="12"/>
        <v>0</v>
      </c>
      <c r="AK281">
        <f t="shared" si="13"/>
        <v>1.1299999999999999</v>
      </c>
      <c r="AL281" t="str">
        <f t="shared" si="14"/>
        <v>High</v>
      </c>
    </row>
    <row r="282" spans="1:38" x14ac:dyDescent="0.3">
      <c r="A282">
        <v>100323</v>
      </c>
      <c r="B282">
        <v>0</v>
      </c>
      <c r="C282" t="s">
        <v>34</v>
      </c>
      <c r="D282" t="s">
        <v>35</v>
      </c>
      <c r="E282" t="s">
        <v>37</v>
      </c>
      <c r="F282" t="s">
        <v>37</v>
      </c>
      <c r="G282">
        <v>0</v>
      </c>
      <c r="H282">
        <v>2</v>
      </c>
      <c r="I282">
        <v>450000</v>
      </c>
      <c r="J282">
        <v>1575000</v>
      </c>
      <c r="K282">
        <v>55800</v>
      </c>
      <c r="L282">
        <v>1575000</v>
      </c>
      <c r="M282" t="s">
        <v>49</v>
      </c>
      <c r="N282" t="s">
        <v>39</v>
      </c>
      <c r="O282" t="s">
        <v>51</v>
      </c>
      <c r="P282">
        <v>-2363</v>
      </c>
      <c r="Q282">
        <v>-18213</v>
      </c>
      <c r="S282">
        <v>0.66369518909112668</v>
      </c>
      <c r="U282">
        <v>1</v>
      </c>
      <c r="V282">
        <v>1</v>
      </c>
      <c r="W282">
        <v>1</v>
      </c>
      <c r="X282">
        <v>1</v>
      </c>
      <c r="Y282">
        <v>0</v>
      </c>
      <c r="Z282">
        <v>2</v>
      </c>
      <c r="AA282">
        <v>2.6391999999999999E-2</v>
      </c>
      <c r="AB282">
        <v>0</v>
      </c>
      <c r="AC282">
        <v>0</v>
      </c>
      <c r="AD282">
        <v>0</v>
      </c>
      <c r="AE282">
        <v>0</v>
      </c>
      <c r="AF282">
        <v>1</v>
      </c>
      <c r="AJ282">
        <f t="shared" si="12"/>
        <v>1</v>
      </c>
      <c r="AK282">
        <f t="shared" si="13"/>
        <v>3.5</v>
      </c>
      <c r="AL282" t="str">
        <f t="shared" si="14"/>
        <v>High</v>
      </c>
    </row>
    <row r="283" spans="1:38" x14ac:dyDescent="0.3">
      <c r="A283">
        <v>100324</v>
      </c>
      <c r="B283">
        <v>0</v>
      </c>
      <c r="C283" t="s">
        <v>34</v>
      </c>
      <c r="D283" t="s">
        <v>41</v>
      </c>
      <c r="E283" t="s">
        <v>37</v>
      </c>
      <c r="F283" t="s">
        <v>37</v>
      </c>
      <c r="G283">
        <v>1</v>
      </c>
      <c r="H283">
        <v>2</v>
      </c>
      <c r="I283">
        <v>112500</v>
      </c>
      <c r="J283">
        <v>152820</v>
      </c>
      <c r="K283">
        <v>18265.5</v>
      </c>
      <c r="L283">
        <v>135000</v>
      </c>
      <c r="M283" t="s">
        <v>49</v>
      </c>
      <c r="N283" t="s">
        <v>57</v>
      </c>
      <c r="O283" t="s">
        <v>64</v>
      </c>
      <c r="P283">
        <v>-1753</v>
      </c>
      <c r="Q283">
        <v>-10471</v>
      </c>
      <c r="R283">
        <v>0.47046025419555759</v>
      </c>
      <c r="S283">
        <v>0.65914092040211703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3</v>
      </c>
      <c r="AA283">
        <v>3.0690000000000001E-3</v>
      </c>
      <c r="AB283">
        <v>1</v>
      </c>
      <c r="AC283">
        <v>0</v>
      </c>
      <c r="AD283">
        <v>0</v>
      </c>
      <c r="AE283">
        <v>0</v>
      </c>
      <c r="AF283">
        <v>0</v>
      </c>
      <c r="AJ283">
        <f t="shared" si="12"/>
        <v>1</v>
      </c>
      <c r="AK283">
        <f t="shared" si="13"/>
        <v>1.36</v>
      </c>
      <c r="AL283" t="str">
        <f t="shared" si="14"/>
        <v>Medium</v>
      </c>
    </row>
    <row r="284" spans="1:38" x14ac:dyDescent="0.3">
      <c r="A284">
        <v>100325</v>
      </c>
      <c r="B284">
        <v>0</v>
      </c>
      <c r="C284" t="s">
        <v>34</v>
      </c>
      <c r="D284" t="s">
        <v>41</v>
      </c>
      <c r="E284" t="s">
        <v>36</v>
      </c>
      <c r="F284" t="s">
        <v>37</v>
      </c>
      <c r="G284">
        <v>0</v>
      </c>
      <c r="H284">
        <v>2</v>
      </c>
      <c r="I284">
        <v>135000</v>
      </c>
      <c r="J284">
        <v>640080</v>
      </c>
      <c r="K284">
        <v>31261.5</v>
      </c>
      <c r="L284">
        <v>450000</v>
      </c>
      <c r="M284" t="s">
        <v>42</v>
      </c>
      <c r="N284" t="s">
        <v>60</v>
      </c>
      <c r="O284" t="s">
        <v>40</v>
      </c>
      <c r="P284">
        <v>-2875</v>
      </c>
      <c r="Q284">
        <v>-20385</v>
      </c>
      <c r="S284">
        <v>0.58840834281191812</v>
      </c>
      <c r="T284">
        <v>0.54959650249569458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2</v>
      </c>
      <c r="AA284">
        <v>3.1329000000000003E-2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f t="shared" si="12"/>
        <v>0</v>
      </c>
      <c r="AK284">
        <f t="shared" si="13"/>
        <v>4.74</v>
      </c>
      <c r="AL284" t="str">
        <f t="shared" si="14"/>
        <v>Medium</v>
      </c>
    </row>
    <row r="285" spans="1:38" x14ac:dyDescent="0.3">
      <c r="A285">
        <v>100326</v>
      </c>
      <c r="B285">
        <v>1</v>
      </c>
      <c r="C285" t="s">
        <v>34</v>
      </c>
      <c r="D285" t="s">
        <v>35</v>
      </c>
      <c r="E285" t="s">
        <v>37</v>
      </c>
      <c r="F285" t="s">
        <v>37</v>
      </c>
      <c r="G285">
        <v>0</v>
      </c>
      <c r="H285">
        <v>2</v>
      </c>
      <c r="I285">
        <v>36000</v>
      </c>
      <c r="J285">
        <v>284400</v>
      </c>
      <c r="K285">
        <v>10849.5</v>
      </c>
      <c r="L285">
        <v>225000</v>
      </c>
      <c r="M285" t="s">
        <v>52</v>
      </c>
      <c r="N285" t="s">
        <v>53</v>
      </c>
      <c r="Q285">
        <v>-22078</v>
      </c>
      <c r="S285">
        <v>6.3454797348144798E-2</v>
      </c>
      <c r="U285">
        <v>1</v>
      </c>
      <c r="V285">
        <v>0</v>
      </c>
      <c r="W285">
        <v>0</v>
      </c>
      <c r="X285">
        <v>1</v>
      </c>
      <c r="Y285">
        <v>0</v>
      </c>
      <c r="Z285">
        <v>3</v>
      </c>
      <c r="AA285">
        <v>1.8208999999999999E-2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f t="shared" si="12"/>
        <v>0</v>
      </c>
      <c r="AK285">
        <f t="shared" si="13"/>
        <v>7.9</v>
      </c>
      <c r="AL285" t="str">
        <f t="shared" si="14"/>
        <v>Low</v>
      </c>
    </row>
    <row r="286" spans="1:38" x14ac:dyDescent="0.3">
      <c r="A286">
        <v>100327</v>
      </c>
      <c r="B286">
        <v>0</v>
      </c>
      <c r="C286" t="s">
        <v>34</v>
      </c>
      <c r="D286" t="s">
        <v>35</v>
      </c>
      <c r="E286" t="s">
        <v>37</v>
      </c>
      <c r="F286" t="s">
        <v>37</v>
      </c>
      <c r="G286">
        <v>0</v>
      </c>
      <c r="H286">
        <v>2</v>
      </c>
      <c r="I286">
        <v>180000</v>
      </c>
      <c r="J286">
        <v>407727</v>
      </c>
      <c r="K286">
        <v>32341.5</v>
      </c>
      <c r="L286">
        <v>333000</v>
      </c>
      <c r="M286" t="s">
        <v>38</v>
      </c>
      <c r="N286" t="s">
        <v>39</v>
      </c>
      <c r="P286">
        <v>-2334</v>
      </c>
      <c r="Q286">
        <v>-20317</v>
      </c>
      <c r="S286">
        <v>0.39524515500266588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3</v>
      </c>
      <c r="AA286">
        <v>2.0712999999999999E-2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9</v>
      </c>
      <c r="AJ286">
        <f t="shared" si="12"/>
        <v>0</v>
      </c>
      <c r="AK286">
        <f t="shared" si="13"/>
        <v>2.27</v>
      </c>
      <c r="AL286" t="str">
        <f t="shared" si="14"/>
        <v>Medium</v>
      </c>
    </row>
    <row r="287" spans="1:38" x14ac:dyDescent="0.3">
      <c r="A287">
        <v>100328</v>
      </c>
      <c r="B287">
        <v>0</v>
      </c>
      <c r="C287" t="s">
        <v>34</v>
      </c>
      <c r="D287" t="s">
        <v>41</v>
      </c>
      <c r="E287" t="s">
        <v>36</v>
      </c>
      <c r="F287" t="s">
        <v>36</v>
      </c>
      <c r="G287">
        <v>1</v>
      </c>
      <c r="H287">
        <v>3</v>
      </c>
      <c r="I287">
        <v>171000</v>
      </c>
      <c r="J287">
        <v>1270746</v>
      </c>
      <c r="K287">
        <v>42124.5</v>
      </c>
      <c r="L287">
        <v>1138500</v>
      </c>
      <c r="M287" t="s">
        <v>42</v>
      </c>
      <c r="N287" t="s">
        <v>55</v>
      </c>
      <c r="O287" t="s">
        <v>44</v>
      </c>
      <c r="P287">
        <v>-8215</v>
      </c>
      <c r="Q287">
        <v>-15864</v>
      </c>
      <c r="R287">
        <v>0.61618667096363211</v>
      </c>
      <c r="S287">
        <v>0.69231083276515049</v>
      </c>
      <c r="T287">
        <v>0.7352209993926424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2</v>
      </c>
      <c r="AA287">
        <v>4.96E-3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</v>
      </c>
      <c r="AJ287">
        <f t="shared" si="12"/>
        <v>0</v>
      </c>
      <c r="AK287">
        <f t="shared" si="13"/>
        <v>7.43</v>
      </c>
      <c r="AL287" t="str">
        <f t="shared" si="14"/>
        <v>Medium</v>
      </c>
    </row>
    <row r="288" spans="1:38" x14ac:dyDescent="0.3">
      <c r="A288">
        <v>100329</v>
      </c>
      <c r="B288">
        <v>0</v>
      </c>
      <c r="C288" t="s">
        <v>34</v>
      </c>
      <c r="D288" t="s">
        <v>41</v>
      </c>
      <c r="E288" t="s">
        <v>37</v>
      </c>
      <c r="F288" t="s">
        <v>37</v>
      </c>
      <c r="G288">
        <v>0</v>
      </c>
      <c r="H288">
        <v>2</v>
      </c>
      <c r="I288">
        <v>135000</v>
      </c>
      <c r="J288">
        <v>247275</v>
      </c>
      <c r="K288">
        <v>17716.5</v>
      </c>
      <c r="L288">
        <v>225000</v>
      </c>
      <c r="M288" t="s">
        <v>38</v>
      </c>
      <c r="N288" t="s">
        <v>39</v>
      </c>
      <c r="P288">
        <v>-645</v>
      </c>
      <c r="Q288">
        <v>-19997</v>
      </c>
      <c r="S288">
        <v>8.1310726997550903E-2</v>
      </c>
      <c r="T288">
        <v>0.62967425095387164</v>
      </c>
      <c r="U288">
        <v>1</v>
      </c>
      <c r="V288">
        <v>1</v>
      </c>
      <c r="W288">
        <v>1</v>
      </c>
      <c r="X288">
        <v>1</v>
      </c>
      <c r="Y288">
        <v>0</v>
      </c>
      <c r="Z288">
        <v>3</v>
      </c>
      <c r="AA288">
        <v>6.8519999999999996E-3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f t="shared" si="12"/>
        <v>0</v>
      </c>
      <c r="AK288">
        <f t="shared" si="13"/>
        <v>1.83</v>
      </c>
      <c r="AL288" t="str">
        <f t="shared" si="14"/>
        <v>Medium</v>
      </c>
    </row>
    <row r="289" spans="1:38" x14ac:dyDescent="0.3">
      <c r="A289">
        <v>100332</v>
      </c>
      <c r="B289">
        <v>0</v>
      </c>
      <c r="C289" t="s">
        <v>34</v>
      </c>
      <c r="D289" t="s">
        <v>41</v>
      </c>
      <c r="E289" t="s">
        <v>36</v>
      </c>
      <c r="F289" t="s">
        <v>37</v>
      </c>
      <c r="G289">
        <v>0</v>
      </c>
      <c r="H289">
        <v>1</v>
      </c>
      <c r="I289">
        <v>157500</v>
      </c>
      <c r="J289">
        <v>545040</v>
      </c>
      <c r="K289">
        <v>20677.5</v>
      </c>
      <c r="L289">
        <v>450000</v>
      </c>
      <c r="M289" t="s">
        <v>52</v>
      </c>
      <c r="N289" t="s">
        <v>53</v>
      </c>
      <c r="Q289">
        <v>-23444</v>
      </c>
      <c r="S289">
        <v>0.11984251328824159</v>
      </c>
      <c r="T289">
        <v>0.33125086459090181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2</v>
      </c>
      <c r="AA289">
        <v>3.1329000000000003E-2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f t="shared" si="12"/>
        <v>0</v>
      </c>
      <c r="AK289">
        <f t="shared" si="13"/>
        <v>3.46</v>
      </c>
      <c r="AL289" t="str">
        <f t="shared" si="14"/>
        <v>Medium</v>
      </c>
    </row>
    <row r="290" spans="1:38" x14ac:dyDescent="0.3">
      <c r="A290">
        <v>100333</v>
      </c>
      <c r="B290">
        <v>0</v>
      </c>
      <c r="C290" t="s">
        <v>34</v>
      </c>
      <c r="D290" t="s">
        <v>41</v>
      </c>
      <c r="E290" t="s">
        <v>36</v>
      </c>
      <c r="F290" t="s">
        <v>37</v>
      </c>
      <c r="G290">
        <v>0</v>
      </c>
      <c r="H290">
        <v>2</v>
      </c>
      <c r="I290">
        <v>382500</v>
      </c>
      <c r="J290">
        <v>450000</v>
      </c>
      <c r="K290">
        <v>30204</v>
      </c>
      <c r="L290">
        <v>450000</v>
      </c>
      <c r="M290" t="s">
        <v>49</v>
      </c>
      <c r="N290" t="s">
        <v>97</v>
      </c>
      <c r="O290" t="s">
        <v>44</v>
      </c>
      <c r="P290">
        <v>-864</v>
      </c>
      <c r="Q290">
        <v>-10442</v>
      </c>
      <c r="R290">
        <v>0.5038059458460179</v>
      </c>
      <c r="S290">
        <v>0.58859368948455182</v>
      </c>
      <c r="T290">
        <v>0.30927535588420529</v>
      </c>
      <c r="U290">
        <v>1</v>
      </c>
      <c r="V290">
        <v>1</v>
      </c>
      <c r="W290">
        <v>0</v>
      </c>
      <c r="X290">
        <v>1</v>
      </c>
      <c r="Y290">
        <v>1</v>
      </c>
      <c r="Z290">
        <v>1</v>
      </c>
      <c r="AA290">
        <v>7.2508000000000003E-2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f t="shared" si="12"/>
        <v>1</v>
      </c>
      <c r="AK290">
        <f t="shared" si="13"/>
        <v>1.18</v>
      </c>
      <c r="AL290" t="str">
        <f t="shared" si="14"/>
        <v>High</v>
      </c>
    </row>
    <row r="291" spans="1:38" x14ac:dyDescent="0.3">
      <c r="A291">
        <v>100334</v>
      </c>
      <c r="B291">
        <v>0</v>
      </c>
      <c r="C291" t="s">
        <v>34</v>
      </c>
      <c r="D291" t="s">
        <v>35</v>
      </c>
      <c r="E291" t="s">
        <v>36</v>
      </c>
      <c r="F291" t="s">
        <v>37</v>
      </c>
      <c r="G291">
        <v>0</v>
      </c>
      <c r="H291">
        <v>2</v>
      </c>
      <c r="I291">
        <v>90000</v>
      </c>
      <c r="J291">
        <v>101880</v>
      </c>
      <c r="K291">
        <v>10939.5</v>
      </c>
      <c r="L291">
        <v>90000</v>
      </c>
      <c r="M291" t="s">
        <v>38</v>
      </c>
      <c r="N291" t="s">
        <v>48</v>
      </c>
      <c r="O291" t="s">
        <v>77</v>
      </c>
      <c r="P291">
        <v>-837</v>
      </c>
      <c r="Q291">
        <v>-18665</v>
      </c>
      <c r="S291">
        <v>0.7036316193086658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2</v>
      </c>
      <c r="AA291">
        <v>3.5791999999999997E-2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1</v>
      </c>
      <c r="AJ291">
        <f t="shared" si="12"/>
        <v>0</v>
      </c>
      <c r="AK291">
        <f t="shared" si="13"/>
        <v>1.1299999999999999</v>
      </c>
      <c r="AL291" t="str">
        <f t="shared" si="14"/>
        <v>Low</v>
      </c>
    </row>
    <row r="292" spans="1:38" x14ac:dyDescent="0.3">
      <c r="A292">
        <v>100335</v>
      </c>
      <c r="B292">
        <v>0</v>
      </c>
      <c r="C292" t="s">
        <v>34</v>
      </c>
      <c r="D292" t="s">
        <v>41</v>
      </c>
      <c r="E292" t="s">
        <v>36</v>
      </c>
      <c r="F292" t="s">
        <v>37</v>
      </c>
      <c r="G292">
        <v>0</v>
      </c>
      <c r="H292">
        <v>1</v>
      </c>
      <c r="I292">
        <v>63000</v>
      </c>
      <c r="J292">
        <v>675000</v>
      </c>
      <c r="K292">
        <v>19737</v>
      </c>
      <c r="L292">
        <v>675000</v>
      </c>
      <c r="M292" t="s">
        <v>52</v>
      </c>
      <c r="N292" t="s">
        <v>53</v>
      </c>
      <c r="Q292">
        <v>-23420</v>
      </c>
      <c r="S292">
        <v>0.70377296406993295</v>
      </c>
      <c r="T292">
        <v>0.7352209993926424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2</v>
      </c>
      <c r="AA292">
        <v>3.5791999999999997E-2</v>
      </c>
      <c r="AB292">
        <v>0</v>
      </c>
      <c r="AC292">
        <v>1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f t="shared" si="12"/>
        <v>0</v>
      </c>
      <c r="AK292">
        <f t="shared" si="13"/>
        <v>10.71</v>
      </c>
      <c r="AL292" t="str">
        <f t="shared" si="14"/>
        <v>Low</v>
      </c>
    </row>
    <row r="293" spans="1:38" x14ac:dyDescent="0.3">
      <c r="A293">
        <v>100336</v>
      </c>
      <c r="B293">
        <v>1</v>
      </c>
      <c r="C293" t="s">
        <v>34</v>
      </c>
      <c r="D293" t="s">
        <v>41</v>
      </c>
      <c r="E293" t="s">
        <v>37</v>
      </c>
      <c r="F293" t="s">
        <v>37</v>
      </c>
      <c r="G293">
        <v>0</v>
      </c>
      <c r="H293">
        <v>1</v>
      </c>
      <c r="I293">
        <v>157500</v>
      </c>
      <c r="J293">
        <v>497520</v>
      </c>
      <c r="K293">
        <v>28692</v>
      </c>
      <c r="L293">
        <v>450000</v>
      </c>
      <c r="M293" t="s">
        <v>49</v>
      </c>
      <c r="N293" t="s">
        <v>96</v>
      </c>
      <c r="O293" t="s">
        <v>40</v>
      </c>
      <c r="P293">
        <v>-1350</v>
      </c>
      <c r="Q293">
        <v>-13989</v>
      </c>
      <c r="S293">
        <v>0.62904210968254759</v>
      </c>
      <c r="T293">
        <v>0.26085591420686932</v>
      </c>
      <c r="U293">
        <v>1</v>
      </c>
      <c r="V293">
        <v>1</v>
      </c>
      <c r="W293">
        <v>1</v>
      </c>
      <c r="X293">
        <v>1</v>
      </c>
      <c r="Y293">
        <v>0</v>
      </c>
      <c r="Z293">
        <v>2</v>
      </c>
      <c r="AA293">
        <v>2.461E-2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1</v>
      </c>
      <c r="AJ293">
        <f t="shared" si="12"/>
        <v>1</v>
      </c>
      <c r="AK293">
        <f t="shared" si="13"/>
        <v>3.16</v>
      </c>
      <c r="AL293" t="str">
        <f t="shared" si="14"/>
        <v>Medium</v>
      </c>
    </row>
    <row r="294" spans="1:38" x14ac:dyDescent="0.3">
      <c r="A294">
        <v>100337</v>
      </c>
      <c r="B294">
        <v>0</v>
      </c>
      <c r="C294" t="s">
        <v>34</v>
      </c>
      <c r="D294" t="s">
        <v>41</v>
      </c>
      <c r="E294" t="s">
        <v>36</v>
      </c>
      <c r="F294" t="s">
        <v>37</v>
      </c>
      <c r="G294">
        <v>0</v>
      </c>
      <c r="H294">
        <v>1</v>
      </c>
      <c r="I294">
        <v>270000</v>
      </c>
      <c r="J294">
        <v>545040</v>
      </c>
      <c r="K294">
        <v>26640</v>
      </c>
      <c r="L294">
        <v>450000</v>
      </c>
      <c r="M294" t="s">
        <v>49</v>
      </c>
      <c r="N294" t="s">
        <v>39</v>
      </c>
      <c r="O294" t="s">
        <v>90</v>
      </c>
      <c r="P294">
        <v>-872</v>
      </c>
      <c r="Q294">
        <v>-9324</v>
      </c>
      <c r="S294">
        <v>0.71218610905656177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1</v>
      </c>
      <c r="AA294">
        <v>4.6219999999999997E-2</v>
      </c>
      <c r="AB294">
        <v>0</v>
      </c>
      <c r="AC294">
        <v>0</v>
      </c>
      <c r="AD294">
        <v>1</v>
      </c>
      <c r="AE294">
        <v>0</v>
      </c>
      <c r="AF294">
        <v>0</v>
      </c>
      <c r="AJ294">
        <f t="shared" si="12"/>
        <v>1</v>
      </c>
      <c r="AK294">
        <f t="shared" si="13"/>
        <v>2.02</v>
      </c>
      <c r="AL294" t="str">
        <f t="shared" si="14"/>
        <v>High</v>
      </c>
    </row>
    <row r="295" spans="1:38" x14ac:dyDescent="0.3">
      <c r="A295">
        <v>100338</v>
      </c>
      <c r="B295">
        <v>0</v>
      </c>
      <c r="C295" t="s">
        <v>34</v>
      </c>
      <c r="D295" t="s">
        <v>41</v>
      </c>
      <c r="E295" t="s">
        <v>36</v>
      </c>
      <c r="F295" t="s">
        <v>36</v>
      </c>
      <c r="G295">
        <v>0</v>
      </c>
      <c r="H295">
        <v>2</v>
      </c>
      <c r="I295">
        <v>270000</v>
      </c>
      <c r="J295">
        <v>630000</v>
      </c>
      <c r="K295">
        <v>23274</v>
      </c>
      <c r="L295">
        <v>630000</v>
      </c>
      <c r="M295" t="s">
        <v>38</v>
      </c>
      <c r="N295" t="s">
        <v>100</v>
      </c>
      <c r="O295" t="s">
        <v>84</v>
      </c>
      <c r="P295">
        <v>-1491</v>
      </c>
      <c r="Q295">
        <v>-21292</v>
      </c>
      <c r="R295">
        <v>0.78670447187723291</v>
      </c>
      <c r="S295">
        <v>0.75483134113093131</v>
      </c>
      <c r="T295">
        <v>0.47045611611997501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2</v>
      </c>
      <c r="AA295">
        <v>8.0190000000000001E-3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3</v>
      </c>
      <c r="AJ295">
        <f t="shared" si="12"/>
        <v>0</v>
      </c>
      <c r="AK295">
        <f t="shared" si="13"/>
        <v>2.33</v>
      </c>
      <c r="AL295" t="str">
        <f t="shared" si="14"/>
        <v>High</v>
      </c>
    </row>
    <row r="296" spans="1:38" x14ac:dyDescent="0.3">
      <c r="A296">
        <v>100339</v>
      </c>
      <c r="B296">
        <v>0</v>
      </c>
      <c r="C296" t="s">
        <v>45</v>
      </c>
      <c r="D296" t="s">
        <v>35</v>
      </c>
      <c r="E296" t="s">
        <v>36</v>
      </c>
      <c r="F296" t="s">
        <v>37</v>
      </c>
      <c r="G296">
        <v>0</v>
      </c>
      <c r="H296">
        <v>2</v>
      </c>
      <c r="I296">
        <v>166500</v>
      </c>
      <c r="J296">
        <v>495000</v>
      </c>
      <c r="K296">
        <v>24750</v>
      </c>
      <c r="L296">
        <v>495000</v>
      </c>
      <c r="M296" t="s">
        <v>49</v>
      </c>
      <c r="N296" t="s">
        <v>39</v>
      </c>
      <c r="O296" t="s">
        <v>40</v>
      </c>
      <c r="P296">
        <v>-2828</v>
      </c>
      <c r="Q296">
        <v>-21535</v>
      </c>
      <c r="S296">
        <v>0.76661546518034041</v>
      </c>
      <c r="T296">
        <v>0.77890403898243821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2</v>
      </c>
      <c r="AA296">
        <v>1.1703E-2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5</v>
      </c>
      <c r="AJ296">
        <f t="shared" si="12"/>
        <v>1</v>
      </c>
      <c r="AK296">
        <f t="shared" si="13"/>
        <v>2.97</v>
      </c>
      <c r="AL296" t="str">
        <f t="shared" si="14"/>
        <v>Medium</v>
      </c>
    </row>
    <row r="297" spans="1:38" x14ac:dyDescent="0.3">
      <c r="A297">
        <v>100340</v>
      </c>
      <c r="B297">
        <v>0</v>
      </c>
      <c r="C297" t="s">
        <v>34</v>
      </c>
      <c r="D297" t="s">
        <v>41</v>
      </c>
      <c r="E297" t="s">
        <v>36</v>
      </c>
      <c r="F297" t="s">
        <v>36</v>
      </c>
      <c r="G297">
        <v>2</v>
      </c>
      <c r="H297">
        <v>4</v>
      </c>
      <c r="I297">
        <v>202500</v>
      </c>
      <c r="J297">
        <v>787131</v>
      </c>
      <c r="K297">
        <v>44082</v>
      </c>
      <c r="L297">
        <v>679500</v>
      </c>
      <c r="M297" t="s">
        <v>49</v>
      </c>
      <c r="N297" t="s">
        <v>72</v>
      </c>
      <c r="O297" t="s">
        <v>84</v>
      </c>
      <c r="P297">
        <v>-3429</v>
      </c>
      <c r="Q297">
        <v>-13080</v>
      </c>
      <c r="R297">
        <v>0.40243558494540288</v>
      </c>
      <c r="S297">
        <v>0.26196654076748083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1</v>
      </c>
      <c r="AA297">
        <v>4.6219999999999997E-2</v>
      </c>
      <c r="AB297">
        <v>1</v>
      </c>
      <c r="AC297">
        <v>0</v>
      </c>
      <c r="AD297">
        <v>0</v>
      </c>
      <c r="AE297">
        <v>0</v>
      </c>
      <c r="AF297">
        <v>0</v>
      </c>
      <c r="AJ297">
        <f t="shared" si="12"/>
        <v>1</v>
      </c>
      <c r="AK297">
        <f t="shared" si="13"/>
        <v>3.89</v>
      </c>
      <c r="AL297" t="str">
        <f t="shared" si="14"/>
        <v>High</v>
      </c>
    </row>
    <row r="298" spans="1:38" x14ac:dyDescent="0.3">
      <c r="A298">
        <v>100341</v>
      </c>
      <c r="B298">
        <v>0</v>
      </c>
      <c r="C298" t="s">
        <v>34</v>
      </c>
      <c r="D298" t="s">
        <v>35</v>
      </c>
      <c r="E298" t="s">
        <v>37</v>
      </c>
      <c r="F298" t="s">
        <v>37</v>
      </c>
      <c r="G298">
        <v>0</v>
      </c>
      <c r="H298">
        <v>1</v>
      </c>
      <c r="I298">
        <v>76500</v>
      </c>
      <c r="J298">
        <v>545040</v>
      </c>
      <c r="K298">
        <v>20677.5</v>
      </c>
      <c r="L298">
        <v>450000</v>
      </c>
      <c r="M298" t="s">
        <v>38</v>
      </c>
      <c r="N298" t="s">
        <v>101</v>
      </c>
      <c r="O298" t="s">
        <v>40</v>
      </c>
      <c r="P298">
        <v>-7115</v>
      </c>
      <c r="Q298">
        <v>-20348</v>
      </c>
      <c r="R298">
        <v>0.66039035551630099</v>
      </c>
      <c r="S298">
        <v>0.6473727821815991</v>
      </c>
      <c r="T298">
        <v>0.31547215492577341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2</v>
      </c>
      <c r="AA298">
        <v>3.1329000000000003E-2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f t="shared" si="12"/>
        <v>0</v>
      </c>
      <c r="AK298">
        <f t="shared" si="13"/>
        <v>7.12</v>
      </c>
      <c r="AL298" t="str">
        <f t="shared" si="14"/>
        <v>Low</v>
      </c>
    </row>
    <row r="299" spans="1:38" x14ac:dyDescent="0.3">
      <c r="A299">
        <v>100342</v>
      </c>
      <c r="B299">
        <v>0</v>
      </c>
      <c r="C299" t="s">
        <v>34</v>
      </c>
      <c r="D299" t="s">
        <v>35</v>
      </c>
      <c r="E299" t="s">
        <v>36</v>
      </c>
      <c r="F299" t="s">
        <v>36</v>
      </c>
      <c r="G299">
        <v>0</v>
      </c>
      <c r="H299">
        <v>1</v>
      </c>
      <c r="I299">
        <v>90000</v>
      </c>
      <c r="J299">
        <v>101880</v>
      </c>
      <c r="K299">
        <v>10827</v>
      </c>
      <c r="L299">
        <v>90000</v>
      </c>
      <c r="M299" t="s">
        <v>38</v>
      </c>
      <c r="N299" t="s">
        <v>39</v>
      </c>
      <c r="O299" t="s">
        <v>40</v>
      </c>
      <c r="P299">
        <v>-338</v>
      </c>
      <c r="Q299">
        <v>-8400</v>
      </c>
      <c r="R299">
        <v>6.8260231092282006E-2</v>
      </c>
      <c r="S299">
        <v>3.1275077373224998E-2</v>
      </c>
      <c r="T299">
        <v>0.17352743046491459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2</v>
      </c>
      <c r="AA299">
        <v>8.8659999999999E-3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f t="shared" si="12"/>
        <v>0</v>
      </c>
      <c r="AK299">
        <f t="shared" si="13"/>
        <v>1.1299999999999999</v>
      </c>
      <c r="AL299" t="str">
        <f t="shared" si="14"/>
        <v>Low</v>
      </c>
    </row>
    <row r="300" spans="1:38" x14ac:dyDescent="0.3">
      <c r="A300">
        <v>100343</v>
      </c>
      <c r="B300">
        <v>0</v>
      </c>
      <c r="C300" t="s">
        <v>34</v>
      </c>
      <c r="D300" t="s">
        <v>35</v>
      </c>
      <c r="E300" t="s">
        <v>37</v>
      </c>
      <c r="F300" t="s">
        <v>37</v>
      </c>
      <c r="G300">
        <v>0</v>
      </c>
      <c r="H300">
        <v>1</v>
      </c>
      <c r="I300">
        <v>315000</v>
      </c>
      <c r="J300">
        <v>90000</v>
      </c>
      <c r="K300">
        <v>4504.5</v>
      </c>
      <c r="L300">
        <v>90000</v>
      </c>
      <c r="M300" t="s">
        <v>38</v>
      </c>
      <c r="N300" t="s">
        <v>39</v>
      </c>
      <c r="O300" t="s">
        <v>58</v>
      </c>
      <c r="P300">
        <v>-422</v>
      </c>
      <c r="Q300">
        <v>-10935</v>
      </c>
      <c r="R300">
        <v>0.25982324570596732</v>
      </c>
      <c r="S300">
        <v>0.58198023988260084</v>
      </c>
      <c r="T300">
        <v>0.53706995797915869</v>
      </c>
      <c r="U300">
        <v>1</v>
      </c>
      <c r="V300">
        <v>1</v>
      </c>
      <c r="W300">
        <v>0</v>
      </c>
      <c r="X300">
        <v>1</v>
      </c>
      <c r="Y300">
        <v>0</v>
      </c>
      <c r="Z300">
        <v>2</v>
      </c>
      <c r="AA300">
        <v>2.2800000000000001E-2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1</v>
      </c>
      <c r="AJ300">
        <f t="shared" si="12"/>
        <v>0</v>
      </c>
      <c r="AK300">
        <f t="shared" si="13"/>
        <v>0.28999999999999998</v>
      </c>
      <c r="AL300" t="str">
        <f t="shared" si="14"/>
        <v>High</v>
      </c>
    </row>
    <row r="301" spans="1:38" x14ac:dyDescent="0.3">
      <c r="A301">
        <v>100344</v>
      </c>
      <c r="B301">
        <v>0</v>
      </c>
      <c r="C301" t="s">
        <v>34</v>
      </c>
      <c r="D301" t="s">
        <v>35</v>
      </c>
      <c r="E301" t="s">
        <v>36</v>
      </c>
      <c r="F301" t="s">
        <v>36</v>
      </c>
      <c r="G301">
        <v>0</v>
      </c>
      <c r="H301">
        <v>2</v>
      </c>
      <c r="I301">
        <v>112500</v>
      </c>
      <c r="J301">
        <v>225000</v>
      </c>
      <c r="K301">
        <v>14647.5</v>
      </c>
      <c r="L301">
        <v>225000</v>
      </c>
      <c r="M301" t="s">
        <v>49</v>
      </c>
      <c r="N301" t="s">
        <v>39</v>
      </c>
      <c r="O301" t="s">
        <v>40</v>
      </c>
      <c r="P301">
        <v>-3894</v>
      </c>
      <c r="Q301">
        <v>-11287</v>
      </c>
      <c r="R301">
        <v>0.27594039765362222</v>
      </c>
      <c r="S301">
        <v>0.64289721862191707</v>
      </c>
      <c r="T301">
        <v>0.47944898117805629</v>
      </c>
      <c r="U301">
        <v>1</v>
      </c>
      <c r="V301">
        <v>1</v>
      </c>
      <c r="W301">
        <v>0</v>
      </c>
      <c r="X301">
        <v>1</v>
      </c>
      <c r="Y301">
        <v>0</v>
      </c>
      <c r="Z301">
        <v>1</v>
      </c>
      <c r="AA301">
        <v>3.2561E-2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1</v>
      </c>
      <c r="AH301">
        <v>0</v>
      </c>
      <c r="AI301">
        <v>3</v>
      </c>
      <c r="AJ301">
        <f t="shared" si="12"/>
        <v>1</v>
      </c>
      <c r="AK301">
        <f t="shared" si="13"/>
        <v>2</v>
      </c>
      <c r="AL301" t="str">
        <f t="shared" si="14"/>
        <v>Medium</v>
      </c>
    </row>
    <row r="302" spans="1:38" x14ac:dyDescent="0.3">
      <c r="A302">
        <v>100345</v>
      </c>
      <c r="B302">
        <v>0</v>
      </c>
      <c r="C302" t="s">
        <v>34</v>
      </c>
      <c r="D302" t="s">
        <v>41</v>
      </c>
      <c r="E302" t="s">
        <v>36</v>
      </c>
      <c r="F302" t="s">
        <v>36</v>
      </c>
      <c r="G302">
        <v>0</v>
      </c>
      <c r="H302">
        <v>2</v>
      </c>
      <c r="I302">
        <v>157500</v>
      </c>
      <c r="J302">
        <v>450000</v>
      </c>
      <c r="K302">
        <v>17095.5</v>
      </c>
      <c r="L302">
        <v>450000</v>
      </c>
      <c r="M302" t="s">
        <v>38</v>
      </c>
      <c r="N302" t="s">
        <v>57</v>
      </c>
      <c r="O302" t="s">
        <v>40</v>
      </c>
      <c r="P302">
        <v>-951</v>
      </c>
      <c r="Q302">
        <v>-21154</v>
      </c>
      <c r="S302">
        <v>0.5215499611050477</v>
      </c>
      <c r="U302">
        <v>1</v>
      </c>
      <c r="V302">
        <v>1</v>
      </c>
      <c r="W302">
        <v>1</v>
      </c>
      <c r="X302">
        <v>0</v>
      </c>
      <c r="Y302">
        <v>0</v>
      </c>
      <c r="Z302">
        <v>2</v>
      </c>
      <c r="AA302">
        <v>1.9101E-2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3</v>
      </c>
      <c r="AJ302">
        <f t="shared" si="12"/>
        <v>0</v>
      </c>
      <c r="AK302">
        <f t="shared" si="13"/>
        <v>2.86</v>
      </c>
      <c r="AL302" t="str">
        <f t="shared" si="14"/>
        <v>Medium</v>
      </c>
    </row>
    <row r="303" spans="1:38" x14ac:dyDescent="0.3">
      <c r="A303">
        <v>100346</v>
      </c>
      <c r="B303">
        <v>0</v>
      </c>
      <c r="C303" t="s">
        <v>34</v>
      </c>
      <c r="D303" t="s">
        <v>41</v>
      </c>
      <c r="E303" t="s">
        <v>36</v>
      </c>
      <c r="F303" t="s">
        <v>37</v>
      </c>
      <c r="G303">
        <v>0</v>
      </c>
      <c r="H303">
        <v>1</v>
      </c>
      <c r="I303">
        <v>180000</v>
      </c>
      <c r="J303">
        <v>582804</v>
      </c>
      <c r="K303">
        <v>25803</v>
      </c>
      <c r="L303">
        <v>463500</v>
      </c>
      <c r="M303" t="s">
        <v>42</v>
      </c>
      <c r="N303" t="s">
        <v>43</v>
      </c>
      <c r="O303" t="s">
        <v>44</v>
      </c>
      <c r="P303">
        <v>-6788</v>
      </c>
      <c r="Q303">
        <v>-17674</v>
      </c>
      <c r="R303">
        <v>0.7675313172467455</v>
      </c>
      <c r="S303">
        <v>0.61773777570659272</v>
      </c>
      <c r="T303">
        <v>0.51729658136148782</v>
      </c>
      <c r="U303">
        <v>1</v>
      </c>
      <c r="V303">
        <v>1</v>
      </c>
      <c r="W303">
        <v>1</v>
      </c>
      <c r="X303">
        <v>1</v>
      </c>
      <c r="Y303">
        <v>0</v>
      </c>
      <c r="Z303">
        <v>2</v>
      </c>
      <c r="AA303">
        <v>2.461E-2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5</v>
      </c>
      <c r="AJ303">
        <f t="shared" si="12"/>
        <v>0</v>
      </c>
      <c r="AK303">
        <f t="shared" si="13"/>
        <v>3.24</v>
      </c>
      <c r="AL303" t="str">
        <f t="shared" si="14"/>
        <v>Medium</v>
      </c>
    </row>
    <row r="304" spans="1:38" x14ac:dyDescent="0.3">
      <c r="A304">
        <v>100347</v>
      </c>
      <c r="B304">
        <v>0</v>
      </c>
      <c r="C304" t="s">
        <v>34</v>
      </c>
      <c r="D304" t="s">
        <v>41</v>
      </c>
      <c r="E304" t="s">
        <v>36</v>
      </c>
      <c r="F304" t="s">
        <v>36</v>
      </c>
      <c r="G304">
        <v>0</v>
      </c>
      <c r="H304">
        <v>2</v>
      </c>
      <c r="I304">
        <v>81000</v>
      </c>
      <c r="J304">
        <v>640080</v>
      </c>
      <c r="K304">
        <v>23121</v>
      </c>
      <c r="L304">
        <v>450000</v>
      </c>
      <c r="M304" t="s">
        <v>52</v>
      </c>
      <c r="N304" t="s">
        <v>53</v>
      </c>
      <c r="Q304">
        <v>-21419</v>
      </c>
      <c r="S304">
        <v>0.53134072169580582</v>
      </c>
      <c r="T304">
        <v>0.71363139973233081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2</v>
      </c>
      <c r="AA304">
        <v>1.8800999999999998E-2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3</v>
      </c>
      <c r="AJ304">
        <f t="shared" si="12"/>
        <v>0</v>
      </c>
      <c r="AK304">
        <f t="shared" si="13"/>
        <v>7.9</v>
      </c>
      <c r="AL304" t="str">
        <f t="shared" si="14"/>
        <v>Low</v>
      </c>
    </row>
    <row r="305" spans="1:38" x14ac:dyDescent="0.3">
      <c r="A305">
        <v>100348</v>
      </c>
      <c r="B305">
        <v>0</v>
      </c>
      <c r="C305" t="s">
        <v>34</v>
      </c>
      <c r="D305" t="s">
        <v>41</v>
      </c>
      <c r="E305" t="s">
        <v>36</v>
      </c>
      <c r="F305" t="s">
        <v>36</v>
      </c>
      <c r="G305">
        <v>0</v>
      </c>
      <c r="H305">
        <v>2</v>
      </c>
      <c r="I305">
        <v>135000</v>
      </c>
      <c r="J305">
        <v>1223010</v>
      </c>
      <c r="K305">
        <v>47983.5</v>
      </c>
      <c r="L305">
        <v>1125000</v>
      </c>
      <c r="M305" t="s">
        <v>38</v>
      </c>
      <c r="N305" t="s">
        <v>39</v>
      </c>
      <c r="P305">
        <v>-370</v>
      </c>
      <c r="Q305">
        <v>-10390</v>
      </c>
      <c r="S305">
        <v>0.59865838289800277</v>
      </c>
      <c r="T305">
        <v>0.6722428897082422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3.2561E-2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f t="shared" si="12"/>
        <v>0</v>
      </c>
      <c r="AK305">
        <f t="shared" si="13"/>
        <v>9.06</v>
      </c>
      <c r="AL305" t="str">
        <f t="shared" si="14"/>
        <v>Medium</v>
      </c>
    </row>
    <row r="306" spans="1:38" x14ac:dyDescent="0.3">
      <c r="A306">
        <v>100349</v>
      </c>
      <c r="B306">
        <v>0</v>
      </c>
      <c r="C306" t="s">
        <v>34</v>
      </c>
      <c r="D306" t="s">
        <v>41</v>
      </c>
      <c r="E306" t="s">
        <v>36</v>
      </c>
      <c r="F306" t="s">
        <v>36</v>
      </c>
      <c r="G306">
        <v>0</v>
      </c>
      <c r="H306">
        <v>1</v>
      </c>
      <c r="I306">
        <v>108000</v>
      </c>
      <c r="J306">
        <v>364896</v>
      </c>
      <c r="K306">
        <v>23449.5</v>
      </c>
      <c r="L306">
        <v>315000</v>
      </c>
      <c r="M306" t="s">
        <v>52</v>
      </c>
      <c r="N306" t="s">
        <v>53</v>
      </c>
      <c r="Q306">
        <v>-23338</v>
      </c>
      <c r="S306">
        <v>0.67271243692012317</v>
      </c>
      <c r="T306">
        <v>0.29708661164720279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2</v>
      </c>
      <c r="AA306">
        <v>9.3340000000000003E-3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1</v>
      </c>
      <c r="AJ306">
        <f t="shared" si="12"/>
        <v>0</v>
      </c>
      <c r="AK306">
        <f t="shared" si="13"/>
        <v>3.38</v>
      </c>
      <c r="AL306" t="str">
        <f t="shared" si="14"/>
        <v>Medium</v>
      </c>
    </row>
    <row r="307" spans="1:38" x14ac:dyDescent="0.3">
      <c r="A307">
        <v>100350</v>
      </c>
      <c r="B307">
        <v>0</v>
      </c>
      <c r="C307" t="s">
        <v>34</v>
      </c>
      <c r="D307" t="s">
        <v>41</v>
      </c>
      <c r="E307" t="s">
        <v>36</v>
      </c>
      <c r="F307" t="s">
        <v>37</v>
      </c>
      <c r="G307">
        <v>0</v>
      </c>
      <c r="H307">
        <v>2</v>
      </c>
      <c r="I307">
        <v>112500</v>
      </c>
      <c r="J307">
        <v>481495.5</v>
      </c>
      <c r="K307">
        <v>31833</v>
      </c>
      <c r="L307">
        <v>454500</v>
      </c>
      <c r="M307" t="s">
        <v>52</v>
      </c>
      <c r="N307" t="s">
        <v>53</v>
      </c>
      <c r="Q307">
        <v>-22759</v>
      </c>
      <c r="S307">
        <v>0.50130846859429201</v>
      </c>
      <c r="T307">
        <v>0.60065753728570614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3</v>
      </c>
      <c r="AA307">
        <v>1.0500000000000001E-2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4</v>
      </c>
      <c r="AJ307">
        <f t="shared" si="12"/>
        <v>0</v>
      </c>
      <c r="AK307">
        <f t="shared" si="13"/>
        <v>4.28</v>
      </c>
      <c r="AL307" t="str">
        <f t="shared" si="14"/>
        <v>Medium</v>
      </c>
    </row>
    <row r="308" spans="1:38" x14ac:dyDescent="0.3">
      <c r="A308">
        <v>100351</v>
      </c>
      <c r="B308">
        <v>0</v>
      </c>
      <c r="C308" t="s">
        <v>34</v>
      </c>
      <c r="D308" t="s">
        <v>41</v>
      </c>
      <c r="E308" t="s">
        <v>36</v>
      </c>
      <c r="F308" t="s">
        <v>36</v>
      </c>
      <c r="G308">
        <v>0</v>
      </c>
      <c r="H308">
        <v>2</v>
      </c>
      <c r="I308">
        <v>69750</v>
      </c>
      <c r="J308">
        <v>675000</v>
      </c>
      <c r="K308">
        <v>20596.5</v>
      </c>
      <c r="L308">
        <v>675000</v>
      </c>
      <c r="M308" t="s">
        <v>52</v>
      </c>
      <c r="N308" t="s">
        <v>53</v>
      </c>
      <c r="Q308">
        <v>-22606</v>
      </c>
      <c r="S308">
        <v>0.66644245195529683</v>
      </c>
      <c r="T308">
        <v>0.45610973927827708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2</v>
      </c>
      <c r="AA308">
        <v>1.4519999999999899E-2</v>
      </c>
      <c r="AB308">
        <v>0</v>
      </c>
      <c r="AC308">
        <v>1</v>
      </c>
      <c r="AD308">
        <v>0</v>
      </c>
      <c r="AE308">
        <v>1</v>
      </c>
      <c r="AF308">
        <v>0</v>
      </c>
      <c r="AG308">
        <v>0</v>
      </c>
      <c r="AH308">
        <v>1</v>
      </c>
      <c r="AI308">
        <v>1</v>
      </c>
      <c r="AJ308">
        <f t="shared" si="12"/>
        <v>0</v>
      </c>
      <c r="AK308">
        <f t="shared" si="13"/>
        <v>9.68</v>
      </c>
      <c r="AL308" t="str">
        <f t="shared" si="14"/>
        <v>Low</v>
      </c>
    </row>
    <row r="309" spans="1:38" x14ac:dyDescent="0.3">
      <c r="A309">
        <v>100353</v>
      </c>
      <c r="B309">
        <v>0</v>
      </c>
      <c r="C309" t="s">
        <v>34</v>
      </c>
      <c r="D309" t="s">
        <v>41</v>
      </c>
      <c r="E309" t="s">
        <v>36</v>
      </c>
      <c r="F309" t="s">
        <v>37</v>
      </c>
      <c r="G309">
        <v>0</v>
      </c>
      <c r="H309">
        <v>1</v>
      </c>
      <c r="I309">
        <v>81000</v>
      </c>
      <c r="J309">
        <v>536917.5</v>
      </c>
      <c r="K309">
        <v>19282.5</v>
      </c>
      <c r="L309">
        <v>463500</v>
      </c>
      <c r="M309" t="s">
        <v>38</v>
      </c>
      <c r="N309" t="s">
        <v>57</v>
      </c>
      <c r="O309" t="s">
        <v>64</v>
      </c>
      <c r="P309">
        <v>-535</v>
      </c>
      <c r="Q309">
        <v>-17941</v>
      </c>
      <c r="S309">
        <v>0.16710327828157531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2</v>
      </c>
      <c r="AA309">
        <v>3.1329000000000003E-2</v>
      </c>
      <c r="AB309">
        <v>1</v>
      </c>
      <c r="AC309">
        <v>0</v>
      </c>
      <c r="AD309">
        <v>0</v>
      </c>
      <c r="AE309">
        <v>0</v>
      </c>
      <c r="AF309">
        <v>0</v>
      </c>
      <c r="AJ309">
        <f t="shared" si="12"/>
        <v>0</v>
      </c>
      <c r="AK309">
        <f t="shared" si="13"/>
        <v>6.63</v>
      </c>
      <c r="AL309" t="str">
        <f t="shared" si="14"/>
        <v>Low</v>
      </c>
    </row>
    <row r="310" spans="1:38" x14ac:dyDescent="0.3">
      <c r="A310">
        <v>100354</v>
      </c>
      <c r="B310">
        <v>0</v>
      </c>
      <c r="C310" t="s">
        <v>45</v>
      </c>
      <c r="D310" t="s">
        <v>41</v>
      </c>
      <c r="E310" t="s">
        <v>36</v>
      </c>
      <c r="F310" t="s">
        <v>37</v>
      </c>
      <c r="G310">
        <v>1</v>
      </c>
      <c r="H310">
        <v>2</v>
      </c>
      <c r="I310">
        <v>112500</v>
      </c>
      <c r="J310">
        <v>135000</v>
      </c>
      <c r="K310">
        <v>6750</v>
      </c>
      <c r="L310">
        <v>135000</v>
      </c>
      <c r="M310" t="s">
        <v>49</v>
      </c>
      <c r="N310" t="s">
        <v>39</v>
      </c>
      <c r="O310" t="s">
        <v>64</v>
      </c>
      <c r="P310">
        <v>-2382</v>
      </c>
      <c r="Q310">
        <v>-9259</v>
      </c>
      <c r="S310">
        <v>4.2010165577534397E-2</v>
      </c>
      <c r="U310">
        <v>1</v>
      </c>
      <c r="V310">
        <v>1</v>
      </c>
      <c r="W310">
        <v>1</v>
      </c>
      <c r="X310">
        <v>1</v>
      </c>
      <c r="Y310">
        <v>0</v>
      </c>
      <c r="Z310">
        <v>3</v>
      </c>
      <c r="AA310">
        <v>1.8208999999999999E-2</v>
      </c>
      <c r="AB310">
        <v>1</v>
      </c>
      <c r="AC310">
        <v>0</v>
      </c>
      <c r="AD310">
        <v>0</v>
      </c>
      <c r="AE310">
        <v>0</v>
      </c>
      <c r="AF310">
        <v>0</v>
      </c>
      <c r="AJ310">
        <f t="shared" si="12"/>
        <v>1</v>
      </c>
      <c r="AK310">
        <f t="shared" si="13"/>
        <v>1.2</v>
      </c>
      <c r="AL310" t="str">
        <f t="shared" si="14"/>
        <v>Medium</v>
      </c>
    </row>
    <row r="311" spans="1:38" x14ac:dyDescent="0.3">
      <c r="A311">
        <v>100355</v>
      </c>
      <c r="B311">
        <v>0</v>
      </c>
      <c r="C311" t="s">
        <v>34</v>
      </c>
      <c r="D311" t="s">
        <v>35</v>
      </c>
      <c r="E311" t="s">
        <v>36</v>
      </c>
      <c r="F311" t="s">
        <v>37</v>
      </c>
      <c r="G311">
        <v>0</v>
      </c>
      <c r="H311">
        <v>2</v>
      </c>
      <c r="I311">
        <v>315000</v>
      </c>
      <c r="J311">
        <v>946503</v>
      </c>
      <c r="K311">
        <v>42898.5</v>
      </c>
      <c r="L311">
        <v>846000</v>
      </c>
      <c r="M311" t="s">
        <v>38</v>
      </c>
      <c r="N311" t="s">
        <v>56</v>
      </c>
      <c r="P311">
        <v>-633</v>
      </c>
      <c r="Q311">
        <v>-9178</v>
      </c>
      <c r="S311">
        <v>0.1842197251959363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2</v>
      </c>
      <c r="AA311">
        <v>3.813E-3</v>
      </c>
      <c r="AB311">
        <v>1</v>
      </c>
      <c r="AC311">
        <v>0</v>
      </c>
      <c r="AD311">
        <v>0</v>
      </c>
      <c r="AE311">
        <v>0</v>
      </c>
      <c r="AF311">
        <v>0</v>
      </c>
      <c r="AJ311">
        <f t="shared" si="12"/>
        <v>0</v>
      </c>
      <c r="AK311">
        <f t="shared" si="13"/>
        <v>3</v>
      </c>
      <c r="AL311" t="str">
        <f t="shared" si="14"/>
        <v>High</v>
      </c>
    </row>
    <row r="312" spans="1:38" x14ac:dyDescent="0.3">
      <c r="A312">
        <v>100356</v>
      </c>
      <c r="B312">
        <v>0</v>
      </c>
      <c r="C312" t="s">
        <v>34</v>
      </c>
      <c r="D312" t="s">
        <v>41</v>
      </c>
      <c r="E312" t="s">
        <v>36</v>
      </c>
      <c r="F312" t="s">
        <v>37</v>
      </c>
      <c r="G312">
        <v>0</v>
      </c>
      <c r="H312">
        <v>1</v>
      </c>
      <c r="I312">
        <v>180000</v>
      </c>
      <c r="J312">
        <v>188685</v>
      </c>
      <c r="K312">
        <v>14944.5</v>
      </c>
      <c r="L312">
        <v>157500</v>
      </c>
      <c r="M312" t="s">
        <v>38</v>
      </c>
      <c r="N312" t="s">
        <v>39</v>
      </c>
      <c r="O312" t="s">
        <v>65</v>
      </c>
      <c r="P312">
        <v>-385</v>
      </c>
      <c r="Q312">
        <v>-21140</v>
      </c>
      <c r="S312">
        <v>0.56195525460282691</v>
      </c>
      <c r="T312">
        <v>0.54423474121421622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3</v>
      </c>
      <c r="AA312">
        <v>6.3049999999999998E-3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2</v>
      </c>
      <c r="AJ312">
        <f t="shared" si="12"/>
        <v>0</v>
      </c>
      <c r="AK312">
        <f t="shared" si="13"/>
        <v>1.05</v>
      </c>
      <c r="AL312" t="str">
        <f t="shared" si="14"/>
        <v>Medium</v>
      </c>
    </row>
    <row r="313" spans="1:38" x14ac:dyDescent="0.3">
      <c r="A313">
        <v>100357</v>
      </c>
      <c r="B313">
        <v>0</v>
      </c>
      <c r="C313" t="s">
        <v>45</v>
      </c>
      <c r="D313" t="s">
        <v>41</v>
      </c>
      <c r="E313" t="s">
        <v>36</v>
      </c>
      <c r="F313" t="s">
        <v>37</v>
      </c>
      <c r="G313">
        <v>0</v>
      </c>
      <c r="H313">
        <v>2</v>
      </c>
      <c r="I313">
        <v>225000</v>
      </c>
      <c r="J313">
        <v>180000</v>
      </c>
      <c r="K313">
        <v>9000</v>
      </c>
      <c r="L313">
        <v>180000</v>
      </c>
      <c r="M313" t="s">
        <v>49</v>
      </c>
      <c r="N313" t="s">
        <v>39</v>
      </c>
      <c r="O313" t="s">
        <v>50</v>
      </c>
      <c r="P313">
        <v>-1450</v>
      </c>
      <c r="Q313">
        <v>-9166</v>
      </c>
      <c r="S313">
        <v>0.76510578653852124</v>
      </c>
      <c r="T313">
        <v>0.3791004853998145</v>
      </c>
      <c r="U313">
        <v>1</v>
      </c>
      <c r="V313">
        <v>1</v>
      </c>
      <c r="W313">
        <v>0</v>
      </c>
      <c r="X313">
        <v>0</v>
      </c>
      <c r="Y313">
        <v>1</v>
      </c>
      <c r="Z313">
        <v>1</v>
      </c>
      <c r="AA313">
        <v>4.6219999999999997E-2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f t="shared" si="12"/>
        <v>1</v>
      </c>
      <c r="AK313">
        <f t="shared" si="13"/>
        <v>0.8</v>
      </c>
      <c r="AL313" t="str">
        <f t="shared" si="14"/>
        <v>High</v>
      </c>
    </row>
    <row r="314" spans="1:38" x14ac:dyDescent="0.3">
      <c r="A314">
        <v>100359</v>
      </c>
      <c r="B314">
        <v>0</v>
      </c>
      <c r="C314" t="s">
        <v>34</v>
      </c>
      <c r="D314" t="s">
        <v>35</v>
      </c>
      <c r="E314" t="s">
        <v>37</v>
      </c>
      <c r="F314" t="s">
        <v>37</v>
      </c>
      <c r="G314">
        <v>1</v>
      </c>
      <c r="H314">
        <v>3</v>
      </c>
      <c r="I314">
        <v>112500</v>
      </c>
      <c r="J314">
        <v>226908</v>
      </c>
      <c r="K314">
        <v>11164.5</v>
      </c>
      <c r="L314">
        <v>148500</v>
      </c>
      <c r="M314" t="s">
        <v>38</v>
      </c>
      <c r="N314" t="s">
        <v>39</v>
      </c>
      <c r="O314" t="s">
        <v>40</v>
      </c>
      <c r="P314">
        <v>-273</v>
      </c>
      <c r="Q314">
        <v>-14923</v>
      </c>
      <c r="S314">
        <v>0.57384051617468668</v>
      </c>
      <c r="T314">
        <v>0.79929678321093711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2</v>
      </c>
      <c r="AA314">
        <v>2.5163999999999999E-2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f t="shared" si="12"/>
        <v>0</v>
      </c>
      <c r="AK314">
        <f t="shared" si="13"/>
        <v>2.02</v>
      </c>
      <c r="AL314" t="str">
        <f t="shared" si="14"/>
        <v>Medium</v>
      </c>
    </row>
    <row r="315" spans="1:38" x14ac:dyDescent="0.3">
      <c r="A315">
        <v>100360</v>
      </c>
      <c r="B315">
        <v>0</v>
      </c>
      <c r="C315" t="s">
        <v>45</v>
      </c>
      <c r="D315" t="s">
        <v>41</v>
      </c>
      <c r="E315" t="s">
        <v>36</v>
      </c>
      <c r="F315" t="s">
        <v>36</v>
      </c>
      <c r="G315">
        <v>0</v>
      </c>
      <c r="H315">
        <v>2</v>
      </c>
      <c r="I315">
        <v>67500</v>
      </c>
      <c r="J315">
        <v>202500</v>
      </c>
      <c r="K315">
        <v>10125</v>
      </c>
      <c r="L315">
        <v>202500</v>
      </c>
      <c r="M315" t="s">
        <v>49</v>
      </c>
      <c r="N315" t="s">
        <v>61</v>
      </c>
      <c r="P315">
        <v>-4483</v>
      </c>
      <c r="Q315">
        <v>-19676</v>
      </c>
      <c r="R315">
        <v>0.86162610652480831</v>
      </c>
      <c r="S315">
        <v>0.75610788844745214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2</v>
      </c>
      <c r="AA315">
        <v>2.5163999999999999E-2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</v>
      </c>
      <c r="AJ315">
        <f t="shared" si="12"/>
        <v>1</v>
      </c>
      <c r="AK315">
        <f t="shared" si="13"/>
        <v>3</v>
      </c>
      <c r="AL315" t="str">
        <f t="shared" si="14"/>
        <v>Low</v>
      </c>
    </row>
    <row r="316" spans="1:38" x14ac:dyDescent="0.3">
      <c r="A316">
        <v>100361</v>
      </c>
      <c r="B316">
        <v>0</v>
      </c>
      <c r="C316" t="s">
        <v>34</v>
      </c>
      <c r="D316" t="s">
        <v>35</v>
      </c>
      <c r="E316" t="s">
        <v>36</v>
      </c>
      <c r="F316" t="s">
        <v>37</v>
      </c>
      <c r="G316">
        <v>0</v>
      </c>
      <c r="H316">
        <v>2</v>
      </c>
      <c r="I316">
        <v>270000</v>
      </c>
      <c r="J316">
        <v>1800000</v>
      </c>
      <c r="K316">
        <v>62698.5</v>
      </c>
      <c r="L316">
        <v>1800000</v>
      </c>
      <c r="M316" t="s">
        <v>38</v>
      </c>
      <c r="N316" t="s">
        <v>63</v>
      </c>
      <c r="O316" t="s">
        <v>40</v>
      </c>
      <c r="P316">
        <v>-499</v>
      </c>
      <c r="Q316">
        <v>-17099</v>
      </c>
      <c r="R316">
        <v>0.4045886948176437</v>
      </c>
      <c r="S316">
        <v>0.43391872901674972</v>
      </c>
      <c r="T316">
        <v>0.7862666146611379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2</v>
      </c>
      <c r="AA316">
        <v>7.2739999999999003E-3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4</v>
      </c>
      <c r="AJ316">
        <f t="shared" si="12"/>
        <v>0</v>
      </c>
      <c r="AK316">
        <f t="shared" si="13"/>
        <v>6.67</v>
      </c>
      <c r="AL316" t="str">
        <f t="shared" si="14"/>
        <v>High</v>
      </c>
    </row>
    <row r="317" spans="1:38" x14ac:dyDescent="0.3">
      <c r="A317">
        <v>100362</v>
      </c>
      <c r="B317">
        <v>0</v>
      </c>
      <c r="C317" t="s">
        <v>34</v>
      </c>
      <c r="D317" t="s">
        <v>41</v>
      </c>
      <c r="E317" t="s">
        <v>36</v>
      </c>
      <c r="F317" t="s">
        <v>37</v>
      </c>
      <c r="G317">
        <v>1</v>
      </c>
      <c r="H317">
        <v>3</v>
      </c>
      <c r="I317">
        <v>157500</v>
      </c>
      <c r="J317">
        <v>807984</v>
      </c>
      <c r="K317">
        <v>26833.5</v>
      </c>
      <c r="L317">
        <v>697500</v>
      </c>
      <c r="M317" t="s">
        <v>49</v>
      </c>
      <c r="N317" t="s">
        <v>56</v>
      </c>
      <c r="O317" t="s">
        <v>64</v>
      </c>
      <c r="P317">
        <v>-3668</v>
      </c>
      <c r="Q317">
        <v>-17438</v>
      </c>
      <c r="S317">
        <v>0.64020181771184648</v>
      </c>
      <c r="T317">
        <v>0.6058362647264226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2</v>
      </c>
      <c r="AA317">
        <v>3.1329000000000003E-2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4</v>
      </c>
      <c r="AJ317">
        <f t="shared" si="12"/>
        <v>1</v>
      </c>
      <c r="AK317">
        <f t="shared" si="13"/>
        <v>5.13</v>
      </c>
      <c r="AL317" t="str">
        <f t="shared" si="14"/>
        <v>Medium</v>
      </c>
    </row>
    <row r="318" spans="1:38" x14ac:dyDescent="0.3">
      <c r="A318">
        <v>100363</v>
      </c>
      <c r="B318">
        <v>0</v>
      </c>
      <c r="C318" t="s">
        <v>34</v>
      </c>
      <c r="D318" t="s">
        <v>41</v>
      </c>
      <c r="E318" t="s">
        <v>37</v>
      </c>
      <c r="F318" t="s">
        <v>37</v>
      </c>
      <c r="G318">
        <v>1</v>
      </c>
      <c r="H318">
        <v>3</v>
      </c>
      <c r="I318">
        <v>360000</v>
      </c>
      <c r="J318">
        <v>493497</v>
      </c>
      <c r="K318">
        <v>48942</v>
      </c>
      <c r="L318">
        <v>454500</v>
      </c>
      <c r="M318" t="s">
        <v>49</v>
      </c>
      <c r="N318" t="s">
        <v>97</v>
      </c>
      <c r="O318" t="s">
        <v>44</v>
      </c>
      <c r="P318">
        <v>-436</v>
      </c>
      <c r="Q318">
        <v>-14882</v>
      </c>
      <c r="R318">
        <v>0.73544288301691207</v>
      </c>
      <c r="S318">
        <v>0.46220493091342102</v>
      </c>
      <c r="T318">
        <v>0.54065445044535754</v>
      </c>
      <c r="U318">
        <v>1</v>
      </c>
      <c r="V318">
        <v>1</v>
      </c>
      <c r="W318">
        <v>0</v>
      </c>
      <c r="X318">
        <v>0</v>
      </c>
      <c r="Y318">
        <v>1</v>
      </c>
      <c r="Z318">
        <v>2</v>
      </c>
      <c r="AA318">
        <v>6.6290000000000003E-3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f t="shared" si="12"/>
        <v>1</v>
      </c>
      <c r="AK318">
        <f t="shared" si="13"/>
        <v>1.37</v>
      </c>
      <c r="AL318" t="str">
        <f t="shared" si="14"/>
        <v>High</v>
      </c>
    </row>
    <row r="319" spans="1:38" x14ac:dyDescent="0.3">
      <c r="A319">
        <v>100364</v>
      </c>
      <c r="B319">
        <v>0</v>
      </c>
      <c r="C319" t="s">
        <v>34</v>
      </c>
      <c r="D319" t="s">
        <v>41</v>
      </c>
      <c r="E319" t="s">
        <v>36</v>
      </c>
      <c r="F319" t="s">
        <v>36</v>
      </c>
      <c r="G319">
        <v>0</v>
      </c>
      <c r="H319">
        <v>2</v>
      </c>
      <c r="I319">
        <v>315000</v>
      </c>
      <c r="J319">
        <v>1024290</v>
      </c>
      <c r="K319">
        <v>30078</v>
      </c>
      <c r="L319">
        <v>855000</v>
      </c>
      <c r="M319" t="s">
        <v>38</v>
      </c>
      <c r="N319" t="s">
        <v>67</v>
      </c>
      <c r="O319" t="s">
        <v>40</v>
      </c>
      <c r="P319">
        <v>-1355</v>
      </c>
      <c r="Q319">
        <v>-17498</v>
      </c>
      <c r="S319">
        <v>0.33175016802953677</v>
      </c>
      <c r="T319">
        <v>0.72094414994364975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2</v>
      </c>
      <c r="AA319">
        <v>1.9101E-2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4</v>
      </c>
      <c r="AJ319">
        <f t="shared" si="12"/>
        <v>0</v>
      </c>
      <c r="AK319">
        <f t="shared" si="13"/>
        <v>3.25</v>
      </c>
      <c r="AL319" t="str">
        <f t="shared" si="14"/>
        <v>High</v>
      </c>
    </row>
    <row r="320" spans="1:38" x14ac:dyDescent="0.3">
      <c r="A320">
        <v>100365</v>
      </c>
      <c r="B320">
        <v>0</v>
      </c>
      <c r="C320" t="s">
        <v>34</v>
      </c>
      <c r="D320" t="s">
        <v>41</v>
      </c>
      <c r="E320" t="s">
        <v>36</v>
      </c>
      <c r="F320" t="s">
        <v>37</v>
      </c>
      <c r="G320">
        <v>0</v>
      </c>
      <c r="H320">
        <v>2</v>
      </c>
      <c r="I320">
        <v>247500</v>
      </c>
      <c r="J320">
        <v>517788</v>
      </c>
      <c r="K320">
        <v>19647</v>
      </c>
      <c r="L320">
        <v>427500</v>
      </c>
      <c r="M320" t="s">
        <v>52</v>
      </c>
      <c r="N320" t="s">
        <v>53</v>
      </c>
      <c r="Q320">
        <v>-20435</v>
      </c>
      <c r="S320">
        <v>0.66996706817320661</v>
      </c>
      <c r="T320">
        <v>0.2636468134452008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2</v>
      </c>
      <c r="AA320">
        <v>1.0031999999999999E-2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1</v>
      </c>
      <c r="AI320">
        <v>4</v>
      </c>
      <c r="AJ320">
        <f t="shared" si="12"/>
        <v>0</v>
      </c>
      <c r="AK320">
        <f t="shared" si="13"/>
        <v>2.09</v>
      </c>
      <c r="AL320" t="str">
        <f t="shared" si="14"/>
        <v>High</v>
      </c>
    </row>
    <row r="321" spans="1:38" x14ac:dyDescent="0.3">
      <c r="A321">
        <v>100366</v>
      </c>
      <c r="B321">
        <v>0</v>
      </c>
      <c r="C321" t="s">
        <v>45</v>
      </c>
      <c r="D321" t="s">
        <v>35</v>
      </c>
      <c r="E321" t="s">
        <v>37</v>
      </c>
      <c r="F321" t="s">
        <v>37</v>
      </c>
      <c r="G321">
        <v>0</v>
      </c>
      <c r="H321">
        <v>1</v>
      </c>
      <c r="I321">
        <v>765000</v>
      </c>
      <c r="J321">
        <v>1350000</v>
      </c>
      <c r="K321">
        <v>67500</v>
      </c>
      <c r="L321">
        <v>1350000</v>
      </c>
      <c r="M321" t="s">
        <v>49</v>
      </c>
      <c r="N321" t="s">
        <v>39</v>
      </c>
      <c r="O321" t="s">
        <v>51</v>
      </c>
      <c r="P321">
        <v>-3144</v>
      </c>
      <c r="Q321">
        <v>-11788</v>
      </c>
      <c r="R321">
        <v>0.42176483070378762</v>
      </c>
      <c r="S321">
        <v>0.76598104737139627</v>
      </c>
      <c r="T321">
        <v>0.51189180153315095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2</v>
      </c>
      <c r="AA321">
        <v>2.506E-3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f t="shared" si="12"/>
        <v>1</v>
      </c>
      <c r="AK321">
        <f t="shared" si="13"/>
        <v>1.76</v>
      </c>
      <c r="AL321" t="str">
        <f t="shared" si="14"/>
        <v>Very High</v>
      </c>
    </row>
    <row r="322" spans="1:38" x14ac:dyDescent="0.3">
      <c r="A322">
        <v>100368</v>
      </c>
      <c r="B322">
        <v>0</v>
      </c>
      <c r="C322" t="s">
        <v>34</v>
      </c>
      <c r="D322" t="s">
        <v>41</v>
      </c>
      <c r="E322" t="s">
        <v>36</v>
      </c>
      <c r="F322" t="s">
        <v>37</v>
      </c>
      <c r="G322">
        <v>0</v>
      </c>
      <c r="H322">
        <v>2</v>
      </c>
      <c r="I322">
        <v>166500</v>
      </c>
      <c r="J322">
        <v>675000</v>
      </c>
      <c r="K322">
        <v>24246</v>
      </c>
      <c r="L322">
        <v>675000</v>
      </c>
      <c r="M322" t="s">
        <v>38</v>
      </c>
      <c r="N322" t="s">
        <v>39</v>
      </c>
      <c r="P322">
        <v>-3473</v>
      </c>
      <c r="Q322">
        <v>-11285</v>
      </c>
      <c r="R322">
        <v>0.39317159743707059</v>
      </c>
      <c r="S322">
        <v>0.68956508481418433</v>
      </c>
      <c r="T322">
        <v>0.43119179779930827</v>
      </c>
      <c r="U322">
        <v>1</v>
      </c>
      <c r="V322">
        <v>1</v>
      </c>
      <c r="W322">
        <v>1</v>
      </c>
      <c r="X322">
        <v>1</v>
      </c>
      <c r="Y322">
        <v>0</v>
      </c>
      <c r="Z322">
        <v>2</v>
      </c>
      <c r="AA322">
        <v>3.5791999999999997E-2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5</v>
      </c>
      <c r="AJ322">
        <f t="shared" si="12"/>
        <v>0</v>
      </c>
      <c r="AK322">
        <f t="shared" si="13"/>
        <v>4.05</v>
      </c>
      <c r="AL322" t="str">
        <f t="shared" si="14"/>
        <v>Medium</v>
      </c>
    </row>
    <row r="323" spans="1:38" x14ac:dyDescent="0.3">
      <c r="A323">
        <v>100369</v>
      </c>
      <c r="B323">
        <v>0</v>
      </c>
      <c r="C323" t="s">
        <v>34</v>
      </c>
      <c r="D323" t="s">
        <v>41</v>
      </c>
      <c r="E323" t="s">
        <v>36</v>
      </c>
      <c r="F323" t="s">
        <v>37</v>
      </c>
      <c r="G323">
        <v>0</v>
      </c>
      <c r="H323">
        <v>2</v>
      </c>
      <c r="I323">
        <v>157500</v>
      </c>
      <c r="J323">
        <v>528633</v>
      </c>
      <c r="K323">
        <v>22527</v>
      </c>
      <c r="L323">
        <v>472500</v>
      </c>
      <c r="M323" t="s">
        <v>49</v>
      </c>
      <c r="N323" t="s">
        <v>57</v>
      </c>
      <c r="O323" t="s">
        <v>40</v>
      </c>
      <c r="P323">
        <v>-571</v>
      </c>
      <c r="Q323">
        <v>-19323</v>
      </c>
      <c r="R323">
        <v>0.7192595409679079</v>
      </c>
      <c r="S323">
        <v>0.2714429768279456</v>
      </c>
      <c r="T323">
        <v>0.77136159191943166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3</v>
      </c>
      <c r="AA323">
        <v>1.0500000000000001E-2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2</v>
      </c>
      <c r="AI323">
        <v>1</v>
      </c>
      <c r="AJ323">
        <f t="shared" ref="AJ323:AJ386" si="15">IF(OR(M323="Self-employed",M323="Businessman",M323="Commercial associate"),1,0)</f>
        <v>1</v>
      </c>
      <c r="AK323">
        <f t="shared" ref="AK323:AK386" si="16">IF(I323&gt;0,ROUND(J323/I323,2),"N/A")</f>
        <v>3.36</v>
      </c>
      <c r="AL323" t="str">
        <f t="shared" ref="AL323:AL386" si="17">IF(I323&lt;100000,"Low",IF(I323&lt;200000,"Medium",IF(I323&lt;500000,"High","Very High")))</f>
        <v>Medium</v>
      </c>
    </row>
    <row r="324" spans="1:38" x14ac:dyDescent="0.3">
      <c r="A324">
        <v>100370</v>
      </c>
      <c r="B324">
        <v>0</v>
      </c>
      <c r="C324" t="s">
        <v>34</v>
      </c>
      <c r="D324" t="s">
        <v>41</v>
      </c>
      <c r="E324" t="s">
        <v>36</v>
      </c>
      <c r="F324" t="s">
        <v>37</v>
      </c>
      <c r="G324">
        <v>0</v>
      </c>
      <c r="H324">
        <v>2</v>
      </c>
      <c r="I324">
        <v>45000</v>
      </c>
      <c r="J324">
        <v>448056</v>
      </c>
      <c r="K324">
        <v>16222.5</v>
      </c>
      <c r="L324">
        <v>315000</v>
      </c>
      <c r="M324" t="s">
        <v>52</v>
      </c>
      <c r="N324" t="s">
        <v>53</v>
      </c>
      <c r="Q324">
        <v>-23195</v>
      </c>
      <c r="S324">
        <v>0.1760406256233073</v>
      </c>
      <c r="T324">
        <v>0.59545620290914913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2</v>
      </c>
      <c r="AA324">
        <v>2.8663000000000001E-2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2</v>
      </c>
      <c r="AI324">
        <v>4</v>
      </c>
      <c r="AJ324">
        <f t="shared" si="15"/>
        <v>0</v>
      </c>
      <c r="AK324">
        <f t="shared" si="16"/>
        <v>9.9600000000000009</v>
      </c>
      <c r="AL324" t="str">
        <f t="shared" si="17"/>
        <v>Low</v>
      </c>
    </row>
    <row r="325" spans="1:38" x14ac:dyDescent="0.3">
      <c r="A325">
        <v>100371</v>
      </c>
      <c r="B325">
        <v>0</v>
      </c>
      <c r="C325" t="s">
        <v>34</v>
      </c>
      <c r="D325" t="s">
        <v>41</v>
      </c>
      <c r="E325" t="s">
        <v>37</v>
      </c>
      <c r="F325" t="s">
        <v>37</v>
      </c>
      <c r="G325">
        <v>1</v>
      </c>
      <c r="H325">
        <v>3</v>
      </c>
      <c r="I325">
        <v>450000</v>
      </c>
      <c r="J325">
        <v>808650</v>
      </c>
      <c r="K325">
        <v>31464</v>
      </c>
      <c r="L325">
        <v>675000</v>
      </c>
      <c r="M325" t="s">
        <v>49</v>
      </c>
      <c r="N325" t="s">
        <v>62</v>
      </c>
      <c r="O325" t="s">
        <v>44</v>
      </c>
      <c r="P325">
        <v>-426</v>
      </c>
      <c r="Q325">
        <v>-14768</v>
      </c>
      <c r="R325">
        <v>0.84880322799991981</v>
      </c>
      <c r="S325">
        <v>0.61567532858119922</v>
      </c>
      <c r="T325">
        <v>0.52449644636347204</v>
      </c>
      <c r="U325">
        <v>1</v>
      </c>
      <c r="V325">
        <v>1</v>
      </c>
      <c r="W325">
        <v>0</v>
      </c>
      <c r="X325">
        <v>1</v>
      </c>
      <c r="Y325">
        <v>1</v>
      </c>
      <c r="Z325">
        <v>1</v>
      </c>
      <c r="AA325">
        <v>7.2508000000000003E-2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f t="shared" si="15"/>
        <v>1</v>
      </c>
      <c r="AK325">
        <f t="shared" si="16"/>
        <v>1.8</v>
      </c>
      <c r="AL325" t="str">
        <f t="shared" si="17"/>
        <v>High</v>
      </c>
    </row>
    <row r="326" spans="1:38" x14ac:dyDescent="0.3">
      <c r="A326">
        <v>100372</v>
      </c>
      <c r="B326">
        <v>0</v>
      </c>
      <c r="C326" t="s">
        <v>34</v>
      </c>
      <c r="D326" t="s">
        <v>41</v>
      </c>
      <c r="E326" t="s">
        <v>36</v>
      </c>
      <c r="F326" t="s">
        <v>36</v>
      </c>
      <c r="G326">
        <v>0</v>
      </c>
      <c r="H326">
        <v>2</v>
      </c>
      <c r="I326">
        <v>90000</v>
      </c>
      <c r="J326">
        <v>531000</v>
      </c>
      <c r="K326">
        <v>29781</v>
      </c>
      <c r="L326">
        <v>531000</v>
      </c>
      <c r="M326" t="s">
        <v>52</v>
      </c>
      <c r="N326" t="s">
        <v>53</v>
      </c>
      <c r="Q326">
        <v>-21909</v>
      </c>
      <c r="S326">
        <v>0.67373711941662084</v>
      </c>
      <c r="T326">
        <v>0.46506921495622611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2</v>
      </c>
      <c r="AA326">
        <v>1.5221E-2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f t="shared" si="15"/>
        <v>0</v>
      </c>
      <c r="AK326">
        <f t="shared" si="16"/>
        <v>5.9</v>
      </c>
      <c r="AL326" t="str">
        <f t="shared" si="17"/>
        <v>Low</v>
      </c>
    </row>
    <row r="327" spans="1:38" x14ac:dyDescent="0.3">
      <c r="A327">
        <v>100373</v>
      </c>
      <c r="B327">
        <v>0</v>
      </c>
      <c r="C327" t="s">
        <v>34</v>
      </c>
      <c r="D327" t="s">
        <v>41</v>
      </c>
      <c r="E327" t="s">
        <v>36</v>
      </c>
      <c r="F327" t="s">
        <v>36</v>
      </c>
      <c r="G327">
        <v>0</v>
      </c>
      <c r="H327">
        <v>2</v>
      </c>
      <c r="I327">
        <v>225000</v>
      </c>
      <c r="J327">
        <v>906228</v>
      </c>
      <c r="K327">
        <v>46269</v>
      </c>
      <c r="L327">
        <v>810000</v>
      </c>
      <c r="M327" t="s">
        <v>42</v>
      </c>
      <c r="N327" t="s">
        <v>43</v>
      </c>
      <c r="O327" t="s">
        <v>44</v>
      </c>
      <c r="P327">
        <v>-3282</v>
      </c>
      <c r="Q327">
        <v>-15013</v>
      </c>
      <c r="R327">
        <v>0.62353076151535547</v>
      </c>
      <c r="S327">
        <v>0.62570903460270111</v>
      </c>
      <c r="T327">
        <v>0.30620229831350421</v>
      </c>
      <c r="U327">
        <v>1</v>
      </c>
      <c r="V327">
        <v>1</v>
      </c>
      <c r="W327">
        <v>1</v>
      </c>
      <c r="X327">
        <v>0</v>
      </c>
      <c r="Y327">
        <v>0</v>
      </c>
      <c r="Z327">
        <v>2</v>
      </c>
      <c r="AA327">
        <v>3.0755000000000001E-2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f t="shared" si="15"/>
        <v>0</v>
      </c>
      <c r="AK327">
        <f t="shared" si="16"/>
        <v>4.03</v>
      </c>
      <c r="AL327" t="str">
        <f t="shared" si="17"/>
        <v>High</v>
      </c>
    </row>
    <row r="328" spans="1:38" x14ac:dyDescent="0.3">
      <c r="A328">
        <v>100374</v>
      </c>
      <c r="B328">
        <v>0</v>
      </c>
      <c r="C328" t="s">
        <v>34</v>
      </c>
      <c r="D328" t="s">
        <v>41</v>
      </c>
      <c r="E328" t="s">
        <v>37</v>
      </c>
      <c r="F328" t="s">
        <v>37</v>
      </c>
      <c r="G328">
        <v>2</v>
      </c>
      <c r="H328">
        <v>4</v>
      </c>
      <c r="I328">
        <v>112500</v>
      </c>
      <c r="J328">
        <v>1308964.5</v>
      </c>
      <c r="K328">
        <v>42354</v>
      </c>
      <c r="L328">
        <v>1143000</v>
      </c>
      <c r="M328" t="s">
        <v>38</v>
      </c>
      <c r="N328" t="s">
        <v>59</v>
      </c>
      <c r="O328" t="s">
        <v>40</v>
      </c>
      <c r="P328">
        <v>-7540</v>
      </c>
      <c r="Q328">
        <v>-14975</v>
      </c>
      <c r="S328">
        <v>0.4864418401140338</v>
      </c>
      <c r="T328">
        <v>0.54423474121421622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2</v>
      </c>
      <c r="AA328">
        <v>3.813E-3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2</v>
      </c>
      <c r="AJ328">
        <f t="shared" si="15"/>
        <v>0</v>
      </c>
      <c r="AK328">
        <f t="shared" si="16"/>
        <v>11.64</v>
      </c>
      <c r="AL328" t="str">
        <f t="shared" si="17"/>
        <v>Medium</v>
      </c>
    </row>
    <row r="329" spans="1:38" x14ac:dyDescent="0.3">
      <c r="A329">
        <v>100375</v>
      </c>
      <c r="B329">
        <v>0</v>
      </c>
      <c r="C329" t="s">
        <v>34</v>
      </c>
      <c r="D329" t="s">
        <v>35</v>
      </c>
      <c r="E329" t="s">
        <v>36</v>
      </c>
      <c r="F329" t="s">
        <v>37</v>
      </c>
      <c r="G329">
        <v>0</v>
      </c>
      <c r="H329">
        <v>2</v>
      </c>
      <c r="I329">
        <v>180000</v>
      </c>
      <c r="J329">
        <v>942300</v>
      </c>
      <c r="K329">
        <v>30528</v>
      </c>
      <c r="L329">
        <v>675000</v>
      </c>
      <c r="M329" t="s">
        <v>49</v>
      </c>
      <c r="N329" t="s">
        <v>102</v>
      </c>
      <c r="P329">
        <v>-2672</v>
      </c>
      <c r="Q329">
        <v>-21552</v>
      </c>
      <c r="S329">
        <v>0.29162390925570092</v>
      </c>
      <c r="T329">
        <v>0.37740424895076491</v>
      </c>
      <c r="U329">
        <v>1</v>
      </c>
      <c r="V329">
        <v>1</v>
      </c>
      <c r="W329">
        <v>0</v>
      </c>
      <c r="X329">
        <v>1</v>
      </c>
      <c r="Y329">
        <v>0</v>
      </c>
      <c r="Z329">
        <v>3</v>
      </c>
      <c r="AA329">
        <v>6.3049999999999998E-3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f t="shared" si="15"/>
        <v>1</v>
      </c>
      <c r="AK329">
        <f t="shared" si="16"/>
        <v>5.24</v>
      </c>
      <c r="AL329" t="str">
        <f t="shared" si="17"/>
        <v>Medium</v>
      </c>
    </row>
    <row r="330" spans="1:38" x14ac:dyDescent="0.3">
      <c r="A330">
        <v>100376</v>
      </c>
      <c r="B330">
        <v>0</v>
      </c>
      <c r="C330" t="s">
        <v>34</v>
      </c>
      <c r="D330" t="s">
        <v>35</v>
      </c>
      <c r="E330" t="s">
        <v>37</v>
      </c>
      <c r="F330" t="s">
        <v>37</v>
      </c>
      <c r="G330">
        <v>0</v>
      </c>
      <c r="H330">
        <v>2</v>
      </c>
      <c r="I330">
        <v>360000</v>
      </c>
      <c r="J330">
        <v>254700</v>
      </c>
      <c r="K330">
        <v>20250</v>
      </c>
      <c r="L330">
        <v>225000</v>
      </c>
      <c r="M330" t="s">
        <v>38</v>
      </c>
      <c r="N330" t="s">
        <v>80</v>
      </c>
      <c r="O330" t="s">
        <v>58</v>
      </c>
      <c r="P330">
        <v>-1342</v>
      </c>
      <c r="Q330">
        <v>-18831</v>
      </c>
      <c r="R330">
        <v>0.79141245651691583</v>
      </c>
      <c r="S330">
        <v>0.44598732938940527</v>
      </c>
      <c r="T330">
        <v>0.46148239129983848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2</v>
      </c>
      <c r="AA330">
        <v>1.8800999999999998E-2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f t="shared" si="15"/>
        <v>0</v>
      </c>
      <c r="AK330">
        <f t="shared" si="16"/>
        <v>0.71</v>
      </c>
      <c r="AL330" t="str">
        <f t="shared" si="17"/>
        <v>High</v>
      </c>
    </row>
    <row r="331" spans="1:38" x14ac:dyDescent="0.3">
      <c r="A331">
        <v>100377</v>
      </c>
      <c r="B331">
        <v>0</v>
      </c>
      <c r="C331" t="s">
        <v>34</v>
      </c>
      <c r="D331" t="s">
        <v>35</v>
      </c>
      <c r="E331" t="s">
        <v>36</v>
      </c>
      <c r="F331" t="s">
        <v>36</v>
      </c>
      <c r="G331">
        <v>2</v>
      </c>
      <c r="H331">
        <v>4</v>
      </c>
      <c r="I331">
        <v>157500</v>
      </c>
      <c r="J331">
        <v>239850</v>
      </c>
      <c r="K331">
        <v>25447.5</v>
      </c>
      <c r="L331">
        <v>225000</v>
      </c>
      <c r="M331" t="s">
        <v>38</v>
      </c>
      <c r="N331" t="s">
        <v>39</v>
      </c>
      <c r="O331" t="s">
        <v>84</v>
      </c>
      <c r="P331">
        <v>-1281</v>
      </c>
      <c r="Q331">
        <v>-14252</v>
      </c>
      <c r="R331">
        <v>0.64207317502499228</v>
      </c>
      <c r="U331">
        <v>1</v>
      </c>
      <c r="V331">
        <v>1</v>
      </c>
      <c r="W331">
        <v>1</v>
      </c>
      <c r="X331">
        <v>0</v>
      </c>
      <c r="Y331">
        <v>0</v>
      </c>
      <c r="Z331">
        <v>2</v>
      </c>
      <c r="AA331">
        <v>9.5490000000000002E-3</v>
      </c>
      <c r="AB331">
        <v>1</v>
      </c>
      <c r="AC331">
        <v>0</v>
      </c>
      <c r="AD331">
        <v>0</v>
      </c>
      <c r="AE331">
        <v>0</v>
      </c>
      <c r="AF331">
        <v>0</v>
      </c>
      <c r="AJ331">
        <f t="shared" si="15"/>
        <v>0</v>
      </c>
      <c r="AK331">
        <f t="shared" si="16"/>
        <v>1.52</v>
      </c>
      <c r="AL331" t="str">
        <f t="shared" si="17"/>
        <v>Medium</v>
      </c>
    </row>
    <row r="332" spans="1:38" x14ac:dyDescent="0.3">
      <c r="A332">
        <v>100378</v>
      </c>
      <c r="B332">
        <v>0</v>
      </c>
      <c r="C332" t="s">
        <v>34</v>
      </c>
      <c r="D332" t="s">
        <v>41</v>
      </c>
      <c r="E332" t="s">
        <v>37</v>
      </c>
      <c r="F332" t="s">
        <v>37</v>
      </c>
      <c r="G332">
        <v>1</v>
      </c>
      <c r="H332">
        <v>2</v>
      </c>
      <c r="I332">
        <v>247500</v>
      </c>
      <c r="J332">
        <v>808650</v>
      </c>
      <c r="K332">
        <v>26217</v>
      </c>
      <c r="L332">
        <v>675000</v>
      </c>
      <c r="M332" t="s">
        <v>38</v>
      </c>
      <c r="N332" t="s">
        <v>57</v>
      </c>
      <c r="O332" t="s">
        <v>64</v>
      </c>
      <c r="P332">
        <v>-639</v>
      </c>
      <c r="Q332">
        <v>-15017</v>
      </c>
      <c r="S332">
        <v>0.52896582850872853</v>
      </c>
      <c r="T332">
        <v>0.70620510965365624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2</v>
      </c>
      <c r="AA332">
        <v>8.5749999999999993E-3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3</v>
      </c>
      <c r="AJ332">
        <f t="shared" si="15"/>
        <v>0</v>
      </c>
      <c r="AK332">
        <f t="shared" si="16"/>
        <v>3.27</v>
      </c>
      <c r="AL332" t="str">
        <f t="shared" si="17"/>
        <v>High</v>
      </c>
    </row>
    <row r="333" spans="1:38" x14ac:dyDescent="0.3">
      <c r="A333">
        <v>100379</v>
      </c>
      <c r="B333">
        <v>0</v>
      </c>
      <c r="C333" t="s">
        <v>34</v>
      </c>
      <c r="D333" t="s">
        <v>35</v>
      </c>
      <c r="E333" t="s">
        <v>37</v>
      </c>
      <c r="F333" t="s">
        <v>37</v>
      </c>
      <c r="G333">
        <v>0</v>
      </c>
      <c r="H333">
        <v>2</v>
      </c>
      <c r="I333">
        <v>112500</v>
      </c>
      <c r="J333">
        <v>942300</v>
      </c>
      <c r="K333">
        <v>30528</v>
      </c>
      <c r="L333">
        <v>675000</v>
      </c>
      <c r="M333" t="s">
        <v>38</v>
      </c>
      <c r="N333" t="s">
        <v>87</v>
      </c>
      <c r="O333" t="s">
        <v>58</v>
      </c>
      <c r="P333">
        <v>-5136</v>
      </c>
      <c r="Q333">
        <v>-19003</v>
      </c>
      <c r="S333">
        <v>0.56008649864132365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2</v>
      </c>
      <c r="AA333">
        <v>9.6569999999999E-3</v>
      </c>
      <c r="AB333">
        <v>0</v>
      </c>
      <c r="AC333">
        <v>0</v>
      </c>
      <c r="AD333">
        <v>0</v>
      </c>
      <c r="AE333">
        <v>0</v>
      </c>
      <c r="AF333">
        <v>1</v>
      </c>
      <c r="AJ333">
        <f t="shared" si="15"/>
        <v>0</v>
      </c>
      <c r="AK333">
        <f t="shared" si="16"/>
        <v>8.3800000000000008</v>
      </c>
      <c r="AL333" t="str">
        <f t="shared" si="17"/>
        <v>Medium</v>
      </c>
    </row>
    <row r="334" spans="1:38" x14ac:dyDescent="0.3">
      <c r="A334">
        <v>100380</v>
      </c>
      <c r="B334">
        <v>0</v>
      </c>
      <c r="C334" t="s">
        <v>34</v>
      </c>
      <c r="D334" t="s">
        <v>41</v>
      </c>
      <c r="E334" t="s">
        <v>36</v>
      </c>
      <c r="F334" t="s">
        <v>37</v>
      </c>
      <c r="G334">
        <v>0</v>
      </c>
      <c r="H334">
        <v>2</v>
      </c>
      <c r="I334">
        <v>630000</v>
      </c>
      <c r="J334">
        <v>900000</v>
      </c>
      <c r="K334">
        <v>57519</v>
      </c>
      <c r="L334">
        <v>900000</v>
      </c>
      <c r="M334" t="s">
        <v>38</v>
      </c>
      <c r="N334" t="s">
        <v>39</v>
      </c>
      <c r="O334" t="s">
        <v>84</v>
      </c>
      <c r="P334">
        <v>-1481</v>
      </c>
      <c r="Q334">
        <v>-15023</v>
      </c>
      <c r="S334">
        <v>0.59893681557363632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7.2508000000000003E-2</v>
      </c>
      <c r="AB334">
        <v>1</v>
      </c>
      <c r="AC334">
        <v>0</v>
      </c>
      <c r="AD334">
        <v>0</v>
      </c>
      <c r="AE334">
        <v>0</v>
      </c>
      <c r="AF334">
        <v>0</v>
      </c>
      <c r="AJ334">
        <f t="shared" si="15"/>
        <v>0</v>
      </c>
      <c r="AK334">
        <f t="shared" si="16"/>
        <v>1.43</v>
      </c>
      <c r="AL334" t="str">
        <f t="shared" si="17"/>
        <v>Very High</v>
      </c>
    </row>
    <row r="335" spans="1:38" x14ac:dyDescent="0.3">
      <c r="A335">
        <v>100381</v>
      </c>
      <c r="B335">
        <v>0</v>
      </c>
      <c r="C335" t="s">
        <v>34</v>
      </c>
      <c r="D335" t="s">
        <v>41</v>
      </c>
      <c r="E335" t="s">
        <v>36</v>
      </c>
      <c r="F335" t="s">
        <v>36</v>
      </c>
      <c r="G335">
        <v>0</v>
      </c>
      <c r="H335">
        <v>1</v>
      </c>
      <c r="I335">
        <v>121500</v>
      </c>
      <c r="J335">
        <v>302544</v>
      </c>
      <c r="K335">
        <v>11533.5</v>
      </c>
      <c r="L335">
        <v>198000</v>
      </c>
      <c r="M335" t="s">
        <v>49</v>
      </c>
      <c r="N335" t="s">
        <v>39</v>
      </c>
      <c r="P335">
        <v>-107</v>
      </c>
      <c r="Q335">
        <v>-11223</v>
      </c>
      <c r="S335">
        <v>0.73112973784183288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3</v>
      </c>
      <c r="AA335">
        <v>1.8029E-2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</v>
      </c>
      <c r="AJ335">
        <f t="shared" si="15"/>
        <v>1</v>
      </c>
      <c r="AK335">
        <f t="shared" si="16"/>
        <v>2.4900000000000002</v>
      </c>
      <c r="AL335" t="str">
        <f t="shared" si="17"/>
        <v>Medium</v>
      </c>
    </row>
    <row r="336" spans="1:38" x14ac:dyDescent="0.3">
      <c r="A336">
        <v>100383</v>
      </c>
      <c r="B336">
        <v>0</v>
      </c>
      <c r="C336" t="s">
        <v>34</v>
      </c>
      <c r="D336" t="s">
        <v>35</v>
      </c>
      <c r="E336" t="s">
        <v>37</v>
      </c>
      <c r="F336" t="s">
        <v>36</v>
      </c>
      <c r="G336">
        <v>2</v>
      </c>
      <c r="H336">
        <v>4</v>
      </c>
      <c r="I336">
        <v>180000</v>
      </c>
      <c r="J336">
        <v>640080</v>
      </c>
      <c r="K336">
        <v>20929.5</v>
      </c>
      <c r="L336">
        <v>450000</v>
      </c>
      <c r="M336" t="s">
        <v>38</v>
      </c>
      <c r="N336" t="s">
        <v>39</v>
      </c>
      <c r="O336" t="s">
        <v>58</v>
      </c>
      <c r="P336">
        <v>-819</v>
      </c>
      <c r="Q336">
        <v>-13754</v>
      </c>
      <c r="S336">
        <v>0.32482098679590932</v>
      </c>
      <c r="T336">
        <v>0.4258928980051529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2</v>
      </c>
      <c r="AA336">
        <v>1.9101E-2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1</v>
      </c>
      <c r="AI336">
        <v>9</v>
      </c>
      <c r="AJ336">
        <f t="shared" si="15"/>
        <v>0</v>
      </c>
      <c r="AK336">
        <f t="shared" si="16"/>
        <v>3.56</v>
      </c>
      <c r="AL336" t="str">
        <f t="shared" si="17"/>
        <v>Medium</v>
      </c>
    </row>
    <row r="337" spans="1:38" x14ac:dyDescent="0.3">
      <c r="A337">
        <v>100387</v>
      </c>
      <c r="B337">
        <v>0</v>
      </c>
      <c r="C337" t="s">
        <v>34</v>
      </c>
      <c r="D337" t="s">
        <v>35</v>
      </c>
      <c r="E337" t="s">
        <v>37</v>
      </c>
      <c r="F337" t="s">
        <v>37</v>
      </c>
      <c r="G337">
        <v>2</v>
      </c>
      <c r="H337">
        <v>4</v>
      </c>
      <c r="I337">
        <v>292500</v>
      </c>
      <c r="J337">
        <v>1095817.5</v>
      </c>
      <c r="K337">
        <v>43587</v>
      </c>
      <c r="L337">
        <v>1008000</v>
      </c>
      <c r="M337" t="s">
        <v>49</v>
      </c>
      <c r="N337" t="s">
        <v>96</v>
      </c>
      <c r="O337" t="s">
        <v>58</v>
      </c>
      <c r="P337">
        <v>-1559</v>
      </c>
      <c r="Q337">
        <v>-13299</v>
      </c>
      <c r="R337">
        <v>0.20923844579032441</v>
      </c>
      <c r="S337">
        <v>0.51481829676167101</v>
      </c>
      <c r="T337">
        <v>0.5513812618027899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3</v>
      </c>
      <c r="AA337">
        <v>3.0690000000000001E-3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2</v>
      </c>
      <c r="AI337">
        <v>3</v>
      </c>
      <c r="AJ337">
        <f t="shared" si="15"/>
        <v>1</v>
      </c>
      <c r="AK337">
        <f t="shared" si="16"/>
        <v>3.75</v>
      </c>
      <c r="AL337" t="str">
        <f t="shared" si="17"/>
        <v>High</v>
      </c>
    </row>
    <row r="338" spans="1:38" x14ac:dyDescent="0.3">
      <c r="A338">
        <v>100388</v>
      </c>
      <c r="B338">
        <v>0</v>
      </c>
      <c r="C338" t="s">
        <v>34</v>
      </c>
      <c r="D338" t="s">
        <v>41</v>
      </c>
      <c r="E338" t="s">
        <v>36</v>
      </c>
      <c r="F338" t="s">
        <v>37</v>
      </c>
      <c r="G338">
        <v>0</v>
      </c>
      <c r="H338">
        <v>1</v>
      </c>
      <c r="I338">
        <v>99000</v>
      </c>
      <c r="J338">
        <v>518562</v>
      </c>
      <c r="K338">
        <v>20695.5</v>
      </c>
      <c r="L338">
        <v>463500</v>
      </c>
      <c r="M338" t="s">
        <v>38</v>
      </c>
      <c r="N338" t="s">
        <v>61</v>
      </c>
      <c r="O338" t="s">
        <v>91</v>
      </c>
      <c r="P338">
        <v>-4145</v>
      </c>
      <c r="Q338">
        <v>-18929</v>
      </c>
      <c r="R338">
        <v>0.83073680887788204</v>
      </c>
      <c r="S338">
        <v>0.34379178623732992</v>
      </c>
      <c r="T338">
        <v>0.6722428897082422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2</v>
      </c>
      <c r="AA338">
        <v>7.0200000000000002E-3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2</v>
      </c>
      <c r="AI338">
        <v>0</v>
      </c>
      <c r="AJ338">
        <f t="shared" si="15"/>
        <v>0</v>
      </c>
      <c r="AK338">
        <f t="shared" si="16"/>
        <v>5.24</v>
      </c>
      <c r="AL338" t="str">
        <f t="shared" si="17"/>
        <v>Low</v>
      </c>
    </row>
    <row r="339" spans="1:38" x14ac:dyDescent="0.3">
      <c r="A339">
        <v>100389</v>
      </c>
      <c r="B339">
        <v>0</v>
      </c>
      <c r="C339" t="s">
        <v>34</v>
      </c>
      <c r="D339" t="s">
        <v>35</v>
      </c>
      <c r="E339" t="s">
        <v>37</v>
      </c>
      <c r="F339" t="s">
        <v>37</v>
      </c>
      <c r="G339">
        <v>0</v>
      </c>
      <c r="H339">
        <v>2</v>
      </c>
      <c r="I339">
        <v>247500</v>
      </c>
      <c r="J339">
        <v>1971072</v>
      </c>
      <c r="K339">
        <v>68643</v>
      </c>
      <c r="L339">
        <v>1800000</v>
      </c>
      <c r="M339" t="s">
        <v>38</v>
      </c>
      <c r="N339" t="s">
        <v>57</v>
      </c>
      <c r="O339" t="s">
        <v>44</v>
      </c>
      <c r="P339">
        <v>-365</v>
      </c>
      <c r="Q339">
        <v>-14216</v>
      </c>
      <c r="R339">
        <v>0.55858158445551909</v>
      </c>
      <c r="S339">
        <v>0.74820408278314698</v>
      </c>
      <c r="T339">
        <v>0.73941175355248157</v>
      </c>
      <c r="U339">
        <v>1</v>
      </c>
      <c r="V339">
        <v>1</v>
      </c>
      <c r="W339">
        <v>1</v>
      </c>
      <c r="X339">
        <v>0</v>
      </c>
      <c r="Y339">
        <v>0</v>
      </c>
      <c r="Z339">
        <v>2</v>
      </c>
      <c r="AA339">
        <v>6.2069999999999998E-3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f t="shared" si="15"/>
        <v>0</v>
      </c>
      <c r="AK339">
        <f t="shared" si="16"/>
        <v>7.96</v>
      </c>
      <c r="AL339" t="str">
        <f t="shared" si="17"/>
        <v>High</v>
      </c>
    </row>
    <row r="340" spans="1:38" x14ac:dyDescent="0.3">
      <c r="A340">
        <v>100390</v>
      </c>
      <c r="B340">
        <v>0</v>
      </c>
      <c r="C340" t="s">
        <v>34</v>
      </c>
      <c r="D340" t="s">
        <v>41</v>
      </c>
      <c r="E340" t="s">
        <v>36</v>
      </c>
      <c r="F340" t="s">
        <v>36</v>
      </c>
      <c r="G340">
        <v>0</v>
      </c>
      <c r="H340">
        <v>2</v>
      </c>
      <c r="I340">
        <v>90000</v>
      </c>
      <c r="J340">
        <v>555273</v>
      </c>
      <c r="K340">
        <v>14778</v>
      </c>
      <c r="L340">
        <v>463500</v>
      </c>
      <c r="M340" t="s">
        <v>42</v>
      </c>
      <c r="N340" t="s">
        <v>72</v>
      </c>
      <c r="O340" t="s">
        <v>84</v>
      </c>
      <c r="P340">
        <v>-1228</v>
      </c>
      <c r="Q340">
        <v>-11799</v>
      </c>
      <c r="S340">
        <v>0.73321377138370725</v>
      </c>
      <c r="T340">
        <v>0.6577838002083306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2</v>
      </c>
      <c r="AA340">
        <v>7.0200000000000002E-3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2</v>
      </c>
      <c r="AH340">
        <v>0</v>
      </c>
      <c r="AI340">
        <v>0</v>
      </c>
      <c r="AJ340">
        <f t="shared" si="15"/>
        <v>0</v>
      </c>
      <c r="AK340">
        <f t="shared" si="16"/>
        <v>6.17</v>
      </c>
      <c r="AL340" t="str">
        <f t="shared" si="17"/>
        <v>Low</v>
      </c>
    </row>
    <row r="341" spans="1:38" x14ac:dyDescent="0.3">
      <c r="A341">
        <v>100391</v>
      </c>
      <c r="B341">
        <v>0</v>
      </c>
      <c r="C341" t="s">
        <v>34</v>
      </c>
      <c r="D341" t="s">
        <v>41</v>
      </c>
      <c r="E341" t="s">
        <v>36</v>
      </c>
      <c r="F341" t="s">
        <v>37</v>
      </c>
      <c r="G341">
        <v>1</v>
      </c>
      <c r="H341">
        <v>2</v>
      </c>
      <c r="I341">
        <v>153000</v>
      </c>
      <c r="J341">
        <v>808650</v>
      </c>
      <c r="K341">
        <v>26217</v>
      </c>
      <c r="L341">
        <v>675000</v>
      </c>
      <c r="M341" t="s">
        <v>38</v>
      </c>
      <c r="N341" t="s">
        <v>48</v>
      </c>
      <c r="O341" t="s">
        <v>64</v>
      </c>
      <c r="P341">
        <v>-497</v>
      </c>
      <c r="Q341">
        <v>-18315</v>
      </c>
      <c r="R341">
        <v>0.63503470775462922</v>
      </c>
      <c r="S341">
        <v>0.4581525181168522</v>
      </c>
      <c r="T341">
        <v>0.83278502529923137</v>
      </c>
      <c r="U341">
        <v>1</v>
      </c>
      <c r="V341">
        <v>1</v>
      </c>
      <c r="W341">
        <v>1</v>
      </c>
      <c r="X341">
        <v>0</v>
      </c>
      <c r="Y341">
        <v>0</v>
      </c>
      <c r="Z341">
        <v>2</v>
      </c>
      <c r="AA341">
        <v>1.5221E-2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</v>
      </c>
      <c r="AJ341">
        <f t="shared" si="15"/>
        <v>0</v>
      </c>
      <c r="AK341">
        <f t="shared" si="16"/>
        <v>5.29</v>
      </c>
      <c r="AL341" t="str">
        <f t="shared" si="17"/>
        <v>Medium</v>
      </c>
    </row>
    <row r="342" spans="1:38" x14ac:dyDescent="0.3">
      <c r="A342">
        <v>100392</v>
      </c>
      <c r="B342">
        <v>0</v>
      </c>
      <c r="C342" t="s">
        <v>45</v>
      </c>
      <c r="D342" t="s">
        <v>35</v>
      </c>
      <c r="E342" t="s">
        <v>37</v>
      </c>
      <c r="F342" t="s">
        <v>36</v>
      </c>
      <c r="G342">
        <v>2</v>
      </c>
      <c r="H342">
        <v>4</v>
      </c>
      <c r="I342">
        <v>180000</v>
      </c>
      <c r="J342">
        <v>180000</v>
      </c>
      <c r="K342">
        <v>9000</v>
      </c>
      <c r="L342">
        <v>180000</v>
      </c>
      <c r="M342" t="s">
        <v>38</v>
      </c>
      <c r="N342" t="s">
        <v>39</v>
      </c>
      <c r="O342" t="s">
        <v>40</v>
      </c>
      <c r="P342">
        <v>-638</v>
      </c>
      <c r="Q342">
        <v>-12325</v>
      </c>
      <c r="R342">
        <v>9.7682005280025699E-2</v>
      </c>
      <c r="S342">
        <v>0.26265626967092193</v>
      </c>
      <c r="T342">
        <v>0.72956669070601532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3</v>
      </c>
      <c r="AA342">
        <v>2.0246E-2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f t="shared" si="15"/>
        <v>0</v>
      </c>
      <c r="AK342">
        <f t="shared" si="16"/>
        <v>1</v>
      </c>
      <c r="AL342" t="str">
        <f t="shared" si="17"/>
        <v>Medium</v>
      </c>
    </row>
    <row r="343" spans="1:38" x14ac:dyDescent="0.3">
      <c r="A343">
        <v>100393</v>
      </c>
      <c r="B343">
        <v>0</v>
      </c>
      <c r="C343" t="s">
        <v>34</v>
      </c>
      <c r="D343" t="s">
        <v>35</v>
      </c>
      <c r="E343" t="s">
        <v>37</v>
      </c>
      <c r="F343" t="s">
        <v>37</v>
      </c>
      <c r="G343">
        <v>2</v>
      </c>
      <c r="H343">
        <v>4</v>
      </c>
      <c r="I343">
        <v>405000</v>
      </c>
      <c r="J343">
        <v>2250000</v>
      </c>
      <c r="K343">
        <v>59485.5</v>
      </c>
      <c r="L343">
        <v>2250000</v>
      </c>
      <c r="M343" t="s">
        <v>38</v>
      </c>
      <c r="N343" t="s">
        <v>81</v>
      </c>
      <c r="O343" t="s">
        <v>44</v>
      </c>
      <c r="P343">
        <v>-6158</v>
      </c>
      <c r="Q343">
        <v>-14966</v>
      </c>
      <c r="S343">
        <v>0.68232006711790183</v>
      </c>
      <c r="T343">
        <v>0.69255906749980078</v>
      </c>
      <c r="U343">
        <v>1</v>
      </c>
      <c r="V343">
        <v>1</v>
      </c>
      <c r="W343">
        <v>0</v>
      </c>
      <c r="X343">
        <v>1</v>
      </c>
      <c r="Y343">
        <v>0</v>
      </c>
      <c r="Z343">
        <v>2</v>
      </c>
      <c r="AA343">
        <v>7.1139999999999997E-3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f t="shared" si="15"/>
        <v>0</v>
      </c>
      <c r="AK343">
        <f t="shared" si="16"/>
        <v>5.56</v>
      </c>
      <c r="AL343" t="str">
        <f t="shared" si="17"/>
        <v>High</v>
      </c>
    </row>
    <row r="344" spans="1:38" x14ac:dyDescent="0.3">
      <c r="A344">
        <v>100394</v>
      </c>
      <c r="B344">
        <v>0</v>
      </c>
      <c r="C344" t="s">
        <v>34</v>
      </c>
      <c r="D344" t="s">
        <v>35</v>
      </c>
      <c r="E344" t="s">
        <v>36</v>
      </c>
      <c r="F344" t="s">
        <v>37</v>
      </c>
      <c r="G344">
        <v>0</v>
      </c>
      <c r="H344">
        <v>2</v>
      </c>
      <c r="I344">
        <v>112500</v>
      </c>
      <c r="J344">
        <v>178290</v>
      </c>
      <c r="K344">
        <v>11034</v>
      </c>
      <c r="L344">
        <v>157500</v>
      </c>
      <c r="M344" t="s">
        <v>52</v>
      </c>
      <c r="N344" t="s">
        <v>53</v>
      </c>
      <c r="Q344">
        <v>-23721</v>
      </c>
      <c r="S344">
        <v>0.65746357711435766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2</v>
      </c>
      <c r="AA344">
        <v>3.5791999999999997E-2</v>
      </c>
      <c r="AB344">
        <v>0</v>
      </c>
      <c r="AC344">
        <v>1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4</v>
      </c>
      <c r="AJ344">
        <f t="shared" si="15"/>
        <v>0</v>
      </c>
      <c r="AK344">
        <f t="shared" si="16"/>
        <v>1.58</v>
      </c>
      <c r="AL344" t="str">
        <f t="shared" si="17"/>
        <v>Medium</v>
      </c>
    </row>
    <row r="345" spans="1:38" x14ac:dyDescent="0.3">
      <c r="A345">
        <v>100395</v>
      </c>
      <c r="B345">
        <v>0</v>
      </c>
      <c r="C345" t="s">
        <v>34</v>
      </c>
      <c r="D345" t="s">
        <v>35</v>
      </c>
      <c r="E345" t="s">
        <v>37</v>
      </c>
      <c r="F345" t="s">
        <v>37</v>
      </c>
      <c r="G345">
        <v>0</v>
      </c>
      <c r="H345">
        <v>2</v>
      </c>
      <c r="I345">
        <v>225000</v>
      </c>
      <c r="J345">
        <v>888840</v>
      </c>
      <c r="K345">
        <v>32053.5</v>
      </c>
      <c r="L345">
        <v>675000</v>
      </c>
      <c r="M345" t="s">
        <v>49</v>
      </c>
      <c r="N345" t="s">
        <v>56</v>
      </c>
      <c r="O345" t="s">
        <v>58</v>
      </c>
      <c r="P345">
        <v>-687</v>
      </c>
      <c r="Q345">
        <v>-16719</v>
      </c>
      <c r="R345">
        <v>0.63474169440041439</v>
      </c>
      <c r="S345">
        <v>0.77561502345569711</v>
      </c>
      <c r="T345">
        <v>0.74079908797023353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1</v>
      </c>
      <c r="AA345">
        <v>7.2508000000000003E-2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2</v>
      </c>
      <c r="AJ345">
        <f t="shared" si="15"/>
        <v>1</v>
      </c>
      <c r="AK345">
        <f t="shared" si="16"/>
        <v>3.95</v>
      </c>
      <c r="AL345" t="str">
        <f t="shared" si="17"/>
        <v>High</v>
      </c>
    </row>
    <row r="346" spans="1:38" x14ac:dyDescent="0.3">
      <c r="A346">
        <v>100396</v>
      </c>
      <c r="B346">
        <v>1</v>
      </c>
      <c r="C346" t="s">
        <v>34</v>
      </c>
      <c r="D346" t="s">
        <v>35</v>
      </c>
      <c r="E346" t="s">
        <v>36</v>
      </c>
      <c r="F346" t="s">
        <v>36</v>
      </c>
      <c r="G346">
        <v>0</v>
      </c>
      <c r="H346">
        <v>1</v>
      </c>
      <c r="I346">
        <v>112500</v>
      </c>
      <c r="J346">
        <v>417024</v>
      </c>
      <c r="K346">
        <v>25330.5</v>
      </c>
      <c r="L346">
        <v>360000</v>
      </c>
      <c r="M346" t="s">
        <v>52</v>
      </c>
      <c r="N346" t="s">
        <v>53</v>
      </c>
      <c r="Q346">
        <v>-13707</v>
      </c>
      <c r="S346">
        <v>0.29398758450226131</v>
      </c>
      <c r="T346">
        <v>0.11538666200733561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2</v>
      </c>
      <c r="AA346">
        <v>2.5163999999999999E-2</v>
      </c>
      <c r="AB346">
        <v>0</v>
      </c>
      <c r="AC346">
        <v>1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f t="shared" si="15"/>
        <v>0</v>
      </c>
      <c r="AK346">
        <f t="shared" si="16"/>
        <v>3.71</v>
      </c>
      <c r="AL346" t="str">
        <f t="shared" si="17"/>
        <v>Medium</v>
      </c>
    </row>
    <row r="347" spans="1:38" x14ac:dyDescent="0.3">
      <c r="A347">
        <v>100397</v>
      </c>
      <c r="B347">
        <v>0</v>
      </c>
      <c r="C347" t="s">
        <v>34</v>
      </c>
      <c r="D347" t="s">
        <v>41</v>
      </c>
      <c r="E347" t="s">
        <v>36</v>
      </c>
      <c r="F347" t="s">
        <v>37</v>
      </c>
      <c r="G347">
        <v>0</v>
      </c>
      <c r="H347">
        <v>2</v>
      </c>
      <c r="I347">
        <v>144000</v>
      </c>
      <c r="J347">
        <v>1417185</v>
      </c>
      <c r="K347">
        <v>37512</v>
      </c>
      <c r="L347">
        <v>1237500</v>
      </c>
      <c r="M347" t="s">
        <v>42</v>
      </c>
      <c r="N347" t="s">
        <v>55</v>
      </c>
      <c r="O347" t="s">
        <v>74</v>
      </c>
      <c r="P347">
        <v>-2998</v>
      </c>
      <c r="Q347">
        <v>-22767</v>
      </c>
      <c r="S347">
        <v>0.7909698130306837</v>
      </c>
      <c r="T347">
        <v>0.71949078509184361</v>
      </c>
      <c r="U347">
        <v>1</v>
      </c>
      <c r="V347">
        <v>1</v>
      </c>
      <c r="W347">
        <v>1</v>
      </c>
      <c r="X347">
        <v>1</v>
      </c>
      <c r="Y347">
        <v>0</v>
      </c>
      <c r="Z347">
        <v>2</v>
      </c>
      <c r="AA347">
        <v>6.2329999999999998E-3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</v>
      </c>
      <c r="AJ347">
        <f t="shared" si="15"/>
        <v>0</v>
      </c>
      <c r="AK347">
        <f t="shared" si="16"/>
        <v>9.84</v>
      </c>
      <c r="AL347" t="str">
        <f t="shared" si="17"/>
        <v>Medium</v>
      </c>
    </row>
    <row r="348" spans="1:38" x14ac:dyDescent="0.3">
      <c r="A348">
        <v>100398</v>
      </c>
      <c r="B348">
        <v>0</v>
      </c>
      <c r="C348" t="s">
        <v>34</v>
      </c>
      <c r="D348" t="s">
        <v>41</v>
      </c>
      <c r="E348" t="s">
        <v>36</v>
      </c>
      <c r="F348" t="s">
        <v>37</v>
      </c>
      <c r="G348">
        <v>0</v>
      </c>
      <c r="H348">
        <v>2</v>
      </c>
      <c r="I348">
        <v>81000</v>
      </c>
      <c r="J348">
        <v>180000</v>
      </c>
      <c r="K348">
        <v>8658</v>
      </c>
      <c r="L348">
        <v>180000</v>
      </c>
      <c r="M348" t="s">
        <v>38</v>
      </c>
      <c r="N348" t="s">
        <v>81</v>
      </c>
      <c r="O348" t="s">
        <v>65</v>
      </c>
      <c r="P348">
        <v>-2784</v>
      </c>
      <c r="Q348">
        <v>-20010</v>
      </c>
      <c r="R348">
        <v>0.57443765310880956</v>
      </c>
      <c r="S348">
        <v>0.54545355659740757</v>
      </c>
      <c r="U348">
        <v>1</v>
      </c>
      <c r="V348">
        <v>1</v>
      </c>
      <c r="W348">
        <v>1</v>
      </c>
      <c r="X348">
        <v>0</v>
      </c>
      <c r="Y348">
        <v>0</v>
      </c>
      <c r="Z348">
        <v>2</v>
      </c>
      <c r="AA348">
        <v>3.0755000000000001E-2</v>
      </c>
      <c r="AB348">
        <v>1</v>
      </c>
      <c r="AC348">
        <v>0</v>
      </c>
      <c r="AD348">
        <v>0</v>
      </c>
      <c r="AE348">
        <v>0</v>
      </c>
      <c r="AF348">
        <v>0</v>
      </c>
      <c r="AJ348">
        <f t="shared" si="15"/>
        <v>0</v>
      </c>
      <c r="AK348">
        <f t="shared" si="16"/>
        <v>2.2200000000000002</v>
      </c>
      <c r="AL348" t="str">
        <f t="shared" si="17"/>
        <v>Low</v>
      </c>
    </row>
    <row r="349" spans="1:38" x14ac:dyDescent="0.3">
      <c r="A349">
        <v>100400</v>
      </c>
      <c r="B349">
        <v>0</v>
      </c>
      <c r="C349" t="s">
        <v>34</v>
      </c>
      <c r="D349" t="s">
        <v>41</v>
      </c>
      <c r="E349" t="s">
        <v>36</v>
      </c>
      <c r="F349" t="s">
        <v>36</v>
      </c>
      <c r="G349">
        <v>0</v>
      </c>
      <c r="H349">
        <v>2</v>
      </c>
      <c r="I349">
        <v>270000</v>
      </c>
      <c r="J349">
        <v>536917.5</v>
      </c>
      <c r="K349">
        <v>28467</v>
      </c>
      <c r="L349">
        <v>463500</v>
      </c>
      <c r="M349" t="s">
        <v>52</v>
      </c>
      <c r="N349" t="s">
        <v>53</v>
      </c>
      <c r="Q349">
        <v>-23187</v>
      </c>
      <c r="S349">
        <v>0.4422946612453707</v>
      </c>
      <c r="T349">
        <v>0.8027454758994178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3</v>
      </c>
      <c r="AA349">
        <v>2.0246E-2</v>
      </c>
      <c r="AB349">
        <v>0</v>
      </c>
      <c r="AC349">
        <v>1</v>
      </c>
      <c r="AD349">
        <v>0</v>
      </c>
      <c r="AE349">
        <v>1</v>
      </c>
      <c r="AF349">
        <v>0</v>
      </c>
      <c r="AG349">
        <v>0</v>
      </c>
      <c r="AH349">
        <v>1</v>
      </c>
      <c r="AI349">
        <v>1</v>
      </c>
      <c r="AJ349">
        <f t="shared" si="15"/>
        <v>0</v>
      </c>
      <c r="AK349">
        <f t="shared" si="16"/>
        <v>1.99</v>
      </c>
      <c r="AL349" t="str">
        <f t="shared" si="17"/>
        <v>High</v>
      </c>
    </row>
    <row r="350" spans="1:38" x14ac:dyDescent="0.3">
      <c r="A350">
        <v>100401</v>
      </c>
      <c r="B350">
        <v>1</v>
      </c>
      <c r="C350" t="s">
        <v>34</v>
      </c>
      <c r="D350" t="s">
        <v>41</v>
      </c>
      <c r="E350" t="s">
        <v>36</v>
      </c>
      <c r="F350" t="s">
        <v>37</v>
      </c>
      <c r="G350">
        <v>0</v>
      </c>
      <c r="H350">
        <v>1</v>
      </c>
      <c r="I350">
        <v>202500</v>
      </c>
      <c r="J350">
        <v>343683</v>
      </c>
      <c r="K350">
        <v>16663.5</v>
      </c>
      <c r="L350">
        <v>261000</v>
      </c>
      <c r="M350" t="s">
        <v>52</v>
      </c>
      <c r="N350" t="s">
        <v>53</v>
      </c>
      <c r="Q350">
        <v>-20200</v>
      </c>
      <c r="S350">
        <v>0.62257468570080143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2</v>
      </c>
      <c r="AA350">
        <v>1.0966E-2</v>
      </c>
      <c r="AB350">
        <v>1</v>
      </c>
      <c r="AC350">
        <v>0</v>
      </c>
      <c r="AD350">
        <v>0</v>
      </c>
      <c r="AE350">
        <v>0</v>
      </c>
      <c r="AF350">
        <v>0</v>
      </c>
      <c r="AJ350">
        <f t="shared" si="15"/>
        <v>0</v>
      </c>
      <c r="AK350">
        <f t="shared" si="16"/>
        <v>1.7</v>
      </c>
      <c r="AL350" t="str">
        <f t="shared" si="17"/>
        <v>High</v>
      </c>
    </row>
    <row r="351" spans="1:38" x14ac:dyDescent="0.3">
      <c r="A351">
        <v>100402</v>
      </c>
      <c r="B351">
        <v>0</v>
      </c>
      <c r="C351" t="s">
        <v>34</v>
      </c>
      <c r="D351" t="s">
        <v>41</v>
      </c>
      <c r="E351" t="s">
        <v>36</v>
      </c>
      <c r="F351" t="s">
        <v>37</v>
      </c>
      <c r="G351">
        <v>0</v>
      </c>
      <c r="H351">
        <v>1</v>
      </c>
      <c r="I351">
        <v>81000</v>
      </c>
      <c r="J351">
        <v>276277.5</v>
      </c>
      <c r="K351">
        <v>21825</v>
      </c>
      <c r="L351">
        <v>238500</v>
      </c>
      <c r="M351" t="s">
        <v>52</v>
      </c>
      <c r="N351" t="s">
        <v>53</v>
      </c>
      <c r="Q351">
        <v>-19780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2</v>
      </c>
      <c r="AA351">
        <v>5.1440000000000001E-3</v>
      </c>
      <c r="AB351">
        <v>0</v>
      </c>
      <c r="AC351">
        <v>1</v>
      </c>
      <c r="AD351">
        <v>0</v>
      </c>
      <c r="AE351">
        <v>1</v>
      </c>
      <c r="AF351">
        <v>0</v>
      </c>
      <c r="AJ351">
        <f t="shared" si="15"/>
        <v>0</v>
      </c>
      <c r="AK351">
        <f t="shared" si="16"/>
        <v>3.41</v>
      </c>
      <c r="AL351" t="str">
        <f t="shared" si="17"/>
        <v>Low</v>
      </c>
    </row>
    <row r="352" spans="1:38" x14ac:dyDescent="0.3">
      <c r="A352">
        <v>100403</v>
      </c>
      <c r="B352">
        <v>0</v>
      </c>
      <c r="C352" t="s">
        <v>34</v>
      </c>
      <c r="D352" t="s">
        <v>35</v>
      </c>
      <c r="E352" t="s">
        <v>37</v>
      </c>
      <c r="F352" t="s">
        <v>37</v>
      </c>
      <c r="G352">
        <v>0</v>
      </c>
      <c r="H352">
        <v>2</v>
      </c>
      <c r="I352">
        <v>315000</v>
      </c>
      <c r="J352">
        <v>1350000</v>
      </c>
      <c r="K352">
        <v>39604.5</v>
      </c>
      <c r="L352">
        <v>1350000</v>
      </c>
      <c r="M352" t="s">
        <v>38</v>
      </c>
      <c r="N352" t="s">
        <v>39</v>
      </c>
      <c r="O352" t="s">
        <v>64</v>
      </c>
      <c r="P352">
        <v>-1496</v>
      </c>
      <c r="Q352">
        <v>-10615</v>
      </c>
      <c r="R352">
        <v>0.1370623458708673</v>
      </c>
      <c r="S352">
        <v>0.32417388485419718</v>
      </c>
      <c r="T352">
        <v>0.48665315651471808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2</v>
      </c>
      <c r="AA352">
        <v>8.5749999999999993E-3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1</v>
      </c>
      <c r="AJ352">
        <f t="shared" si="15"/>
        <v>0</v>
      </c>
      <c r="AK352">
        <f t="shared" si="16"/>
        <v>4.29</v>
      </c>
      <c r="AL352" t="str">
        <f t="shared" si="17"/>
        <v>High</v>
      </c>
    </row>
    <row r="353" spans="1:38" x14ac:dyDescent="0.3">
      <c r="A353">
        <v>100405</v>
      </c>
      <c r="B353">
        <v>0</v>
      </c>
      <c r="C353" t="s">
        <v>34</v>
      </c>
      <c r="D353" t="s">
        <v>35</v>
      </c>
      <c r="E353" t="s">
        <v>37</v>
      </c>
      <c r="F353" t="s">
        <v>37</v>
      </c>
      <c r="G353">
        <v>0</v>
      </c>
      <c r="H353">
        <v>1</v>
      </c>
      <c r="I353">
        <v>180000</v>
      </c>
      <c r="J353">
        <v>450000</v>
      </c>
      <c r="K353">
        <v>22018.5</v>
      </c>
      <c r="L353">
        <v>450000</v>
      </c>
      <c r="M353" t="s">
        <v>38</v>
      </c>
      <c r="N353" t="s">
        <v>81</v>
      </c>
      <c r="O353" t="s">
        <v>44</v>
      </c>
      <c r="P353">
        <v>-220</v>
      </c>
      <c r="Q353">
        <v>-8598</v>
      </c>
      <c r="R353">
        <v>0.19962486011875949</v>
      </c>
      <c r="S353">
        <v>0.381816634240153</v>
      </c>
      <c r="U353">
        <v>1</v>
      </c>
      <c r="V353">
        <v>1</v>
      </c>
      <c r="W353">
        <v>1</v>
      </c>
      <c r="X353">
        <v>1</v>
      </c>
      <c r="Y353">
        <v>0</v>
      </c>
      <c r="Z353">
        <v>2</v>
      </c>
      <c r="AA353">
        <v>1.0643E-2</v>
      </c>
      <c r="AB353">
        <v>1</v>
      </c>
      <c r="AC353">
        <v>0</v>
      </c>
      <c r="AD353">
        <v>0</v>
      </c>
      <c r="AE353">
        <v>0</v>
      </c>
      <c r="AF353">
        <v>0</v>
      </c>
      <c r="AJ353">
        <f t="shared" si="15"/>
        <v>0</v>
      </c>
      <c r="AK353">
        <f t="shared" si="16"/>
        <v>2.5</v>
      </c>
      <c r="AL353" t="str">
        <f t="shared" si="17"/>
        <v>Medium</v>
      </c>
    </row>
    <row r="354" spans="1:38" x14ac:dyDescent="0.3">
      <c r="A354">
        <v>100406</v>
      </c>
      <c r="B354">
        <v>0</v>
      </c>
      <c r="C354" t="s">
        <v>34</v>
      </c>
      <c r="D354" t="s">
        <v>41</v>
      </c>
      <c r="E354" t="s">
        <v>36</v>
      </c>
      <c r="F354" t="s">
        <v>37</v>
      </c>
      <c r="G354">
        <v>0</v>
      </c>
      <c r="H354">
        <v>2</v>
      </c>
      <c r="I354">
        <v>135000</v>
      </c>
      <c r="J354">
        <v>468648</v>
      </c>
      <c r="K354">
        <v>34101</v>
      </c>
      <c r="L354">
        <v>414000</v>
      </c>
      <c r="M354" t="s">
        <v>52</v>
      </c>
      <c r="N354" t="s">
        <v>53</v>
      </c>
      <c r="Q354">
        <v>-20846</v>
      </c>
      <c r="S354">
        <v>0.16074133880032021</v>
      </c>
      <c r="T354">
        <v>0.71363139973233081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2</v>
      </c>
      <c r="AA354">
        <v>1.0005999999999999E-2</v>
      </c>
      <c r="AB354">
        <v>0</v>
      </c>
      <c r="AC354">
        <v>1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3</v>
      </c>
      <c r="AJ354">
        <f t="shared" si="15"/>
        <v>0</v>
      </c>
      <c r="AK354">
        <f t="shared" si="16"/>
        <v>3.47</v>
      </c>
      <c r="AL354" t="str">
        <f t="shared" si="17"/>
        <v>Medium</v>
      </c>
    </row>
    <row r="355" spans="1:38" x14ac:dyDescent="0.3">
      <c r="A355">
        <v>100407</v>
      </c>
      <c r="B355">
        <v>0</v>
      </c>
      <c r="C355" t="s">
        <v>34</v>
      </c>
      <c r="D355" t="s">
        <v>41</v>
      </c>
      <c r="E355" t="s">
        <v>36</v>
      </c>
      <c r="F355" t="s">
        <v>36</v>
      </c>
      <c r="G355">
        <v>0</v>
      </c>
      <c r="H355">
        <v>2</v>
      </c>
      <c r="I355">
        <v>157500</v>
      </c>
      <c r="J355">
        <v>521280</v>
      </c>
      <c r="K355">
        <v>26743.5</v>
      </c>
      <c r="L355">
        <v>450000</v>
      </c>
      <c r="M355" t="s">
        <v>38</v>
      </c>
      <c r="N355" t="s">
        <v>46</v>
      </c>
      <c r="O355" t="s">
        <v>77</v>
      </c>
      <c r="P355">
        <v>-3632</v>
      </c>
      <c r="Q355">
        <v>-11582</v>
      </c>
      <c r="R355">
        <v>0.4310676859572618</v>
      </c>
      <c r="S355">
        <v>0.540298243263855</v>
      </c>
      <c r="T355">
        <v>0.49566582913972967</v>
      </c>
      <c r="U355">
        <v>1</v>
      </c>
      <c r="V355">
        <v>1</v>
      </c>
      <c r="W355">
        <v>1</v>
      </c>
      <c r="X355">
        <v>1</v>
      </c>
      <c r="Y355">
        <v>0</v>
      </c>
      <c r="Z355">
        <v>2</v>
      </c>
      <c r="AA355">
        <v>3.1329000000000003E-2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</v>
      </c>
      <c r="AJ355">
        <f t="shared" si="15"/>
        <v>0</v>
      </c>
      <c r="AK355">
        <f t="shared" si="16"/>
        <v>3.31</v>
      </c>
      <c r="AL355" t="str">
        <f t="shared" si="17"/>
        <v>Medium</v>
      </c>
    </row>
    <row r="356" spans="1:38" x14ac:dyDescent="0.3">
      <c r="A356">
        <v>100408</v>
      </c>
      <c r="B356">
        <v>0</v>
      </c>
      <c r="C356" t="s">
        <v>34</v>
      </c>
      <c r="D356" t="s">
        <v>41</v>
      </c>
      <c r="E356" t="s">
        <v>36</v>
      </c>
      <c r="F356" t="s">
        <v>37</v>
      </c>
      <c r="G356">
        <v>0</v>
      </c>
      <c r="H356">
        <v>1</v>
      </c>
      <c r="I356">
        <v>81000</v>
      </c>
      <c r="J356">
        <v>454500</v>
      </c>
      <c r="K356">
        <v>29173.5</v>
      </c>
      <c r="L356">
        <v>454500</v>
      </c>
      <c r="M356" t="s">
        <v>49</v>
      </c>
      <c r="N356" t="s">
        <v>39</v>
      </c>
      <c r="O356" t="s">
        <v>65</v>
      </c>
      <c r="P356">
        <v>-422</v>
      </c>
      <c r="Q356">
        <v>-15781</v>
      </c>
      <c r="S356">
        <v>0.43525131191381677</v>
      </c>
      <c r="U356">
        <v>1</v>
      </c>
      <c r="V356">
        <v>1</v>
      </c>
      <c r="W356">
        <v>0</v>
      </c>
      <c r="X356">
        <v>1</v>
      </c>
      <c r="Y356">
        <v>0</v>
      </c>
      <c r="Z356">
        <v>2</v>
      </c>
      <c r="AA356">
        <v>2.6391999999999999E-2</v>
      </c>
      <c r="AB356">
        <v>1</v>
      </c>
      <c r="AC356">
        <v>0</v>
      </c>
      <c r="AD356">
        <v>0</v>
      </c>
      <c r="AE356">
        <v>0</v>
      </c>
      <c r="AF356">
        <v>0</v>
      </c>
      <c r="AJ356">
        <f t="shared" si="15"/>
        <v>1</v>
      </c>
      <c r="AK356">
        <f t="shared" si="16"/>
        <v>5.61</v>
      </c>
      <c r="AL356" t="str">
        <f t="shared" si="17"/>
        <v>Low</v>
      </c>
    </row>
    <row r="357" spans="1:38" x14ac:dyDescent="0.3">
      <c r="A357">
        <v>100409</v>
      </c>
      <c r="B357">
        <v>0</v>
      </c>
      <c r="C357" t="s">
        <v>34</v>
      </c>
      <c r="D357" t="s">
        <v>35</v>
      </c>
      <c r="E357" t="s">
        <v>36</v>
      </c>
      <c r="F357" t="s">
        <v>37</v>
      </c>
      <c r="G357">
        <v>0</v>
      </c>
      <c r="H357">
        <v>1</v>
      </c>
      <c r="I357">
        <v>112500</v>
      </c>
      <c r="J357">
        <v>454500</v>
      </c>
      <c r="K357">
        <v>23337</v>
      </c>
      <c r="L357">
        <v>454500</v>
      </c>
      <c r="M357" t="s">
        <v>49</v>
      </c>
      <c r="N357" t="s">
        <v>96</v>
      </c>
      <c r="O357" t="s">
        <v>58</v>
      </c>
      <c r="P357">
        <v>-1897</v>
      </c>
      <c r="Q357">
        <v>-10547</v>
      </c>
      <c r="S357">
        <v>0.51801297251339384</v>
      </c>
      <c r="T357">
        <v>0.34090642641523838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2</v>
      </c>
      <c r="AA357">
        <v>2.6391999999999999E-2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2</v>
      </c>
      <c r="AJ357">
        <f t="shared" si="15"/>
        <v>1</v>
      </c>
      <c r="AK357">
        <f t="shared" si="16"/>
        <v>4.04</v>
      </c>
      <c r="AL357" t="str">
        <f t="shared" si="17"/>
        <v>Medium</v>
      </c>
    </row>
    <row r="358" spans="1:38" x14ac:dyDescent="0.3">
      <c r="A358">
        <v>100410</v>
      </c>
      <c r="B358">
        <v>0</v>
      </c>
      <c r="C358" t="s">
        <v>34</v>
      </c>
      <c r="D358" t="s">
        <v>41</v>
      </c>
      <c r="E358" t="s">
        <v>37</v>
      </c>
      <c r="F358" t="s">
        <v>36</v>
      </c>
      <c r="G358">
        <v>0</v>
      </c>
      <c r="H358">
        <v>2</v>
      </c>
      <c r="I358">
        <v>180000</v>
      </c>
      <c r="J358">
        <v>1258650</v>
      </c>
      <c r="K358">
        <v>56277</v>
      </c>
      <c r="L358">
        <v>1125000</v>
      </c>
      <c r="M358" t="s">
        <v>38</v>
      </c>
      <c r="N358" t="s">
        <v>39</v>
      </c>
      <c r="O358" t="s">
        <v>51</v>
      </c>
      <c r="P358">
        <v>-4073</v>
      </c>
      <c r="Q358">
        <v>-14239</v>
      </c>
      <c r="S358">
        <v>0.77631070828128146</v>
      </c>
      <c r="U358">
        <v>1</v>
      </c>
      <c r="V358">
        <v>1</v>
      </c>
      <c r="W358">
        <v>1</v>
      </c>
      <c r="X358">
        <v>1</v>
      </c>
      <c r="Y358">
        <v>0</v>
      </c>
      <c r="Z358">
        <v>1</v>
      </c>
      <c r="AA358">
        <v>3.2561E-2</v>
      </c>
      <c r="AB358">
        <v>1</v>
      </c>
      <c r="AC358">
        <v>0</v>
      </c>
      <c r="AD358">
        <v>0</v>
      </c>
      <c r="AE358">
        <v>0</v>
      </c>
      <c r="AF358">
        <v>0</v>
      </c>
      <c r="AJ358">
        <f t="shared" si="15"/>
        <v>0</v>
      </c>
      <c r="AK358">
        <f t="shared" si="16"/>
        <v>6.99</v>
      </c>
      <c r="AL358" t="str">
        <f t="shared" si="17"/>
        <v>Medium</v>
      </c>
    </row>
    <row r="359" spans="1:38" x14ac:dyDescent="0.3">
      <c r="A359">
        <v>100411</v>
      </c>
      <c r="B359">
        <v>0</v>
      </c>
      <c r="C359" t="s">
        <v>34</v>
      </c>
      <c r="D359" t="s">
        <v>35</v>
      </c>
      <c r="E359" t="s">
        <v>37</v>
      </c>
      <c r="F359" t="s">
        <v>36</v>
      </c>
      <c r="G359">
        <v>1</v>
      </c>
      <c r="H359">
        <v>3</v>
      </c>
      <c r="I359">
        <v>450000</v>
      </c>
      <c r="J359">
        <v>1035832.5</v>
      </c>
      <c r="K359">
        <v>33412.5</v>
      </c>
      <c r="L359">
        <v>904500</v>
      </c>
      <c r="M359" t="s">
        <v>38</v>
      </c>
      <c r="N359" t="s">
        <v>57</v>
      </c>
      <c r="O359" t="s">
        <v>51</v>
      </c>
      <c r="P359">
        <v>-5545</v>
      </c>
      <c r="Q359">
        <v>-19410</v>
      </c>
      <c r="S359">
        <v>0.60978069943428237</v>
      </c>
      <c r="T359">
        <v>0.22383131747015539</v>
      </c>
      <c r="U359">
        <v>1</v>
      </c>
      <c r="V359">
        <v>1</v>
      </c>
      <c r="W359">
        <v>1</v>
      </c>
      <c r="X359">
        <v>0</v>
      </c>
      <c r="Y359">
        <v>0</v>
      </c>
      <c r="Z359">
        <v>2</v>
      </c>
      <c r="AA359">
        <v>9.3340000000000003E-3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f t="shared" si="15"/>
        <v>0</v>
      </c>
      <c r="AK359">
        <f t="shared" si="16"/>
        <v>2.2999999999999998</v>
      </c>
      <c r="AL359" t="str">
        <f t="shared" si="17"/>
        <v>High</v>
      </c>
    </row>
    <row r="360" spans="1:38" x14ac:dyDescent="0.3">
      <c r="A360">
        <v>100412</v>
      </c>
      <c r="B360">
        <v>0</v>
      </c>
      <c r="C360" t="s">
        <v>34</v>
      </c>
      <c r="D360" t="s">
        <v>41</v>
      </c>
      <c r="E360" t="s">
        <v>37</v>
      </c>
      <c r="F360" t="s">
        <v>37</v>
      </c>
      <c r="G360">
        <v>2</v>
      </c>
      <c r="H360">
        <v>4</v>
      </c>
      <c r="I360">
        <v>135000</v>
      </c>
      <c r="J360">
        <v>318528</v>
      </c>
      <c r="K360">
        <v>25294.5</v>
      </c>
      <c r="L360">
        <v>252000</v>
      </c>
      <c r="M360" t="s">
        <v>38</v>
      </c>
      <c r="N360" t="s">
        <v>55</v>
      </c>
      <c r="O360" t="s">
        <v>74</v>
      </c>
      <c r="P360">
        <v>-1865</v>
      </c>
      <c r="Q360">
        <v>-11039</v>
      </c>
      <c r="R360">
        <v>0.4116155881668353</v>
      </c>
      <c r="S360">
        <v>0.63343496311061209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2</v>
      </c>
      <c r="AA360">
        <v>1.1703E-2</v>
      </c>
      <c r="AB360">
        <v>1</v>
      </c>
      <c r="AC360">
        <v>0</v>
      </c>
      <c r="AD360">
        <v>0</v>
      </c>
      <c r="AE360">
        <v>0</v>
      </c>
      <c r="AF360">
        <v>0</v>
      </c>
      <c r="AJ360">
        <f t="shared" si="15"/>
        <v>0</v>
      </c>
      <c r="AK360">
        <f t="shared" si="16"/>
        <v>2.36</v>
      </c>
      <c r="AL360" t="str">
        <f t="shared" si="17"/>
        <v>Medium</v>
      </c>
    </row>
    <row r="361" spans="1:38" x14ac:dyDescent="0.3">
      <c r="A361">
        <v>100413</v>
      </c>
      <c r="B361">
        <v>0</v>
      </c>
      <c r="C361" t="s">
        <v>34</v>
      </c>
      <c r="D361" t="s">
        <v>35</v>
      </c>
      <c r="E361" t="s">
        <v>36</v>
      </c>
      <c r="F361" t="s">
        <v>37</v>
      </c>
      <c r="G361">
        <v>0</v>
      </c>
      <c r="H361">
        <v>2</v>
      </c>
      <c r="I361">
        <v>90000</v>
      </c>
      <c r="J361">
        <v>90000</v>
      </c>
      <c r="K361">
        <v>9351</v>
      </c>
      <c r="L361">
        <v>90000</v>
      </c>
      <c r="M361" t="s">
        <v>52</v>
      </c>
      <c r="N361" t="s">
        <v>53</v>
      </c>
      <c r="Q361">
        <v>-22768</v>
      </c>
      <c r="S361">
        <v>0.65133611476190123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2</v>
      </c>
      <c r="AA361">
        <v>1.9101E-2</v>
      </c>
      <c r="AB361">
        <v>0</v>
      </c>
      <c r="AC361">
        <v>1</v>
      </c>
      <c r="AD361">
        <v>0</v>
      </c>
      <c r="AE361">
        <v>1</v>
      </c>
      <c r="AF361">
        <v>0</v>
      </c>
      <c r="AJ361">
        <f t="shared" si="15"/>
        <v>0</v>
      </c>
      <c r="AK361">
        <f t="shared" si="16"/>
        <v>1</v>
      </c>
      <c r="AL361" t="str">
        <f t="shared" si="17"/>
        <v>Low</v>
      </c>
    </row>
    <row r="362" spans="1:38" x14ac:dyDescent="0.3">
      <c r="A362">
        <v>100414</v>
      </c>
      <c r="B362">
        <v>0</v>
      </c>
      <c r="C362" t="s">
        <v>34</v>
      </c>
      <c r="D362" t="s">
        <v>41</v>
      </c>
      <c r="E362" t="s">
        <v>36</v>
      </c>
      <c r="F362" t="s">
        <v>37</v>
      </c>
      <c r="G362">
        <v>0</v>
      </c>
      <c r="H362">
        <v>1</v>
      </c>
      <c r="I362">
        <v>112500</v>
      </c>
      <c r="J362">
        <v>533304</v>
      </c>
      <c r="K362">
        <v>27360</v>
      </c>
      <c r="L362">
        <v>405000</v>
      </c>
      <c r="M362" t="s">
        <v>38</v>
      </c>
      <c r="N362" t="s">
        <v>57</v>
      </c>
      <c r="O362" t="s">
        <v>64</v>
      </c>
      <c r="P362">
        <v>-4048</v>
      </c>
      <c r="Q362">
        <v>-12360</v>
      </c>
      <c r="S362">
        <v>0.55700771205965827</v>
      </c>
      <c r="T362">
        <v>0.65126021869730055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2</v>
      </c>
      <c r="AA362">
        <v>1.8634000000000001E-2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4</v>
      </c>
      <c r="AJ362">
        <f t="shared" si="15"/>
        <v>0</v>
      </c>
      <c r="AK362">
        <f t="shared" si="16"/>
        <v>4.74</v>
      </c>
      <c r="AL362" t="str">
        <f t="shared" si="17"/>
        <v>Medium</v>
      </c>
    </row>
    <row r="363" spans="1:38" x14ac:dyDescent="0.3">
      <c r="A363">
        <v>100415</v>
      </c>
      <c r="B363">
        <v>0</v>
      </c>
      <c r="C363" t="s">
        <v>34</v>
      </c>
      <c r="D363" t="s">
        <v>41</v>
      </c>
      <c r="E363" t="s">
        <v>36</v>
      </c>
      <c r="F363" t="s">
        <v>37</v>
      </c>
      <c r="G363">
        <v>2</v>
      </c>
      <c r="H363">
        <v>4</v>
      </c>
      <c r="I363">
        <v>112500</v>
      </c>
      <c r="J363">
        <v>792162</v>
      </c>
      <c r="K363">
        <v>38241</v>
      </c>
      <c r="L363">
        <v>630000</v>
      </c>
      <c r="M363" t="s">
        <v>38</v>
      </c>
      <c r="N363" t="s">
        <v>57</v>
      </c>
      <c r="O363" t="s">
        <v>64</v>
      </c>
      <c r="P363">
        <v>-2418</v>
      </c>
      <c r="Q363">
        <v>-13552</v>
      </c>
      <c r="R363">
        <v>0.77962425009238756</v>
      </c>
      <c r="S363">
        <v>0.23382571644845671</v>
      </c>
      <c r="T363">
        <v>0.83278502529923137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2</v>
      </c>
      <c r="AA363">
        <v>1.4463999999999999E-2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f t="shared" si="15"/>
        <v>0</v>
      </c>
      <c r="AK363">
        <f t="shared" si="16"/>
        <v>7.04</v>
      </c>
      <c r="AL363" t="str">
        <f t="shared" si="17"/>
        <v>Medium</v>
      </c>
    </row>
    <row r="364" spans="1:38" x14ac:dyDescent="0.3">
      <c r="A364">
        <v>100417</v>
      </c>
      <c r="B364">
        <v>0</v>
      </c>
      <c r="C364" t="s">
        <v>34</v>
      </c>
      <c r="D364" t="s">
        <v>41</v>
      </c>
      <c r="E364" t="s">
        <v>36</v>
      </c>
      <c r="F364" t="s">
        <v>37</v>
      </c>
      <c r="G364">
        <v>0</v>
      </c>
      <c r="H364">
        <v>1</v>
      </c>
      <c r="I364">
        <v>180000</v>
      </c>
      <c r="J364">
        <v>755190</v>
      </c>
      <c r="K364">
        <v>36459</v>
      </c>
      <c r="L364">
        <v>675000</v>
      </c>
      <c r="M364" t="s">
        <v>38</v>
      </c>
      <c r="N364" t="s">
        <v>93</v>
      </c>
      <c r="O364" t="s">
        <v>44</v>
      </c>
      <c r="P364">
        <v>-879</v>
      </c>
      <c r="Q364">
        <v>-16129</v>
      </c>
      <c r="S364">
        <v>0.35523081722907252</v>
      </c>
      <c r="T364">
        <v>0.71215515519106976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2</v>
      </c>
      <c r="AA364">
        <v>3.5791999999999997E-2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</v>
      </c>
      <c r="AJ364">
        <f t="shared" si="15"/>
        <v>0</v>
      </c>
      <c r="AK364">
        <f t="shared" si="16"/>
        <v>4.2</v>
      </c>
      <c r="AL364" t="str">
        <f t="shared" si="17"/>
        <v>Medium</v>
      </c>
    </row>
    <row r="365" spans="1:38" x14ac:dyDescent="0.3">
      <c r="A365">
        <v>100418</v>
      </c>
      <c r="B365">
        <v>0</v>
      </c>
      <c r="C365" t="s">
        <v>34</v>
      </c>
      <c r="D365" t="s">
        <v>41</v>
      </c>
      <c r="E365" t="s">
        <v>36</v>
      </c>
      <c r="F365" t="s">
        <v>36</v>
      </c>
      <c r="G365">
        <v>0</v>
      </c>
      <c r="H365">
        <v>2</v>
      </c>
      <c r="I365">
        <v>135000</v>
      </c>
      <c r="J365">
        <v>521280</v>
      </c>
      <c r="K365">
        <v>31500</v>
      </c>
      <c r="L365">
        <v>450000</v>
      </c>
      <c r="M365" t="s">
        <v>38</v>
      </c>
      <c r="N365" t="s">
        <v>46</v>
      </c>
      <c r="O365" t="s">
        <v>64</v>
      </c>
      <c r="P365">
        <v>-1765</v>
      </c>
      <c r="Q365">
        <v>-13284</v>
      </c>
      <c r="R365">
        <v>0.48528927951257278</v>
      </c>
      <c r="S365">
        <v>0.73766415136955277</v>
      </c>
      <c r="T365">
        <v>0.46327532809126781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2</v>
      </c>
      <c r="AA365">
        <v>9.6299999999999997E-3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f t="shared" si="15"/>
        <v>0</v>
      </c>
      <c r="AK365">
        <f t="shared" si="16"/>
        <v>3.86</v>
      </c>
      <c r="AL365" t="str">
        <f t="shared" si="17"/>
        <v>Medium</v>
      </c>
    </row>
    <row r="366" spans="1:38" x14ac:dyDescent="0.3">
      <c r="A366">
        <v>100419</v>
      </c>
      <c r="B366">
        <v>0</v>
      </c>
      <c r="C366" t="s">
        <v>34</v>
      </c>
      <c r="D366" t="s">
        <v>41</v>
      </c>
      <c r="E366" t="s">
        <v>36</v>
      </c>
      <c r="F366" t="s">
        <v>37</v>
      </c>
      <c r="G366">
        <v>0</v>
      </c>
      <c r="H366">
        <v>1</v>
      </c>
      <c r="I366">
        <v>112500</v>
      </c>
      <c r="J366">
        <v>454500</v>
      </c>
      <c r="K366">
        <v>13419</v>
      </c>
      <c r="L366">
        <v>454500</v>
      </c>
      <c r="M366" t="s">
        <v>52</v>
      </c>
      <c r="N366" t="s">
        <v>53</v>
      </c>
      <c r="Q366">
        <v>-20434</v>
      </c>
      <c r="S366">
        <v>0.66082899141987828</v>
      </c>
      <c r="T366">
        <v>0.3842068130556564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2</v>
      </c>
      <c r="AA366">
        <v>3.1329000000000003E-2</v>
      </c>
      <c r="AB366">
        <v>0</v>
      </c>
      <c r="AC366">
        <v>1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f t="shared" si="15"/>
        <v>0</v>
      </c>
      <c r="AK366">
        <f t="shared" si="16"/>
        <v>4.04</v>
      </c>
      <c r="AL366" t="str">
        <f t="shared" si="17"/>
        <v>Medium</v>
      </c>
    </row>
    <row r="367" spans="1:38" x14ac:dyDescent="0.3">
      <c r="A367">
        <v>100420</v>
      </c>
      <c r="B367">
        <v>0</v>
      </c>
      <c r="C367" t="s">
        <v>34</v>
      </c>
      <c r="D367" t="s">
        <v>41</v>
      </c>
      <c r="E367" t="s">
        <v>36</v>
      </c>
      <c r="F367" t="s">
        <v>37</v>
      </c>
      <c r="G367">
        <v>3</v>
      </c>
      <c r="H367">
        <v>5</v>
      </c>
      <c r="I367">
        <v>54000</v>
      </c>
      <c r="J367">
        <v>91692</v>
      </c>
      <c r="K367">
        <v>9198</v>
      </c>
      <c r="L367">
        <v>81000</v>
      </c>
      <c r="M367" t="s">
        <v>38</v>
      </c>
      <c r="N367" t="s">
        <v>56</v>
      </c>
      <c r="O367" t="s">
        <v>64</v>
      </c>
      <c r="P367">
        <v>-2191</v>
      </c>
      <c r="Q367">
        <v>-14283</v>
      </c>
      <c r="S367">
        <v>0.61042572265496586</v>
      </c>
      <c r="T367">
        <v>0.35563871699235428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2</v>
      </c>
      <c r="AA367">
        <v>2.461E-2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f t="shared" si="15"/>
        <v>0</v>
      </c>
      <c r="AK367">
        <f t="shared" si="16"/>
        <v>1.7</v>
      </c>
      <c r="AL367" t="str">
        <f t="shared" si="17"/>
        <v>Low</v>
      </c>
    </row>
    <row r="368" spans="1:38" x14ac:dyDescent="0.3">
      <c r="A368">
        <v>100421</v>
      </c>
      <c r="B368">
        <v>0</v>
      </c>
      <c r="C368" t="s">
        <v>34</v>
      </c>
      <c r="D368" t="s">
        <v>35</v>
      </c>
      <c r="E368" t="s">
        <v>37</v>
      </c>
      <c r="F368" t="s">
        <v>36</v>
      </c>
      <c r="G368">
        <v>0</v>
      </c>
      <c r="H368">
        <v>1</v>
      </c>
      <c r="I368">
        <v>450000</v>
      </c>
      <c r="J368">
        <v>900000</v>
      </c>
      <c r="K368">
        <v>32017.5</v>
      </c>
      <c r="L368">
        <v>900000</v>
      </c>
      <c r="M368" t="s">
        <v>49</v>
      </c>
      <c r="N368" t="s">
        <v>39</v>
      </c>
      <c r="O368" t="s">
        <v>51</v>
      </c>
      <c r="P368">
        <v>-2299</v>
      </c>
      <c r="Q368">
        <v>-19082</v>
      </c>
      <c r="S368">
        <v>0.68823878586349641</v>
      </c>
      <c r="T368">
        <v>0.38933879184687692</v>
      </c>
      <c r="U368">
        <v>1</v>
      </c>
      <c r="V368">
        <v>1</v>
      </c>
      <c r="W368">
        <v>0</v>
      </c>
      <c r="X368">
        <v>1</v>
      </c>
      <c r="Y368">
        <v>0</v>
      </c>
      <c r="Z368">
        <v>1</v>
      </c>
      <c r="AA368">
        <v>7.2508000000000003E-2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2</v>
      </c>
      <c r="AJ368">
        <f t="shared" si="15"/>
        <v>1</v>
      </c>
      <c r="AK368">
        <f t="shared" si="16"/>
        <v>2</v>
      </c>
      <c r="AL368" t="str">
        <f t="shared" si="17"/>
        <v>High</v>
      </c>
    </row>
    <row r="369" spans="1:38" x14ac:dyDescent="0.3">
      <c r="A369">
        <v>100423</v>
      </c>
      <c r="B369">
        <v>0</v>
      </c>
      <c r="C369" t="s">
        <v>34</v>
      </c>
      <c r="D369" t="s">
        <v>41</v>
      </c>
      <c r="E369" t="s">
        <v>37</v>
      </c>
      <c r="F369" t="s">
        <v>37</v>
      </c>
      <c r="G369">
        <v>0</v>
      </c>
      <c r="H369">
        <v>2</v>
      </c>
      <c r="I369">
        <v>472500</v>
      </c>
      <c r="J369">
        <v>1327648.5</v>
      </c>
      <c r="K369">
        <v>42957</v>
      </c>
      <c r="L369">
        <v>1039500</v>
      </c>
      <c r="M369" t="s">
        <v>38</v>
      </c>
      <c r="N369" t="s">
        <v>57</v>
      </c>
      <c r="O369" t="s">
        <v>84</v>
      </c>
      <c r="P369">
        <v>-1251</v>
      </c>
      <c r="Q369">
        <v>-16376</v>
      </c>
      <c r="R369">
        <v>0.8028667918323259</v>
      </c>
      <c r="S369">
        <v>5.0915603493372097E-2</v>
      </c>
      <c r="T369">
        <v>0.71215515519106976</v>
      </c>
      <c r="U369">
        <v>1</v>
      </c>
      <c r="V369">
        <v>1</v>
      </c>
      <c r="W369">
        <v>0</v>
      </c>
      <c r="X369">
        <v>0</v>
      </c>
      <c r="Y369">
        <v>1</v>
      </c>
      <c r="Z369">
        <v>1</v>
      </c>
      <c r="AA369">
        <v>4.6219999999999997E-2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1</v>
      </c>
      <c r="AH369">
        <v>1</v>
      </c>
      <c r="AI369">
        <v>3</v>
      </c>
      <c r="AJ369">
        <f t="shared" si="15"/>
        <v>0</v>
      </c>
      <c r="AK369">
        <f t="shared" si="16"/>
        <v>2.81</v>
      </c>
      <c r="AL369" t="str">
        <f t="shared" si="17"/>
        <v>High</v>
      </c>
    </row>
    <row r="370" spans="1:38" x14ac:dyDescent="0.3">
      <c r="A370">
        <v>100424</v>
      </c>
      <c r="B370">
        <v>1</v>
      </c>
      <c r="C370" t="s">
        <v>34</v>
      </c>
      <c r="D370" t="s">
        <v>35</v>
      </c>
      <c r="E370" t="s">
        <v>36</v>
      </c>
      <c r="F370" t="s">
        <v>37</v>
      </c>
      <c r="G370">
        <v>0</v>
      </c>
      <c r="H370">
        <v>1</v>
      </c>
      <c r="I370">
        <v>112500</v>
      </c>
      <c r="J370">
        <v>117162</v>
      </c>
      <c r="K370">
        <v>12433.5</v>
      </c>
      <c r="L370">
        <v>103500</v>
      </c>
      <c r="M370" t="s">
        <v>38</v>
      </c>
      <c r="N370" t="s">
        <v>48</v>
      </c>
      <c r="O370" t="s">
        <v>40</v>
      </c>
      <c r="P370">
        <v>-136</v>
      </c>
      <c r="Q370">
        <v>-18302</v>
      </c>
      <c r="S370">
        <v>0.50060870864451001</v>
      </c>
      <c r="T370">
        <v>0.55494676853343228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2</v>
      </c>
      <c r="AA370">
        <v>1.8849999999999999E-2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f t="shared" si="15"/>
        <v>0</v>
      </c>
      <c r="AK370">
        <f t="shared" si="16"/>
        <v>1.04</v>
      </c>
      <c r="AL370" t="str">
        <f t="shared" si="17"/>
        <v>Medium</v>
      </c>
    </row>
    <row r="371" spans="1:38" x14ac:dyDescent="0.3">
      <c r="A371">
        <v>100425</v>
      </c>
      <c r="B371">
        <v>0</v>
      </c>
      <c r="C371" t="s">
        <v>34</v>
      </c>
      <c r="D371" t="s">
        <v>41</v>
      </c>
      <c r="E371" t="s">
        <v>37</v>
      </c>
      <c r="F371" t="s">
        <v>37</v>
      </c>
      <c r="G371">
        <v>2</v>
      </c>
      <c r="H371">
        <v>4</v>
      </c>
      <c r="I371">
        <v>90000</v>
      </c>
      <c r="J371">
        <v>688500</v>
      </c>
      <c r="K371">
        <v>20259</v>
      </c>
      <c r="L371">
        <v>688500</v>
      </c>
      <c r="M371" t="s">
        <v>38</v>
      </c>
      <c r="N371" t="s">
        <v>62</v>
      </c>
      <c r="O371" t="s">
        <v>44</v>
      </c>
      <c r="P371">
        <v>-2850</v>
      </c>
      <c r="Q371">
        <v>-12982</v>
      </c>
      <c r="R371">
        <v>0.34020573616240712</v>
      </c>
      <c r="S371">
        <v>0.33558617623308001</v>
      </c>
      <c r="T371">
        <v>0.71067438588285869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2</v>
      </c>
      <c r="AA371">
        <v>2.5163999999999999E-2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f t="shared" si="15"/>
        <v>0</v>
      </c>
      <c r="AK371">
        <f t="shared" si="16"/>
        <v>7.65</v>
      </c>
      <c r="AL371" t="str">
        <f t="shared" si="17"/>
        <v>Low</v>
      </c>
    </row>
    <row r="372" spans="1:38" x14ac:dyDescent="0.3">
      <c r="A372">
        <v>100427</v>
      </c>
      <c r="B372">
        <v>0</v>
      </c>
      <c r="C372" t="s">
        <v>34</v>
      </c>
      <c r="D372" t="s">
        <v>41</v>
      </c>
      <c r="E372" t="s">
        <v>36</v>
      </c>
      <c r="F372" t="s">
        <v>36</v>
      </c>
      <c r="G372">
        <v>1</v>
      </c>
      <c r="H372">
        <v>3</v>
      </c>
      <c r="I372">
        <v>67500</v>
      </c>
      <c r="J372">
        <v>450000</v>
      </c>
      <c r="K372">
        <v>30442.5</v>
      </c>
      <c r="L372">
        <v>450000</v>
      </c>
      <c r="M372" t="s">
        <v>38</v>
      </c>
      <c r="N372" t="s">
        <v>83</v>
      </c>
      <c r="O372" t="s">
        <v>51</v>
      </c>
      <c r="P372">
        <v>-4971</v>
      </c>
      <c r="Q372">
        <v>-13455</v>
      </c>
      <c r="S372">
        <v>0.39648460753839848</v>
      </c>
      <c r="T372">
        <v>0.49206009386492627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2</v>
      </c>
      <c r="AA372">
        <v>3.0755000000000001E-2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f t="shared" si="15"/>
        <v>0</v>
      </c>
      <c r="AK372">
        <f t="shared" si="16"/>
        <v>6.67</v>
      </c>
      <c r="AL372" t="str">
        <f t="shared" si="17"/>
        <v>Low</v>
      </c>
    </row>
    <row r="373" spans="1:38" x14ac:dyDescent="0.3">
      <c r="A373">
        <v>100428</v>
      </c>
      <c r="B373">
        <v>0</v>
      </c>
      <c r="C373" t="s">
        <v>34</v>
      </c>
      <c r="D373" t="s">
        <v>41</v>
      </c>
      <c r="E373" t="s">
        <v>37</v>
      </c>
      <c r="F373" t="s">
        <v>37</v>
      </c>
      <c r="G373">
        <v>0</v>
      </c>
      <c r="H373">
        <v>2</v>
      </c>
      <c r="I373">
        <v>90000</v>
      </c>
      <c r="J373">
        <v>1224990</v>
      </c>
      <c r="K373">
        <v>35946</v>
      </c>
      <c r="L373">
        <v>877500</v>
      </c>
      <c r="M373" t="s">
        <v>38</v>
      </c>
      <c r="N373" t="s">
        <v>57</v>
      </c>
      <c r="O373" t="s">
        <v>58</v>
      </c>
      <c r="P373">
        <v>-2082</v>
      </c>
      <c r="Q373">
        <v>-19998</v>
      </c>
      <c r="R373">
        <v>0.85190545298262643</v>
      </c>
      <c r="S373">
        <v>0.5612876560786817</v>
      </c>
      <c r="T373">
        <v>0.53706995797915869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3</v>
      </c>
      <c r="AA373">
        <v>7.3049999999999999E-3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3</v>
      </c>
      <c r="AH373">
        <v>0</v>
      </c>
      <c r="AI373">
        <v>1</v>
      </c>
      <c r="AJ373">
        <f t="shared" si="15"/>
        <v>0</v>
      </c>
      <c r="AK373">
        <f t="shared" si="16"/>
        <v>13.61</v>
      </c>
      <c r="AL373" t="str">
        <f t="shared" si="17"/>
        <v>Low</v>
      </c>
    </row>
    <row r="374" spans="1:38" x14ac:dyDescent="0.3">
      <c r="A374">
        <v>100429</v>
      </c>
      <c r="B374">
        <v>0</v>
      </c>
      <c r="C374" t="s">
        <v>34</v>
      </c>
      <c r="D374" t="s">
        <v>35</v>
      </c>
      <c r="E374" t="s">
        <v>36</v>
      </c>
      <c r="F374" t="s">
        <v>37</v>
      </c>
      <c r="G374">
        <v>0</v>
      </c>
      <c r="H374">
        <v>2</v>
      </c>
      <c r="I374">
        <v>180000</v>
      </c>
      <c r="J374">
        <v>629325</v>
      </c>
      <c r="K374">
        <v>26793</v>
      </c>
      <c r="L374">
        <v>562500</v>
      </c>
      <c r="M374" t="s">
        <v>38</v>
      </c>
      <c r="N374" t="s">
        <v>46</v>
      </c>
      <c r="O374" t="s">
        <v>40</v>
      </c>
      <c r="P374">
        <v>-936</v>
      </c>
      <c r="Q374">
        <v>-15438</v>
      </c>
      <c r="R374">
        <v>0.17709758290447861</v>
      </c>
      <c r="S374">
        <v>0.26299521431235651</v>
      </c>
      <c r="T374">
        <v>9.0220939290768395E-2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2</v>
      </c>
      <c r="AA374">
        <v>3.5791999999999997E-2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f t="shared" si="15"/>
        <v>0</v>
      </c>
      <c r="AK374">
        <f t="shared" si="16"/>
        <v>3.5</v>
      </c>
      <c r="AL374" t="str">
        <f t="shared" si="17"/>
        <v>Medium</v>
      </c>
    </row>
    <row r="375" spans="1:38" x14ac:dyDescent="0.3">
      <c r="A375">
        <v>100430</v>
      </c>
      <c r="B375">
        <v>0</v>
      </c>
      <c r="C375" t="s">
        <v>34</v>
      </c>
      <c r="D375" t="s">
        <v>41</v>
      </c>
      <c r="E375" t="s">
        <v>36</v>
      </c>
      <c r="F375" t="s">
        <v>37</v>
      </c>
      <c r="G375">
        <v>1</v>
      </c>
      <c r="H375">
        <v>3</v>
      </c>
      <c r="I375">
        <v>90000</v>
      </c>
      <c r="J375">
        <v>157914</v>
      </c>
      <c r="K375">
        <v>17136</v>
      </c>
      <c r="L375">
        <v>139500</v>
      </c>
      <c r="M375" t="s">
        <v>38</v>
      </c>
      <c r="N375" t="s">
        <v>48</v>
      </c>
      <c r="O375" t="s">
        <v>44</v>
      </c>
      <c r="P375">
        <v>-296</v>
      </c>
      <c r="Q375">
        <v>-8650</v>
      </c>
      <c r="S375">
        <v>0.2160482176858288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2</v>
      </c>
      <c r="AA375">
        <v>1.8849999999999999E-2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2</v>
      </c>
      <c r="AJ375">
        <f t="shared" si="15"/>
        <v>0</v>
      </c>
      <c r="AK375">
        <f t="shared" si="16"/>
        <v>1.75</v>
      </c>
      <c r="AL375" t="str">
        <f t="shared" si="17"/>
        <v>Low</v>
      </c>
    </row>
    <row r="376" spans="1:38" x14ac:dyDescent="0.3">
      <c r="A376">
        <v>100431</v>
      </c>
      <c r="B376">
        <v>0</v>
      </c>
      <c r="C376" t="s">
        <v>34</v>
      </c>
      <c r="D376" t="s">
        <v>41</v>
      </c>
      <c r="E376" t="s">
        <v>36</v>
      </c>
      <c r="F376" t="s">
        <v>37</v>
      </c>
      <c r="G376">
        <v>1</v>
      </c>
      <c r="H376">
        <v>3</v>
      </c>
      <c r="I376">
        <v>157500</v>
      </c>
      <c r="J376">
        <v>1724220</v>
      </c>
      <c r="K376">
        <v>47542.5</v>
      </c>
      <c r="L376">
        <v>1350000</v>
      </c>
      <c r="M376" t="s">
        <v>38</v>
      </c>
      <c r="N376" t="s">
        <v>39</v>
      </c>
      <c r="O376" t="s">
        <v>40</v>
      </c>
      <c r="P376">
        <v>-6684</v>
      </c>
      <c r="Q376">
        <v>-19642</v>
      </c>
      <c r="S376">
        <v>0.41419277817054878</v>
      </c>
      <c r="T376">
        <v>5.2726523870980004E-4</v>
      </c>
      <c r="U376">
        <v>1</v>
      </c>
      <c r="V376">
        <v>1</v>
      </c>
      <c r="W376">
        <v>0</v>
      </c>
      <c r="X376">
        <v>1</v>
      </c>
      <c r="Y376">
        <v>0</v>
      </c>
      <c r="Z376">
        <v>2</v>
      </c>
      <c r="AA376">
        <v>2.2624999999999999E-2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6</v>
      </c>
      <c r="AJ376">
        <f t="shared" si="15"/>
        <v>0</v>
      </c>
      <c r="AK376">
        <f t="shared" si="16"/>
        <v>10.95</v>
      </c>
      <c r="AL376" t="str">
        <f t="shared" si="17"/>
        <v>Medium</v>
      </c>
    </row>
    <row r="377" spans="1:38" x14ac:dyDescent="0.3">
      <c r="A377">
        <v>100432</v>
      </c>
      <c r="B377">
        <v>0</v>
      </c>
      <c r="C377" t="s">
        <v>34</v>
      </c>
      <c r="D377" t="s">
        <v>41</v>
      </c>
      <c r="E377" t="s">
        <v>36</v>
      </c>
      <c r="F377" t="s">
        <v>36</v>
      </c>
      <c r="G377">
        <v>0</v>
      </c>
      <c r="H377">
        <v>2</v>
      </c>
      <c r="I377">
        <v>90000</v>
      </c>
      <c r="J377">
        <v>495000</v>
      </c>
      <c r="K377">
        <v>25272</v>
      </c>
      <c r="L377">
        <v>495000</v>
      </c>
      <c r="M377" t="s">
        <v>38</v>
      </c>
      <c r="N377" t="s">
        <v>46</v>
      </c>
      <c r="O377" t="s">
        <v>91</v>
      </c>
      <c r="P377">
        <v>-1276</v>
      </c>
      <c r="Q377">
        <v>-10347</v>
      </c>
      <c r="R377">
        <v>0.24331283439366089</v>
      </c>
      <c r="S377">
        <v>0.69921685884661244</v>
      </c>
      <c r="T377">
        <v>0.73381453696427024</v>
      </c>
      <c r="U377">
        <v>1</v>
      </c>
      <c r="V377">
        <v>1</v>
      </c>
      <c r="W377">
        <v>1</v>
      </c>
      <c r="X377">
        <v>1</v>
      </c>
      <c r="Y377">
        <v>0</v>
      </c>
      <c r="Z377">
        <v>3</v>
      </c>
      <c r="AA377">
        <v>1.0555999999999999E-2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2</v>
      </c>
      <c r="AJ377">
        <f t="shared" si="15"/>
        <v>0</v>
      </c>
      <c r="AK377">
        <f t="shared" si="16"/>
        <v>5.5</v>
      </c>
      <c r="AL377" t="str">
        <f t="shared" si="17"/>
        <v>Low</v>
      </c>
    </row>
    <row r="378" spans="1:38" x14ac:dyDescent="0.3">
      <c r="A378">
        <v>100433</v>
      </c>
      <c r="B378">
        <v>0</v>
      </c>
      <c r="C378" t="s">
        <v>34</v>
      </c>
      <c r="D378" t="s">
        <v>41</v>
      </c>
      <c r="E378" t="s">
        <v>36</v>
      </c>
      <c r="F378" t="s">
        <v>37</v>
      </c>
      <c r="G378">
        <v>1</v>
      </c>
      <c r="H378">
        <v>3</v>
      </c>
      <c r="I378">
        <v>157500</v>
      </c>
      <c r="J378">
        <v>472500</v>
      </c>
      <c r="K378">
        <v>45454.5</v>
      </c>
      <c r="L378">
        <v>454500</v>
      </c>
      <c r="M378" t="s">
        <v>38</v>
      </c>
      <c r="N378" t="s">
        <v>57</v>
      </c>
      <c r="O378" t="s">
        <v>64</v>
      </c>
      <c r="P378">
        <v>-3879</v>
      </c>
      <c r="Q378">
        <v>-16048</v>
      </c>
      <c r="R378">
        <v>0.73264730926588106</v>
      </c>
      <c r="S378">
        <v>0.1995430892462679</v>
      </c>
      <c r="T378">
        <v>0.78505202637281724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2</v>
      </c>
      <c r="AA378">
        <v>1.9688999999999901E-2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f t="shared" si="15"/>
        <v>0</v>
      </c>
      <c r="AK378">
        <f t="shared" si="16"/>
        <v>3</v>
      </c>
      <c r="AL378" t="str">
        <f t="shared" si="17"/>
        <v>Medium</v>
      </c>
    </row>
    <row r="379" spans="1:38" x14ac:dyDescent="0.3">
      <c r="A379">
        <v>100434</v>
      </c>
      <c r="B379">
        <v>0</v>
      </c>
      <c r="C379" t="s">
        <v>34</v>
      </c>
      <c r="D379" t="s">
        <v>41</v>
      </c>
      <c r="E379" t="s">
        <v>36</v>
      </c>
      <c r="F379" t="s">
        <v>37</v>
      </c>
      <c r="G379">
        <v>1</v>
      </c>
      <c r="H379">
        <v>2</v>
      </c>
      <c r="I379">
        <v>202500</v>
      </c>
      <c r="J379">
        <v>280170</v>
      </c>
      <c r="K379">
        <v>30303</v>
      </c>
      <c r="L379">
        <v>247500</v>
      </c>
      <c r="M379" t="s">
        <v>42</v>
      </c>
      <c r="N379" t="s">
        <v>48</v>
      </c>
      <c r="O379" t="s">
        <v>74</v>
      </c>
      <c r="P379">
        <v>-1565</v>
      </c>
      <c r="Q379">
        <v>-17860</v>
      </c>
      <c r="S379">
        <v>0.71276846323149401</v>
      </c>
      <c r="T379">
        <v>0.38762534442147012</v>
      </c>
      <c r="U379">
        <v>1</v>
      </c>
      <c r="V379">
        <v>1</v>
      </c>
      <c r="W379">
        <v>0</v>
      </c>
      <c r="X379">
        <v>1</v>
      </c>
      <c r="Y379">
        <v>0</v>
      </c>
      <c r="Z379">
        <v>1</v>
      </c>
      <c r="AA379">
        <v>7.2508000000000003E-2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3</v>
      </c>
      <c r="AJ379">
        <f t="shared" si="15"/>
        <v>0</v>
      </c>
      <c r="AK379">
        <f t="shared" si="16"/>
        <v>1.38</v>
      </c>
      <c r="AL379" t="str">
        <f t="shared" si="17"/>
        <v>High</v>
      </c>
    </row>
    <row r="380" spans="1:38" x14ac:dyDescent="0.3">
      <c r="A380">
        <v>100435</v>
      </c>
      <c r="B380">
        <v>0</v>
      </c>
      <c r="C380" t="s">
        <v>34</v>
      </c>
      <c r="D380" t="s">
        <v>41</v>
      </c>
      <c r="E380" t="s">
        <v>36</v>
      </c>
      <c r="F380" t="s">
        <v>37</v>
      </c>
      <c r="G380">
        <v>0</v>
      </c>
      <c r="H380">
        <v>1</v>
      </c>
      <c r="I380">
        <v>112500</v>
      </c>
      <c r="J380">
        <v>450000</v>
      </c>
      <c r="K380">
        <v>16294.5</v>
      </c>
      <c r="L380">
        <v>450000</v>
      </c>
      <c r="M380" t="s">
        <v>49</v>
      </c>
      <c r="N380" t="s">
        <v>98</v>
      </c>
      <c r="P380">
        <v>-4690</v>
      </c>
      <c r="Q380">
        <v>-16462</v>
      </c>
      <c r="S380">
        <v>0.6618868600420863</v>
      </c>
      <c r="T380">
        <v>0.68013882184282914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2</v>
      </c>
      <c r="AA380">
        <v>3.5791999999999997E-2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f t="shared" si="15"/>
        <v>1</v>
      </c>
      <c r="AK380">
        <f t="shared" si="16"/>
        <v>4</v>
      </c>
      <c r="AL380" t="str">
        <f t="shared" si="17"/>
        <v>Medium</v>
      </c>
    </row>
    <row r="381" spans="1:38" x14ac:dyDescent="0.3">
      <c r="A381">
        <v>100436</v>
      </c>
      <c r="B381">
        <v>0</v>
      </c>
      <c r="C381" t="s">
        <v>45</v>
      </c>
      <c r="D381" t="s">
        <v>41</v>
      </c>
      <c r="E381" t="s">
        <v>36</v>
      </c>
      <c r="F381" t="s">
        <v>37</v>
      </c>
      <c r="G381">
        <v>0</v>
      </c>
      <c r="H381">
        <v>2</v>
      </c>
      <c r="I381">
        <v>112500</v>
      </c>
      <c r="J381">
        <v>405000</v>
      </c>
      <c r="K381">
        <v>20250</v>
      </c>
      <c r="L381">
        <v>405000</v>
      </c>
      <c r="M381" t="s">
        <v>49</v>
      </c>
      <c r="N381" t="s">
        <v>39</v>
      </c>
      <c r="O381" t="s">
        <v>64</v>
      </c>
      <c r="P381">
        <v>-2418</v>
      </c>
      <c r="Q381">
        <v>-19345</v>
      </c>
      <c r="S381">
        <v>0.7318727638257434</v>
      </c>
      <c r="T381">
        <v>0.6577838002083306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2</v>
      </c>
      <c r="AA381">
        <v>3.5791999999999997E-2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4</v>
      </c>
      <c r="AJ381">
        <f t="shared" si="15"/>
        <v>1</v>
      </c>
      <c r="AK381">
        <f t="shared" si="16"/>
        <v>3.6</v>
      </c>
      <c r="AL381" t="str">
        <f t="shared" si="17"/>
        <v>Medium</v>
      </c>
    </row>
    <row r="382" spans="1:38" x14ac:dyDescent="0.3">
      <c r="A382">
        <v>100437</v>
      </c>
      <c r="B382">
        <v>0</v>
      </c>
      <c r="C382" t="s">
        <v>34</v>
      </c>
      <c r="D382" t="s">
        <v>41</v>
      </c>
      <c r="E382" t="s">
        <v>36</v>
      </c>
      <c r="F382" t="s">
        <v>37</v>
      </c>
      <c r="G382">
        <v>1</v>
      </c>
      <c r="H382">
        <v>3</v>
      </c>
      <c r="I382">
        <v>67500</v>
      </c>
      <c r="J382">
        <v>817560</v>
      </c>
      <c r="K382">
        <v>30951</v>
      </c>
      <c r="L382">
        <v>675000</v>
      </c>
      <c r="M382" t="s">
        <v>52</v>
      </c>
      <c r="N382" t="s">
        <v>53</v>
      </c>
      <c r="Q382">
        <v>-21401</v>
      </c>
      <c r="R382">
        <v>0.74178262901950831</v>
      </c>
      <c r="S382">
        <v>0.7307512832888281</v>
      </c>
      <c r="T382">
        <v>0.63637617108604394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2</v>
      </c>
      <c r="AA382">
        <v>3.5791999999999997E-2</v>
      </c>
      <c r="AB382">
        <v>0</v>
      </c>
      <c r="AC382">
        <v>1</v>
      </c>
      <c r="AD382">
        <v>0</v>
      </c>
      <c r="AE382">
        <v>1</v>
      </c>
      <c r="AF382">
        <v>0</v>
      </c>
      <c r="AG382">
        <v>0</v>
      </c>
      <c r="AH382">
        <v>1</v>
      </c>
      <c r="AI382">
        <v>2</v>
      </c>
      <c r="AJ382">
        <f t="shared" si="15"/>
        <v>0</v>
      </c>
      <c r="AK382">
        <f t="shared" si="16"/>
        <v>12.11</v>
      </c>
      <c r="AL382" t="str">
        <f t="shared" si="17"/>
        <v>Low</v>
      </c>
    </row>
    <row r="383" spans="1:38" x14ac:dyDescent="0.3">
      <c r="A383">
        <v>100439</v>
      </c>
      <c r="B383">
        <v>1</v>
      </c>
      <c r="C383" t="s">
        <v>34</v>
      </c>
      <c r="D383" t="s">
        <v>35</v>
      </c>
      <c r="E383" t="s">
        <v>36</v>
      </c>
      <c r="F383" t="s">
        <v>37</v>
      </c>
      <c r="G383">
        <v>0</v>
      </c>
      <c r="H383">
        <v>2</v>
      </c>
      <c r="I383">
        <v>81000</v>
      </c>
      <c r="J383">
        <v>312840</v>
      </c>
      <c r="K383">
        <v>22891.5</v>
      </c>
      <c r="L383">
        <v>247500</v>
      </c>
      <c r="M383" t="s">
        <v>38</v>
      </c>
      <c r="N383" t="s">
        <v>98</v>
      </c>
      <c r="O383" t="s">
        <v>84</v>
      </c>
      <c r="P383">
        <v>-609</v>
      </c>
      <c r="Q383">
        <v>-8038</v>
      </c>
      <c r="S383">
        <v>0.48220918522326478</v>
      </c>
      <c r="T383">
        <v>6.5109614002696395E-2</v>
      </c>
      <c r="U383">
        <v>1</v>
      </c>
      <c r="V383">
        <v>1</v>
      </c>
      <c r="W383">
        <v>0</v>
      </c>
      <c r="X383">
        <v>0</v>
      </c>
      <c r="Y383">
        <v>1</v>
      </c>
      <c r="Z383">
        <v>2</v>
      </c>
      <c r="AA383">
        <v>1.8849999999999999E-2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1</v>
      </c>
      <c r="AJ383">
        <f t="shared" si="15"/>
        <v>0</v>
      </c>
      <c r="AK383">
        <f t="shared" si="16"/>
        <v>3.86</v>
      </c>
      <c r="AL383" t="str">
        <f t="shared" si="17"/>
        <v>Low</v>
      </c>
    </row>
    <row r="384" spans="1:38" x14ac:dyDescent="0.3">
      <c r="A384">
        <v>100440</v>
      </c>
      <c r="B384">
        <v>0</v>
      </c>
      <c r="C384" t="s">
        <v>34</v>
      </c>
      <c r="D384" t="s">
        <v>41</v>
      </c>
      <c r="E384" t="s">
        <v>36</v>
      </c>
      <c r="F384" t="s">
        <v>37</v>
      </c>
      <c r="G384">
        <v>0</v>
      </c>
      <c r="H384">
        <v>2</v>
      </c>
      <c r="I384">
        <v>40500</v>
      </c>
      <c r="J384">
        <v>127350</v>
      </c>
      <c r="K384">
        <v>7438.5</v>
      </c>
      <c r="L384">
        <v>112500</v>
      </c>
      <c r="M384" t="s">
        <v>52</v>
      </c>
      <c r="N384" t="s">
        <v>53</v>
      </c>
      <c r="Q384">
        <v>-23903</v>
      </c>
      <c r="S384">
        <v>9.6610036774880503E-2</v>
      </c>
      <c r="T384">
        <v>0.78505202637281724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2</v>
      </c>
      <c r="AA384">
        <v>7.3299999999999997E-3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2</v>
      </c>
      <c r="AJ384">
        <f t="shared" si="15"/>
        <v>0</v>
      </c>
      <c r="AK384">
        <f t="shared" si="16"/>
        <v>3.14</v>
      </c>
      <c r="AL384" t="str">
        <f t="shared" si="17"/>
        <v>Low</v>
      </c>
    </row>
    <row r="385" spans="1:38" x14ac:dyDescent="0.3">
      <c r="A385">
        <v>100441</v>
      </c>
      <c r="B385">
        <v>0</v>
      </c>
      <c r="C385" t="s">
        <v>34</v>
      </c>
      <c r="D385" t="s">
        <v>41</v>
      </c>
      <c r="E385" t="s">
        <v>36</v>
      </c>
      <c r="F385" t="s">
        <v>37</v>
      </c>
      <c r="G385">
        <v>0</v>
      </c>
      <c r="H385">
        <v>2</v>
      </c>
      <c r="I385">
        <v>135000</v>
      </c>
      <c r="J385">
        <v>269550</v>
      </c>
      <c r="K385">
        <v>11416.5</v>
      </c>
      <c r="L385">
        <v>225000</v>
      </c>
      <c r="M385" t="s">
        <v>52</v>
      </c>
      <c r="N385" t="s">
        <v>53</v>
      </c>
      <c r="Q385">
        <v>-20171</v>
      </c>
      <c r="S385">
        <v>0.60438204693161546</v>
      </c>
      <c r="T385">
        <v>0.66905669478240415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2</v>
      </c>
      <c r="AA385">
        <v>9.5490000000000002E-3</v>
      </c>
      <c r="AB385">
        <v>0</v>
      </c>
      <c r="AC385">
        <v>1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6</v>
      </c>
      <c r="AJ385">
        <f t="shared" si="15"/>
        <v>0</v>
      </c>
      <c r="AK385">
        <f t="shared" si="16"/>
        <v>2</v>
      </c>
      <c r="AL385" t="str">
        <f t="shared" si="17"/>
        <v>Medium</v>
      </c>
    </row>
    <row r="386" spans="1:38" x14ac:dyDescent="0.3">
      <c r="A386">
        <v>100442</v>
      </c>
      <c r="B386">
        <v>0</v>
      </c>
      <c r="C386" t="s">
        <v>34</v>
      </c>
      <c r="D386" t="s">
        <v>41</v>
      </c>
      <c r="E386" t="s">
        <v>36</v>
      </c>
      <c r="F386" t="s">
        <v>36</v>
      </c>
      <c r="G386">
        <v>0</v>
      </c>
      <c r="H386">
        <v>2</v>
      </c>
      <c r="I386">
        <v>148500</v>
      </c>
      <c r="J386">
        <v>805536</v>
      </c>
      <c r="K386">
        <v>32076</v>
      </c>
      <c r="L386">
        <v>720000</v>
      </c>
      <c r="M386" t="s">
        <v>42</v>
      </c>
      <c r="N386" t="s">
        <v>55</v>
      </c>
      <c r="O386" t="s">
        <v>66</v>
      </c>
      <c r="P386">
        <v>-6991</v>
      </c>
      <c r="Q386">
        <v>-18715</v>
      </c>
      <c r="R386">
        <v>0.71875413148027112</v>
      </c>
      <c r="S386">
        <v>0.77257111659647282</v>
      </c>
      <c r="U386">
        <v>1</v>
      </c>
      <c r="V386">
        <v>1</v>
      </c>
      <c r="W386">
        <v>0</v>
      </c>
      <c r="X386">
        <v>1</v>
      </c>
      <c r="Y386">
        <v>0</v>
      </c>
      <c r="Z386">
        <v>2</v>
      </c>
      <c r="AA386">
        <v>4.96E-3</v>
      </c>
      <c r="AB386">
        <v>1</v>
      </c>
      <c r="AC386">
        <v>0</v>
      </c>
      <c r="AD386">
        <v>0</v>
      </c>
      <c r="AE386">
        <v>0</v>
      </c>
      <c r="AF386">
        <v>0</v>
      </c>
      <c r="AJ386">
        <f t="shared" si="15"/>
        <v>0</v>
      </c>
      <c r="AK386">
        <f t="shared" si="16"/>
        <v>5.42</v>
      </c>
      <c r="AL386" t="str">
        <f t="shared" si="17"/>
        <v>Medium</v>
      </c>
    </row>
    <row r="387" spans="1:38" x14ac:dyDescent="0.3">
      <c r="A387">
        <v>100443</v>
      </c>
      <c r="B387">
        <v>0</v>
      </c>
      <c r="C387" t="s">
        <v>34</v>
      </c>
      <c r="D387" t="s">
        <v>41</v>
      </c>
      <c r="E387" t="s">
        <v>36</v>
      </c>
      <c r="F387" t="s">
        <v>37</v>
      </c>
      <c r="G387">
        <v>0</v>
      </c>
      <c r="H387">
        <v>1</v>
      </c>
      <c r="I387">
        <v>144000</v>
      </c>
      <c r="J387">
        <v>456273</v>
      </c>
      <c r="K387">
        <v>23296.5</v>
      </c>
      <c r="L387">
        <v>346500</v>
      </c>
      <c r="M387" t="s">
        <v>52</v>
      </c>
      <c r="N387" t="s">
        <v>53</v>
      </c>
      <c r="Q387">
        <v>-23054</v>
      </c>
      <c r="S387">
        <v>0.42793418834286939</v>
      </c>
      <c r="T387">
        <v>0.65126021869730055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2</v>
      </c>
      <c r="AA387">
        <v>1.0147E-2</v>
      </c>
      <c r="AB387">
        <v>0</v>
      </c>
      <c r="AC387">
        <v>1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1</v>
      </c>
      <c r="AJ387">
        <f t="shared" ref="AJ387:AJ450" si="18">IF(OR(M387="Self-employed",M387="Businessman",M387="Commercial associate"),1,0)</f>
        <v>0</v>
      </c>
      <c r="AK387">
        <f t="shared" ref="AK387:AK450" si="19">IF(I387&gt;0,ROUND(J387/I387,2),"N/A")</f>
        <v>3.17</v>
      </c>
      <c r="AL387" t="str">
        <f t="shared" ref="AL387:AL450" si="20">IF(I387&lt;100000,"Low",IF(I387&lt;200000,"Medium",IF(I387&lt;500000,"High","Very High")))</f>
        <v>Medium</v>
      </c>
    </row>
    <row r="388" spans="1:38" x14ac:dyDescent="0.3">
      <c r="A388">
        <v>100448</v>
      </c>
      <c r="B388">
        <v>0</v>
      </c>
      <c r="C388" t="s">
        <v>34</v>
      </c>
      <c r="D388" t="s">
        <v>41</v>
      </c>
      <c r="E388" t="s">
        <v>36</v>
      </c>
      <c r="F388" t="s">
        <v>37</v>
      </c>
      <c r="G388">
        <v>2</v>
      </c>
      <c r="H388">
        <v>4</v>
      </c>
      <c r="I388">
        <v>202500</v>
      </c>
      <c r="J388">
        <v>598486.5</v>
      </c>
      <c r="K388">
        <v>25290</v>
      </c>
      <c r="L388">
        <v>454500</v>
      </c>
      <c r="M388" t="s">
        <v>38</v>
      </c>
      <c r="N388" t="s">
        <v>39</v>
      </c>
      <c r="O388" t="s">
        <v>64</v>
      </c>
      <c r="P388">
        <v>-3158</v>
      </c>
      <c r="Q388">
        <v>-11693</v>
      </c>
      <c r="S388">
        <v>0.59776486806115958</v>
      </c>
      <c r="T388">
        <v>0.66585492196402118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2</v>
      </c>
      <c r="AA388">
        <v>8.2299999999999995E-3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1</v>
      </c>
      <c r="AJ388">
        <f t="shared" si="18"/>
        <v>0</v>
      </c>
      <c r="AK388">
        <f t="shared" si="19"/>
        <v>2.96</v>
      </c>
      <c r="AL388" t="str">
        <f t="shared" si="20"/>
        <v>High</v>
      </c>
    </row>
    <row r="389" spans="1:38" x14ac:dyDescent="0.3">
      <c r="A389">
        <v>100449</v>
      </c>
      <c r="B389">
        <v>0</v>
      </c>
      <c r="C389" t="s">
        <v>34</v>
      </c>
      <c r="D389" t="s">
        <v>41</v>
      </c>
      <c r="E389" t="s">
        <v>36</v>
      </c>
      <c r="F389" t="s">
        <v>37</v>
      </c>
      <c r="G389">
        <v>0</v>
      </c>
      <c r="H389">
        <v>1</v>
      </c>
      <c r="I389">
        <v>157500</v>
      </c>
      <c r="J389">
        <v>942300</v>
      </c>
      <c r="K389">
        <v>27679.5</v>
      </c>
      <c r="L389">
        <v>675000</v>
      </c>
      <c r="M389" t="s">
        <v>38</v>
      </c>
      <c r="N389" t="s">
        <v>82</v>
      </c>
      <c r="O389" t="s">
        <v>40</v>
      </c>
      <c r="P389">
        <v>-5544</v>
      </c>
      <c r="Q389">
        <v>-16832</v>
      </c>
      <c r="S389">
        <v>0.61188080310884341</v>
      </c>
      <c r="T389">
        <v>0.48665315651471808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2</v>
      </c>
      <c r="AA389">
        <v>3.0755000000000001E-2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f t="shared" si="18"/>
        <v>0</v>
      </c>
      <c r="AK389">
        <f t="shared" si="19"/>
        <v>5.98</v>
      </c>
      <c r="AL389" t="str">
        <f t="shared" si="20"/>
        <v>Medium</v>
      </c>
    </row>
    <row r="390" spans="1:38" x14ac:dyDescent="0.3">
      <c r="A390">
        <v>100451</v>
      </c>
      <c r="B390">
        <v>0</v>
      </c>
      <c r="C390" t="s">
        <v>34</v>
      </c>
      <c r="D390" t="s">
        <v>41</v>
      </c>
      <c r="E390" t="s">
        <v>36</v>
      </c>
      <c r="F390" t="s">
        <v>37</v>
      </c>
      <c r="G390">
        <v>0</v>
      </c>
      <c r="H390">
        <v>2</v>
      </c>
      <c r="I390">
        <v>144000</v>
      </c>
      <c r="J390">
        <v>446931</v>
      </c>
      <c r="K390">
        <v>16978.5</v>
      </c>
      <c r="L390">
        <v>369000</v>
      </c>
      <c r="M390" t="s">
        <v>49</v>
      </c>
      <c r="N390" t="s">
        <v>56</v>
      </c>
      <c r="O390" t="s">
        <v>40</v>
      </c>
      <c r="P390">
        <v>-10988</v>
      </c>
      <c r="Q390">
        <v>-19501</v>
      </c>
      <c r="S390">
        <v>0.65275506334907529</v>
      </c>
      <c r="T390">
        <v>0.34415500737241689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2</v>
      </c>
      <c r="AA390">
        <v>7.0200000000000002E-3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5</v>
      </c>
      <c r="AJ390">
        <f t="shared" si="18"/>
        <v>1</v>
      </c>
      <c r="AK390">
        <f t="shared" si="19"/>
        <v>3.1</v>
      </c>
      <c r="AL390" t="str">
        <f t="shared" si="20"/>
        <v>Medium</v>
      </c>
    </row>
    <row r="391" spans="1:38" x14ac:dyDescent="0.3">
      <c r="A391">
        <v>100452</v>
      </c>
      <c r="B391">
        <v>1</v>
      </c>
      <c r="C391" t="s">
        <v>34</v>
      </c>
      <c r="D391" t="s">
        <v>35</v>
      </c>
      <c r="E391" t="s">
        <v>36</v>
      </c>
      <c r="F391" t="s">
        <v>37</v>
      </c>
      <c r="G391">
        <v>1</v>
      </c>
      <c r="H391">
        <v>3</v>
      </c>
      <c r="I391">
        <v>171000</v>
      </c>
      <c r="J391">
        <v>1009566</v>
      </c>
      <c r="K391">
        <v>36391.5</v>
      </c>
      <c r="L391">
        <v>904500</v>
      </c>
      <c r="M391" t="s">
        <v>38</v>
      </c>
      <c r="N391" t="s">
        <v>39</v>
      </c>
      <c r="P391">
        <v>-2046</v>
      </c>
      <c r="Q391">
        <v>-18767</v>
      </c>
      <c r="S391">
        <v>0.2665197753925157</v>
      </c>
      <c r="U391">
        <v>1</v>
      </c>
      <c r="V391">
        <v>1</v>
      </c>
      <c r="W391">
        <v>1</v>
      </c>
      <c r="X391">
        <v>0</v>
      </c>
      <c r="Y391">
        <v>0</v>
      </c>
      <c r="Z391">
        <v>2</v>
      </c>
      <c r="AA391">
        <v>2.5163999999999999E-2</v>
      </c>
      <c r="AB391">
        <v>1</v>
      </c>
      <c r="AC391">
        <v>0</v>
      </c>
      <c r="AD391">
        <v>0</v>
      </c>
      <c r="AE391">
        <v>0</v>
      </c>
      <c r="AF391">
        <v>0</v>
      </c>
      <c r="AJ391">
        <f t="shared" si="18"/>
        <v>0</v>
      </c>
      <c r="AK391">
        <f t="shared" si="19"/>
        <v>5.9</v>
      </c>
      <c r="AL391" t="str">
        <f t="shared" si="20"/>
        <v>Medium</v>
      </c>
    </row>
    <row r="392" spans="1:38" x14ac:dyDescent="0.3">
      <c r="A392">
        <v>100453</v>
      </c>
      <c r="B392">
        <v>0</v>
      </c>
      <c r="C392" t="s">
        <v>34</v>
      </c>
      <c r="D392" t="s">
        <v>35</v>
      </c>
      <c r="E392" t="s">
        <v>37</v>
      </c>
      <c r="F392" t="s">
        <v>36</v>
      </c>
      <c r="G392">
        <v>2</v>
      </c>
      <c r="H392">
        <v>4</v>
      </c>
      <c r="I392">
        <v>247500</v>
      </c>
      <c r="J392">
        <v>521280</v>
      </c>
      <c r="K392">
        <v>27423</v>
      </c>
      <c r="L392">
        <v>450000</v>
      </c>
      <c r="M392" t="s">
        <v>38</v>
      </c>
      <c r="N392" t="s">
        <v>39</v>
      </c>
      <c r="P392">
        <v>-3298</v>
      </c>
      <c r="Q392">
        <v>-12191</v>
      </c>
      <c r="S392">
        <v>0.63649636077045535</v>
      </c>
      <c r="T392">
        <v>0.68170587767201163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2</v>
      </c>
      <c r="AA392">
        <v>8.8659999999999E-3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f t="shared" si="18"/>
        <v>0</v>
      </c>
      <c r="AK392">
        <f t="shared" si="19"/>
        <v>2.11</v>
      </c>
      <c r="AL392" t="str">
        <f t="shared" si="20"/>
        <v>High</v>
      </c>
    </row>
    <row r="393" spans="1:38" x14ac:dyDescent="0.3">
      <c r="A393">
        <v>100454</v>
      </c>
      <c r="B393">
        <v>0</v>
      </c>
      <c r="C393" t="s">
        <v>45</v>
      </c>
      <c r="D393" t="s">
        <v>35</v>
      </c>
      <c r="E393" t="s">
        <v>37</v>
      </c>
      <c r="F393" t="s">
        <v>37</v>
      </c>
      <c r="G393">
        <v>3</v>
      </c>
      <c r="H393">
        <v>5</v>
      </c>
      <c r="I393">
        <v>607500</v>
      </c>
      <c r="J393">
        <v>1350000</v>
      </c>
      <c r="K393">
        <v>67500</v>
      </c>
      <c r="L393">
        <v>1350000</v>
      </c>
      <c r="M393" t="s">
        <v>49</v>
      </c>
      <c r="N393" t="s">
        <v>48</v>
      </c>
      <c r="O393" t="s">
        <v>51</v>
      </c>
      <c r="P393">
        <v>-3269</v>
      </c>
      <c r="Q393">
        <v>-13530</v>
      </c>
      <c r="S393">
        <v>0.6234734733706343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3.2561E-2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f t="shared" si="18"/>
        <v>1</v>
      </c>
      <c r="AK393">
        <f t="shared" si="19"/>
        <v>2.2200000000000002</v>
      </c>
      <c r="AL393" t="str">
        <f t="shared" si="20"/>
        <v>Very High</v>
      </c>
    </row>
    <row r="394" spans="1:38" x14ac:dyDescent="0.3">
      <c r="A394">
        <v>100455</v>
      </c>
      <c r="B394">
        <v>0</v>
      </c>
      <c r="C394" t="s">
        <v>34</v>
      </c>
      <c r="D394" t="s">
        <v>41</v>
      </c>
      <c r="E394" t="s">
        <v>37</v>
      </c>
      <c r="F394" t="s">
        <v>37</v>
      </c>
      <c r="G394">
        <v>2</v>
      </c>
      <c r="H394">
        <v>4</v>
      </c>
      <c r="I394">
        <v>135000</v>
      </c>
      <c r="J394">
        <v>830214</v>
      </c>
      <c r="K394">
        <v>24273</v>
      </c>
      <c r="L394">
        <v>693000</v>
      </c>
      <c r="M394" t="s">
        <v>38</v>
      </c>
      <c r="N394" t="s">
        <v>59</v>
      </c>
      <c r="O394" t="s">
        <v>44</v>
      </c>
      <c r="P394">
        <v>-3443</v>
      </c>
      <c r="Q394">
        <v>-11523</v>
      </c>
      <c r="R394">
        <v>0.1833792049947742</v>
      </c>
      <c r="S394">
        <v>0.72386000036430909</v>
      </c>
      <c r="T394">
        <v>0.70320330490403193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2</v>
      </c>
      <c r="AA394">
        <v>3.0755000000000001E-2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f t="shared" si="18"/>
        <v>0</v>
      </c>
      <c r="AK394">
        <f t="shared" si="19"/>
        <v>6.15</v>
      </c>
      <c r="AL394" t="str">
        <f t="shared" si="20"/>
        <v>Medium</v>
      </c>
    </row>
    <row r="395" spans="1:38" x14ac:dyDescent="0.3">
      <c r="A395">
        <v>100456</v>
      </c>
      <c r="B395">
        <v>0</v>
      </c>
      <c r="C395" t="s">
        <v>34</v>
      </c>
      <c r="D395" t="s">
        <v>35</v>
      </c>
      <c r="E395" t="s">
        <v>37</v>
      </c>
      <c r="F395" t="s">
        <v>37</v>
      </c>
      <c r="G395">
        <v>1</v>
      </c>
      <c r="H395">
        <v>3</v>
      </c>
      <c r="I395">
        <v>211500</v>
      </c>
      <c r="J395">
        <v>545040</v>
      </c>
      <c r="K395">
        <v>26640</v>
      </c>
      <c r="L395">
        <v>450000</v>
      </c>
      <c r="M395" t="s">
        <v>38</v>
      </c>
      <c r="N395" t="s">
        <v>48</v>
      </c>
      <c r="O395" t="s">
        <v>58</v>
      </c>
      <c r="P395">
        <v>-914</v>
      </c>
      <c r="Q395">
        <v>-12360</v>
      </c>
      <c r="R395">
        <v>0.2832919715709532</v>
      </c>
      <c r="S395">
        <v>0.54872626107622868</v>
      </c>
      <c r="T395">
        <v>0.18738876537723059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2</v>
      </c>
      <c r="AA395">
        <v>1.9101E-2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1</v>
      </c>
      <c r="AH395">
        <v>0</v>
      </c>
      <c r="AI395">
        <v>2</v>
      </c>
      <c r="AJ395">
        <f t="shared" si="18"/>
        <v>0</v>
      </c>
      <c r="AK395">
        <f t="shared" si="19"/>
        <v>2.58</v>
      </c>
      <c r="AL395" t="str">
        <f t="shared" si="20"/>
        <v>High</v>
      </c>
    </row>
    <row r="396" spans="1:38" x14ac:dyDescent="0.3">
      <c r="A396">
        <v>100457</v>
      </c>
      <c r="B396">
        <v>0</v>
      </c>
      <c r="C396" t="s">
        <v>45</v>
      </c>
      <c r="D396" t="s">
        <v>41</v>
      </c>
      <c r="E396" t="s">
        <v>37</v>
      </c>
      <c r="F396" t="s">
        <v>37</v>
      </c>
      <c r="G396">
        <v>0</v>
      </c>
      <c r="H396">
        <v>1</v>
      </c>
      <c r="I396">
        <v>211500</v>
      </c>
      <c r="J396">
        <v>270000</v>
      </c>
      <c r="K396">
        <v>13500</v>
      </c>
      <c r="L396">
        <v>270000</v>
      </c>
      <c r="M396" t="s">
        <v>38</v>
      </c>
      <c r="N396" t="s">
        <v>78</v>
      </c>
      <c r="O396" t="s">
        <v>44</v>
      </c>
      <c r="P396">
        <v>-728</v>
      </c>
      <c r="Q396">
        <v>-8922</v>
      </c>
      <c r="R396">
        <v>0.40958118676897692</v>
      </c>
      <c r="S396">
        <v>0.65677871742045335</v>
      </c>
      <c r="U396">
        <v>1</v>
      </c>
      <c r="V396">
        <v>1</v>
      </c>
      <c r="W396">
        <v>0</v>
      </c>
      <c r="X396">
        <v>1</v>
      </c>
      <c r="Y396">
        <v>0</v>
      </c>
      <c r="Z396">
        <v>2</v>
      </c>
      <c r="AA396">
        <v>6.0079999999998997E-3</v>
      </c>
      <c r="AB396">
        <v>0</v>
      </c>
      <c r="AC396">
        <v>0</v>
      </c>
      <c r="AD396">
        <v>0</v>
      </c>
      <c r="AE396">
        <v>0</v>
      </c>
      <c r="AF396">
        <v>0</v>
      </c>
      <c r="AJ396">
        <f t="shared" si="18"/>
        <v>0</v>
      </c>
      <c r="AK396">
        <f t="shared" si="19"/>
        <v>1.28</v>
      </c>
      <c r="AL396" t="str">
        <f t="shared" si="20"/>
        <v>High</v>
      </c>
    </row>
    <row r="397" spans="1:38" x14ac:dyDescent="0.3">
      <c r="A397">
        <v>100458</v>
      </c>
      <c r="B397">
        <v>0</v>
      </c>
      <c r="C397" t="s">
        <v>34</v>
      </c>
      <c r="D397" t="s">
        <v>41</v>
      </c>
      <c r="E397" t="s">
        <v>36</v>
      </c>
      <c r="F397" t="s">
        <v>36</v>
      </c>
      <c r="G397">
        <v>0</v>
      </c>
      <c r="H397">
        <v>2</v>
      </c>
      <c r="I397">
        <v>90000</v>
      </c>
      <c r="J397">
        <v>808650</v>
      </c>
      <c r="K397">
        <v>26217</v>
      </c>
      <c r="L397">
        <v>675000</v>
      </c>
      <c r="M397" t="s">
        <v>52</v>
      </c>
      <c r="N397" t="s">
        <v>53</v>
      </c>
      <c r="Q397">
        <v>-20646</v>
      </c>
      <c r="R397">
        <v>0.57594094525963924</v>
      </c>
      <c r="S397">
        <v>0.55281118934946216</v>
      </c>
      <c r="T397">
        <v>0.66263779227382014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3</v>
      </c>
      <c r="AA397">
        <v>2.0712999999999999E-2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f t="shared" si="18"/>
        <v>0</v>
      </c>
      <c r="AK397">
        <f t="shared" si="19"/>
        <v>8.99</v>
      </c>
      <c r="AL397" t="str">
        <f t="shared" si="20"/>
        <v>Low</v>
      </c>
    </row>
    <row r="398" spans="1:38" x14ac:dyDescent="0.3">
      <c r="A398">
        <v>100459</v>
      </c>
      <c r="B398">
        <v>0</v>
      </c>
      <c r="C398" t="s">
        <v>45</v>
      </c>
      <c r="D398" t="s">
        <v>35</v>
      </c>
      <c r="E398" t="s">
        <v>37</v>
      </c>
      <c r="F398" t="s">
        <v>37</v>
      </c>
      <c r="G398">
        <v>0</v>
      </c>
      <c r="H398">
        <v>1</v>
      </c>
      <c r="I398">
        <v>270000</v>
      </c>
      <c r="J398">
        <v>225000</v>
      </c>
      <c r="K398">
        <v>11250</v>
      </c>
      <c r="L398">
        <v>225000</v>
      </c>
      <c r="M398" t="s">
        <v>49</v>
      </c>
      <c r="N398" t="s">
        <v>39</v>
      </c>
      <c r="O398" t="s">
        <v>58</v>
      </c>
      <c r="P398">
        <v>-459</v>
      </c>
      <c r="Q398">
        <v>-15832</v>
      </c>
      <c r="S398">
        <v>0.73463577335704777</v>
      </c>
      <c r="T398">
        <v>0.2567055724393002</v>
      </c>
      <c r="U398">
        <v>1</v>
      </c>
      <c r="V398">
        <v>1</v>
      </c>
      <c r="W398">
        <v>0</v>
      </c>
      <c r="X398">
        <v>1</v>
      </c>
      <c r="Y398">
        <v>0</v>
      </c>
      <c r="Z398">
        <v>1</v>
      </c>
      <c r="AA398">
        <v>4.6219999999999997E-2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</v>
      </c>
      <c r="AH398">
        <v>0</v>
      </c>
      <c r="AI398">
        <v>0</v>
      </c>
      <c r="AJ398">
        <f t="shared" si="18"/>
        <v>1</v>
      </c>
      <c r="AK398">
        <f t="shared" si="19"/>
        <v>0.83</v>
      </c>
      <c r="AL398" t="str">
        <f t="shared" si="20"/>
        <v>High</v>
      </c>
    </row>
    <row r="399" spans="1:38" x14ac:dyDescent="0.3">
      <c r="A399">
        <v>100460</v>
      </c>
      <c r="B399">
        <v>0</v>
      </c>
      <c r="C399" t="s">
        <v>45</v>
      </c>
      <c r="D399" t="s">
        <v>41</v>
      </c>
      <c r="E399" t="s">
        <v>36</v>
      </c>
      <c r="F399" t="s">
        <v>36</v>
      </c>
      <c r="G399">
        <v>0</v>
      </c>
      <c r="H399">
        <v>1</v>
      </c>
      <c r="I399">
        <v>315000</v>
      </c>
      <c r="J399">
        <v>540000</v>
      </c>
      <c r="K399">
        <v>27000</v>
      </c>
      <c r="L399">
        <v>540000</v>
      </c>
      <c r="M399" t="s">
        <v>49</v>
      </c>
      <c r="N399" t="s">
        <v>39</v>
      </c>
      <c r="P399">
        <v>-157</v>
      </c>
      <c r="Q399">
        <v>-9842</v>
      </c>
      <c r="R399">
        <v>0.43987271580909371</v>
      </c>
      <c r="S399">
        <v>0.34945733094491838</v>
      </c>
      <c r="T399">
        <v>0.63303164141741897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2</v>
      </c>
      <c r="AA399">
        <v>1.4463999999999999E-2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f t="shared" si="18"/>
        <v>1</v>
      </c>
      <c r="AK399">
        <f t="shared" si="19"/>
        <v>1.71</v>
      </c>
      <c r="AL399" t="str">
        <f t="shared" si="20"/>
        <v>High</v>
      </c>
    </row>
    <row r="400" spans="1:38" x14ac:dyDescent="0.3">
      <c r="A400">
        <v>100461</v>
      </c>
      <c r="B400">
        <v>0</v>
      </c>
      <c r="C400" t="s">
        <v>34</v>
      </c>
      <c r="D400" t="s">
        <v>41</v>
      </c>
      <c r="E400" t="s">
        <v>37</v>
      </c>
      <c r="F400" t="s">
        <v>37</v>
      </c>
      <c r="G400">
        <v>0</v>
      </c>
      <c r="H400">
        <v>2</v>
      </c>
      <c r="I400">
        <v>252000</v>
      </c>
      <c r="J400">
        <v>288873</v>
      </c>
      <c r="K400">
        <v>16713</v>
      </c>
      <c r="L400">
        <v>238500</v>
      </c>
      <c r="M400" t="s">
        <v>38</v>
      </c>
      <c r="N400" t="s">
        <v>43</v>
      </c>
      <c r="O400" t="s">
        <v>44</v>
      </c>
      <c r="P400">
        <v>-2134</v>
      </c>
      <c r="Q400">
        <v>-15868</v>
      </c>
      <c r="R400">
        <v>0.6783479117560226</v>
      </c>
      <c r="S400">
        <v>0.26205533595118341</v>
      </c>
      <c r="T400">
        <v>0.51189180153315095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2</v>
      </c>
      <c r="AA400">
        <v>7.1139999999999997E-3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</v>
      </c>
      <c r="AJ400">
        <f t="shared" si="18"/>
        <v>0</v>
      </c>
      <c r="AK400">
        <f t="shared" si="19"/>
        <v>1.1499999999999999</v>
      </c>
      <c r="AL400" t="str">
        <f t="shared" si="20"/>
        <v>High</v>
      </c>
    </row>
    <row r="401" spans="1:38" x14ac:dyDescent="0.3">
      <c r="A401">
        <v>100462</v>
      </c>
      <c r="B401">
        <v>0</v>
      </c>
      <c r="C401" t="s">
        <v>34</v>
      </c>
      <c r="D401" t="s">
        <v>35</v>
      </c>
      <c r="E401" t="s">
        <v>36</v>
      </c>
      <c r="F401" t="s">
        <v>36</v>
      </c>
      <c r="G401">
        <v>0</v>
      </c>
      <c r="H401">
        <v>2</v>
      </c>
      <c r="I401">
        <v>111919.5</v>
      </c>
      <c r="J401">
        <v>152820</v>
      </c>
      <c r="K401">
        <v>7911</v>
      </c>
      <c r="L401">
        <v>135000</v>
      </c>
      <c r="M401" t="s">
        <v>49</v>
      </c>
      <c r="N401" t="s">
        <v>56</v>
      </c>
      <c r="O401" t="s">
        <v>40</v>
      </c>
      <c r="P401">
        <v>-8001</v>
      </c>
      <c r="Q401">
        <v>-16395</v>
      </c>
      <c r="S401">
        <v>0.49075841569388812</v>
      </c>
      <c r="T401">
        <v>0.46506921495622611</v>
      </c>
      <c r="U401">
        <v>1</v>
      </c>
      <c r="V401">
        <v>1</v>
      </c>
      <c r="W401">
        <v>1</v>
      </c>
      <c r="X401">
        <v>1</v>
      </c>
      <c r="Y401">
        <v>0</v>
      </c>
      <c r="Z401">
        <v>3</v>
      </c>
      <c r="AA401">
        <v>1.8208999999999999E-2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f t="shared" si="18"/>
        <v>1</v>
      </c>
      <c r="AK401">
        <f t="shared" si="19"/>
        <v>1.37</v>
      </c>
      <c r="AL401" t="str">
        <f t="shared" si="20"/>
        <v>Medium</v>
      </c>
    </row>
    <row r="402" spans="1:38" x14ac:dyDescent="0.3">
      <c r="A402">
        <v>100463</v>
      </c>
      <c r="B402">
        <v>0</v>
      </c>
      <c r="C402" t="s">
        <v>34</v>
      </c>
      <c r="D402" t="s">
        <v>41</v>
      </c>
      <c r="E402" t="s">
        <v>36</v>
      </c>
      <c r="F402" t="s">
        <v>36</v>
      </c>
      <c r="G402">
        <v>0</v>
      </c>
      <c r="H402">
        <v>2</v>
      </c>
      <c r="I402">
        <v>112500</v>
      </c>
      <c r="J402">
        <v>263686.5</v>
      </c>
      <c r="K402">
        <v>15268.5</v>
      </c>
      <c r="L402">
        <v>238500</v>
      </c>
      <c r="M402" t="s">
        <v>52</v>
      </c>
      <c r="N402" t="s">
        <v>53</v>
      </c>
      <c r="Q402">
        <v>-14402</v>
      </c>
      <c r="S402">
        <v>0.64910304885610692</v>
      </c>
      <c r="T402">
        <v>0.70018385068358047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2</v>
      </c>
      <c r="AA402">
        <v>4.96E-3</v>
      </c>
      <c r="AB402">
        <v>0</v>
      </c>
      <c r="AC402">
        <v>1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5</v>
      </c>
      <c r="AJ402">
        <f t="shared" si="18"/>
        <v>0</v>
      </c>
      <c r="AK402">
        <f t="shared" si="19"/>
        <v>2.34</v>
      </c>
      <c r="AL402" t="str">
        <f t="shared" si="20"/>
        <v>Medium</v>
      </c>
    </row>
    <row r="403" spans="1:38" x14ac:dyDescent="0.3">
      <c r="A403">
        <v>100464</v>
      </c>
      <c r="B403">
        <v>0</v>
      </c>
      <c r="C403" t="s">
        <v>34</v>
      </c>
      <c r="D403" t="s">
        <v>35</v>
      </c>
      <c r="E403" t="s">
        <v>36</v>
      </c>
      <c r="F403" t="s">
        <v>36</v>
      </c>
      <c r="G403">
        <v>0</v>
      </c>
      <c r="H403">
        <v>1</v>
      </c>
      <c r="I403">
        <v>112500</v>
      </c>
      <c r="J403">
        <v>345510</v>
      </c>
      <c r="K403">
        <v>17640</v>
      </c>
      <c r="L403">
        <v>247500</v>
      </c>
      <c r="M403" t="s">
        <v>38</v>
      </c>
      <c r="N403" t="s">
        <v>57</v>
      </c>
      <c r="O403" t="s">
        <v>58</v>
      </c>
      <c r="P403">
        <v>-819</v>
      </c>
      <c r="Q403">
        <v>-9825</v>
      </c>
      <c r="S403">
        <v>0.36110728900834971</v>
      </c>
      <c r="T403">
        <v>0.76752310465550766</v>
      </c>
      <c r="U403">
        <v>1</v>
      </c>
      <c r="V403">
        <v>1</v>
      </c>
      <c r="W403">
        <v>0</v>
      </c>
      <c r="X403">
        <v>0</v>
      </c>
      <c r="Y403">
        <v>1</v>
      </c>
      <c r="Z403">
        <v>2</v>
      </c>
      <c r="AA403">
        <v>8.6250000000000007E-3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f t="shared" si="18"/>
        <v>0</v>
      </c>
      <c r="AK403">
        <f t="shared" si="19"/>
        <v>3.07</v>
      </c>
      <c r="AL403" t="str">
        <f t="shared" si="20"/>
        <v>Medium</v>
      </c>
    </row>
    <row r="404" spans="1:38" x14ac:dyDescent="0.3">
      <c r="A404">
        <v>100465</v>
      </c>
      <c r="B404">
        <v>0</v>
      </c>
      <c r="C404" t="s">
        <v>34</v>
      </c>
      <c r="D404" t="s">
        <v>35</v>
      </c>
      <c r="E404" t="s">
        <v>36</v>
      </c>
      <c r="F404" t="s">
        <v>36</v>
      </c>
      <c r="G404">
        <v>0</v>
      </c>
      <c r="H404">
        <v>2</v>
      </c>
      <c r="I404">
        <v>135000</v>
      </c>
      <c r="J404">
        <v>545040</v>
      </c>
      <c r="K404">
        <v>20677.5</v>
      </c>
      <c r="L404">
        <v>450000</v>
      </c>
      <c r="M404" t="s">
        <v>38</v>
      </c>
      <c r="N404" t="s">
        <v>56</v>
      </c>
      <c r="O404" t="s">
        <v>40</v>
      </c>
      <c r="P404">
        <v>-5452</v>
      </c>
      <c r="Q404">
        <v>-15783</v>
      </c>
      <c r="R404">
        <v>0.62607954872399707</v>
      </c>
      <c r="S404">
        <v>0.60338817669665901</v>
      </c>
      <c r="U404">
        <v>1</v>
      </c>
      <c r="V404">
        <v>1</v>
      </c>
      <c r="W404">
        <v>0</v>
      </c>
      <c r="X404">
        <v>1</v>
      </c>
      <c r="Y404">
        <v>0</v>
      </c>
      <c r="Z404">
        <v>2</v>
      </c>
      <c r="AA404">
        <v>1.6611999999999998E-2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2</v>
      </c>
      <c r="AJ404">
        <f t="shared" si="18"/>
        <v>0</v>
      </c>
      <c r="AK404">
        <f t="shared" si="19"/>
        <v>4.04</v>
      </c>
      <c r="AL404" t="str">
        <f t="shared" si="20"/>
        <v>Medium</v>
      </c>
    </row>
    <row r="405" spans="1:38" x14ac:dyDescent="0.3">
      <c r="A405">
        <v>100467</v>
      </c>
      <c r="B405">
        <v>0</v>
      </c>
      <c r="C405" t="s">
        <v>34</v>
      </c>
      <c r="D405" t="s">
        <v>41</v>
      </c>
      <c r="E405" t="s">
        <v>36</v>
      </c>
      <c r="F405" t="s">
        <v>36</v>
      </c>
      <c r="G405">
        <v>0</v>
      </c>
      <c r="H405">
        <v>1</v>
      </c>
      <c r="I405">
        <v>81000</v>
      </c>
      <c r="J405">
        <v>225000</v>
      </c>
      <c r="K405">
        <v>13284</v>
      </c>
      <c r="L405">
        <v>225000</v>
      </c>
      <c r="M405" t="s">
        <v>38</v>
      </c>
      <c r="N405" t="s">
        <v>95</v>
      </c>
      <c r="O405" t="s">
        <v>40</v>
      </c>
      <c r="P405">
        <v>-474</v>
      </c>
      <c r="Q405">
        <v>-17935</v>
      </c>
      <c r="S405">
        <v>0.42596531655041753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2</v>
      </c>
      <c r="AA405">
        <v>2.8663000000000001E-2</v>
      </c>
      <c r="AB405">
        <v>1</v>
      </c>
      <c r="AC405">
        <v>0</v>
      </c>
      <c r="AD405">
        <v>0</v>
      </c>
      <c r="AE405">
        <v>0</v>
      </c>
      <c r="AF405">
        <v>0</v>
      </c>
      <c r="AJ405">
        <f t="shared" si="18"/>
        <v>0</v>
      </c>
      <c r="AK405">
        <f t="shared" si="19"/>
        <v>2.78</v>
      </c>
      <c r="AL405" t="str">
        <f t="shared" si="20"/>
        <v>Low</v>
      </c>
    </row>
    <row r="406" spans="1:38" x14ac:dyDescent="0.3">
      <c r="A406">
        <v>100468</v>
      </c>
      <c r="B406">
        <v>0</v>
      </c>
      <c r="C406" t="s">
        <v>34</v>
      </c>
      <c r="D406" t="s">
        <v>41</v>
      </c>
      <c r="E406" t="s">
        <v>37</v>
      </c>
      <c r="F406" t="s">
        <v>36</v>
      </c>
      <c r="G406">
        <v>0</v>
      </c>
      <c r="H406">
        <v>2</v>
      </c>
      <c r="I406">
        <v>112500</v>
      </c>
      <c r="J406">
        <v>900000</v>
      </c>
      <c r="K406">
        <v>23872.5</v>
      </c>
      <c r="L406">
        <v>900000</v>
      </c>
      <c r="M406" t="s">
        <v>52</v>
      </c>
      <c r="N406" t="s">
        <v>53</v>
      </c>
      <c r="Q406">
        <v>-18287</v>
      </c>
      <c r="S406">
        <v>0.24304099344833291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2</v>
      </c>
      <c r="AA406">
        <v>1.0005999999999999E-2</v>
      </c>
      <c r="AB406">
        <v>1</v>
      </c>
      <c r="AC406">
        <v>0</v>
      </c>
      <c r="AD406">
        <v>0</v>
      </c>
      <c r="AE406">
        <v>0</v>
      </c>
      <c r="AF406">
        <v>0</v>
      </c>
      <c r="AJ406">
        <f t="shared" si="18"/>
        <v>0</v>
      </c>
      <c r="AK406">
        <f t="shared" si="19"/>
        <v>8</v>
      </c>
      <c r="AL406" t="str">
        <f t="shared" si="20"/>
        <v>Medium</v>
      </c>
    </row>
    <row r="407" spans="1:38" x14ac:dyDescent="0.3">
      <c r="A407">
        <v>100469</v>
      </c>
      <c r="B407">
        <v>0</v>
      </c>
      <c r="C407" t="s">
        <v>45</v>
      </c>
      <c r="D407" t="s">
        <v>35</v>
      </c>
      <c r="E407" t="s">
        <v>37</v>
      </c>
      <c r="F407" t="s">
        <v>37</v>
      </c>
      <c r="G407">
        <v>0</v>
      </c>
      <c r="H407">
        <v>2</v>
      </c>
      <c r="I407">
        <v>450000</v>
      </c>
      <c r="J407">
        <v>1350000</v>
      </c>
      <c r="K407">
        <v>67500</v>
      </c>
      <c r="L407">
        <v>1350000</v>
      </c>
      <c r="M407" t="s">
        <v>49</v>
      </c>
      <c r="N407" t="s">
        <v>72</v>
      </c>
      <c r="O407" t="s">
        <v>51</v>
      </c>
      <c r="P407">
        <v>-663</v>
      </c>
      <c r="Q407">
        <v>-10485</v>
      </c>
      <c r="R407">
        <v>0.52103947551725993</v>
      </c>
      <c r="S407">
        <v>0.4919826349257847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2</v>
      </c>
      <c r="AA407">
        <v>1.4463999999999999E-2</v>
      </c>
      <c r="AB407">
        <v>0</v>
      </c>
      <c r="AC407">
        <v>0</v>
      </c>
      <c r="AD407">
        <v>0</v>
      </c>
      <c r="AE407">
        <v>0</v>
      </c>
      <c r="AF407">
        <v>0</v>
      </c>
      <c r="AJ407">
        <f t="shared" si="18"/>
        <v>1</v>
      </c>
      <c r="AK407">
        <f t="shared" si="19"/>
        <v>3</v>
      </c>
      <c r="AL407" t="str">
        <f t="shared" si="20"/>
        <v>High</v>
      </c>
    </row>
    <row r="408" spans="1:38" x14ac:dyDescent="0.3">
      <c r="A408">
        <v>100470</v>
      </c>
      <c r="B408">
        <v>0</v>
      </c>
      <c r="C408" t="s">
        <v>34</v>
      </c>
      <c r="D408" t="s">
        <v>41</v>
      </c>
      <c r="E408" t="s">
        <v>37</v>
      </c>
      <c r="F408" t="s">
        <v>37</v>
      </c>
      <c r="G408">
        <v>0</v>
      </c>
      <c r="H408">
        <v>2</v>
      </c>
      <c r="I408">
        <v>225000</v>
      </c>
      <c r="J408">
        <v>1345500</v>
      </c>
      <c r="K408">
        <v>39469.5</v>
      </c>
      <c r="L408">
        <v>1345500</v>
      </c>
      <c r="M408" t="s">
        <v>49</v>
      </c>
      <c r="N408" t="s">
        <v>56</v>
      </c>
      <c r="P408">
        <v>-3880</v>
      </c>
      <c r="Q408">
        <v>-15601</v>
      </c>
      <c r="S408">
        <v>0.61985267193999893</v>
      </c>
      <c r="T408">
        <v>0.6577838002083306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2</v>
      </c>
      <c r="AA408">
        <v>2.6391999999999999E-2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1</v>
      </c>
      <c r="AI408">
        <v>0</v>
      </c>
      <c r="AJ408">
        <f t="shared" si="18"/>
        <v>1</v>
      </c>
      <c r="AK408">
        <f t="shared" si="19"/>
        <v>5.98</v>
      </c>
      <c r="AL408" t="str">
        <f t="shared" si="20"/>
        <v>High</v>
      </c>
    </row>
    <row r="409" spans="1:38" x14ac:dyDescent="0.3">
      <c r="A409">
        <v>100471</v>
      </c>
      <c r="B409">
        <v>0</v>
      </c>
      <c r="C409" t="s">
        <v>34</v>
      </c>
      <c r="D409" t="s">
        <v>41</v>
      </c>
      <c r="E409" t="s">
        <v>37</v>
      </c>
      <c r="F409" t="s">
        <v>37</v>
      </c>
      <c r="G409">
        <v>1</v>
      </c>
      <c r="H409">
        <v>3</v>
      </c>
      <c r="I409">
        <v>112500</v>
      </c>
      <c r="J409">
        <v>697500</v>
      </c>
      <c r="K409">
        <v>35743.5</v>
      </c>
      <c r="L409">
        <v>697500</v>
      </c>
      <c r="M409" t="s">
        <v>38</v>
      </c>
      <c r="N409" t="s">
        <v>69</v>
      </c>
      <c r="O409" t="s">
        <v>40</v>
      </c>
      <c r="P409">
        <v>-392</v>
      </c>
      <c r="Q409">
        <v>-15150</v>
      </c>
      <c r="S409">
        <v>0.62743331676570946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2</v>
      </c>
      <c r="AA409">
        <v>3.0755000000000001E-2</v>
      </c>
      <c r="AB409">
        <v>1</v>
      </c>
      <c r="AC409">
        <v>0</v>
      </c>
      <c r="AD409">
        <v>0</v>
      </c>
      <c r="AE409">
        <v>0</v>
      </c>
      <c r="AF409">
        <v>0</v>
      </c>
      <c r="AJ409">
        <f t="shared" si="18"/>
        <v>0</v>
      </c>
      <c r="AK409">
        <f t="shared" si="19"/>
        <v>6.2</v>
      </c>
      <c r="AL409" t="str">
        <f t="shared" si="20"/>
        <v>Medium</v>
      </c>
    </row>
    <row r="410" spans="1:38" x14ac:dyDescent="0.3">
      <c r="A410">
        <v>100472</v>
      </c>
      <c r="B410">
        <v>1</v>
      </c>
      <c r="C410" t="s">
        <v>34</v>
      </c>
      <c r="D410" t="s">
        <v>35</v>
      </c>
      <c r="E410" t="s">
        <v>37</v>
      </c>
      <c r="F410" t="s">
        <v>37</v>
      </c>
      <c r="G410">
        <v>1</v>
      </c>
      <c r="H410">
        <v>3</v>
      </c>
      <c r="I410">
        <v>135000</v>
      </c>
      <c r="J410">
        <v>545040</v>
      </c>
      <c r="K410">
        <v>26509.5</v>
      </c>
      <c r="L410">
        <v>450000</v>
      </c>
      <c r="M410" t="s">
        <v>38</v>
      </c>
      <c r="N410" t="s">
        <v>57</v>
      </c>
      <c r="O410" t="s">
        <v>40</v>
      </c>
      <c r="P410">
        <v>-519</v>
      </c>
      <c r="Q410">
        <v>-13923</v>
      </c>
      <c r="S410">
        <v>0.36580723464097181</v>
      </c>
      <c r="T410">
        <v>0.2431864804420123</v>
      </c>
      <c r="U410">
        <v>1</v>
      </c>
      <c r="V410">
        <v>1</v>
      </c>
      <c r="W410">
        <v>1</v>
      </c>
      <c r="X410">
        <v>1</v>
      </c>
      <c r="Y410">
        <v>0</v>
      </c>
      <c r="Z410">
        <v>2</v>
      </c>
      <c r="AA410">
        <v>8.4739999999999E-3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f t="shared" si="18"/>
        <v>0</v>
      </c>
      <c r="AK410">
        <f t="shared" si="19"/>
        <v>4.04</v>
      </c>
      <c r="AL410" t="str">
        <f t="shared" si="20"/>
        <v>Medium</v>
      </c>
    </row>
    <row r="411" spans="1:38" x14ac:dyDescent="0.3">
      <c r="A411">
        <v>100473</v>
      </c>
      <c r="B411">
        <v>0</v>
      </c>
      <c r="C411" t="s">
        <v>34</v>
      </c>
      <c r="D411" t="s">
        <v>35</v>
      </c>
      <c r="E411" t="s">
        <v>37</v>
      </c>
      <c r="F411" t="s">
        <v>37</v>
      </c>
      <c r="G411">
        <v>0</v>
      </c>
      <c r="H411">
        <v>2</v>
      </c>
      <c r="I411">
        <v>405000</v>
      </c>
      <c r="J411">
        <v>1483231.5</v>
      </c>
      <c r="K411">
        <v>51687</v>
      </c>
      <c r="L411">
        <v>1354500</v>
      </c>
      <c r="M411" t="s">
        <v>49</v>
      </c>
      <c r="N411" t="s">
        <v>39</v>
      </c>
      <c r="O411" t="s">
        <v>51</v>
      </c>
      <c r="P411">
        <v>-2015</v>
      </c>
      <c r="Q411">
        <v>-16245</v>
      </c>
      <c r="R411">
        <v>0.51723083122375724</v>
      </c>
      <c r="S411">
        <v>0.59981372286660706</v>
      </c>
      <c r="T411">
        <v>0.37402080325832121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3</v>
      </c>
      <c r="AA411">
        <v>1.0500000000000001E-2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1</v>
      </c>
      <c r="AI411">
        <v>3</v>
      </c>
      <c r="AJ411">
        <f t="shared" si="18"/>
        <v>1</v>
      </c>
      <c r="AK411">
        <f t="shared" si="19"/>
        <v>3.66</v>
      </c>
      <c r="AL411" t="str">
        <f t="shared" si="20"/>
        <v>High</v>
      </c>
    </row>
    <row r="412" spans="1:38" x14ac:dyDescent="0.3">
      <c r="A412">
        <v>100474</v>
      </c>
      <c r="B412">
        <v>0</v>
      </c>
      <c r="C412" t="s">
        <v>45</v>
      </c>
      <c r="D412" t="s">
        <v>35</v>
      </c>
      <c r="E412" t="s">
        <v>37</v>
      </c>
      <c r="F412" t="s">
        <v>36</v>
      </c>
      <c r="G412">
        <v>0</v>
      </c>
      <c r="H412">
        <v>2</v>
      </c>
      <c r="I412">
        <v>450000</v>
      </c>
      <c r="J412">
        <v>900000</v>
      </c>
      <c r="K412">
        <v>45000</v>
      </c>
      <c r="L412">
        <v>900000</v>
      </c>
      <c r="M412" t="s">
        <v>49</v>
      </c>
      <c r="N412" t="s">
        <v>54</v>
      </c>
      <c r="O412" t="s">
        <v>51</v>
      </c>
      <c r="P412">
        <v>-2652</v>
      </c>
      <c r="Q412">
        <v>-23045</v>
      </c>
      <c r="R412">
        <v>0.84448698159619739</v>
      </c>
      <c r="S412">
        <v>0.71829211421414052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1</v>
      </c>
      <c r="AA412">
        <v>7.2508000000000003E-2</v>
      </c>
      <c r="AB412">
        <v>0</v>
      </c>
      <c r="AC412">
        <v>0</v>
      </c>
      <c r="AD412">
        <v>0</v>
      </c>
      <c r="AE412">
        <v>0</v>
      </c>
      <c r="AF412">
        <v>0</v>
      </c>
      <c r="AJ412">
        <f t="shared" si="18"/>
        <v>1</v>
      </c>
      <c r="AK412">
        <f t="shared" si="19"/>
        <v>2</v>
      </c>
      <c r="AL412" t="str">
        <f t="shared" si="20"/>
        <v>High</v>
      </c>
    </row>
    <row r="413" spans="1:38" x14ac:dyDescent="0.3">
      <c r="A413">
        <v>100475</v>
      </c>
      <c r="B413">
        <v>0</v>
      </c>
      <c r="C413" t="s">
        <v>45</v>
      </c>
      <c r="D413" t="s">
        <v>41</v>
      </c>
      <c r="E413" t="s">
        <v>37</v>
      </c>
      <c r="F413" t="s">
        <v>37</v>
      </c>
      <c r="G413">
        <v>0</v>
      </c>
      <c r="H413">
        <v>1</v>
      </c>
      <c r="I413">
        <v>405000</v>
      </c>
      <c r="J413">
        <v>495000</v>
      </c>
      <c r="K413">
        <v>24750</v>
      </c>
      <c r="L413">
        <v>495000</v>
      </c>
      <c r="M413" t="s">
        <v>49</v>
      </c>
      <c r="N413" t="s">
        <v>57</v>
      </c>
      <c r="O413" t="s">
        <v>50</v>
      </c>
      <c r="P413">
        <v>-362</v>
      </c>
      <c r="Q413">
        <v>-20165</v>
      </c>
      <c r="S413">
        <v>0.77976607205095683</v>
      </c>
      <c r="T413">
        <v>0.1766525794312139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3.2561E-2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f t="shared" si="18"/>
        <v>1</v>
      </c>
      <c r="AK413">
        <f t="shared" si="19"/>
        <v>1.22</v>
      </c>
      <c r="AL413" t="str">
        <f t="shared" si="20"/>
        <v>High</v>
      </c>
    </row>
    <row r="414" spans="1:38" x14ac:dyDescent="0.3">
      <c r="A414">
        <v>100476</v>
      </c>
      <c r="B414">
        <v>0</v>
      </c>
      <c r="C414" t="s">
        <v>34</v>
      </c>
      <c r="D414" t="s">
        <v>35</v>
      </c>
      <c r="E414" t="s">
        <v>37</v>
      </c>
      <c r="F414" t="s">
        <v>37</v>
      </c>
      <c r="G414">
        <v>1</v>
      </c>
      <c r="H414">
        <v>3</v>
      </c>
      <c r="I414">
        <v>225000</v>
      </c>
      <c r="J414">
        <v>509922</v>
      </c>
      <c r="K414">
        <v>31324.5</v>
      </c>
      <c r="L414">
        <v>472500</v>
      </c>
      <c r="M414" t="s">
        <v>38</v>
      </c>
      <c r="N414" t="s">
        <v>48</v>
      </c>
      <c r="O414" t="s">
        <v>40</v>
      </c>
      <c r="P414">
        <v>-304</v>
      </c>
      <c r="Q414">
        <v>-18469</v>
      </c>
      <c r="S414">
        <v>0.36602033154199409</v>
      </c>
      <c r="T414">
        <v>0.52809275120304511</v>
      </c>
      <c r="U414">
        <v>1</v>
      </c>
      <c r="V414">
        <v>1</v>
      </c>
      <c r="W414">
        <v>0</v>
      </c>
      <c r="X414">
        <v>1</v>
      </c>
      <c r="Y414">
        <v>0</v>
      </c>
      <c r="Z414">
        <v>2</v>
      </c>
      <c r="AA414">
        <v>8.6250000000000007E-3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f t="shared" si="18"/>
        <v>0</v>
      </c>
      <c r="AK414">
        <f t="shared" si="19"/>
        <v>2.27</v>
      </c>
      <c r="AL414" t="str">
        <f t="shared" si="20"/>
        <v>High</v>
      </c>
    </row>
    <row r="415" spans="1:38" x14ac:dyDescent="0.3">
      <c r="A415">
        <v>100477</v>
      </c>
      <c r="B415">
        <v>1</v>
      </c>
      <c r="C415" t="s">
        <v>34</v>
      </c>
      <c r="D415" t="s">
        <v>35</v>
      </c>
      <c r="E415" t="s">
        <v>37</v>
      </c>
      <c r="F415" t="s">
        <v>37</v>
      </c>
      <c r="G415">
        <v>1</v>
      </c>
      <c r="H415">
        <v>3</v>
      </c>
      <c r="I415">
        <v>112500</v>
      </c>
      <c r="J415">
        <v>284400</v>
      </c>
      <c r="K415">
        <v>22599</v>
      </c>
      <c r="L415">
        <v>225000</v>
      </c>
      <c r="M415" t="s">
        <v>38</v>
      </c>
      <c r="N415" t="s">
        <v>39</v>
      </c>
      <c r="O415" t="s">
        <v>58</v>
      </c>
      <c r="P415">
        <v>-151</v>
      </c>
      <c r="Q415">
        <v>-13715</v>
      </c>
      <c r="R415">
        <v>0.30369341808271721</v>
      </c>
      <c r="S415">
        <v>0.61602711974217639</v>
      </c>
      <c r="T415">
        <v>7.9059695994576698E-2</v>
      </c>
      <c r="U415">
        <v>1</v>
      </c>
      <c r="V415">
        <v>1</v>
      </c>
      <c r="W415">
        <v>1</v>
      </c>
      <c r="X415">
        <v>0</v>
      </c>
      <c r="Y415">
        <v>0</v>
      </c>
      <c r="Z415">
        <v>2</v>
      </c>
      <c r="AA415">
        <v>1.5221E-2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3</v>
      </c>
      <c r="AJ415">
        <f t="shared" si="18"/>
        <v>0</v>
      </c>
      <c r="AK415">
        <f t="shared" si="19"/>
        <v>2.5299999999999998</v>
      </c>
      <c r="AL415" t="str">
        <f t="shared" si="20"/>
        <v>Medium</v>
      </c>
    </row>
    <row r="416" spans="1:38" x14ac:dyDescent="0.3">
      <c r="A416">
        <v>100478</v>
      </c>
      <c r="B416">
        <v>0</v>
      </c>
      <c r="C416" t="s">
        <v>34</v>
      </c>
      <c r="D416" t="s">
        <v>41</v>
      </c>
      <c r="E416" t="s">
        <v>36</v>
      </c>
      <c r="F416" t="s">
        <v>37</v>
      </c>
      <c r="G416">
        <v>1</v>
      </c>
      <c r="H416">
        <v>3</v>
      </c>
      <c r="I416">
        <v>90000</v>
      </c>
      <c r="J416">
        <v>393543</v>
      </c>
      <c r="K416">
        <v>20223</v>
      </c>
      <c r="L416">
        <v>328500</v>
      </c>
      <c r="M416" t="s">
        <v>38</v>
      </c>
      <c r="N416" t="s">
        <v>39</v>
      </c>
      <c r="O416" t="s">
        <v>40</v>
      </c>
      <c r="P416">
        <v>-5348</v>
      </c>
      <c r="Q416">
        <v>-11935</v>
      </c>
      <c r="R416">
        <v>0.54106905989649146</v>
      </c>
      <c r="S416">
        <v>0.52387950352011892</v>
      </c>
      <c r="T416">
        <v>0.64467945495859613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2</v>
      </c>
      <c r="AA416">
        <v>3.1329000000000003E-2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2</v>
      </c>
      <c r="AI416">
        <v>3</v>
      </c>
      <c r="AJ416">
        <f t="shared" si="18"/>
        <v>0</v>
      </c>
      <c r="AK416">
        <f t="shared" si="19"/>
        <v>4.37</v>
      </c>
      <c r="AL416" t="str">
        <f t="shared" si="20"/>
        <v>Low</v>
      </c>
    </row>
    <row r="417" spans="1:38" x14ac:dyDescent="0.3">
      <c r="A417">
        <v>100479</v>
      </c>
      <c r="B417">
        <v>0</v>
      </c>
      <c r="C417" t="s">
        <v>45</v>
      </c>
      <c r="D417" t="s">
        <v>35</v>
      </c>
      <c r="E417" t="s">
        <v>37</v>
      </c>
      <c r="F417" t="s">
        <v>37</v>
      </c>
      <c r="G417">
        <v>0</v>
      </c>
      <c r="H417">
        <v>1</v>
      </c>
      <c r="I417">
        <v>90000</v>
      </c>
      <c r="J417">
        <v>180000</v>
      </c>
      <c r="K417">
        <v>9000</v>
      </c>
      <c r="L417">
        <v>180000</v>
      </c>
      <c r="M417" t="s">
        <v>38</v>
      </c>
      <c r="N417" t="s">
        <v>39</v>
      </c>
      <c r="O417" t="s">
        <v>40</v>
      </c>
      <c r="P417">
        <v>-189</v>
      </c>
      <c r="Q417">
        <v>-9496</v>
      </c>
      <c r="R417">
        <v>8.4901924977690807E-2</v>
      </c>
      <c r="S417">
        <v>0.57358380841489776</v>
      </c>
      <c r="T417">
        <v>0.45253355925817468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2</v>
      </c>
      <c r="AA417">
        <v>1.8800999999999998E-2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f t="shared" si="18"/>
        <v>0</v>
      </c>
      <c r="AK417">
        <f t="shared" si="19"/>
        <v>2</v>
      </c>
      <c r="AL417" t="str">
        <f t="shared" si="20"/>
        <v>Low</v>
      </c>
    </row>
    <row r="418" spans="1:38" x14ac:dyDescent="0.3">
      <c r="A418">
        <v>100480</v>
      </c>
      <c r="B418">
        <v>0</v>
      </c>
      <c r="C418" t="s">
        <v>34</v>
      </c>
      <c r="D418" t="s">
        <v>35</v>
      </c>
      <c r="E418" t="s">
        <v>36</v>
      </c>
      <c r="F418" t="s">
        <v>36</v>
      </c>
      <c r="G418">
        <v>0</v>
      </c>
      <c r="H418">
        <v>1</v>
      </c>
      <c r="I418">
        <v>450000</v>
      </c>
      <c r="J418">
        <v>473760</v>
      </c>
      <c r="K418">
        <v>50269.5</v>
      </c>
      <c r="L418">
        <v>450000</v>
      </c>
      <c r="M418" t="s">
        <v>49</v>
      </c>
      <c r="N418" t="s">
        <v>39</v>
      </c>
      <c r="O418" t="s">
        <v>103</v>
      </c>
      <c r="P418">
        <v>-1444</v>
      </c>
      <c r="Q418">
        <v>-10046</v>
      </c>
      <c r="S418">
        <v>0.66424163382532508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4.6219999999999997E-2</v>
      </c>
      <c r="AB418">
        <v>1</v>
      </c>
      <c r="AC418">
        <v>0</v>
      </c>
      <c r="AD418">
        <v>0</v>
      </c>
      <c r="AE418">
        <v>0</v>
      </c>
      <c r="AF418">
        <v>0</v>
      </c>
      <c r="AJ418">
        <f t="shared" si="18"/>
        <v>1</v>
      </c>
      <c r="AK418">
        <f t="shared" si="19"/>
        <v>1.05</v>
      </c>
      <c r="AL418" t="str">
        <f t="shared" si="20"/>
        <v>High</v>
      </c>
    </row>
    <row r="419" spans="1:38" x14ac:dyDescent="0.3">
      <c r="A419">
        <v>100481</v>
      </c>
      <c r="B419">
        <v>0</v>
      </c>
      <c r="C419" t="s">
        <v>45</v>
      </c>
      <c r="D419" t="s">
        <v>35</v>
      </c>
      <c r="E419" t="s">
        <v>37</v>
      </c>
      <c r="F419" t="s">
        <v>37</v>
      </c>
      <c r="G419">
        <v>0</v>
      </c>
      <c r="H419">
        <v>2</v>
      </c>
      <c r="I419">
        <v>180000</v>
      </c>
      <c r="J419">
        <v>540000</v>
      </c>
      <c r="K419">
        <v>27000</v>
      </c>
      <c r="L419">
        <v>540000</v>
      </c>
      <c r="M419" t="s">
        <v>38</v>
      </c>
      <c r="N419" t="s">
        <v>39</v>
      </c>
      <c r="O419" t="s">
        <v>40</v>
      </c>
      <c r="P419">
        <v>-9542</v>
      </c>
      <c r="Q419">
        <v>-17599</v>
      </c>
      <c r="S419">
        <v>0.65507606865632662</v>
      </c>
      <c r="T419">
        <v>0.77515526747854036</v>
      </c>
      <c r="U419">
        <v>1</v>
      </c>
      <c r="V419">
        <v>1</v>
      </c>
      <c r="W419">
        <v>0</v>
      </c>
      <c r="X419">
        <v>1</v>
      </c>
      <c r="Y419">
        <v>0</v>
      </c>
      <c r="Z419">
        <v>1</v>
      </c>
      <c r="AA419">
        <v>1.16569999999999E-2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f t="shared" si="18"/>
        <v>0</v>
      </c>
      <c r="AK419">
        <f t="shared" si="19"/>
        <v>3</v>
      </c>
      <c r="AL419" t="str">
        <f t="shared" si="20"/>
        <v>Medium</v>
      </c>
    </row>
    <row r="420" spans="1:38" x14ac:dyDescent="0.3">
      <c r="A420">
        <v>100482</v>
      </c>
      <c r="B420">
        <v>0</v>
      </c>
      <c r="C420" t="s">
        <v>34</v>
      </c>
      <c r="D420" t="s">
        <v>41</v>
      </c>
      <c r="E420" t="s">
        <v>37</v>
      </c>
      <c r="F420" t="s">
        <v>37</v>
      </c>
      <c r="G420">
        <v>0</v>
      </c>
      <c r="H420">
        <v>2</v>
      </c>
      <c r="I420">
        <v>112500</v>
      </c>
      <c r="J420">
        <v>445500</v>
      </c>
      <c r="K420">
        <v>16924.5</v>
      </c>
      <c r="L420">
        <v>445500</v>
      </c>
      <c r="M420" t="s">
        <v>49</v>
      </c>
      <c r="N420" t="s">
        <v>55</v>
      </c>
      <c r="O420" t="s">
        <v>74</v>
      </c>
      <c r="P420">
        <v>-890</v>
      </c>
      <c r="Q420">
        <v>-18579</v>
      </c>
      <c r="S420">
        <v>0.30678942738300891</v>
      </c>
      <c r="T420">
        <v>0.69866755505341749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2</v>
      </c>
      <c r="AA420">
        <v>2.2800000000000001E-2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6</v>
      </c>
      <c r="AJ420">
        <f t="shared" si="18"/>
        <v>1</v>
      </c>
      <c r="AK420">
        <f t="shared" si="19"/>
        <v>3.96</v>
      </c>
      <c r="AL420" t="str">
        <f t="shared" si="20"/>
        <v>Medium</v>
      </c>
    </row>
    <row r="421" spans="1:38" x14ac:dyDescent="0.3">
      <c r="A421">
        <v>100485</v>
      </c>
      <c r="B421">
        <v>1</v>
      </c>
      <c r="C421" t="s">
        <v>45</v>
      </c>
      <c r="D421" t="s">
        <v>35</v>
      </c>
      <c r="E421" t="s">
        <v>37</v>
      </c>
      <c r="F421" t="s">
        <v>36</v>
      </c>
      <c r="G421">
        <v>1</v>
      </c>
      <c r="H421">
        <v>3</v>
      </c>
      <c r="I421">
        <v>270000</v>
      </c>
      <c r="J421">
        <v>810000</v>
      </c>
      <c r="K421">
        <v>40500</v>
      </c>
      <c r="L421">
        <v>810000</v>
      </c>
      <c r="M421" t="s">
        <v>38</v>
      </c>
      <c r="N421" t="s">
        <v>76</v>
      </c>
      <c r="O421" t="s">
        <v>77</v>
      </c>
      <c r="P421">
        <v>-651</v>
      </c>
      <c r="Q421">
        <v>-11353</v>
      </c>
      <c r="S421">
        <v>0.3359812288049393</v>
      </c>
      <c r="T421">
        <v>0.57796911875531254</v>
      </c>
      <c r="U421">
        <v>1</v>
      </c>
      <c r="V421">
        <v>1</v>
      </c>
      <c r="W421">
        <v>1</v>
      </c>
      <c r="X421">
        <v>1</v>
      </c>
      <c r="Y421">
        <v>0</v>
      </c>
      <c r="Z421">
        <v>2</v>
      </c>
      <c r="AA421">
        <v>2.6391999999999999E-2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f t="shared" si="18"/>
        <v>0</v>
      </c>
      <c r="AK421">
        <f t="shared" si="19"/>
        <v>3</v>
      </c>
      <c r="AL421" t="str">
        <f t="shared" si="20"/>
        <v>High</v>
      </c>
    </row>
    <row r="422" spans="1:38" x14ac:dyDescent="0.3">
      <c r="A422">
        <v>100486</v>
      </c>
      <c r="B422">
        <v>0</v>
      </c>
      <c r="C422" t="s">
        <v>34</v>
      </c>
      <c r="D422" t="s">
        <v>41</v>
      </c>
      <c r="E422" t="s">
        <v>36</v>
      </c>
      <c r="F422" t="s">
        <v>37</v>
      </c>
      <c r="G422">
        <v>0</v>
      </c>
      <c r="H422">
        <v>1</v>
      </c>
      <c r="I422">
        <v>58500</v>
      </c>
      <c r="J422">
        <v>172021.5</v>
      </c>
      <c r="K422">
        <v>12991.5</v>
      </c>
      <c r="L422">
        <v>148500</v>
      </c>
      <c r="M422" t="s">
        <v>52</v>
      </c>
      <c r="N422" t="s">
        <v>53</v>
      </c>
      <c r="Q422">
        <v>-23794</v>
      </c>
      <c r="S422">
        <v>0.44873372371318138</v>
      </c>
      <c r="T422">
        <v>0.65126021869730055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2</v>
      </c>
      <c r="AA422">
        <v>1.5221E-2</v>
      </c>
      <c r="AB422">
        <v>0</v>
      </c>
      <c r="AC422">
        <v>1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3</v>
      </c>
      <c r="AJ422">
        <f t="shared" si="18"/>
        <v>0</v>
      </c>
      <c r="AK422">
        <f t="shared" si="19"/>
        <v>2.94</v>
      </c>
      <c r="AL422" t="str">
        <f t="shared" si="20"/>
        <v>Low</v>
      </c>
    </row>
    <row r="423" spans="1:38" x14ac:dyDescent="0.3">
      <c r="A423">
        <v>100487</v>
      </c>
      <c r="B423">
        <v>0</v>
      </c>
      <c r="C423" t="s">
        <v>34</v>
      </c>
      <c r="D423" t="s">
        <v>35</v>
      </c>
      <c r="E423" t="s">
        <v>37</v>
      </c>
      <c r="F423" t="s">
        <v>36</v>
      </c>
      <c r="G423">
        <v>0</v>
      </c>
      <c r="H423">
        <v>2</v>
      </c>
      <c r="I423">
        <v>121500</v>
      </c>
      <c r="J423">
        <v>630747</v>
      </c>
      <c r="K423">
        <v>22783.5</v>
      </c>
      <c r="L423">
        <v>544500</v>
      </c>
      <c r="M423" t="s">
        <v>52</v>
      </c>
      <c r="N423" t="s">
        <v>53</v>
      </c>
      <c r="Q423">
        <v>-16476</v>
      </c>
      <c r="S423">
        <v>0.34341202176124291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2</v>
      </c>
      <c r="AA423">
        <v>1.6611999999999998E-2</v>
      </c>
      <c r="AB423">
        <v>0</v>
      </c>
      <c r="AC423">
        <v>0</v>
      </c>
      <c r="AD423">
        <v>0</v>
      </c>
      <c r="AE423">
        <v>0</v>
      </c>
      <c r="AF423">
        <v>1</v>
      </c>
      <c r="AJ423">
        <f t="shared" si="18"/>
        <v>0</v>
      </c>
      <c r="AK423">
        <f t="shared" si="19"/>
        <v>5.19</v>
      </c>
      <c r="AL423" t="str">
        <f t="shared" si="20"/>
        <v>Medium</v>
      </c>
    </row>
    <row r="424" spans="1:38" x14ac:dyDescent="0.3">
      <c r="A424">
        <v>100488</v>
      </c>
      <c r="B424">
        <v>0</v>
      </c>
      <c r="C424" t="s">
        <v>34</v>
      </c>
      <c r="D424" t="s">
        <v>41</v>
      </c>
      <c r="E424" t="s">
        <v>37</v>
      </c>
      <c r="F424" t="s">
        <v>36</v>
      </c>
      <c r="G424">
        <v>1</v>
      </c>
      <c r="H424">
        <v>2</v>
      </c>
      <c r="I424">
        <v>270000</v>
      </c>
      <c r="J424">
        <v>364896</v>
      </c>
      <c r="K424">
        <v>24075</v>
      </c>
      <c r="L424">
        <v>315000</v>
      </c>
      <c r="M424" t="s">
        <v>49</v>
      </c>
      <c r="N424" t="s">
        <v>48</v>
      </c>
      <c r="O424" t="s">
        <v>44</v>
      </c>
      <c r="P424">
        <v>-435</v>
      </c>
      <c r="Q424">
        <v>-15300</v>
      </c>
      <c r="R424">
        <v>0.5821548469446346</v>
      </c>
      <c r="S424">
        <v>0.64508811099418251</v>
      </c>
      <c r="T424">
        <v>0.67699250329091321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1</v>
      </c>
      <c r="AA424">
        <v>4.6219999999999997E-2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1</v>
      </c>
      <c r="AH424">
        <v>0</v>
      </c>
      <c r="AI424">
        <v>0</v>
      </c>
      <c r="AJ424">
        <f t="shared" si="18"/>
        <v>1</v>
      </c>
      <c r="AK424">
        <f t="shared" si="19"/>
        <v>1.35</v>
      </c>
      <c r="AL424" t="str">
        <f t="shared" si="20"/>
        <v>High</v>
      </c>
    </row>
    <row r="425" spans="1:38" x14ac:dyDescent="0.3">
      <c r="A425">
        <v>100489</v>
      </c>
      <c r="B425">
        <v>0</v>
      </c>
      <c r="C425" t="s">
        <v>34</v>
      </c>
      <c r="D425" t="s">
        <v>35</v>
      </c>
      <c r="E425" t="s">
        <v>36</v>
      </c>
      <c r="F425" t="s">
        <v>37</v>
      </c>
      <c r="G425">
        <v>0</v>
      </c>
      <c r="H425">
        <v>2</v>
      </c>
      <c r="I425">
        <v>90000</v>
      </c>
      <c r="J425">
        <v>238500</v>
      </c>
      <c r="K425">
        <v>25816.5</v>
      </c>
      <c r="L425">
        <v>238500</v>
      </c>
      <c r="M425" t="s">
        <v>38</v>
      </c>
      <c r="N425" t="s">
        <v>56</v>
      </c>
      <c r="O425" t="s">
        <v>40</v>
      </c>
      <c r="P425">
        <v>-3953</v>
      </c>
      <c r="Q425">
        <v>-19833</v>
      </c>
      <c r="R425">
        <v>0.71082359398720441</v>
      </c>
      <c r="S425">
        <v>0.40843200534102891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3</v>
      </c>
      <c r="AA425">
        <v>1.0555999999999999E-2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1</v>
      </c>
      <c r="AJ425">
        <f t="shared" si="18"/>
        <v>0</v>
      </c>
      <c r="AK425">
        <f t="shared" si="19"/>
        <v>2.65</v>
      </c>
      <c r="AL425" t="str">
        <f t="shared" si="20"/>
        <v>Low</v>
      </c>
    </row>
    <row r="426" spans="1:38" x14ac:dyDescent="0.3">
      <c r="A426">
        <v>100490</v>
      </c>
      <c r="B426">
        <v>1</v>
      </c>
      <c r="C426" t="s">
        <v>34</v>
      </c>
      <c r="D426" t="s">
        <v>35</v>
      </c>
      <c r="E426" t="s">
        <v>36</v>
      </c>
      <c r="F426" t="s">
        <v>36</v>
      </c>
      <c r="G426">
        <v>0</v>
      </c>
      <c r="H426">
        <v>1</v>
      </c>
      <c r="I426">
        <v>135000</v>
      </c>
      <c r="J426">
        <v>755190</v>
      </c>
      <c r="K426">
        <v>38686.5</v>
      </c>
      <c r="L426">
        <v>675000</v>
      </c>
      <c r="M426" t="s">
        <v>38</v>
      </c>
      <c r="N426" t="s">
        <v>76</v>
      </c>
      <c r="O426" t="s">
        <v>77</v>
      </c>
      <c r="P426">
        <v>-2354</v>
      </c>
      <c r="Q426">
        <v>-9684</v>
      </c>
      <c r="R426">
        <v>0.20337096991904149</v>
      </c>
      <c r="S426">
        <v>0.281799441342796</v>
      </c>
      <c r="U426">
        <v>1</v>
      </c>
      <c r="V426">
        <v>1</v>
      </c>
      <c r="W426">
        <v>1</v>
      </c>
      <c r="X426">
        <v>0</v>
      </c>
      <c r="Y426">
        <v>0</v>
      </c>
      <c r="Z426">
        <v>2</v>
      </c>
      <c r="AA426">
        <v>9.6299999999999997E-3</v>
      </c>
      <c r="AB426">
        <v>1</v>
      </c>
      <c r="AC426">
        <v>0</v>
      </c>
      <c r="AD426">
        <v>0</v>
      </c>
      <c r="AE426">
        <v>0</v>
      </c>
      <c r="AF426">
        <v>0</v>
      </c>
      <c r="AJ426">
        <f t="shared" si="18"/>
        <v>0</v>
      </c>
      <c r="AK426">
        <f t="shared" si="19"/>
        <v>5.59</v>
      </c>
      <c r="AL426" t="str">
        <f t="shared" si="20"/>
        <v>Medium</v>
      </c>
    </row>
    <row r="427" spans="1:38" x14ac:dyDescent="0.3">
      <c r="A427">
        <v>100491</v>
      </c>
      <c r="B427">
        <v>0</v>
      </c>
      <c r="C427" t="s">
        <v>34</v>
      </c>
      <c r="D427" t="s">
        <v>35</v>
      </c>
      <c r="E427" t="s">
        <v>37</v>
      </c>
      <c r="F427" t="s">
        <v>36</v>
      </c>
      <c r="G427">
        <v>0</v>
      </c>
      <c r="H427">
        <v>2</v>
      </c>
      <c r="I427">
        <v>193500</v>
      </c>
      <c r="J427">
        <v>314100</v>
      </c>
      <c r="K427">
        <v>17167.5</v>
      </c>
      <c r="L427">
        <v>225000</v>
      </c>
      <c r="M427" t="s">
        <v>38</v>
      </c>
      <c r="N427" t="s">
        <v>57</v>
      </c>
      <c r="O427" t="s">
        <v>58</v>
      </c>
      <c r="P427">
        <v>-644</v>
      </c>
      <c r="Q427">
        <v>-12018</v>
      </c>
      <c r="R427">
        <v>0.15095592206542471</v>
      </c>
      <c r="S427">
        <v>8.2627129868709598E-2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2</v>
      </c>
      <c r="AA427">
        <v>3.8179999999999E-3</v>
      </c>
      <c r="AB427">
        <v>1</v>
      </c>
      <c r="AC427">
        <v>0</v>
      </c>
      <c r="AD427">
        <v>0</v>
      </c>
      <c r="AE427">
        <v>0</v>
      </c>
      <c r="AF427">
        <v>0</v>
      </c>
      <c r="AJ427">
        <f t="shared" si="18"/>
        <v>0</v>
      </c>
      <c r="AK427">
        <f t="shared" si="19"/>
        <v>1.62</v>
      </c>
      <c r="AL427" t="str">
        <f t="shared" si="20"/>
        <v>Medium</v>
      </c>
    </row>
    <row r="428" spans="1:38" x14ac:dyDescent="0.3">
      <c r="A428">
        <v>100492</v>
      </c>
      <c r="B428">
        <v>0</v>
      </c>
      <c r="C428" t="s">
        <v>34</v>
      </c>
      <c r="D428" t="s">
        <v>41</v>
      </c>
      <c r="E428" t="s">
        <v>36</v>
      </c>
      <c r="F428" t="s">
        <v>37</v>
      </c>
      <c r="G428">
        <v>3</v>
      </c>
      <c r="H428">
        <v>4</v>
      </c>
      <c r="I428">
        <v>450000</v>
      </c>
      <c r="J428">
        <v>716161.5</v>
      </c>
      <c r="K428">
        <v>57550.5</v>
      </c>
      <c r="L428">
        <v>634500</v>
      </c>
      <c r="M428" t="s">
        <v>42</v>
      </c>
      <c r="N428" t="s">
        <v>79</v>
      </c>
      <c r="O428" t="s">
        <v>44</v>
      </c>
      <c r="P428">
        <v>-892</v>
      </c>
      <c r="Q428">
        <v>-12662</v>
      </c>
      <c r="R428">
        <v>0.64756149911676908</v>
      </c>
      <c r="S428">
        <v>0.62581657626820686</v>
      </c>
      <c r="T428">
        <v>0.3077366963789207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2</v>
      </c>
      <c r="AA428">
        <v>6.6290000000000003E-3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5</v>
      </c>
      <c r="AJ428">
        <f t="shared" si="18"/>
        <v>0</v>
      </c>
      <c r="AK428">
        <f t="shared" si="19"/>
        <v>1.59</v>
      </c>
      <c r="AL428" t="str">
        <f t="shared" si="20"/>
        <v>High</v>
      </c>
    </row>
    <row r="429" spans="1:38" x14ac:dyDescent="0.3">
      <c r="A429">
        <v>100493</v>
      </c>
      <c r="B429">
        <v>0</v>
      </c>
      <c r="C429" t="s">
        <v>34</v>
      </c>
      <c r="D429" t="s">
        <v>41</v>
      </c>
      <c r="E429" t="s">
        <v>37</v>
      </c>
      <c r="F429" t="s">
        <v>37</v>
      </c>
      <c r="G429">
        <v>0</v>
      </c>
      <c r="H429">
        <v>2</v>
      </c>
      <c r="I429">
        <v>270000</v>
      </c>
      <c r="J429">
        <v>1288350</v>
      </c>
      <c r="K429">
        <v>41692.5</v>
      </c>
      <c r="L429">
        <v>1125000</v>
      </c>
      <c r="M429" t="s">
        <v>38</v>
      </c>
      <c r="N429" t="s">
        <v>57</v>
      </c>
      <c r="P429">
        <v>-2593</v>
      </c>
      <c r="Q429">
        <v>-18651</v>
      </c>
      <c r="S429">
        <v>0.69216641108166987</v>
      </c>
      <c r="T429">
        <v>0.3490552510751822</v>
      </c>
      <c r="U429">
        <v>1</v>
      </c>
      <c r="V429">
        <v>1</v>
      </c>
      <c r="W429">
        <v>0</v>
      </c>
      <c r="X429">
        <v>1</v>
      </c>
      <c r="Y429">
        <v>0</v>
      </c>
      <c r="Z429">
        <v>2</v>
      </c>
      <c r="AA429">
        <v>3.5791999999999997E-2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2</v>
      </c>
      <c r="AH429">
        <v>0</v>
      </c>
      <c r="AI429">
        <v>2</v>
      </c>
      <c r="AJ429">
        <f t="shared" si="18"/>
        <v>0</v>
      </c>
      <c r="AK429">
        <f t="shared" si="19"/>
        <v>4.7699999999999996</v>
      </c>
      <c r="AL429" t="str">
        <f t="shared" si="20"/>
        <v>High</v>
      </c>
    </row>
    <row r="430" spans="1:38" x14ac:dyDescent="0.3">
      <c r="A430">
        <v>100495</v>
      </c>
      <c r="B430">
        <v>0</v>
      </c>
      <c r="C430" t="s">
        <v>34</v>
      </c>
      <c r="D430" t="s">
        <v>41</v>
      </c>
      <c r="E430" t="s">
        <v>37</v>
      </c>
      <c r="F430" t="s">
        <v>36</v>
      </c>
      <c r="G430">
        <v>1</v>
      </c>
      <c r="H430">
        <v>3</v>
      </c>
      <c r="I430">
        <v>112500</v>
      </c>
      <c r="J430">
        <v>832500</v>
      </c>
      <c r="K430">
        <v>29623.5</v>
      </c>
      <c r="L430">
        <v>832500</v>
      </c>
      <c r="M430" t="s">
        <v>38</v>
      </c>
      <c r="N430" t="s">
        <v>55</v>
      </c>
      <c r="P430">
        <v>-2298</v>
      </c>
      <c r="Q430">
        <v>-13494</v>
      </c>
      <c r="S430">
        <v>0.5362656081663173</v>
      </c>
      <c r="T430">
        <v>0.78260783702618952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3</v>
      </c>
      <c r="AA430">
        <v>6.3049999999999998E-3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f t="shared" si="18"/>
        <v>0</v>
      </c>
      <c r="AK430">
        <f t="shared" si="19"/>
        <v>7.4</v>
      </c>
      <c r="AL430" t="str">
        <f t="shared" si="20"/>
        <v>Medium</v>
      </c>
    </row>
    <row r="431" spans="1:38" x14ac:dyDescent="0.3">
      <c r="A431">
        <v>100496</v>
      </c>
      <c r="B431">
        <v>0</v>
      </c>
      <c r="C431" t="s">
        <v>34</v>
      </c>
      <c r="D431" t="s">
        <v>41</v>
      </c>
      <c r="E431" t="s">
        <v>36</v>
      </c>
      <c r="F431" t="s">
        <v>37</v>
      </c>
      <c r="G431">
        <v>0</v>
      </c>
      <c r="H431">
        <v>2</v>
      </c>
      <c r="I431">
        <v>450000</v>
      </c>
      <c r="J431">
        <v>1125000</v>
      </c>
      <c r="K431">
        <v>33025.5</v>
      </c>
      <c r="L431">
        <v>1125000</v>
      </c>
      <c r="M431" t="s">
        <v>38</v>
      </c>
      <c r="N431" t="s">
        <v>39</v>
      </c>
      <c r="O431" t="s">
        <v>64</v>
      </c>
      <c r="P431">
        <v>-2190</v>
      </c>
      <c r="Q431">
        <v>-18627</v>
      </c>
      <c r="S431">
        <v>0.56739512754169408</v>
      </c>
      <c r="U431">
        <v>1</v>
      </c>
      <c r="V431">
        <v>1</v>
      </c>
      <c r="W431">
        <v>0</v>
      </c>
      <c r="X431">
        <v>1</v>
      </c>
      <c r="Y431">
        <v>0</v>
      </c>
      <c r="Z431">
        <v>2</v>
      </c>
      <c r="AA431">
        <v>2.6391999999999999E-2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f t="shared" si="18"/>
        <v>0</v>
      </c>
      <c r="AK431">
        <f t="shared" si="19"/>
        <v>2.5</v>
      </c>
      <c r="AL431" t="str">
        <f t="shared" si="20"/>
        <v>High</v>
      </c>
    </row>
    <row r="432" spans="1:38" x14ac:dyDescent="0.3">
      <c r="A432">
        <v>100497</v>
      </c>
      <c r="B432">
        <v>0</v>
      </c>
      <c r="C432" t="s">
        <v>45</v>
      </c>
      <c r="D432" t="s">
        <v>35</v>
      </c>
      <c r="E432" t="s">
        <v>36</v>
      </c>
      <c r="F432" t="s">
        <v>37</v>
      </c>
      <c r="G432">
        <v>0</v>
      </c>
      <c r="H432">
        <v>1</v>
      </c>
      <c r="I432">
        <v>135000</v>
      </c>
      <c r="J432">
        <v>180000</v>
      </c>
      <c r="K432">
        <v>9000</v>
      </c>
      <c r="L432">
        <v>180000</v>
      </c>
      <c r="M432" t="s">
        <v>49</v>
      </c>
      <c r="N432" t="s">
        <v>56</v>
      </c>
      <c r="O432" t="s">
        <v>88</v>
      </c>
      <c r="P432">
        <v>-401</v>
      </c>
      <c r="Q432">
        <v>-8956</v>
      </c>
      <c r="R432">
        <v>0.30163560563489678</v>
      </c>
      <c r="S432">
        <v>0.71929547124521431</v>
      </c>
      <c r="T432">
        <v>0.72956669070601532</v>
      </c>
      <c r="U432">
        <v>1</v>
      </c>
      <c r="V432">
        <v>1</v>
      </c>
      <c r="W432">
        <v>1</v>
      </c>
      <c r="X432">
        <v>1</v>
      </c>
      <c r="Y432">
        <v>0</v>
      </c>
      <c r="Z432">
        <v>2</v>
      </c>
      <c r="AA432">
        <v>9.1750000000000009E-3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f t="shared" si="18"/>
        <v>1</v>
      </c>
      <c r="AK432">
        <f t="shared" si="19"/>
        <v>1.33</v>
      </c>
      <c r="AL432" t="str">
        <f t="shared" si="20"/>
        <v>Medium</v>
      </c>
    </row>
    <row r="433" spans="1:38" x14ac:dyDescent="0.3">
      <c r="A433">
        <v>100498</v>
      </c>
      <c r="B433">
        <v>0</v>
      </c>
      <c r="C433" t="s">
        <v>34</v>
      </c>
      <c r="D433" t="s">
        <v>35</v>
      </c>
      <c r="E433" t="s">
        <v>36</v>
      </c>
      <c r="F433" t="s">
        <v>37</v>
      </c>
      <c r="G433">
        <v>0</v>
      </c>
      <c r="H433">
        <v>2</v>
      </c>
      <c r="I433">
        <v>112500</v>
      </c>
      <c r="J433">
        <v>485190</v>
      </c>
      <c r="K433">
        <v>24903</v>
      </c>
      <c r="L433">
        <v>405000</v>
      </c>
      <c r="M433" t="s">
        <v>38</v>
      </c>
      <c r="N433" t="s">
        <v>39</v>
      </c>
      <c r="P433">
        <v>-1544</v>
      </c>
      <c r="Q433">
        <v>-16468</v>
      </c>
      <c r="S433">
        <v>0.36133434700403377</v>
      </c>
      <c r="T433">
        <v>0.27500035239838932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3</v>
      </c>
      <c r="AA433">
        <v>2.0712999999999999E-2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4</v>
      </c>
      <c r="AJ433">
        <f t="shared" si="18"/>
        <v>0</v>
      </c>
      <c r="AK433">
        <f t="shared" si="19"/>
        <v>4.3099999999999996</v>
      </c>
      <c r="AL433" t="str">
        <f t="shared" si="20"/>
        <v>Medium</v>
      </c>
    </row>
    <row r="434" spans="1:38" x14ac:dyDescent="0.3">
      <c r="A434">
        <v>100499</v>
      </c>
      <c r="B434">
        <v>0</v>
      </c>
      <c r="C434" t="s">
        <v>34</v>
      </c>
      <c r="D434" t="s">
        <v>41</v>
      </c>
      <c r="E434" t="s">
        <v>37</v>
      </c>
      <c r="F434" t="s">
        <v>37</v>
      </c>
      <c r="G434">
        <v>0</v>
      </c>
      <c r="H434">
        <v>2</v>
      </c>
      <c r="I434">
        <v>225000</v>
      </c>
      <c r="J434">
        <v>678996</v>
      </c>
      <c r="K434">
        <v>36963</v>
      </c>
      <c r="L434">
        <v>540000</v>
      </c>
      <c r="M434" t="s">
        <v>38</v>
      </c>
      <c r="N434" t="s">
        <v>39</v>
      </c>
      <c r="P434">
        <v>-1210</v>
      </c>
      <c r="Q434">
        <v>-13229</v>
      </c>
      <c r="S434">
        <v>0.58971582180405047</v>
      </c>
      <c r="T434">
        <v>0.7862666146611379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2</v>
      </c>
      <c r="AA434">
        <v>1.0031999999999999E-2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4</v>
      </c>
      <c r="AJ434">
        <f t="shared" si="18"/>
        <v>0</v>
      </c>
      <c r="AK434">
        <f t="shared" si="19"/>
        <v>3.02</v>
      </c>
      <c r="AL434" t="str">
        <f t="shared" si="20"/>
        <v>High</v>
      </c>
    </row>
    <row r="435" spans="1:38" x14ac:dyDescent="0.3">
      <c r="A435">
        <v>100500</v>
      </c>
      <c r="B435">
        <v>0</v>
      </c>
      <c r="C435" t="s">
        <v>34</v>
      </c>
      <c r="D435" t="s">
        <v>41</v>
      </c>
      <c r="E435" t="s">
        <v>36</v>
      </c>
      <c r="F435" t="s">
        <v>36</v>
      </c>
      <c r="G435">
        <v>0</v>
      </c>
      <c r="H435">
        <v>1</v>
      </c>
      <c r="I435">
        <v>202500</v>
      </c>
      <c r="J435">
        <v>840951</v>
      </c>
      <c r="K435">
        <v>35631</v>
      </c>
      <c r="L435">
        <v>679500</v>
      </c>
      <c r="M435" t="s">
        <v>49</v>
      </c>
      <c r="N435" t="s">
        <v>39</v>
      </c>
      <c r="O435" t="s">
        <v>40</v>
      </c>
      <c r="P435">
        <v>-4322</v>
      </c>
      <c r="Q435">
        <v>-18522</v>
      </c>
      <c r="R435">
        <v>0.7257387361552291</v>
      </c>
      <c r="S435">
        <v>0.66805923021294811</v>
      </c>
      <c r="T435">
        <v>0.63470553097631977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1</v>
      </c>
      <c r="AA435">
        <v>3.2561E-2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4</v>
      </c>
      <c r="AJ435">
        <f t="shared" si="18"/>
        <v>1</v>
      </c>
      <c r="AK435">
        <f t="shared" si="19"/>
        <v>4.1500000000000004</v>
      </c>
      <c r="AL435" t="str">
        <f t="shared" si="20"/>
        <v>High</v>
      </c>
    </row>
    <row r="436" spans="1:38" x14ac:dyDescent="0.3">
      <c r="A436">
        <v>100501</v>
      </c>
      <c r="B436">
        <v>0</v>
      </c>
      <c r="C436" t="s">
        <v>34</v>
      </c>
      <c r="D436" t="s">
        <v>35</v>
      </c>
      <c r="E436" t="s">
        <v>36</v>
      </c>
      <c r="F436" t="s">
        <v>36</v>
      </c>
      <c r="G436">
        <v>1</v>
      </c>
      <c r="H436">
        <v>2</v>
      </c>
      <c r="I436">
        <v>247500</v>
      </c>
      <c r="J436">
        <v>1125000</v>
      </c>
      <c r="K436">
        <v>29808</v>
      </c>
      <c r="L436">
        <v>1125000</v>
      </c>
      <c r="M436" t="s">
        <v>38</v>
      </c>
      <c r="N436" t="s">
        <v>54</v>
      </c>
      <c r="O436" t="s">
        <v>40</v>
      </c>
      <c r="P436">
        <v>-1870</v>
      </c>
      <c r="Q436">
        <v>-13816</v>
      </c>
      <c r="S436">
        <v>0.52977758487076854</v>
      </c>
      <c r="T436">
        <v>0.63470553097631977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2</v>
      </c>
      <c r="AA436">
        <v>7.2739999999999003E-3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f t="shared" si="18"/>
        <v>0</v>
      </c>
      <c r="AK436">
        <f t="shared" si="19"/>
        <v>4.55</v>
      </c>
      <c r="AL436" t="str">
        <f t="shared" si="20"/>
        <v>High</v>
      </c>
    </row>
    <row r="437" spans="1:38" x14ac:dyDescent="0.3">
      <c r="A437">
        <v>100502</v>
      </c>
      <c r="B437">
        <v>0</v>
      </c>
      <c r="C437" t="s">
        <v>34</v>
      </c>
      <c r="D437" t="s">
        <v>41</v>
      </c>
      <c r="E437" t="s">
        <v>37</v>
      </c>
      <c r="F437" t="s">
        <v>37</v>
      </c>
      <c r="G437">
        <v>0</v>
      </c>
      <c r="H437">
        <v>2</v>
      </c>
      <c r="I437">
        <v>202500</v>
      </c>
      <c r="J437">
        <v>485640</v>
      </c>
      <c r="K437">
        <v>41674.5</v>
      </c>
      <c r="L437">
        <v>450000</v>
      </c>
      <c r="M437" t="s">
        <v>49</v>
      </c>
      <c r="N437" t="s">
        <v>62</v>
      </c>
      <c r="O437" t="s">
        <v>44</v>
      </c>
      <c r="P437">
        <v>-3159</v>
      </c>
      <c r="Q437">
        <v>-16121</v>
      </c>
      <c r="S437">
        <v>0.75061465538810623</v>
      </c>
      <c r="T437">
        <v>0.59719242683371276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2</v>
      </c>
      <c r="AA437">
        <v>2.2624999999999999E-2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f t="shared" si="18"/>
        <v>1</v>
      </c>
      <c r="AK437">
        <f t="shared" si="19"/>
        <v>2.4</v>
      </c>
      <c r="AL437" t="str">
        <f t="shared" si="20"/>
        <v>High</v>
      </c>
    </row>
    <row r="438" spans="1:38" x14ac:dyDescent="0.3">
      <c r="A438">
        <v>100503</v>
      </c>
      <c r="B438">
        <v>0</v>
      </c>
      <c r="C438" t="s">
        <v>34</v>
      </c>
      <c r="D438" t="s">
        <v>41</v>
      </c>
      <c r="E438" t="s">
        <v>36</v>
      </c>
      <c r="F438" t="s">
        <v>37</v>
      </c>
      <c r="G438">
        <v>0</v>
      </c>
      <c r="H438">
        <v>2</v>
      </c>
      <c r="I438">
        <v>189000</v>
      </c>
      <c r="J438">
        <v>876019.5</v>
      </c>
      <c r="K438">
        <v>34870.5</v>
      </c>
      <c r="L438">
        <v>783000</v>
      </c>
      <c r="M438" t="s">
        <v>52</v>
      </c>
      <c r="N438" t="s">
        <v>53</v>
      </c>
      <c r="Q438">
        <v>-22524</v>
      </c>
      <c r="S438">
        <v>0.61843980116218711</v>
      </c>
      <c r="T438">
        <v>0.32965505431282383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2</v>
      </c>
      <c r="AA438">
        <v>9.1750000000000009E-3</v>
      </c>
      <c r="AB438">
        <v>0</v>
      </c>
      <c r="AC438">
        <v>1</v>
      </c>
      <c r="AD438">
        <v>0</v>
      </c>
      <c r="AE438">
        <v>1</v>
      </c>
      <c r="AF438">
        <v>0</v>
      </c>
      <c r="AG438">
        <v>1</v>
      </c>
      <c r="AH438">
        <v>0</v>
      </c>
      <c r="AI438">
        <v>6</v>
      </c>
      <c r="AJ438">
        <f t="shared" si="18"/>
        <v>0</v>
      </c>
      <c r="AK438">
        <f t="shared" si="19"/>
        <v>4.6399999999999997</v>
      </c>
      <c r="AL438" t="str">
        <f t="shared" si="20"/>
        <v>Medium</v>
      </c>
    </row>
    <row r="439" spans="1:38" x14ac:dyDescent="0.3">
      <c r="A439">
        <v>100504</v>
      </c>
      <c r="B439">
        <v>0</v>
      </c>
      <c r="C439" t="s">
        <v>34</v>
      </c>
      <c r="D439" t="s">
        <v>41</v>
      </c>
      <c r="E439" t="s">
        <v>36</v>
      </c>
      <c r="F439" t="s">
        <v>37</v>
      </c>
      <c r="G439">
        <v>0</v>
      </c>
      <c r="H439">
        <v>1</v>
      </c>
      <c r="I439">
        <v>157500</v>
      </c>
      <c r="J439">
        <v>187704</v>
      </c>
      <c r="K439">
        <v>12672</v>
      </c>
      <c r="L439">
        <v>148500</v>
      </c>
      <c r="M439" t="s">
        <v>49</v>
      </c>
      <c r="N439" t="s">
        <v>39</v>
      </c>
      <c r="O439" t="s">
        <v>44</v>
      </c>
      <c r="P439">
        <v>-206</v>
      </c>
      <c r="Q439">
        <v>-18271</v>
      </c>
      <c r="S439">
        <v>0.54217692026934261</v>
      </c>
      <c r="T439">
        <v>0.26645680824505602</v>
      </c>
      <c r="U439">
        <v>1</v>
      </c>
      <c r="V439">
        <v>1</v>
      </c>
      <c r="W439">
        <v>1</v>
      </c>
      <c r="X439">
        <v>1</v>
      </c>
      <c r="Y439">
        <v>0</v>
      </c>
      <c r="Z439">
        <v>2</v>
      </c>
      <c r="AA439">
        <v>1.9688999999999901E-2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5</v>
      </c>
      <c r="AH439">
        <v>0</v>
      </c>
      <c r="AI439">
        <v>1</v>
      </c>
      <c r="AJ439">
        <f t="shared" si="18"/>
        <v>1</v>
      </c>
      <c r="AK439">
        <f t="shared" si="19"/>
        <v>1.19</v>
      </c>
      <c r="AL439" t="str">
        <f t="shared" si="20"/>
        <v>Medium</v>
      </c>
    </row>
    <row r="440" spans="1:38" x14ac:dyDescent="0.3">
      <c r="A440">
        <v>100505</v>
      </c>
      <c r="B440">
        <v>0</v>
      </c>
      <c r="C440" t="s">
        <v>34</v>
      </c>
      <c r="D440" t="s">
        <v>35</v>
      </c>
      <c r="E440" t="s">
        <v>37</v>
      </c>
      <c r="F440" t="s">
        <v>37</v>
      </c>
      <c r="G440">
        <v>3</v>
      </c>
      <c r="H440">
        <v>5</v>
      </c>
      <c r="I440">
        <v>225000</v>
      </c>
      <c r="J440">
        <v>675000</v>
      </c>
      <c r="K440">
        <v>24799.5</v>
      </c>
      <c r="L440">
        <v>675000</v>
      </c>
      <c r="M440" t="s">
        <v>38</v>
      </c>
      <c r="N440" t="s">
        <v>102</v>
      </c>
      <c r="O440" t="s">
        <v>77</v>
      </c>
      <c r="P440">
        <v>-3723</v>
      </c>
      <c r="Q440">
        <v>-17222</v>
      </c>
      <c r="S440">
        <v>0.64347936997782318</v>
      </c>
      <c r="T440">
        <v>0.65615837300117696</v>
      </c>
      <c r="U440">
        <v>1</v>
      </c>
      <c r="V440">
        <v>1</v>
      </c>
      <c r="W440">
        <v>1</v>
      </c>
      <c r="X440">
        <v>0</v>
      </c>
      <c r="Y440">
        <v>0</v>
      </c>
      <c r="Z440">
        <v>2</v>
      </c>
      <c r="AA440">
        <v>2.2624999999999999E-2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4</v>
      </c>
      <c r="AJ440">
        <f t="shared" si="18"/>
        <v>0</v>
      </c>
      <c r="AK440">
        <f t="shared" si="19"/>
        <v>3</v>
      </c>
      <c r="AL440" t="str">
        <f t="shared" si="20"/>
        <v>High</v>
      </c>
    </row>
    <row r="441" spans="1:38" x14ac:dyDescent="0.3">
      <c r="A441">
        <v>100506</v>
      </c>
      <c r="B441">
        <v>0</v>
      </c>
      <c r="C441" t="s">
        <v>34</v>
      </c>
      <c r="D441" t="s">
        <v>35</v>
      </c>
      <c r="E441" t="s">
        <v>37</v>
      </c>
      <c r="F441" t="s">
        <v>37</v>
      </c>
      <c r="G441">
        <v>0</v>
      </c>
      <c r="H441">
        <v>2</v>
      </c>
      <c r="I441">
        <v>112500</v>
      </c>
      <c r="J441">
        <v>345645</v>
      </c>
      <c r="K441">
        <v>16240.5</v>
      </c>
      <c r="L441">
        <v>243000</v>
      </c>
      <c r="M441" t="s">
        <v>38</v>
      </c>
      <c r="N441" t="s">
        <v>39</v>
      </c>
      <c r="P441">
        <v>-1977</v>
      </c>
      <c r="Q441">
        <v>-14671</v>
      </c>
      <c r="S441">
        <v>0.54514992360476788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3</v>
      </c>
      <c r="AA441">
        <v>6.3049999999999998E-3</v>
      </c>
      <c r="AB441">
        <v>1</v>
      </c>
      <c r="AC441">
        <v>0</v>
      </c>
      <c r="AD441">
        <v>0</v>
      </c>
      <c r="AE441">
        <v>0</v>
      </c>
      <c r="AF441">
        <v>0</v>
      </c>
      <c r="AJ441">
        <f t="shared" si="18"/>
        <v>0</v>
      </c>
      <c r="AK441">
        <f t="shared" si="19"/>
        <v>3.07</v>
      </c>
      <c r="AL441" t="str">
        <f t="shared" si="20"/>
        <v>Medium</v>
      </c>
    </row>
    <row r="442" spans="1:38" x14ac:dyDescent="0.3">
      <c r="A442">
        <v>100507</v>
      </c>
      <c r="B442">
        <v>0</v>
      </c>
      <c r="C442" t="s">
        <v>34</v>
      </c>
      <c r="D442" t="s">
        <v>35</v>
      </c>
      <c r="E442" t="s">
        <v>36</v>
      </c>
      <c r="F442" t="s">
        <v>36</v>
      </c>
      <c r="G442">
        <v>1</v>
      </c>
      <c r="H442">
        <v>3</v>
      </c>
      <c r="I442">
        <v>202500</v>
      </c>
      <c r="J442">
        <v>450000</v>
      </c>
      <c r="K442">
        <v>42075</v>
      </c>
      <c r="L442">
        <v>450000</v>
      </c>
      <c r="M442" t="s">
        <v>49</v>
      </c>
      <c r="N442" t="s">
        <v>78</v>
      </c>
      <c r="O442" t="s">
        <v>64</v>
      </c>
      <c r="P442">
        <v>-139</v>
      </c>
      <c r="Q442">
        <v>-7747</v>
      </c>
      <c r="S442">
        <v>0.26632745234667898</v>
      </c>
      <c r="T442">
        <v>0.58674000854156827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2</v>
      </c>
      <c r="AA442">
        <v>1.0031999999999999E-2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f t="shared" si="18"/>
        <v>1</v>
      </c>
      <c r="AK442">
        <f t="shared" si="19"/>
        <v>2.2200000000000002</v>
      </c>
      <c r="AL442" t="str">
        <f t="shared" si="20"/>
        <v>High</v>
      </c>
    </row>
    <row r="443" spans="1:38" x14ac:dyDescent="0.3">
      <c r="A443">
        <v>100508</v>
      </c>
      <c r="B443">
        <v>0</v>
      </c>
      <c r="C443" t="s">
        <v>34</v>
      </c>
      <c r="D443" t="s">
        <v>41</v>
      </c>
      <c r="E443" t="s">
        <v>37</v>
      </c>
      <c r="F443" t="s">
        <v>37</v>
      </c>
      <c r="G443">
        <v>0</v>
      </c>
      <c r="H443">
        <v>2</v>
      </c>
      <c r="I443">
        <v>450000</v>
      </c>
      <c r="J443">
        <v>1971072</v>
      </c>
      <c r="K443">
        <v>62019</v>
      </c>
      <c r="L443">
        <v>1800000</v>
      </c>
      <c r="M443" t="s">
        <v>49</v>
      </c>
      <c r="N443" t="s">
        <v>95</v>
      </c>
      <c r="O443" t="s">
        <v>51</v>
      </c>
      <c r="P443">
        <v>-2569</v>
      </c>
      <c r="Q443">
        <v>-18268</v>
      </c>
      <c r="R443">
        <v>0.74610834424809913</v>
      </c>
      <c r="S443">
        <v>0.77436808956831238</v>
      </c>
      <c r="T443">
        <v>0.34415500737241689</v>
      </c>
      <c r="U443">
        <v>1</v>
      </c>
      <c r="V443">
        <v>1</v>
      </c>
      <c r="W443">
        <v>0</v>
      </c>
      <c r="X443">
        <v>1</v>
      </c>
      <c r="Y443">
        <v>1</v>
      </c>
      <c r="Z443">
        <v>1</v>
      </c>
      <c r="AA443">
        <v>3.2561E-2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4</v>
      </c>
      <c r="AI443">
        <v>1</v>
      </c>
      <c r="AJ443">
        <f t="shared" si="18"/>
        <v>1</v>
      </c>
      <c r="AK443">
        <f t="shared" si="19"/>
        <v>4.38</v>
      </c>
      <c r="AL443" t="str">
        <f t="shared" si="20"/>
        <v>High</v>
      </c>
    </row>
    <row r="444" spans="1:38" x14ac:dyDescent="0.3">
      <c r="A444">
        <v>100509</v>
      </c>
      <c r="B444">
        <v>0</v>
      </c>
      <c r="C444" t="s">
        <v>34</v>
      </c>
      <c r="D444" t="s">
        <v>41</v>
      </c>
      <c r="E444" t="s">
        <v>36</v>
      </c>
      <c r="F444" t="s">
        <v>37</v>
      </c>
      <c r="G444">
        <v>0</v>
      </c>
      <c r="H444">
        <v>1</v>
      </c>
      <c r="I444">
        <v>90000</v>
      </c>
      <c r="J444">
        <v>339241.5</v>
      </c>
      <c r="K444">
        <v>12312</v>
      </c>
      <c r="L444">
        <v>238500</v>
      </c>
      <c r="M444" t="s">
        <v>52</v>
      </c>
      <c r="N444" t="s">
        <v>53</v>
      </c>
      <c r="Q444">
        <v>-21987</v>
      </c>
      <c r="S444">
        <v>0.69450046819000089</v>
      </c>
      <c r="T444">
        <v>0.65289655198065388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2</v>
      </c>
      <c r="AA444">
        <v>3.5791999999999997E-2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2</v>
      </c>
      <c r="AI444">
        <v>2</v>
      </c>
      <c r="AJ444">
        <f t="shared" si="18"/>
        <v>0</v>
      </c>
      <c r="AK444">
        <f t="shared" si="19"/>
        <v>3.77</v>
      </c>
      <c r="AL444" t="str">
        <f t="shared" si="20"/>
        <v>Low</v>
      </c>
    </row>
    <row r="445" spans="1:38" x14ac:dyDescent="0.3">
      <c r="A445">
        <v>100511</v>
      </c>
      <c r="B445">
        <v>0</v>
      </c>
      <c r="C445" t="s">
        <v>34</v>
      </c>
      <c r="D445" t="s">
        <v>41</v>
      </c>
      <c r="E445" t="s">
        <v>36</v>
      </c>
      <c r="F445" t="s">
        <v>36</v>
      </c>
      <c r="G445">
        <v>0</v>
      </c>
      <c r="H445">
        <v>2</v>
      </c>
      <c r="I445">
        <v>85500</v>
      </c>
      <c r="J445">
        <v>454500</v>
      </c>
      <c r="K445">
        <v>19255.5</v>
      </c>
      <c r="L445">
        <v>454500</v>
      </c>
      <c r="M445" t="s">
        <v>38</v>
      </c>
      <c r="N445" t="s">
        <v>57</v>
      </c>
      <c r="O445" t="s">
        <v>64</v>
      </c>
      <c r="P445">
        <v>-1563</v>
      </c>
      <c r="Q445">
        <v>-11519</v>
      </c>
      <c r="R445">
        <v>0.41206309361270782</v>
      </c>
      <c r="S445">
        <v>0.39180585960481651</v>
      </c>
      <c r="T445">
        <v>0.47584990872022098</v>
      </c>
      <c r="U445">
        <v>1</v>
      </c>
      <c r="V445">
        <v>1</v>
      </c>
      <c r="W445">
        <v>1</v>
      </c>
      <c r="X445">
        <v>1</v>
      </c>
      <c r="Y445">
        <v>0</v>
      </c>
      <c r="Z445">
        <v>2</v>
      </c>
      <c r="AA445">
        <v>1.8634000000000001E-2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f t="shared" si="18"/>
        <v>0</v>
      </c>
      <c r="AK445">
        <f t="shared" si="19"/>
        <v>5.32</v>
      </c>
      <c r="AL445" t="str">
        <f t="shared" si="20"/>
        <v>Low</v>
      </c>
    </row>
    <row r="446" spans="1:38" x14ac:dyDescent="0.3">
      <c r="A446">
        <v>100513</v>
      </c>
      <c r="B446">
        <v>0</v>
      </c>
      <c r="C446" t="s">
        <v>34</v>
      </c>
      <c r="D446" t="s">
        <v>41</v>
      </c>
      <c r="E446" t="s">
        <v>36</v>
      </c>
      <c r="F446" t="s">
        <v>37</v>
      </c>
      <c r="G446">
        <v>0</v>
      </c>
      <c r="H446">
        <v>2</v>
      </c>
      <c r="I446">
        <v>180000</v>
      </c>
      <c r="J446">
        <v>848745</v>
      </c>
      <c r="K446">
        <v>36090</v>
      </c>
      <c r="L446">
        <v>675000</v>
      </c>
      <c r="M446" t="s">
        <v>49</v>
      </c>
      <c r="N446" t="s">
        <v>39</v>
      </c>
      <c r="P446">
        <v>-7364</v>
      </c>
      <c r="Q446">
        <v>-18344</v>
      </c>
      <c r="R446">
        <v>0.75060777727422989</v>
      </c>
      <c r="S446">
        <v>0.62507889864914001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2</v>
      </c>
      <c r="AA446">
        <v>3.5791999999999997E-2</v>
      </c>
      <c r="AB446">
        <v>0</v>
      </c>
      <c r="AC446">
        <v>0</v>
      </c>
      <c r="AD446">
        <v>0</v>
      </c>
      <c r="AE446">
        <v>0</v>
      </c>
      <c r="AF446">
        <v>1</v>
      </c>
      <c r="AJ446">
        <f t="shared" si="18"/>
        <v>1</v>
      </c>
      <c r="AK446">
        <f t="shared" si="19"/>
        <v>4.72</v>
      </c>
      <c r="AL446" t="str">
        <f t="shared" si="20"/>
        <v>Medium</v>
      </c>
    </row>
    <row r="447" spans="1:38" x14ac:dyDescent="0.3">
      <c r="A447">
        <v>100514</v>
      </c>
      <c r="B447">
        <v>0</v>
      </c>
      <c r="C447" t="s">
        <v>34</v>
      </c>
      <c r="D447" t="s">
        <v>35</v>
      </c>
      <c r="E447" t="s">
        <v>36</v>
      </c>
      <c r="F447" t="s">
        <v>37</v>
      </c>
      <c r="G447">
        <v>0</v>
      </c>
      <c r="H447">
        <v>2</v>
      </c>
      <c r="I447">
        <v>270000</v>
      </c>
      <c r="J447">
        <v>265306.5</v>
      </c>
      <c r="K447">
        <v>28701</v>
      </c>
      <c r="L447">
        <v>252000</v>
      </c>
      <c r="M447" t="s">
        <v>52</v>
      </c>
      <c r="N447" t="s">
        <v>53</v>
      </c>
      <c r="Q447">
        <v>-15187</v>
      </c>
      <c r="R447">
        <v>0.29651211325430532</v>
      </c>
      <c r="S447">
        <v>0.59771228807817012</v>
      </c>
      <c r="T447">
        <v>0.46148239129983848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3</v>
      </c>
      <c r="AA447">
        <v>1.8029E-2</v>
      </c>
      <c r="AB447">
        <v>0</v>
      </c>
      <c r="AC447">
        <v>1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4</v>
      </c>
      <c r="AJ447">
        <f t="shared" si="18"/>
        <v>0</v>
      </c>
      <c r="AK447">
        <f t="shared" si="19"/>
        <v>0.98</v>
      </c>
      <c r="AL447" t="str">
        <f t="shared" si="20"/>
        <v>High</v>
      </c>
    </row>
    <row r="448" spans="1:38" x14ac:dyDescent="0.3">
      <c r="A448">
        <v>100515</v>
      </c>
      <c r="B448">
        <v>0</v>
      </c>
      <c r="C448" t="s">
        <v>34</v>
      </c>
      <c r="D448" t="s">
        <v>41</v>
      </c>
      <c r="E448" t="s">
        <v>36</v>
      </c>
      <c r="F448" t="s">
        <v>37</v>
      </c>
      <c r="G448">
        <v>0</v>
      </c>
      <c r="H448">
        <v>2</v>
      </c>
      <c r="I448">
        <v>157500</v>
      </c>
      <c r="J448">
        <v>1032093</v>
      </c>
      <c r="K448">
        <v>43857</v>
      </c>
      <c r="L448">
        <v>922500</v>
      </c>
      <c r="M448" t="s">
        <v>49</v>
      </c>
      <c r="N448" t="s">
        <v>39</v>
      </c>
      <c r="O448" t="s">
        <v>40</v>
      </c>
      <c r="P448">
        <v>-900</v>
      </c>
      <c r="Q448">
        <v>-17668</v>
      </c>
      <c r="S448">
        <v>0.58749183321213672</v>
      </c>
      <c r="T448">
        <v>0.63970756776371973</v>
      </c>
      <c r="U448">
        <v>1</v>
      </c>
      <c r="V448">
        <v>1</v>
      </c>
      <c r="W448">
        <v>0</v>
      </c>
      <c r="X448">
        <v>1</v>
      </c>
      <c r="Y448">
        <v>0</v>
      </c>
      <c r="Z448">
        <v>2</v>
      </c>
      <c r="AA448">
        <v>3.1329000000000003E-2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3</v>
      </c>
      <c r="AJ448">
        <f t="shared" si="18"/>
        <v>1</v>
      </c>
      <c r="AK448">
        <f t="shared" si="19"/>
        <v>6.55</v>
      </c>
      <c r="AL448" t="str">
        <f t="shared" si="20"/>
        <v>Medium</v>
      </c>
    </row>
    <row r="449" spans="1:38" x14ac:dyDescent="0.3">
      <c r="A449">
        <v>100516</v>
      </c>
      <c r="B449">
        <v>0</v>
      </c>
      <c r="C449" t="s">
        <v>34</v>
      </c>
      <c r="D449" t="s">
        <v>41</v>
      </c>
      <c r="E449" t="s">
        <v>36</v>
      </c>
      <c r="F449" t="s">
        <v>36</v>
      </c>
      <c r="G449">
        <v>0</v>
      </c>
      <c r="H449">
        <v>1</v>
      </c>
      <c r="I449">
        <v>157500</v>
      </c>
      <c r="J449">
        <v>117000</v>
      </c>
      <c r="K449">
        <v>11700</v>
      </c>
      <c r="L449">
        <v>117000</v>
      </c>
      <c r="M449" t="s">
        <v>52</v>
      </c>
      <c r="N449" t="s">
        <v>53</v>
      </c>
      <c r="Q449">
        <v>-20792</v>
      </c>
      <c r="S449">
        <v>0.67439531227753113</v>
      </c>
      <c r="T449">
        <v>0.79813723131872449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2</v>
      </c>
      <c r="AA449">
        <v>2.8663000000000001E-2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3</v>
      </c>
      <c r="AI449">
        <v>2</v>
      </c>
      <c r="AJ449">
        <f t="shared" si="18"/>
        <v>0</v>
      </c>
      <c r="AK449">
        <f t="shared" si="19"/>
        <v>0.74</v>
      </c>
      <c r="AL449" t="str">
        <f t="shared" si="20"/>
        <v>Medium</v>
      </c>
    </row>
    <row r="450" spans="1:38" x14ac:dyDescent="0.3">
      <c r="A450">
        <v>100518</v>
      </c>
      <c r="B450">
        <v>0</v>
      </c>
      <c r="C450" t="s">
        <v>45</v>
      </c>
      <c r="D450" t="s">
        <v>41</v>
      </c>
      <c r="E450" t="s">
        <v>36</v>
      </c>
      <c r="F450" t="s">
        <v>37</v>
      </c>
      <c r="G450">
        <v>0</v>
      </c>
      <c r="H450">
        <v>1</v>
      </c>
      <c r="I450">
        <v>117000</v>
      </c>
      <c r="J450">
        <v>202500</v>
      </c>
      <c r="K450">
        <v>10125</v>
      </c>
      <c r="L450">
        <v>202500</v>
      </c>
      <c r="M450" t="s">
        <v>52</v>
      </c>
      <c r="N450" t="s">
        <v>53</v>
      </c>
      <c r="Q450">
        <v>-22681</v>
      </c>
      <c r="S450">
        <v>0.58036210562148738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2</v>
      </c>
      <c r="AA450">
        <v>7.3299999999999997E-3</v>
      </c>
      <c r="AB450">
        <v>0</v>
      </c>
      <c r="AC450">
        <v>0</v>
      </c>
      <c r="AD450">
        <v>0</v>
      </c>
      <c r="AE450">
        <v>0</v>
      </c>
      <c r="AF450">
        <v>0</v>
      </c>
      <c r="AJ450">
        <f t="shared" si="18"/>
        <v>0</v>
      </c>
      <c r="AK450">
        <f t="shared" si="19"/>
        <v>1.73</v>
      </c>
      <c r="AL450" t="str">
        <f t="shared" si="20"/>
        <v>Medium</v>
      </c>
    </row>
    <row r="451" spans="1:38" x14ac:dyDescent="0.3">
      <c r="A451">
        <v>100519</v>
      </c>
      <c r="B451">
        <v>0</v>
      </c>
      <c r="C451" t="s">
        <v>34</v>
      </c>
      <c r="D451" t="s">
        <v>41</v>
      </c>
      <c r="E451" t="s">
        <v>36</v>
      </c>
      <c r="F451" t="s">
        <v>36</v>
      </c>
      <c r="G451">
        <v>0</v>
      </c>
      <c r="H451">
        <v>1</v>
      </c>
      <c r="I451">
        <v>112500</v>
      </c>
      <c r="J451">
        <v>625536</v>
      </c>
      <c r="K451">
        <v>27684</v>
      </c>
      <c r="L451">
        <v>540000</v>
      </c>
      <c r="M451" t="s">
        <v>52</v>
      </c>
      <c r="N451" t="s">
        <v>53</v>
      </c>
      <c r="Q451">
        <v>-19031</v>
      </c>
      <c r="S451">
        <v>0.27355416112442371</v>
      </c>
      <c r="T451">
        <v>0.53348162998043525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2</v>
      </c>
      <c r="AA451">
        <v>7.1139999999999997E-3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4</v>
      </c>
      <c r="AJ451">
        <f t="shared" ref="AJ451:AJ514" si="21">IF(OR(M451="Self-employed",M451="Businessman",M451="Commercial associate"),1,0)</f>
        <v>0</v>
      </c>
      <c r="AK451">
        <f t="shared" ref="AK451:AK514" si="22">IF(I451&gt;0,ROUND(J451/I451,2),"N/A")</f>
        <v>5.56</v>
      </c>
      <c r="AL451" t="str">
        <f t="shared" ref="AL451:AL514" si="23">IF(I451&lt;100000,"Low",IF(I451&lt;200000,"Medium",IF(I451&lt;500000,"High","Very High")))</f>
        <v>Medium</v>
      </c>
    </row>
    <row r="452" spans="1:38" x14ac:dyDescent="0.3">
      <c r="A452">
        <v>100520</v>
      </c>
      <c r="B452">
        <v>0</v>
      </c>
      <c r="C452" t="s">
        <v>45</v>
      </c>
      <c r="D452" t="s">
        <v>41</v>
      </c>
      <c r="E452" t="s">
        <v>36</v>
      </c>
      <c r="F452" t="s">
        <v>37</v>
      </c>
      <c r="G452">
        <v>0</v>
      </c>
      <c r="H452">
        <v>1</v>
      </c>
      <c r="I452">
        <v>135000</v>
      </c>
      <c r="J452">
        <v>270000</v>
      </c>
      <c r="K452">
        <v>13500</v>
      </c>
      <c r="L452">
        <v>270000</v>
      </c>
      <c r="M452" t="s">
        <v>38</v>
      </c>
      <c r="N452" t="s">
        <v>39</v>
      </c>
      <c r="O452" t="s">
        <v>40</v>
      </c>
      <c r="P452">
        <v>-2572</v>
      </c>
      <c r="Q452">
        <v>-20143</v>
      </c>
      <c r="R452">
        <v>0.50404901741175523</v>
      </c>
      <c r="S452">
        <v>0.32607875319841773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3</v>
      </c>
      <c r="AA452">
        <v>7.3049999999999999E-3</v>
      </c>
      <c r="AB452">
        <v>0</v>
      </c>
      <c r="AC452">
        <v>0</v>
      </c>
      <c r="AD452">
        <v>0</v>
      </c>
      <c r="AE452">
        <v>0</v>
      </c>
      <c r="AF452">
        <v>0</v>
      </c>
      <c r="AJ452">
        <f t="shared" si="21"/>
        <v>0</v>
      </c>
      <c r="AK452">
        <f t="shared" si="22"/>
        <v>2</v>
      </c>
      <c r="AL452" t="str">
        <f t="shared" si="23"/>
        <v>Medium</v>
      </c>
    </row>
    <row r="453" spans="1:38" x14ac:dyDescent="0.3">
      <c r="A453">
        <v>100521</v>
      </c>
      <c r="B453">
        <v>0</v>
      </c>
      <c r="C453" t="s">
        <v>45</v>
      </c>
      <c r="D453" t="s">
        <v>41</v>
      </c>
      <c r="E453" t="s">
        <v>36</v>
      </c>
      <c r="F453" t="s">
        <v>36</v>
      </c>
      <c r="G453">
        <v>0</v>
      </c>
      <c r="H453">
        <v>2</v>
      </c>
      <c r="I453">
        <v>157500</v>
      </c>
      <c r="J453">
        <v>225000</v>
      </c>
      <c r="K453">
        <v>11250</v>
      </c>
      <c r="L453">
        <v>225000</v>
      </c>
      <c r="M453" t="s">
        <v>52</v>
      </c>
      <c r="N453" t="s">
        <v>53</v>
      </c>
      <c r="Q453">
        <v>-20523</v>
      </c>
      <c r="R453">
        <v>0.71386655730072357</v>
      </c>
      <c r="S453">
        <v>0.54395675673692279</v>
      </c>
      <c r="T453">
        <v>0.1261005588362325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2</v>
      </c>
      <c r="AA453">
        <v>8.4739999999999E-3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3</v>
      </c>
      <c r="AH453">
        <v>0</v>
      </c>
      <c r="AI453">
        <v>2</v>
      </c>
      <c r="AJ453">
        <f t="shared" si="21"/>
        <v>0</v>
      </c>
      <c r="AK453">
        <f t="shared" si="22"/>
        <v>1.43</v>
      </c>
      <c r="AL453" t="str">
        <f t="shared" si="23"/>
        <v>Medium</v>
      </c>
    </row>
    <row r="454" spans="1:38" x14ac:dyDescent="0.3">
      <c r="A454">
        <v>100522</v>
      </c>
      <c r="B454">
        <v>0</v>
      </c>
      <c r="C454" t="s">
        <v>34</v>
      </c>
      <c r="D454" t="s">
        <v>41</v>
      </c>
      <c r="E454" t="s">
        <v>37</v>
      </c>
      <c r="F454" t="s">
        <v>37</v>
      </c>
      <c r="G454">
        <v>1</v>
      </c>
      <c r="H454">
        <v>3</v>
      </c>
      <c r="I454">
        <v>180000</v>
      </c>
      <c r="J454">
        <v>343683</v>
      </c>
      <c r="K454">
        <v>20898</v>
      </c>
      <c r="L454">
        <v>261000</v>
      </c>
      <c r="M454" t="s">
        <v>38</v>
      </c>
      <c r="N454" t="s">
        <v>39</v>
      </c>
      <c r="P454">
        <v>-2309</v>
      </c>
      <c r="Q454">
        <v>-10933</v>
      </c>
      <c r="S454">
        <v>0.53318628060778961</v>
      </c>
      <c r="T454">
        <v>0.38591467227451448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2</v>
      </c>
      <c r="AA454">
        <v>1.8800999999999998E-2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f t="shared" si="21"/>
        <v>0</v>
      </c>
      <c r="AK454">
        <f t="shared" si="22"/>
        <v>1.91</v>
      </c>
      <c r="AL454" t="str">
        <f t="shared" si="23"/>
        <v>Medium</v>
      </c>
    </row>
    <row r="455" spans="1:38" x14ac:dyDescent="0.3">
      <c r="A455">
        <v>100523</v>
      </c>
      <c r="B455">
        <v>0</v>
      </c>
      <c r="C455" t="s">
        <v>34</v>
      </c>
      <c r="D455" t="s">
        <v>35</v>
      </c>
      <c r="E455" t="s">
        <v>37</v>
      </c>
      <c r="F455" t="s">
        <v>37</v>
      </c>
      <c r="G455">
        <v>0</v>
      </c>
      <c r="H455">
        <v>2</v>
      </c>
      <c r="I455">
        <v>225000</v>
      </c>
      <c r="J455">
        <v>1096020</v>
      </c>
      <c r="K455">
        <v>52857</v>
      </c>
      <c r="L455">
        <v>900000</v>
      </c>
      <c r="M455" t="s">
        <v>49</v>
      </c>
      <c r="N455" t="s">
        <v>39</v>
      </c>
      <c r="O455" t="s">
        <v>88</v>
      </c>
      <c r="P455">
        <v>-1808</v>
      </c>
      <c r="Q455">
        <v>-18278</v>
      </c>
      <c r="S455">
        <v>0.49665072663111859</v>
      </c>
      <c r="T455">
        <v>0.62799081929528644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1</v>
      </c>
      <c r="AA455">
        <v>4.6219999999999997E-2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2</v>
      </c>
      <c r="AI455">
        <v>2</v>
      </c>
      <c r="AJ455">
        <f t="shared" si="21"/>
        <v>1</v>
      </c>
      <c r="AK455">
        <f t="shared" si="22"/>
        <v>4.87</v>
      </c>
      <c r="AL455" t="str">
        <f t="shared" si="23"/>
        <v>High</v>
      </c>
    </row>
    <row r="456" spans="1:38" x14ac:dyDescent="0.3">
      <c r="A456">
        <v>100524</v>
      </c>
      <c r="B456">
        <v>0</v>
      </c>
      <c r="C456" t="s">
        <v>34</v>
      </c>
      <c r="D456" t="s">
        <v>35</v>
      </c>
      <c r="E456" t="s">
        <v>36</v>
      </c>
      <c r="F456" t="s">
        <v>37</v>
      </c>
      <c r="G456">
        <v>0</v>
      </c>
      <c r="H456">
        <v>2</v>
      </c>
      <c r="I456">
        <v>112500</v>
      </c>
      <c r="J456">
        <v>284400</v>
      </c>
      <c r="K456">
        <v>20740.5</v>
      </c>
      <c r="L456">
        <v>225000</v>
      </c>
      <c r="M456" t="s">
        <v>38</v>
      </c>
      <c r="N456" t="s">
        <v>39</v>
      </c>
      <c r="P456">
        <v>-3186</v>
      </c>
      <c r="Q456">
        <v>-10936</v>
      </c>
      <c r="S456">
        <v>0.68214466110866501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2</v>
      </c>
      <c r="AA456">
        <v>6.2069999999999998E-3</v>
      </c>
      <c r="AB456">
        <v>1</v>
      </c>
      <c r="AC456">
        <v>0</v>
      </c>
      <c r="AD456">
        <v>0</v>
      </c>
      <c r="AE456">
        <v>0</v>
      </c>
      <c r="AF456">
        <v>0</v>
      </c>
      <c r="AJ456">
        <f t="shared" si="21"/>
        <v>0</v>
      </c>
      <c r="AK456">
        <f t="shared" si="22"/>
        <v>2.5299999999999998</v>
      </c>
      <c r="AL456" t="str">
        <f t="shared" si="23"/>
        <v>Medium</v>
      </c>
    </row>
    <row r="457" spans="1:38" x14ac:dyDescent="0.3">
      <c r="A457">
        <v>100525</v>
      </c>
      <c r="B457">
        <v>0</v>
      </c>
      <c r="C457" t="s">
        <v>34</v>
      </c>
      <c r="D457" t="s">
        <v>35</v>
      </c>
      <c r="E457" t="s">
        <v>36</v>
      </c>
      <c r="F457" t="s">
        <v>37</v>
      </c>
      <c r="G457">
        <v>0</v>
      </c>
      <c r="H457">
        <v>2</v>
      </c>
      <c r="I457">
        <v>157500</v>
      </c>
      <c r="J457">
        <v>215640</v>
      </c>
      <c r="K457">
        <v>11421</v>
      </c>
      <c r="L457">
        <v>180000</v>
      </c>
      <c r="M457" t="s">
        <v>38</v>
      </c>
      <c r="N457" t="s">
        <v>57</v>
      </c>
      <c r="O457" t="s">
        <v>40</v>
      </c>
      <c r="P457">
        <v>-116</v>
      </c>
      <c r="Q457">
        <v>-15191</v>
      </c>
      <c r="S457">
        <v>0.4992747869288629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2</v>
      </c>
      <c r="AA457">
        <v>5.1440000000000001E-3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f t="shared" si="21"/>
        <v>0</v>
      </c>
      <c r="AK457">
        <f t="shared" si="22"/>
        <v>1.37</v>
      </c>
      <c r="AL457" t="str">
        <f t="shared" si="23"/>
        <v>Medium</v>
      </c>
    </row>
    <row r="458" spans="1:38" x14ac:dyDescent="0.3">
      <c r="A458">
        <v>100526</v>
      </c>
      <c r="B458">
        <v>0</v>
      </c>
      <c r="C458" t="s">
        <v>34</v>
      </c>
      <c r="D458" t="s">
        <v>35</v>
      </c>
      <c r="E458" t="s">
        <v>37</v>
      </c>
      <c r="F458" t="s">
        <v>36</v>
      </c>
      <c r="G458">
        <v>1</v>
      </c>
      <c r="H458">
        <v>3</v>
      </c>
      <c r="I458">
        <v>144000</v>
      </c>
      <c r="J458">
        <v>90000</v>
      </c>
      <c r="K458">
        <v>8253</v>
      </c>
      <c r="L458">
        <v>90000</v>
      </c>
      <c r="M458" t="s">
        <v>49</v>
      </c>
      <c r="N458" t="s">
        <v>57</v>
      </c>
      <c r="O458" t="s">
        <v>58</v>
      </c>
      <c r="P458">
        <v>-668</v>
      </c>
      <c r="Q458">
        <v>-13227</v>
      </c>
      <c r="S458">
        <v>0.46010201625464908</v>
      </c>
      <c r="U458">
        <v>1</v>
      </c>
      <c r="V458">
        <v>1</v>
      </c>
      <c r="W458">
        <v>0</v>
      </c>
      <c r="X458">
        <v>1</v>
      </c>
      <c r="Y458">
        <v>0</v>
      </c>
      <c r="Z458">
        <v>3</v>
      </c>
      <c r="AA458">
        <v>3.1219999999999E-3</v>
      </c>
      <c r="AB458">
        <v>0</v>
      </c>
      <c r="AC458">
        <v>0</v>
      </c>
      <c r="AD458">
        <v>0</v>
      </c>
      <c r="AE458">
        <v>0</v>
      </c>
      <c r="AF458">
        <v>1</v>
      </c>
      <c r="AJ458">
        <f t="shared" si="21"/>
        <v>1</v>
      </c>
      <c r="AK458">
        <f t="shared" si="22"/>
        <v>0.63</v>
      </c>
      <c r="AL458" t="str">
        <f t="shared" si="23"/>
        <v>Medium</v>
      </c>
    </row>
    <row r="459" spans="1:38" x14ac:dyDescent="0.3">
      <c r="A459">
        <v>100527</v>
      </c>
      <c r="B459">
        <v>0</v>
      </c>
      <c r="C459" t="s">
        <v>45</v>
      </c>
      <c r="D459" t="s">
        <v>41</v>
      </c>
      <c r="E459" t="s">
        <v>36</v>
      </c>
      <c r="F459" t="s">
        <v>36</v>
      </c>
      <c r="G459">
        <v>0</v>
      </c>
      <c r="H459">
        <v>2</v>
      </c>
      <c r="I459">
        <v>112500</v>
      </c>
      <c r="J459">
        <v>270000</v>
      </c>
      <c r="K459">
        <v>13500</v>
      </c>
      <c r="L459">
        <v>270000</v>
      </c>
      <c r="M459" t="s">
        <v>49</v>
      </c>
      <c r="N459" t="s">
        <v>97</v>
      </c>
      <c r="O459" t="s">
        <v>50</v>
      </c>
      <c r="P459">
        <v>-992</v>
      </c>
      <c r="Q459">
        <v>-9393</v>
      </c>
      <c r="R459">
        <v>0.23931235707393569</v>
      </c>
      <c r="S459">
        <v>0.69620980170060587</v>
      </c>
      <c r="T459">
        <v>0.66905669478240415</v>
      </c>
      <c r="U459">
        <v>1</v>
      </c>
      <c r="V459">
        <v>1</v>
      </c>
      <c r="W459">
        <v>0</v>
      </c>
      <c r="X459">
        <v>1</v>
      </c>
      <c r="Y459">
        <v>0</v>
      </c>
      <c r="Z459">
        <v>2</v>
      </c>
      <c r="AA459">
        <v>2.6391999999999999E-2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f t="shared" si="21"/>
        <v>1</v>
      </c>
      <c r="AK459">
        <f t="shared" si="22"/>
        <v>2.4</v>
      </c>
      <c r="AL459" t="str">
        <f t="shared" si="23"/>
        <v>Medium</v>
      </c>
    </row>
    <row r="460" spans="1:38" x14ac:dyDescent="0.3">
      <c r="A460">
        <v>100528</v>
      </c>
      <c r="B460">
        <v>0</v>
      </c>
      <c r="C460" t="s">
        <v>34</v>
      </c>
      <c r="D460" t="s">
        <v>41</v>
      </c>
      <c r="E460" t="s">
        <v>36</v>
      </c>
      <c r="F460" t="s">
        <v>37</v>
      </c>
      <c r="G460">
        <v>1</v>
      </c>
      <c r="H460">
        <v>3</v>
      </c>
      <c r="I460">
        <v>90000</v>
      </c>
      <c r="J460">
        <v>675000</v>
      </c>
      <c r="K460">
        <v>19867.5</v>
      </c>
      <c r="L460">
        <v>675000</v>
      </c>
      <c r="M460" t="s">
        <v>38</v>
      </c>
      <c r="N460" t="s">
        <v>55</v>
      </c>
      <c r="P460">
        <v>-4624</v>
      </c>
      <c r="Q460">
        <v>-14608</v>
      </c>
      <c r="S460">
        <v>0.52775608305668731</v>
      </c>
      <c r="T460">
        <v>0.57268250471615845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3</v>
      </c>
      <c r="AA460">
        <v>2.0246E-2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4</v>
      </c>
      <c r="AJ460">
        <f t="shared" si="21"/>
        <v>0</v>
      </c>
      <c r="AK460">
        <f t="shared" si="22"/>
        <v>7.5</v>
      </c>
      <c r="AL460" t="str">
        <f t="shared" si="23"/>
        <v>Low</v>
      </c>
    </row>
    <row r="461" spans="1:38" x14ac:dyDescent="0.3">
      <c r="A461">
        <v>100529</v>
      </c>
      <c r="B461">
        <v>0</v>
      </c>
      <c r="C461" t="s">
        <v>34</v>
      </c>
      <c r="D461" t="s">
        <v>41</v>
      </c>
      <c r="E461" t="s">
        <v>36</v>
      </c>
      <c r="F461" t="s">
        <v>37</v>
      </c>
      <c r="G461">
        <v>0</v>
      </c>
      <c r="H461">
        <v>1</v>
      </c>
      <c r="I461">
        <v>135000</v>
      </c>
      <c r="J461">
        <v>269550</v>
      </c>
      <c r="K461">
        <v>17820</v>
      </c>
      <c r="L461">
        <v>225000</v>
      </c>
      <c r="M461" t="s">
        <v>38</v>
      </c>
      <c r="N461" t="s">
        <v>57</v>
      </c>
      <c r="O461" t="s">
        <v>44</v>
      </c>
      <c r="P461">
        <v>-348</v>
      </c>
      <c r="Q461">
        <v>-8857</v>
      </c>
      <c r="S461">
        <v>0.2299657860760792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2</v>
      </c>
      <c r="AA461">
        <v>2.8663000000000001E-2</v>
      </c>
      <c r="AB461">
        <v>1</v>
      </c>
      <c r="AC461">
        <v>0</v>
      </c>
      <c r="AD461">
        <v>0</v>
      </c>
      <c r="AE461">
        <v>0</v>
      </c>
      <c r="AF461">
        <v>0</v>
      </c>
      <c r="AJ461">
        <f t="shared" si="21"/>
        <v>0</v>
      </c>
      <c r="AK461">
        <f t="shared" si="22"/>
        <v>2</v>
      </c>
      <c r="AL461" t="str">
        <f t="shared" si="23"/>
        <v>Medium</v>
      </c>
    </row>
    <row r="462" spans="1:38" x14ac:dyDescent="0.3">
      <c r="A462">
        <v>100530</v>
      </c>
      <c r="B462">
        <v>0</v>
      </c>
      <c r="C462" t="s">
        <v>34</v>
      </c>
      <c r="D462" t="s">
        <v>41</v>
      </c>
      <c r="E462" t="s">
        <v>37</v>
      </c>
      <c r="F462" t="s">
        <v>37</v>
      </c>
      <c r="G462">
        <v>0</v>
      </c>
      <c r="H462">
        <v>2</v>
      </c>
      <c r="I462">
        <v>135000</v>
      </c>
      <c r="J462">
        <v>770292</v>
      </c>
      <c r="K462">
        <v>34807.5</v>
      </c>
      <c r="L462">
        <v>688500</v>
      </c>
      <c r="M462" t="s">
        <v>49</v>
      </c>
      <c r="N462" t="s">
        <v>48</v>
      </c>
      <c r="O462" t="s">
        <v>64</v>
      </c>
      <c r="P462">
        <v>-3802</v>
      </c>
      <c r="Q462">
        <v>-18035</v>
      </c>
      <c r="S462">
        <v>0.44519861349883261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3</v>
      </c>
      <c r="AA462">
        <v>1.0555999999999999E-2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1</v>
      </c>
      <c r="AJ462">
        <f t="shared" si="21"/>
        <v>1</v>
      </c>
      <c r="AK462">
        <f t="shared" si="22"/>
        <v>5.71</v>
      </c>
      <c r="AL462" t="str">
        <f t="shared" si="23"/>
        <v>Medium</v>
      </c>
    </row>
    <row r="463" spans="1:38" x14ac:dyDescent="0.3">
      <c r="A463">
        <v>100531</v>
      </c>
      <c r="B463">
        <v>0</v>
      </c>
      <c r="C463" t="s">
        <v>34</v>
      </c>
      <c r="D463" t="s">
        <v>41</v>
      </c>
      <c r="E463" t="s">
        <v>37</v>
      </c>
      <c r="F463" t="s">
        <v>37</v>
      </c>
      <c r="G463">
        <v>2</v>
      </c>
      <c r="H463">
        <v>4</v>
      </c>
      <c r="I463">
        <v>112500</v>
      </c>
      <c r="J463">
        <v>904500</v>
      </c>
      <c r="K463">
        <v>25002</v>
      </c>
      <c r="L463">
        <v>904500</v>
      </c>
      <c r="M463" t="s">
        <v>38</v>
      </c>
      <c r="N463" t="s">
        <v>95</v>
      </c>
      <c r="O463" t="s">
        <v>44</v>
      </c>
      <c r="P463">
        <v>-589</v>
      </c>
      <c r="Q463">
        <v>-12349</v>
      </c>
      <c r="R463">
        <v>0.36072599641119518</v>
      </c>
      <c r="S463">
        <v>0.65747342643400841</v>
      </c>
      <c r="T463">
        <v>0.41709966825220968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2</v>
      </c>
      <c r="AA463">
        <v>3.0755000000000001E-2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2</v>
      </c>
      <c r="AJ463">
        <f t="shared" si="21"/>
        <v>0</v>
      </c>
      <c r="AK463">
        <f t="shared" si="22"/>
        <v>8.0399999999999991</v>
      </c>
      <c r="AL463" t="str">
        <f t="shared" si="23"/>
        <v>Medium</v>
      </c>
    </row>
    <row r="464" spans="1:38" x14ac:dyDescent="0.3">
      <c r="A464">
        <v>100532</v>
      </c>
      <c r="B464">
        <v>0</v>
      </c>
      <c r="C464" t="s">
        <v>34</v>
      </c>
      <c r="D464" t="s">
        <v>35</v>
      </c>
      <c r="E464" t="s">
        <v>37</v>
      </c>
      <c r="F464" t="s">
        <v>37</v>
      </c>
      <c r="G464">
        <v>0</v>
      </c>
      <c r="H464">
        <v>2</v>
      </c>
      <c r="I464">
        <v>99000</v>
      </c>
      <c r="J464">
        <v>277969.5</v>
      </c>
      <c r="K464">
        <v>13086</v>
      </c>
      <c r="L464">
        <v>229500</v>
      </c>
      <c r="M464" t="s">
        <v>38</v>
      </c>
      <c r="N464" t="s">
        <v>39</v>
      </c>
      <c r="O464" t="s">
        <v>40</v>
      </c>
      <c r="P464">
        <v>-117</v>
      </c>
      <c r="Q464">
        <v>-18437</v>
      </c>
      <c r="S464">
        <v>0.29060853908155571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8.6250000000000007E-3</v>
      </c>
      <c r="AB464">
        <v>1</v>
      </c>
      <c r="AC464">
        <v>0</v>
      </c>
      <c r="AD464">
        <v>0</v>
      </c>
      <c r="AE464">
        <v>0</v>
      </c>
      <c r="AF464">
        <v>0</v>
      </c>
      <c r="AJ464">
        <f t="shared" si="21"/>
        <v>0</v>
      </c>
      <c r="AK464">
        <f t="shared" si="22"/>
        <v>2.81</v>
      </c>
      <c r="AL464" t="str">
        <f t="shared" si="23"/>
        <v>Low</v>
      </c>
    </row>
    <row r="465" spans="1:38" x14ac:dyDescent="0.3">
      <c r="A465">
        <v>100533</v>
      </c>
      <c r="B465">
        <v>0</v>
      </c>
      <c r="C465" t="s">
        <v>45</v>
      </c>
      <c r="D465" t="s">
        <v>35</v>
      </c>
      <c r="E465" t="s">
        <v>36</v>
      </c>
      <c r="F465" t="s">
        <v>37</v>
      </c>
      <c r="G465">
        <v>0</v>
      </c>
      <c r="H465">
        <v>2</v>
      </c>
      <c r="I465">
        <v>121500</v>
      </c>
      <c r="J465">
        <v>382500</v>
      </c>
      <c r="K465">
        <v>19125</v>
      </c>
      <c r="L465">
        <v>382500</v>
      </c>
      <c r="M465" t="s">
        <v>38</v>
      </c>
      <c r="N465" t="s">
        <v>60</v>
      </c>
      <c r="O465" t="s">
        <v>40</v>
      </c>
      <c r="P465">
        <v>-5359</v>
      </c>
      <c r="Q465">
        <v>-15363</v>
      </c>
      <c r="R465">
        <v>0.62582291207825902</v>
      </c>
      <c r="S465">
        <v>0.79572709449037937</v>
      </c>
      <c r="U465">
        <v>1</v>
      </c>
      <c r="V465">
        <v>1</v>
      </c>
      <c r="W465">
        <v>1</v>
      </c>
      <c r="X465">
        <v>0</v>
      </c>
      <c r="Y465">
        <v>0</v>
      </c>
      <c r="Z465">
        <v>2</v>
      </c>
      <c r="AA465">
        <v>2.8663000000000001E-2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1</v>
      </c>
      <c r="AJ465">
        <f t="shared" si="21"/>
        <v>0</v>
      </c>
      <c r="AK465">
        <f t="shared" si="22"/>
        <v>3.15</v>
      </c>
      <c r="AL465" t="str">
        <f t="shared" si="23"/>
        <v>Medium</v>
      </c>
    </row>
    <row r="466" spans="1:38" x14ac:dyDescent="0.3">
      <c r="A466">
        <v>100534</v>
      </c>
      <c r="B466">
        <v>0</v>
      </c>
      <c r="C466" t="s">
        <v>34</v>
      </c>
      <c r="D466" t="s">
        <v>41</v>
      </c>
      <c r="E466" t="s">
        <v>36</v>
      </c>
      <c r="F466" t="s">
        <v>36</v>
      </c>
      <c r="G466">
        <v>0</v>
      </c>
      <c r="H466">
        <v>2</v>
      </c>
      <c r="I466">
        <v>157500</v>
      </c>
      <c r="J466">
        <v>256500</v>
      </c>
      <c r="K466">
        <v>14449.5</v>
      </c>
      <c r="L466">
        <v>256500</v>
      </c>
      <c r="M466" t="s">
        <v>49</v>
      </c>
      <c r="N466" t="s">
        <v>56</v>
      </c>
      <c r="O466" t="s">
        <v>40</v>
      </c>
      <c r="P466">
        <v>-4363</v>
      </c>
      <c r="Q466">
        <v>-13986</v>
      </c>
      <c r="R466">
        <v>0.49833436783449853</v>
      </c>
      <c r="S466">
        <v>0.5434522199971914</v>
      </c>
      <c r="T466">
        <v>0.37233366570582038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2</v>
      </c>
      <c r="AA466">
        <v>2.8663000000000001E-2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2</v>
      </c>
      <c r="AH466">
        <v>1</v>
      </c>
      <c r="AI466">
        <v>6</v>
      </c>
      <c r="AJ466">
        <f t="shared" si="21"/>
        <v>1</v>
      </c>
      <c r="AK466">
        <f t="shared" si="22"/>
        <v>1.63</v>
      </c>
      <c r="AL466" t="str">
        <f t="shared" si="23"/>
        <v>Medium</v>
      </c>
    </row>
    <row r="467" spans="1:38" x14ac:dyDescent="0.3">
      <c r="A467">
        <v>100535</v>
      </c>
      <c r="B467">
        <v>0</v>
      </c>
      <c r="C467" t="s">
        <v>34</v>
      </c>
      <c r="D467" t="s">
        <v>35</v>
      </c>
      <c r="E467" t="s">
        <v>37</v>
      </c>
      <c r="F467" t="s">
        <v>36</v>
      </c>
      <c r="G467">
        <v>0</v>
      </c>
      <c r="H467">
        <v>2</v>
      </c>
      <c r="I467">
        <v>90000</v>
      </c>
      <c r="J467">
        <v>225000</v>
      </c>
      <c r="K467">
        <v>11619</v>
      </c>
      <c r="L467">
        <v>225000</v>
      </c>
      <c r="M467" t="s">
        <v>38</v>
      </c>
      <c r="N467" t="s">
        <v>98</v>
      </c>
      <c r="O467" t="s">
        <v>40</v>
      </c>
      <c r="P467">
        <v>-1352</v>
      </c>
      <c r="Q467">
        <v>-20488</v>
      </c>
      <c r="R467">
        <v>0.61837519645512129</v>
      </c>
      <c r="S467">
        <v>0.54136803849386261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2</v>
      </c>
      <c r="AA467">
        <v>6.6709999999999001E-3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3</v>
      </c>
      <c r="AJ467">
        <f t="shared" si="21"/>
        <v>0</v>
      </c>
      <c r="AK467">
        <f t="shared" si="22"/>
        <v>2.5</v>
      </c>
      <c r="AL467" t="str">
        <f t="shared" si="23"/>
        <v>Low</v>
      </c>
    </row>
    <row r="468" spans="1:38" x14ac:dyDescent="0.3">
      <c r="A468">
        <v>100536</v>
      </c>
      <c r="B468">
        <v>0</v>
      </c>
      <c r="C468" t="s">
        <v>34</v>
      </c>
      <c r="D468" t="s">
        <v>41</v>
      </c>
      <c r="E468" t="s">
        <v>37</v>
      </c>
      <c r="F468" t="s">
        <v>37</v>
      </c>
      <c r="G468">
        <v>2</v>
      </c>
      <c r="H468">
        <v>4</v>
      </c>
      <c r="I468">
        <v>99000</v>
      </c>
      <c r="J468">
        <v>787131</v>
      </c>
      <c r="K468">
        <v>42066</v>
      </c>
      <c r="L468">
        <v>679500</v>
      </c>
      <c r="M468" t="s">
        <v>49</v>
      </c>
      <c r="N468" t="s">
        <v>87</v>
      </c>
      <c r="O468" t="s">
        <v>64</v>
      </c>
      <c r="P468">
        <v>-1683</v>
      </c>
      <c r="Q468">
        <v>-14357</v>
      </c>
      <c r="R468">
        <v>0.40590748419719241</v>
      </c>
      <c r="S468">
        <v>0.72349268215895035</v>
      </c>
      <c r="T468">
        <v>0.68170587767201163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2</v>
      </c>
      <c r="AA468">
        <v>1.9101E-2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2</v>
      </c>
      <c r="AH468">
        <v>0</v>
      </c>
      <c r="AI468">
        <v>4</v>
      </c>
      <c r="AJ468">
        <f t="shared" si="21"/>
        <v>1</v>
      </c>
      <c r="AK468">
        <f t="shared" si="22"/>
        <v>7.95</v>
      </c>
      <c r="AL468" t="str">
        <f t="shared" si="23"/>
        <v>Low</v>
      </c>
    </row>
    <row r="469" spans="1:38" x14ac:dyDescent="0.3">
      <c r="A469">
        <v>100537</v>
      </c>
      <c r="B469">
        <v>0</v>
      </c>
      <c r="C469" t="s">
        <v>34</v>
      </c>
      <c r="D469" t="s">
        <v>41</v>
      </c>
      <c r="E469" t="s">
        <v>36</v>
      </c>
      <c r="F469" t="s">
        <v>37</v>
      </c>
      <c r="G469">
        <v>1</v>
      </c>
      <c r="H469">
        <v>3</v>
      </c>
      <c r="I469">
        <v>180000</v>
      </c>
      <c r="J469">
        <v>1044724.5</v>
      </c>
      <c r="K469">
        <v>37656</v>
      </c>
      <c r="L469">
        <v>936000</v>
      </c>
      <c r="M469" t="s">
        <v>38</v>
      </c>
      <c r="N469" t="s">
        <v>55</v>
      </c>
      <c r="O469" t="s">
        <v>50</v>
      </c>
      <c r="P469">
        <v>-3351</v>
      </c>
      <c r="Q469">
        <v>-11418</v>
      </c>
      <c r="R469">
        <v>0.17583865896871911</v>
      </c>
      <c r="S469">
        <v>0.45739803915203431</v>
      </c>
      <c r="T469">
        <v>0.3962195720630885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3</v>
      </c>
      <c r="AA469">
        <v>2.0712999999999999E-2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</v>
      </c>
      <c r="AJ469">
        <f t="shared" si="21"/>
        <v>0</v>
      </c>
      <c r="AK469">
        <f t="shared" si="22"/>
        <v>5.8</v>
      </c>
      <c r="AL469" t="str">
        <f t="shared" si="23"/>
        <v>Medium</v>
      </c>
    </row>
    <row r="470" spans="1:38" x14ac:dyDescent="0.3">
      <c r="A470">
        <v>100538</v>
      </c>
      <c r="B470">
        <v>0</v>
      </c>
      <c r="C470" t="s">
        <v>34</v>
      </c>
      <c r="D470" t="s">
        <v>35</v>
      </c>
      <c r="E470" t="s">
        <v>37</v>
      </c>
      <c r="F470" t="s">
        <v>36</v>
      </c>
      <c r="G470">
        <v>1</v>
      </c>
      <c r="H470">
        <v>3</v>
      </c>
      <c r="I470">
        <v>157500</v>
      </c>
      <c r="J470">
        <v>450000</v>
      </c>
      <c r="K470">
        <v>24412.5</v>
      </c>
      <c r="L470">
        <v>450000</v>
      </c>
      <c r="M470" t="s">
        <v>38</v>
      </c>
      <c r="N470" t="s">
        <v>96</v>
      </c>
      <c r="O470" t="s">
        <v>77</v>
      </c>
      <c r="P470">
        <v>-3031</v>
      </c>
      <c r="Q470">
        <v>-16060</v>
      </c>
      <c r="R470">
        <v>0.45631690336505698</v>
      </c>
      <c r="S470">
        <v>0.41311079313870852</v>
      </c>
      <c r="T470">
        <v>9.3225095377474407E-2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2</v>
      </c>
      <c r="AA470">
        <v>3.0755000000000001E-2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2</v>
      </c>
      <c r="AJ470">
        <f t="shared" si="21"/>
        <v>0</v>
      </c>
      <c r="AK470">
        <f t="shared" si="22"/>
        <v>2.86</v>
      </c>
      <c r="AL470" t="str">
        <f t="shared" si="23"/>
        <v>Medium</v>
      </c>
    </row>
    <row r="471" spans="1:38" x14ac:dyDescent="0.3">
      <c r="A471">
        <v>100539</v>
      </c>
      <c r="B471">
        <v>0</v>
      </c>
      <c r="C471" t="s">
        <v>34</v>
      </c>
      <c r="D471" t="s">
        <v>35</v>
      </c>
      <c r="E471" t="s">
        <v>36</v>
      </c>
      <c r="F471" t="s">
        <v>37</v>
      </c>
      <c r="G471">
        <v>0</v>
      </c>
      <c r="H471">
        <v>1</v>
      </c>
      <c r="I471">
        <v>184500</v>
      </c>
      <c r="J471">
        <v>225000</v>
      </c>
      <c r="K471">
        <v>22252.5</v>
      </c>
      <c r="L471">
        <v>225000</v>
      </c>
      <c r="M471" t="s">
        <v>42</v>
      </c>
      <c r="N471" t="s">
        <v>68</v>
      </c>
      <c r="O471" t="s">
        <v>44</v>
      </c>
      <c r="P471">
        <v>-3353</v>
      </c>
      <c r="Q471">
        <v>-14678</v>
      </c>
      <c r="R471">
        <v>0.65052337397340676</v>
      </c>
      <c r="S471">
        <v>0.72929886711899983</v>
      </c>
      <c r="T471">
        <v>0.77389569421454274</v>
      </c>
      <c r="U471">
        <v>1</v>
      </c>
      <c r="V471">
        <v>1</v>
      </c>
      <c r="W471">
        <v>0</v>
      </c>
      <c r="X471">
        <v>1</v>
      </c>
      <c r="Y471">
        <v>0</v>
      </c>
      <c r="Z471">
        <v>2</v>
      </c>
      <c r="AA471">
        <v>2.461E-2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4</v>
      </c>
      <c r="AJ471">
        <f t="shared" si="21"/>
        <v>0</v>
      </c>
      <c r="AK471">
        <f t="shared" si="22"/>
        <v>1.22</v>
      </c>
      <c r="AL471" t="str">
        <f t="shared" si="23"/>
        <v>Medium</v>
      </c>
    </row>
    <row r="472" spans="1:38" x14ac:dyDescent="0.3">
      <c r="A472">
        <v>100540</v>
      </c>
      <c r="B472">
        <v>1</v>
      </c>
      <c r="C472" t="s">
        <v>34</v>
      </c>
      <c r="D472" t="s">
        <v>41</v>
      </c>
      <c r="E472" t="s">
        <v>36</v>
      </c>
      <c r="F472" t="s">
        <v>37</v>
      </c>
      <c r="G472">
        <v>1</v>
      </c>
      <c r="H472">
        <v>2</v>
      </c>
      <c r="I472">
        <v>157500</v>
      </c>
      <c r="J472">
        <v>338832</v>
      </c>
      <c r="K472">
        <v>26901</v>
      </c>
      <c r="L472">
        <v>292500</v>
      </c>
      <c r="M472" t="s">
        <v>42</v>
      </c>
      <c r="N472" t="s">
        <v>55</v>
      </c>
      <c r="O472" t="s">
        <v>74</v>
      </c>
      <c r="P472">
        <v>-1003</v>
      </c>
      <c r="Q472">
        <v>-9289</v>
      </c>
      <c r="R472">
        <v>4.0683902071286103E-2</v>
      </c>
      <c r="S472">
        <v>0.30650581565037321</v>
      </c>
      <c r="T472">
        <v>0.3962195720630885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3</v>
      </c>
      <c r="AA472">
        <v>1.8029E-2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4</v>
      </c>
      <c r="AJ472">
        <f t="shared" si="21"/>
        <v>0</v>
      </c>
      <c r="AK472">
        <f t="shared" si="22"/>
        <v>2.15</v>
      </c>
      <c r="AL472" t="str">
        <f t="shared" si="23"/>
        <v>Medium</v>
      </c>
    </row>
    <row r="473" spans="1:38" x14ac:dyDescent="0.3">
      <c r="A473">
        <v>100541</v>
      </c>
      <c r="B473">
        <v>1</v>
      </c>
      <c r="C473" t="s">
        <v>34</v>
      </c>
      <c r="D473" t="s">
        <v>41</v>
      </c>
      <c r="E473" t="s">
        <v>37</v>
      </c>
      <c r="F473" t="s">
        <v>36</v>
      </c>
      <c r="G473">
        <v>2</v>
      </c>
      <c r="H473">
        <v>3</v>
      </c>
      <c r="I473">
        <v>180000</v>
      </c>
      <c r="J473">
        <v>900000</v>
      </c>
      <c r="K473">
        <v>43299</v>
      </c>
      <c r="L473">
        <v>900000</v>
      </c>
      <c r="M473" t="s">
        <v>38</v>
      </c>
      <c r="N473" t="s">
        <v>57</v>
      </c>
      <c r="O473" t="s">
        <v>64</v>
      </c>
      <c r="P473">
        <v>-1065</v>
      </c>
      <c r="Q473">
        <v>-10616</v>
      </c>
      <c r="S473">
        <v>8.4550055968211496E-2</v>
      </c>
      <c r="T473">
        <v>0.14464814625464131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3</v>
      </c>
      <c r="AA473">
        <v>1.8208999999999999E-2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1</v>
      </c>
      <c r="AH473">
        <v>0</v>
      </c>
      <c r="AI473">
        <v>1</v>
      </c>
      <c r="AJ473">
        <f t="shared" si="21"/>
        <v>0</v>
      </c>
      <c r="AK473">
        <f t="shared" si="22"/>
        <v>5</v>
      </c>
      <c r="AL473" t="str">
        <f t="shared" si="23"/>
        <v>Medium</v>
      </c>
    </row>
    <row r="474" spans="1:38" x14ac:dyDescent="0.3">
      <c r="A474">
        <v>100542</v>
      </c>
      <c r="B474">
        <v>0</v>
      </c>
      <c r="C474" t="s">
        <v>34</v>
      </c>
      <c r="D474" t="s">
        <v>41</v>
      </c>
      <c r="E474" t="s">
        <v>36</v>
      </c>
      <c r="F474" t="s">
        <v>37</v>
      </c>
      <c r="G474">
        <v>0</v>
      </c>
      <c r="H474">
        <v>2</v>
      </c>
      <c r="I474">
        <v>112500</v>
      </c>
      <c r="J474">
        <v>156339</v>
      </c>
      <c r="K474">
        <v>11245.5</v>
      </c>
      <c r="L474">
        <v>130500</v>
      </c>
      <c r="M474" t="s">
        <v>38</v>
      </c>
      <c r="N474" t="s">
        <v>55</v>
      </c>
      <c r="O474" t="s">
        <v>74</v>
      </c>
      <c r="P474">
        <v>-8923</v>
      </c>
      <c r="Q474">
        <v>-16388</v>
      </c>
      <c r="R474">
        <v>0.52641497282139627</v>
      </c>
      <c r="S474">
        <v>0.72817061944262407</v>
      </c>
      <c r="T474">
        <v>0.39105497663422478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2</v>
      </c>
      <c r="AA474">
        <v>1.1703E-2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4</v>
      </c>
      <c r="AI474">
        <v>2</v>
      </c>
      <c r="AJ474">
        <f t="shared" si="21"/>
        <v>0</v>
      </c>
      <c r="AK474">
        <f t="shared" si="22"/>
        <v>1.39</v>
      </c>
      <c r="AL474" t="str">
        <f t="shared" si="23"/>
        <v>Medium</v>
      </c>
    </row>
    <row r="475" spans="1:38" x14ac:dyDescent="0.3">
      <c r="A475">
        <v>100543</v>
      </c>
      <c r="B475">
        <v>0</v>
      </c>
      <c r="C475" t="s">
        <v>34</v>
      </c>
      <c r="D475" t="s">
        <v>41</v>
      </c>
      <c r="E475" t="s">
        <v>36</v>
      </c>
      <c r="F475" t="s">
        <v>37</v>
      </c>
      <c r="G475">
        <v>0</v>
      </c>
      <c r="H475">
        <v>1</v>
      </c>
      <c r="I475">
        <v>157500</v>
      </c>
      <c r="J475">
        <v>225000</v>
      </c>
      <c r="K475">
        <v>26703</v>
      </c>
      <c r="L475">
        <v>225000</v>
      </c>
      <c r="M475" t="s">
        <v>52</v>
      </c>
      <c r="N475" t="s">
        <v>53</v>
      </c>
      <c r="Q475">
        <v>-20173</v>
      </c>
      <c r="S475">
        <v>0.58804287166042435</v>
      </c>
      <c r="T475">
        <v>0.28371188263500069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2</v>
      </c>
      <c r="AA475">
        <v>1.6611999999999998E-2</v>
      </c>
      <c r="AB475">
        <v>0</v>
      </c>
      <c r="AC475">
        <v>1</v>
      </c>
      <c r="AD475">
        <v>0</v>
      </c>
      <c r="AE475">
        <v>1</v>
      </c>
      <c r="AF475">
        <v>0</v>
      </c>
      <c r="AG475">
        <v>0</v>
      </c>
      <c r="AH475">
        <v>1</v>
      </c>
      <c r="AI475">
        <v>1</v>
      </c>
      <c r="AJ475">
        <f t="shared" si="21"/>
        <v>0</v>
      </c>
      <c r="AK475">
        <f t="shared" si="22"/>
        <v>1.43</v>
      </c>
      <c r="AL475" t="str">
        <f t="shared" si="23"/>
        <v>Medium</v>
      </c>
    </row>
    <row r="476" spans="1:38" x14ac:dyDescent="0.3">
      <c r="A476">
        <v>100544</v>
      </c>
      <c r="B476">
        <v>0</v>
      </c>
      <c r="C476" t="s">
        <v>34</v>
      </c>
      <c r="D476" t="s">
        <v>41</v>
      </c>
      <c r="E476" t="s">
        <v>36</v>
      </c>
      <c r="F476" t="s">
        <v>37</v>
      </c>
      <c r="G476">
        <v>0</v>
      </c>
      <c r="H476">
        <v>1</v>
      </c>
      <c r="I476">
        <v>96750</v>
      </c>
      <c r="J476">
        <v>252000</v>
      </c>
      <c r="K476">
        <v>13176</v>
      </c>
      <c r="L476">
        <v>252000</v>
      </c>
      <c r="M476" t="s">
        <v>49</v>
      </c>
      <c r="N476" t="s">
        <v>95</v>
      </c>
      <c r="O476" t="s">
        <v>64</v>
      </c>
      <c r="P476">
        <v>-117</v>
      </c>
      <c r="Q476">
        <v>-13583</v>
      </c>
      <c r="R476">
        <v>0.38973086248710392</v>
      </c>
      <c r="S476">
        <v>3.4576337077534401E-2</v>
      </c>
      <c r="T476">
        <v>0.21518240418475379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3</v>
      </c>
      <c r="AA476">
        <v>1.8208999999999999E-2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f t="shared" si="21"/>
        <v>1</v>
      </c>
      <c r="AK476">
        <f t="shared" si="22"/>
        <v>2.6</v>
      </c>
      <c r="AL476" t="str">
        <f t="shared" si="23"/>
        <v>Low</v>
      </c>
    </row>
    <row r="477" spans="1:38" x14ac:dyDescent="0.3">
      <c r="A477">
        <v>100545</v>
      </c>
      <c r="B477">
        <v>0</v>
      </c>
      <c r="C477" t="s">
        <v>34</v>
      </c>
      <c r="D477" t="s">
        <v>41</v>
      </c>
      <c r="E477" t="s">
        <v>36</v>
      </c>
      <c r="F477" t="s">
        <v>37</v>
      </c>
      <c r="G477">
        <v>0</v>
      </c>
      <c r="H477">
        <v>2</v>
      </c>
      <c r="I477">
        <v>144000</v>
      </c>
      <c r="J477">
        <v>1012500</v>
      </c>
      <c r="K477">
        <v>29736</v>
      </c>
      <c r="L477">
        <v>1012500</v>
      </c>
      <c r="M477" t="s">
        <v>38</v>
      </c>
      <c r="N477" t="s">
        <v>75</v>
      </c>
      <c r="P477">
        <v>-10089</v>
      </c>
      <c r="Q477">
        <v>-19058</v>
      </c>
      <c r="S477">
        <v>0.68275125089229782</v>
      </c>
      <c r="T477">
        <v>0.55672742636301742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2</v>
      </c>
      <c r="AA477">
        <v>3.5791999999999997E-2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3</v>
      </c>
      <c r="AJ477">
        <f t="shared" si="21"/>
        <v>0</v>
      </c>
      <c r="AK477">
        <f t="shared" si="22"/>
        <v>7.03</v>
      </c>
      <c r="AL477" t="str">
        <f t="shared" si="23"/>
        <v>Medium</v>
      </c>
    </row>
    <row r="478" spans="1:38" x14ac:dyDescent="0.3">
      <c r="A478">
        <v>100546</v>
      </c>
      <c r="B478">
        <v>0</v>
      </c>
      <c r="C478" t="s">
        <v>34</v>
      </c>
      <c r="D478" t="s">
        <v>35</v>
      </c>
      <c r="E478" t="s">
        <v>36</v>
      </c>
      <c r="F478" t="s">
        <v>37</v>
      </c>
      <c r="G478">
        <v>0</v>
      </c>
      <c r="H478">
        <v>2</v>
      </c>
      <c r="I478">
        <v>67500</v>
      </c>
      <c r="J478">
        <v>508495.5</v>
      </c>
      <c r="K478">
        <v>21672</v>
      </c>
      <c r="L478">
        <v>454500</v>
      </c>
      <c r="M478" t="s">
        <v>52</v>
      </c>
      <c r="N478" t="s">
        <v>53</v>
      </c>
      <c r="Q478">
        <v>-23539</v>
      </c>
      <c r="S478">
        <v>0.16219210595922859</v>
      </c>
      <c r="T478">
        <v>0.5513812618027899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2</v>
      </c>
      <c r="AA478">
        <v>3.1329000000000003E-2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f t="shared" si="21"/>
        <v>0</v>
      </c>
      <c r="AK478">
        <f t="shared" si="22"/>
        <v>7.53</v>
      </c>
      <c r="AL478" t="str">
        <f t="shared" si="23"/>
        <v>Low</v>
      </c>
    </row>
    <row r="479" spans="1:38" x14ac:dyDescent="0.3">
      <c r="A479">
        <v>100547</v>
      </c>
      <c r="B479">
        <v>1</v>
      </c>
      <c r="C479" t="s">
        <v>34</v>
      </c>
      <c r="D479" t="s">
        <v>35</v>
      </c>
      <c r="E479" t="s">
        <v>37</v>
      </c>
      <c r="F479" t="s">
        <v>36</v>
      </c>
      <c r="G479">
        <v>0</v>
      </c>
      <c r="H479">
        <v>2</v>
      </c>
      <c r="I479">
        <v>211500</v>
      </c>
      <c r="J479">
        <v>450000</v>
      </c>
      <c r="K479">
        <v>21888</v>
      </c>
      <c r="L479">
        <v>450000</v>
      </c>
      <c r="M479" t="s">
        <v>38</v>
      </c>
      <c r="N479" t="s">
        <v>48</v>
      </c>
      <c r="O479" t="s">
        <v>84</v>
      </c>
      <c r="P479">
        <v>-148</v>
      </c>
      <c r="Q479">
        <v>-10037</v>
      </c>
      <c r="S479">
        <v>0.22060476276693161</v>
      </c>
      <c r="T479">
        <v>0.2735646775174348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2</v>
      </c>
      <c r="AA479">
        <v>2.6391999999999999E-2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3</v>
      </c>
      <c r="AJ479">
        <f t="shared" si="21"/>
        <v>0</v>
      </c>
      <c r="AK479">
        <f t="shared" si="22"/>
        <v>2.13</v>
      </c>
      <c r="AL479" t="str">
        <f t="shared" si="23"/>
        <v>High</v>
      </c>
    </row>
    <row r="480" spans="1:38" x14ac:dyDescent="0.3">
      <c r="A480">
        <v>100549</v>
      </c>
      <c r="B480">
        <v>0</v>
      </c>
      <c r="C480" t="s">
        <v>34</v>
      </c>
      <c r="D480" t="s">
        <v>41</v>
      </c>
      <c r="E480" t="s">
        <v>36</v>
      </c>
      <c r="F480" t="s">
        <v>37</v>
      </c>
      <c r="G480">
        <v>0</v>
      </c>
      <c r="H480">
        <v>1</v>
      </c>
      <c r="I480">
        <v>225000</v>
      </c>
      <c r="J480">
        <v>545040</v>
      </c>
      <c r="K480">
        <v>28350</v>
      </c>
      <c r="L480">
        <v>450000</v>
      </c>
      <c r="M480" t="s">
        <v>49</v>
      </c>
      <c r="N480" t="s">
        <v>95</v>
      </c>
      <c r="O480" t="s">
        <v>70</v>
      </c>
      <c r="P480">
        <v>-3845</v>
      </c>
      <c r="Q480">
        <v>-16540</v>
      </c>
      <c r="S480">
        <v>0.19373303956356239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1</v>
      </c>
      <c r="AA480">
        <v>3.2561E-2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</v>
      </c>
      <c r="AJ480">
        <f t="shared" si="21"/>
        <v>1</v>
      </c>
      <c r="AK480">
        <f t="shared" si="22"/>
        <v>2.42</v>
      </c>
      <c r="AL480" t="str">
        <f t="shared" si="23"/>
        <v>High</v>
      </c>
    </row>
    <row r="481" spans="1:38" x14ac:dyDescent="0.3">
      <c r="A481">
        <v>100550</v>
      </c>
      <c r="B481">
        <v>0</v>
      </c>
      <c r="C481" t="s">
        <v>34</v>
      </c>
      <c r="D481" t="s">
        <v>41</v>
      </c>
      <c r="E481" t="s">
        <v>37</v>
      </c>
      <c r="F481" t="s">
        <v>37</v>
      </c>
      <c r="G481">
        <v>0</v>
      </c>
      <c r="H481">
        <v>2</v>
      </c>
      <c r="I481">
        <v>247500</v>
      </c>
      <c r="J481">
        <v>669591</v>
      </c>
      <c r="K481">
        <v>24178.5</v>
      </c>
      <c r="L481">
        <v>508500</v>
      </c>
      <c r="M481" t="s">
        <v>49</v>
      </c>
      <c r="N481" t="s">
        <v>39</v>
      </c>
      <c r="O481" t="s">
        <v>40</v>
      </c>
      <c r="P481">
        <v>-2722</v>
      </c>
      <c r="Q481">
        <v>-13768</v>
      </c>
      <c r="R481">
        <v>0.50736780918341295</v>
      </c>
      <c r="S481">
        <v>0.63993984914814017</v>
      </c>
      <c r="T481">
        <v>0.51369376630394725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2</v>
      </c>
      <c r="AA481">
        <v>3.5791999999999997E-2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2</v>
      </c>
      <c r="AJ481">
        <f t="shared" si="21"/>
        <v>1</v>
      </c>
      <c r="AK481">
        <f t="shared" si="22"/>
        <v>2.71</v>
      </c>
      <c r="AL481" t="str">
        <f t="shared" si="23"/>
        <v>High</v>
      </c>
    </row>
    <row r="482" spans="1:38" x14ac:dyDescent="0.3">
      <c r="A482">
        <v>100554</v>
      </c>
      <c r="B482">
        <v>0</v>
      </c>
      <c r="C482" t="s">
        <v>34</v>
      </c>
      <c r="D482" t="s">
        <v>41</v>
      </c>
      <c r="E482" t="s">
        <v>37</v>
      </c>
      <c r="F482" t="s">
        <v>37</v>
      </c>
      <c r="G482">
        <v>0</v>
      </c>
      <c r="H482">
        <v>2</v>
      </c>
      <c r="I482">
        <v>225000</v>
      </c>
      <c r="J482">
        <v>1125000</v>
      </c>
      <c r="K482">
        <v>31068</v>
      </c>
      <c r="L482">
        <v>1125000</v>
      </c>
      <c r="M482" t="s">
        <v>49</v>
      </c>
      <c r="N482" t="s">
        <v>39</v>
      </c>
      <c r="O482" t="s">
        <v>51</v>
      </c>
      <c r="P482">
        <v>-486</v>
      </c>
      <c r="Q482">
        <v>-11980</v>
      </c>
      <c r="S482">
        <v>0.6238686713083913</v>
      </c>
      <c r="T482">
        <v>0.77515526747854036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2</v>
      </c>
      <c r="AA482">
        <v>2.8663000000000001E-2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2</v>
      </c>
      <c r="AI482">
        <v>0</v>
      </c>
      <c r="AJ482">
        <f t="shared" si="21"/>
        <v>1</v>
      </c>
      <c r="AK482">
        <f t="shared" si="22"/>
        <v>5</v>
      </c>
      <c r="AL482" t="str">
        <f t="shared" si="23"/>
        <v>High</v>
      </c>
    </row>
    <row r="483" spans="1:38" x14ac:dyDescent="0.3">
      <c r="A483">
        <v>100555</v>
      </c>
      <c r="B483">
        <v>0</v>
      </c>
      <c r="C483" t="s">
        <v>34</v>
      </c>
      <c r="D483" t="s">
        <v>41</v>
      </c>
      <c r="E483" t="s">
        <v>36</v>
      </c>
      <c r="F483" t="s">
        <v>36</v>
      </c>
      <c r="G483">
        <v>0</v>
      </c>
      <c r="H483">
        <v>1</v>
      </c>
      <c r="I483">
        <v>112500</v>
      </c>
      <c r="J483">
        <v>337500</v>
      </c>
      <c r="K483">
        <v>17230.5</v>
      </c>
      <c r="L483">
        <v>337500</v>
      </c>
      <c r="M483" t="s">
        <v>38</v>
      </c>
      <c r="N483" t="s">
        <v>63</v>
      </c>
      <c r="O483" t="s">
        <v>64</v>
      </c>
      <c r="P483">
        <v>-304</v>
      </c>
      <c r="Q483">
        <v>-12293</v>
      </c>
      <c r="S483">
        <v>0.51584510640989645</v>
      </c>
      <c r="T483">
        <v>0.52988983419690716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2</v>
      </c>
      <c r="AA483">
        <v>2.8663000000000001E-2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f t="shared" si="21"/>
        <v>0</v>
      </c>
      <c r="AK483">
        <f t="shared" si="22"/>
        <v>3</v>
      </c>
      <c r="AL483" t="str">
        <f t="shared" si="23"/>
        <v>Medium</v>
      </c>
    </row>
    <row r="484" spans="1:38" x14ac:dyDescent="0.3">
      <c r="A484">
        <v>100556</v>
      </c>
      <c r="B484">
        <v>0</v>
      </c>
      <c r="C484" t="s">
        <v>34</v>
      </c>
      <c r="D484" t="s">
        <v>41</v>
      </c>
      <c r="E484" t="s">
        <v>36</v>
      </c>
      <c r="F484" t="s">
        <v>37</v>
      </c>
      <c r="G484">
        <v>0</v>
      </c>
      <c r="H484">
        <v>1</v>
      </c>
      <c r="I484">
        <v>58500</v>
      </c>
      <c r="J484">
        <v>50940</v>
      </c>
      <c r="K484">
        <v>4959</v>
      </c>
      <c r="L484">
        <v>45000</v>
      </c>
      <c r="M484" t="s">
        <v>52</v>
      </c>
      <c r="N484" t="s">
        <v>53</v>
      </c>
      <c r="Q484">
        <v>-22735</v>
      </c>
      <c r="S484">
        <v>0.74215847981417693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3</v>
      </c>
      <c r="AA484">
        <v>1.0500000000000001E-2</v>
      </c>
      <c r="AB484">
        <v>1</v>
      </c>
      <c r="AC484">
        <v>0</v>
      </c>
      <c r="AD484">
        <v>0</v>
      </c>
      <c r="AE484">
        <v>0</v>
      </c>
      <c r="AF484">
        <v>0</v>
      </c>
      <c r="AJ484">
        <f t="shared" si="21"/>
        <v>0</v>
      </c>
      <c r="AK484">
        <f t="shared" si="22"/>
        <v>0.87</v>
      </c>
      <c r="AL484" t="str">
        <f t="shared" si="23"/>
        <v>Low</v>
      </c>
    </row>
    <row r="485" spans="1:38" x14ac:dyDescent="0.3">
      <c r="A485">
        <v>100557</v>
      </c>
      <c r="B485">
        <v>0</v>
      </c>
      <c r="C485" t="s">
        <v>34</v>
      </c>
      <c r="D485" t="s">
        <v>41</v>
      </c>
      <c r="E485" t="s">
        <v>37</v>
      </c>
      <c r="F485" t="s">
        <v>37</v>
      </c>
      <c r="G485">
        <v>0</v>
      </c>
      <c r="H485">
        <v>2</v>
      </c>
      <c r="I485">
        <v>225000</v>
      </c>
      <c r="J485">
        <v>1320975</v>
      </c>
      <c r="K485">
        <v>43785</v>
      </c>
      <c r="L485">
        <v>1183500</v>
      </c>
      <c r="M485" t="s">
        <v>49</v>
      </c>
      <c r="N485" t="s">
        <v>39</v>
      </c>
      <c r="O485" t="s">
        <v>64</v>
      </c>
      <c r="P485">
        <v>-1802</v>
      </c>
      <c r="Q485">
        <v>-10825</v>
      </c>
      <c r="R485">
        <v>0.61085670545355397</v>
      </c>
      <c r="S485">
        <v>0.34883617337676609</v>
      </c>
      <c r="T485">
        <v>0.63135453658503793</v>
      </c>
      <c r="U485">
        <v>1</v>
      </c>
      <c r="V485">
        <v>1</v>
      </c>
      <c r="W485">
        <v>0</v>
      </c>
      <c r="X485">
        <v>1</v>
      </c>
      <c r="Y485">
        <v>0</v>
      </c>
      <c r="Z485">
        <v>2</v>
      </c>
      <c r="AA485">
        <v>1.8800999999999998E-2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2</v>
      </c>
      <c r="AJ485">
        <f t="shared" si="21"/>
        <v>1</v>
      </c>
      <c r="AK485">
        <f t="shared" si="22"/>
        <v>5.87</v>
      </c>
      <c r="AL485" t="str">
        <f t="shared" si="23"/>
        <v>High</v>
      </c>
    </row>
    <row r="486" spans="1:38" x14ac:dyDescent="0.3">
      <c r="A486">
        <v>100558</v>
      </c>
      <c r="B486">
        <v>0</v>
      </c>
      <c r="C486" t="s">
        <v>45</v>
      </c>
      <c r="D486" t="s">
        <v>35</v>
      </c>
      <c r="E486" t="s">
        <v>36</v>
      </c>
      <c r="F486" t="s">
        <v>37</v>
      </c>
      <c r="G486">
        <v>0</v>
      </c>
      <c r="H486">
        <v>2</v>
      </c>
      <c r="I486">
        <v>157500</v>
      </c>
      <c r="J486">
        <v>270000</v>
      </c>
      <c r="K486">
        <v>13500</v>
      </c>
      <c r="L486">
        <v>270000</v>
      </c>
      <c r="M486" t="s">
        <v>38</v>
      </c>
      <c r="N486" t="s">
        <v>39</v>
      </c>
      <c r="O486" t="s">
        <v>40</v>
      </c>
      <c r="P486">
        <v>-1299</v>
      </c>
      <c r="Q486">
        <v>-19499</v>
      </c>
      <c r="S486">
        <v>0.19761164436272599</v>
      </c>
      <c r="T486">
        <v>9.8859280354821902E-2</v>
      </c>
      <c r="U486">
        <v>1</v>
      </c>
      <c r="V486">
        <v>1</v>
      </c>
      <c r="W486">
        <v>1</v>
      </c>
      <c r="X486">
        <v>1</v>
      </c>
      <c r="Y486">
        <v>0</v>
      </c>
      <c r="Z486">
        <v>2</v>
      </c>
      <c r="AA486">
        <v>3.0755000000000001E-2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3</v>
      </c>
      <c r="AJ486">
        <f t="shared" si="21"/>
        <v>0</v>
      </c>
      <c r="AK486">
        <f t="shared" si="22"/>
        <v>1.71</v>
      </c>
      <c r="AL486" t="str">
        <f t="shared" si="23"/>
        <v>Medium</v>
      </c>
    </row>
    <row r="487" spans="1:38" x14ac:dyDescent="0.3">
      <c r="A487">
        <v>100559</v>
      </c>
      <c r="B487">
        <v>0</v>
      </c>
      <c r="C487" t="s">
        <v>34</v>
      </c>
      <c r="D487" t="s">
        <v>41</v>
      </c>
      <c r="E487" t="s">
        <v>37</v>
      </c>
      <c r="F487" t="s">
        <v>37</v>
      </c>
      <c r="G487">
        <v>0</v>
      </c>
      <c r="H487">
        <v>2</v>
      </c>
      <c r="I487">
        <v>450000</v>
      </c>
      <c r="J487">
        <v>2286211.5</v>
      </c>
      <c r="K487">
        <v>116266.5</v>
      </c>
      <c r="L487">
        <v>2182500</v>
      </c>
      <c r="M487" t="s">
        <v>42</v>
      </c>
      <c r="N487" t="s">
        <v>71</v>
      </c>
      <c r="O487" t="s">
        <v>44</v>
      </c>
      <c r="P487">
        <v>-13994</v>
      </c>
      <c r="Q487">
        <v>-20589</v>
      </c>
      <c r="S487">
        <v>0.50326557377072101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2</v>
      </c>
      <c r="AA487">
        <v>1.8849999999999999E-2</v>
      </c>
      <c r="AB487">
        <v>1</v>
      </c>
      <c r="AC487">
        <v>0</v>
      </c>
      <c r="AD487">
        <v>0</v>
      </c>
      <c r="AE487">
        <v>0</v>
      </c>
      <c r="AF487">
        <v>0</v>
      </c>
      <c r="AJ487">
        <f t="shared" si="21"/>
        <v>0</v>
      </c>
      <c r="AK487">
        <f t="shared" si="22"/>
        <v>5.08</v>
      </c>
      <c r="AL487" t="str">
        <f t="shared" si="23"/>
        <v>High</v>
      </c>
    </row>
    <row r="488" spans="1:38" x14ac:dyDescent="0.3">
      <c r="A488">
        <v>100560</v>
      </c>
      <c r="B488">
        <v>0</v>
      </c>
      <c r="C488" t="s">
        <v>34</v>
      </c>
      <c r="D488" t="s">
        <v>41</v>
      </c>
      <c r="E488" t="s">
        <v>36</v>
      </c>
      <c r="F488" t="s">
        <v>36</v>
      </c>
      <c r="G488">
        <v>0</v>
      </c>
      <c r="H488">
        <v>2</v>
      </c>
      <c r="I488">
        <v>49500</v>
      </c>
      <c r="J488">
        <v>225000</v>
      </c>
      <c r="K488">
        <v>11488.5</v>
      </c>
      <c r="L488">
        <v>225000</v>
      </c>
      <c r="M488" t="s">
        <v>52</v>
      </c>
      <c r="N488" t="s">
        <v>53</v>
      </c>
      <c r="Q488">
        <v>-21157</v>
      </c>
      <c r="S488">
        <v>0.57446072873212117</v>
      </c>
      <c r="T488">
        <v>0.25259869783397659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3</v>
      </c>
      <c r="AA488">
        <v>6.3049999999999998E-3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f t="shared" si="21"/>
        <v>0</v>
      </c>
      <c r="AK488">
        <f t="shared" si="22"/>
        <v>4.55</v>
      </c>
      <c r="AL488" t="str">
        <f t="shared" si="23"/>
        <v>Low</v>
      </c>
    </row>
    <row r="489" spans="1:38" x14ac:dyDescent="0.3">
      <c r="A489">
        <v>100562</v>
      </c>
      <c r="B489">
        <v>0</v>
      </c>
      <c r="C489" t="s">
        <v>45</v>
      </c>
      <c r="D489" t="s">
        <v>35</v>
      </c>
      <c r="E489" t="s">
        <v>36</v>
      </c>
      <c r="F489" t="s">
        <v>37</v>
      </c>
      <c r="G489">
        <v>1</v>
      </c>
      <c r="H489">
        <v>3</v>
      </c>
      <c r="I489">
        <v>337500</v>
      </c>
      <c r="J489">
        <v>675000</v>
      </c>
      <c r="K489">
        <v>33750</v>
      </c>
      <c r="L489">
        <v>675000</v>
      </c>
      <c r="M489" t="s">
        <v>42</v>
      </c>
      <c r="N489" t="s">
        <v>68</v>
      </c>
      <c r="O489" t="s">
        <v>51</v>
      </c>
      <c r="P489">
        <v>-4332</v>
      </c>
      <c r="Q489">
        <v>-12232</v>
      </c>
      <c r="R489">
        <v>0.5767826951331354</v>
      </c>
      <c r="S489">
        <v>3.1671019937932199E-2</v>
      </c>
      <c r="T489">
        <v>0.3791004853998145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1</v>
      </c>
      <c r="AA489">
        <v>4.6219999999999997E-2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2</v>
      </c>
      <c r="AJ489">
        <f t="shared" si="21"/>
        <v>0</v>
      </c>
      <c r="AK489">
        <f t="shared" si="22"/>
        <v>2</v>
      </c>
      <c r="AL489" t="str">
        <f t="shared" si="23"/>
        <v>High</v>
      </c>
    </row>
    <row r="490" spans="1:38" x14ac:dyDescent="0.3">
      <c r="A490">
        <v>100563</v>
      </c>
      <c r="B490">
        <v>0</v>
      </c>
      <c r="C490" t="s">
        <v>34</v>
      </c>
      <c r="D490" t="s">
        <v>41</v>
      </c>
      <c r="E490" t="s">
        <v>36</v>
      </c>
      <c r="F490" t="s">
        <v>37</v>
      </c>
      <c r="G490">
        <v>0</v>
      </c>
      <c r="H490">
        <v>2</v>
      </c>
      <c r="I490">
        <v>135000</v>
      </c>
      <c r="J490">
        <v>1175314.5</v>
      </c>
      <c r="K490">
        <v>38974.5</v>
      </c>
      <c r="L490">
        <v>1053000</v>
      </c>
      <c r="M490" t="s">
        <v>38</v>
      </c>
      <c r="N490" t="s">
        <v>63</v>
      </c>
      <c r="O490" t="s">
        <v>64</v>
      </c>
      <c r="P490">
        <v>-1615</v>
      </c>
      <c r="Q490">
        <v>-15227</v>
      </c>
      <c r="R490">
        <v>0.43976164487619018</v>
      </c>
      <c r="S490">
        <v>0.46047685266238092</v>
      </c>
      <c r="T490">
        <v>0.52988983419690716</v>
      </c>
      <c r="U490">
        <v>1</v>
      </c>
      <c r="V490">
        <v>1</v>
      </c>
      <c r="W490">
        <v>0</v>
      </c>
      <c r="X490">
        <v>1</v>
      </c>
      <c r="Y490">
        <v>0</v>
      </c>
      <c r="Z490">
        <v>3</v>
      </c>
      <c r="AA490">
        <v>6.3049999999999998E-3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f t="shared" si="21"/>
        <v>0</v>
      </c>
      <c r="AK490">
        <f t="shared" si="22"/>
        <v>8.7100000000000009</v>
      </c>
      <c r="AL490" t="str">
        <f t="shared" si="23"/>
        <v>Medium</v>
      </c>
    </row>
    <row r="491" spans="1:38" x14ac:dyDescent="0.3">
      <c r="A491">
        <v>100564</v>
      </c>
      <c r="B491">
        <v>0</v>
      </c>
      <c r="C491" t="s">
        <v>34</v>
      </c>
      <c r="D491" t="s">
        <v>35</v>
      </c>
      <c r="E491" t="s">
        <v>36</v>
      </c>
      <c r="F491" t="s">
        <v>37</v>
      </c>
      <c r="G491">
        <v>2</v>
      </c>
      <c r="H491">
        <v>4</v>
      </c>
      <c r="I491">
        <v>180000</v>
      </c>
      <c r="J491">
        <v>835380</v>
      </c>
      <c r="K491">
        <v>40320</v>
      </c>
      <c r="L491">
        <v>675000</v>
      </c>
      <c r="M491" t="s">
        <v>49</v>
      </c>
      <c r="N491" t="s">
        <v>46</v>
      </c>
      <c r="O491" t="s">
        <v>58</v>
      </c>
      <c r="P491">
        <v>-811</v>
      </c>
      <c r="Q491">
        <v>-16304</v>
      </c>
      <c r="S491">
        <v>0.51437585566114996</v>
      </c>
      <c r="T491">
        <v>0.48665315651471808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1</v>
      </c>
      <c r="AA491">
        <v>4.6219999999999997E-2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f t="shared" si="21"/>
        <v>1</v>
      </c>
      <c r="AK491">
        <f t="shared" si="22"/>
        <v>4.6399999999999997</v>
      </c>
      <c r="AL491" t="str">
        <f t="shared" si="23"/>
        <v>Medium</v>
      </c>
    </row>
    <row r="492" spans="1:38" x14ac:dyDescent="0.3">
      <c r="A492">
        <v>100565</v>
      </c>
      <c r="B492">
        <v>0</v>
      </c>
      <c r="C492" t="s">
        <v>34</v>
      </c>
      <c r="D492" t="s">
        <v>41</v>
      </c>
      <c r="E492" t="s">
        <v>36</v>
      </c>
      <c r="F492" t="s">
        <v>37</v>
      </c>
      <c r="G492">
        <v>0</v>
      </c>
      <c r="H492">
        <v>2</v>
      </c>
      <c r="I492">
        <v>112500</v>
      </c>
      <c r="J492">
        <v>518562</v>
      </c>
      <c r="K492">
        <v>25078.5</v>
      </c>
      <c r="L492">
        <v>463500</v>
      </c>
      <c r="M492" t="s">
        <v>52</v>
      </c>
      <c r="N492" t="s">
        <v>53</v>
      </c>
      <c r="Q492">
        <v>-20934</v>
      </c>
      <c r="S492">
        <v>0.65731582104416186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2</v>
      </c>
      <c r="AA492">
        <v>3.1329000000000003E-2</v>
      </c>
      <c r="AB492">
        <v>0</v>
      </c>
      <c r="AC492">
        <v>1</v>
      </c>
      <c r="AD492">
        <v>0</v>
      </c>
      <c r="AE492">
        <v>1</v>
      </c>
      <c r="AF492">
        <v>0</v>
      </c>
      <c r="AJ492">
        <f t="shared" si="21"/>
        <v>0</v>
      </c>
      <c r="AK492">
        <f t="shared" si="22"/>
        <v>4.6100000000000003</v>
      </c>
      <c r="AL492" t="str">
        <f t="shared" si="23"/>
        <v>Medium</v>
      </c>
    </row>
    <row r="493" spans="1:38" x14ac:dyDescent="0.3">
      <c r="A493">
        <v>100566</v>
      </c>
      <c r="B493">
        <v>0</v>
      </c>
      <c r="C493" t="s">
        <v>34</v>
      </c>
      <c r="D493" t="s">
        <v>41</v>
      </c>
      <c r="E493" t="s">
        <v>36</v>
      </c>
      <c r="F493" t="s">
        <v>37</v>
      </c>
      <c r="G493">
        <v>1</v>
      </c>
      <c r="H493">
        <v>3</v>
      </c>
      <c r="I493">
        <v>117000</v>
      </c>
      <c r="J493">
        <v>932643</v>
      </c>
      <c r="K493">
        <v>27400.5</v>
      </c>
      <c r="L493">
        <v>778500</v>
      </c>
      <c r="M493" t="s">
        <v>38</v>
      </c>
      <c r="N493" t="s">
        <v>55</v>
      </c>
      <c r="O493" t="s">
        <v>66</v>
      </c>
      <c r="P493">
        <v>-3443</v>
      </c>
      <c r="Q493">
        <v>-18125</v>
      </c>
      <c r="R493">
        <v>0.50032767149261781</v>
      </c>
      <c r="S493">
        <v>0.72612714503801457</v>
      </c>
      <c r="T493">
        <v>0.77389569421454274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3</v>
      </c>
      <c r="AA493">
        <v>1.8029E-2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1</v>
      </c>
      <c r="AJ493">
        <f t="shared" si="21"/>
        <v>0</v>
      </c>
      <c r="AK493">
        <f t="shared" si="22"/>
        <v>7.97</v>
      </c>
      <c r="AL493" t="str">
        <f t="shared" si="23"/>
        <v>Medium</v>
      </c>
    </row>
    <row r="494" spans="1:38" x14ac:dyDescent="0.3">
      <c r="A494">
        <v>100567</v>
      </c>
      <c r="B494">
        <v>1</v>
      </c>
      <c r="C494" t="s">
        <v>45</v>
      </c>
      <c r="D494" t="s">
        <v>35</v>
      </c>
      <c r="E494" t="s">
        <v>37</v>
      </c>
      <c r="F494" t="s">
        <v>37</v>
      </c>
      <c r="G494">
        <v>0</v>
      </c>
      <c r="H494">
        <v>2</v>
      </c>
      <c r="I494">
        <v>99000</v>
      </c>
      <c r="J494">
        <v>180000</v>
      </c>
      <c r="K494">
        <v>9000</v>
      </c>
      <c r="L494">
        <v>180000</v>
      </c>
      <c r="M494" t="s">
        <v>38</v>
      </c>
      <c r="N494" t="s">
        <v>57</v>
      </c>
      <c r="O494" t="s">
        <v>64</v>
      </c>
      <c r="P494">
        <v>-261</v>
      </c>
      <c r="Q494">
        <v>-8063</v>
      </c>
      <c r="R494">
        <v>0.12932640034617321</v>
      </c>
      <c r="S494">
        <v>0.29166004971026688</v>
      </c>
      <c r="T494">
        <v>0.21762852027795859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2</v>
      </c>
      <c r="AA494">
        <v>2.8663000000000001E-2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2</v>
      </c>
      <c r="AI494">
        <v>0</v>
      </c>
      <c r="AJ494">
        <f t="shared" si="21"/>
        <v>0</v>
      </c>
      <c r="AK494">
        <f t="shared" si="22"/>
        <v>1.82</v>
      </c>
      <c r="AL494" t="str">
        <f t="shared" si="23"/>
        <v>Low</v>
      </c>
    </row>
    <row r="495" spans="1:38" x14ac:dyDescent="0.3">
      <c r="A495">
        <v>100570</v>
      </c>
      <c r="B495">
        <v>0</v>
      </c>
      <c r="C495" t="s">
        <v>34</v>
      </c>
      <c r="D495" t="s">
        <v>41</v>
      </c>
      <c r="E495" t="s">
        <v>37</v>
      </c>
      <c r="F495" t="s">
        <v>36</v>
      </c>
      <c r="G495">
        <v>0</v>
      </c>
      <c r="H495">
        <v>2</v>
      </c>
      <c r="I495">
        <v>180000</v>
      </c>
      <c r="J495">
        <v>1395000</v>
      </c>
      <c r="K495">
        <v>36927</v>
      </c>
      <c r="L495">
        <v>1395000</v>
      </c>
      <c r="M495" t="s">
        <v>49</v>
      </c>
      <c r="N495" t="s">
        <v>39</v>
      </c>
      <c r="O495" t="s">
        <v>40</v>
      </c>
      <c r="P495">
        <v>-215</v>
      </c>
      <c r="Q495">
        <v>-13162</v>
      </c>
      <c r="S495">
        <v>0.56954623837368468</v>
      </c>
      <c r="T495">
        <v>0.62122633806266692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2</v>
      </c>
      <c r="AA495">
        <v>2.8663000000000001E-2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f t="shared" si="21"/>
        <v>1</v>
      </c>
      <c r="AK495">
        <f t="shared" si="22"/>
        <v>7.75</v>
      </c>
      <c r="AL495" t="str">
        <f t="shared" si="23"/>
        <v>Medium</v>
      </c>
    </row>
    <row r="496" spans="1:38" x14ac:dyDescent="0.3">
      <c r="A496">
        <v>100571</v>
      </c>
      <c r="B496">
        <v>0</v>
      </c>
      <c r="C496" t="s">
        <v>34</v>
      </c>
      <c r="D496" t="s">
        <v>35</v>
      </c>
      <c r="E496" t="s">
        <v>37</v>
      </c>
      <c r="F496" t="s">
        <v>37</v>
      </c>
      <c r="G496">
        <v>2</v>
      </c>
      <c r="H496">
        <v>4</v>
      </c>
      <c r="I496">
        <v>292500</v>
      </c>
      <c r="J496">
        <v>983299.5</v>
      </c>
      <c r="K496">
        <v>39127.5</v>
      </c>
      <c r="L496">
        <v>904500</v>
      </c>
      <c r="M496" t="s">
        <v>38</v>
      </c>
      <c r="N496" t="s">
        <v>72</v>
      </c>
      <c r="O496" t="s">
        <v>58</v>
      </c>
      <c r="P496">
        <v>-1912</v>
      </c>
      <c r="Q496">
        <v>-9970</v>
      </c>
      <c r="R496">
        <v>0.14951147296617859</v>
      </c>
      <c r="S496">
        <v>0.1326310788663782</v>
      </c>
      <c r="T496">
        <v>0.60927566738944017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3</v>
      </c>
      <c r="AA496">
        <v>2.042E-3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f t="shared" si="21"/>
        <v>0</v>
      </c>
      <c r="AK496">
        <f t="shared" si="22"/>
        <v>3.36</v>
      </c>
      <c r="AL496" t="str">
        <f t="shared" si="23"/>
        <v>High</v>
      </c>
    </row>
    <row r="497" spans="1:38" x14ac:dyDescent="0.3">
      <c r="A497">
        <v>100572</v>
      </c>
      <c r="B497">
        <v>0</v>
      </c>
      <c r="C497" t="s">
        <v>34</v>
      </c>
      <c r="D497" t="s">
        <v>41</v>
      </c>
      <c r="E497" t="s">
        <v>36</v>
      </c>
      <c r="F497" t="s">
        <v>37</v>
      </c>
      <c r="G497">
        <v>0</v>
      </c>
      <c r="H497">
        <v>2</v>
      </c>
      <c r="I497">
        <v>31500</v>
      </c>
      <c r="J497">
        <v>314055</v>
      </c>
      <c r="K497">
        <v>13437</v>
      </c>
      <c r="L497">
        <v>238500</v>
      </c>
      <c r="M497" t="s">
        <v>52</v>
      </c>
      <c r="N497" t="s">
        <v>53</v>
      </c>
      <c r="Q497">
        <v>-19110</v>
      </c>
      <c r="S497">
        <v>0.46894620255209052</v>
      </c>
      <c r="T497">
        <v>0.71363139973233081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2</v>
      </c>
      <c r="AA497">
        <v>3.1329000000000003E-2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f t="shared" si="21"/>
        <v>0</v>
      </c>
      <c r="AK497">
        <f t="shared" si="22"/>
        <v>9.9700000000000006</v>
      </c>
      <c r="AL497" t="str">
        <f t="shared" si="23"/>
        <v>Low</v>
      </c>
    </row>
    <row r="498" spans="1:38" x14ac:dyDescent="0.3">
      <c r="A498">
        <v>100573</v>
      </c>
      <c r="B498">
        <v>0</v>
      </c>
      <c r="C498" t="s">
        <v>34</v>
      </c>
      <c r="D498" t="s">
        <v>41</v>
      </c>
      <c r="E498" t="s">
        <v>37</v>
      </c>
      <c r="F498" t="s">
        <v>36</v>
      </c>
      <c r="G498">
        <v>1</v>
      </c>
      <c r="H498">
        <v>3</v>
      </c>
      <c r="I498">
        <v>157500</v>
      </c>
      <c r="J498">
        <v>961146</v>
      </c>
      <c r="K498">
        <v>26559</v>
      </c>
      <c r="L498">
        <v>688500</v>
      </c>
      <c r="M498" t="s">
        <v>38</v>
      </c>
      <c r="N498" t="s">
        <v>62</v>
      </c>
      <c r="P498">
        <v>-1684</v>
      </c>
      <c r="Q498">
        <v>-13482</v>
      </c>
      <c r="R498">
        <v>0.43272904768498172</v>
      </c>
      <c r="S498">
        <v>0.56824837049603516</v>
      </c>
      <c r="T498">
        <v>0.40140741377495109</v>
      </c>
      <c r="U498">
        <v>1</v>
      </c>
      <c r="V498">
        <v>1</v>
      </c>
      <c r="W498">
        <v>0</v>
      </c>
      <c r="X498">
        <v>1</v>
      </c>
      <c r="Y498">
        <v>0</v>
      </c>
      <c r="Z498">
        <v>2</v>
      </c>
      <c r="AA498">
        <v>1.5221E-2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f t="shared" si="21"/>
        <v>0</v>
      </c>
      <c r="AK498">
        <f t="shared" si="22"/>
        <v>6.1</v>
      </c>
      <c r="AL498" t="str">
        <f t="shared" si="23"/>
        <v>Medium</v>
      </c>
    </row>
    <row r="499" spans="1:38" x14ac:dyDescent="0.3">
      <c r="A499">
        <v>100574</v>
      </c>
      <c r="B499">
        <v>0</v>
      </c>
      <c r="C499" t="s">
        <v>34</v>
      </c>
      <c r="D499" t="s">
        <v>35</v>
      </c>
      <c r="E499" t="s">
        <v>37</v>
      </c>
      <c r="F499" t="s">
        <v>37</v>
      </c>
      <c r="G499">
        <v>0</v>
      </c>
      <c r="H499">
        <v>2</v>
      </c>
      <c r="I499">
        <v>225000</v>
      </c>
      <c r="J499">
        <v>1125000</v>
      </c>
      <c r="K499">
        <v>60070.5</v>
      </c>
      <c r="L499">
        <v>1125000</v>
      </c>
      <c r="M499" t="s">
        <v>49</v>
      </c>
      <c r="N499" t="s">
        <v>39</v>
      </c>
      <c r="O499" t="s">
        <v>58</v>
      </c>
      <c r="P499">
        <v>-241</v>
      </c>
      <c r="Q499">
        <v>-18280</v>
      </c>
      <c r="S499">
        <v>0.7174550590987756</v>
      </c>
      <c r="T499">
        <v>0.8128226070575616</v>
      </c>
      <c r="U499">
        <v>1</v>
      </c>
      <c r="V499">
        <v>1</v>
      </c>
      <c r="W499">
        <v>1</v>
      </c>
      <c r="X499">
        <v>0</v>
      </c>
      <c r="Y499">
        <v>0</v>
      </c>
      <c r="Z499">
        <v>2</v>
      </c>
      <c r="AA499">
        <v>2.6391999999999999E-2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f t="shared" si="21"/>
        <v>1</v>
      </c>
      <c r="AK499">
        <f t="shared" si="22"/>
        <v>5</v>
      </c>
      <c r="AL499" t="str">
        <f t="shared" si="23"/>
        <v>High</v>
      </c>
    </row>
    <row r="500" spans="1:38" x14ac:dyDescent="0.3">
      <c r="A500">
        <v>100575</v>
      </c>
      <c r="B500">
        <v>0</v>
      </c>
      <c r="C500" t="s">
        <v>34</v>
      </c>
      <c r="D500" t="s">
        <v>35</v>
      </c>
      <c r="E500" t="s">
        <v>37</v>
      </c>
      <c r="F500" t="s">
        <v>37</v>
      </c>
      <c r="G500">
        <v>0</v>
      </c>
      <c r="H500">
        <v>2</v>
      </c>
      <c r="I500">
        <v>108000</v>
      </c>
      <c r="J500">
        <v>247275</v>
      </c>
      <c r="K500">
        <v>17586</v>
      </c>
      <c r="L500">
        <v>225000</v>
      </c>
      <c r="M500" t="s">
        <v>52</v>
      </c>
      <c r="N500" t="s">
        <v>53</v>
      </c>
      <c r="Q500">
        <v>-22443</v>
      </c>
      <c r="R500">
        <v>0.85375268586851993</v>
      </c>
      <c r="S500">
        <v>0.53370331193446374</v>
      </c>
      <c r="T500">
        <v>0.78505202637281724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2</v>
      </c>
      <c r="AA500">
        <v>8.2299999999999995E-3</v>
      </c>
      <c r="AB500">
        <v>0</v>
      </c>
      <c r="AC500">
        <v>1</v>
      </c>
      <c r="AD500">
        <v>0</v>
      </c>
      <c r="AE500">
        <v>1</v>
      </c>
      <c r="AF500">
        <v>0</v>
      </c>
      <c r="AG500">
        <v>0</v>
      </c>
      <c r="AH500">
        <v>1</v>
      </c>
      <c r="AI500">
        <v>1</v>
      </c>
      <c r="AJ500">
        <f t="shared" si="21"/>
        <v>0</v>
      </c>
      <c r="AK500">
        <f t="shared" si="22"/>
        <v>2.29</v>
      </c>
      <c r="AL500" t="str">
        <f t="shared" si="23"/>
        <v>Medium</v>
      </c>
    </row>
    <row r="501" spans="1:38" x14ac:dyDescent="0.3">
      <c r="A501">
        <v>100576</v>
      </c>
      <c r="B501">
        <v>0</v>
      </c>
      <c r="C501" t="s">
        <v>34</v>
      </c>
      <c r="D501" t="s">
        <v>41</v>
      </c>
      <c r="E501" t="s">
        <v>36</v>
      </c>
      <c r="F501" t="s">
        <v>37</v>
      </c>
      <c r="G501">
        <v>2</v>
      </c>
      <c r="H501">
        <v>4</v>
      </c>
      <c r="I501">
        <v>180000</v>
      </c>
      <c r="J501">
        <v>225000</v>
      </c>
      <c r="K501">
        <v>24363</v>
      </c>
      <c r="L501">
        <v>225000</v>
      </c>
      <c r="M501" t="s">
        <v>49</v>
      </c>
      <c r="N501" t="s">
        <v>48</v>
      </c>
      <c r="O501" t="s">
        <v>66</v>
      </c>
      <c r="P501">
        <v>-342</v>
      </c>
      <c r="Q501">
        <v>-12803</v>
      </c>
      <c r="S501">
        <v>0.76418885570431783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1</v>
      </c>
      <c r="AA501">
        <v>3.2561E-2</v>
      </c>
      <c r="AB501">
        <v>0</v>
      </c>
      <c r="AC501">
        <v>0</v>
      </c>
      <c r="AD501">
        <v>0</v>
      </c>
      <c r="AE501">
        <v>0</v>
      </c>
      <c r="AF501">
        <v>1</v>
      </c>
      <c r="AJ501">
        <f t="shared" si="21"/>
        <v>1</v>
      </c>
      <c r="AK501">
        <f t="shared" si="22"/>
        <v>1.25</v>
      </c>
      <c r="AL501" t="str">
        <f t="shared" si="23"/>
        <v>Medium</v>
      </c>
    </row>
    <row r="502" spans="1:38" x14ac:dyDescent="0.3">
      <c r="A502">
        <v>100577</v>
      </c>
      <c r="B502">
        <v>0</v>
      </c>
      <c r="C502" t="s">
        <v>34</v>
      </c>
      <c r="D502" t="s">
        <v>41</v>
      </c>
      <c r="E502" t="s">
        <v>36</v>
      </c>
      <c r="F502" t="s">
        <v>37</v>
      </c>
      <c r="G502">
        <v>0</v>
      </c>
      <c r="H502">
        <v>2</v>
      </c>
      <c r="I502">
        <v>171000</v>
      </c>
      <c r="J502">
        <v>555273</v>
      </c>
      <c r="K502">
        <v>15912</v>
      </c>
      <c r="L502">
        <v>463500</v>
      </c>
      <c r="M502" t="s">
        <v>52</v>
      </c>
      <c r="N502" t="s">
        <v>53</v>
      </c>
      <c r="Q502">
        <v>-23169</v>
      </c>
      <c r="S502">
        <v>0.63676952836221923</v>
      </c>
      <c r="T502">
        <v>0.65126021869730055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2</v>
      </c>
      <c r="AA502">
        <v>2.461E-2</v>
      </c>
      <c r="AB502">
        <v>0</v>
      </c>
      <c r="AC502">
        <v>1</v>
      </c>
      <c r="AD502">
        <v>0</v>
      </c>
      <c r="AE502">
        <v>1</v>
      </c>
      <c r="AF502">
        <v>0</v>
      </c>
      <c r="AG502">
        <v>0</v>
      </c>
      <c r="AH502">
        <v>2</v>
      </c>
      <c r="AI502">
        <v>5</v>
      </c>
      <c r="AJ502">
        <f t="shared" si="21"/>
        <v>0</v>
      </c>
      <c r="AK502">
        <f t="shared" si="22"/>
        <v>3.25</v>
      </c>
      <c r="AL502" t="str">
        <f t="shared" si="23"/>
        <v>Medium</v>
      </c>
    </row>
    <row r="503" spans="1:38" x14ac:dyDescent="0.3">
      <c r="A503">
        <v>100578</v>
      </c>
      <c r="B503">
        <v>0</v>
      </c>
      <c r="C503" t="s">
        <v>34</v>
      </c>
      <c r="D503" t="s">
        <v>35</v>
      </c>
      <c r="E503" t="s">
        <v>36</v>
      </c>
      <c r="F503" t="s">
        <v>36</v>
      </c>
      <c r="G503">
        <v>1</v>
      </c>
      <c r="H503">
        <v>3</v>
      </c>
      <c r="I503">
        <v>135000</v>
      </c>
      <c r="J503">
        <v>358443</v>
      </c>
      <c r="K503">
        <v>16839</v>
      </c>
      <c r="L503">
        <v>252000</v>
      </c>
      <c r="M503" t="s">
        <v>49</v>
      </c>
      <c r="N503" t="s">
        <v>60</v>
      </c>
      <c r="O503" t="s">
        <v>40</v>
      </c>
      <c r="P503">
        <v>-4575</v>
      </c>
      <c r="Q503">
        <v>-11178</v>
      </c>
      <c r="S503">
        <v>0.52598447518179137</v>
      </c>
      <c r="T503">
        <v>0.61952770805115465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2</v>
      </c>
      <c r="AA503">
        <v>2.2800000000000001E-2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f t="shared" si="21"/>
        <v>1</v>
      </c>
      <c r="AK503">
        <f t="shared" si="22"/>
        <v>2.66</v>
      </c>
      <c r="AL503" t="str">
        <f t="shared" si="23"/>
        <v>Medium</v>
      </c>
    </row>
    <row r="504" spans="1:38" x14ac:dyDescent="0.3">
      <c r="A504">
        <v>100579</v>
      </c>
      <c r="B504">
        <v>0</v>
      </c>
      <c r="C504" t="s">
        <v>34</v>
      </c>
      <c r="D504" t="s">
        <v>35</v>
      </c>
      <c r="E504" t="s">
        <v>36</v>
      </c>
      <c r="F504" t="s">
        <v>36</v>
      </c>
      <c r="G504">
        <v>2</v>
      </c>
      <c r="H504">
        <v>4</v>
      </c>
      <c r="I504">
        <v>180000</v>
      </c>
      <c r="J504">
        <v>270000</v>
      </c>
      <c r="K504">
        <v>29209.5</v>
      </c>
      <c r="L504">
        <v>270000</v>
      </c>
      <c r="M504" t="s">
        <v>38</v>
      </c>
      <c r="N504" t="s">
        <v>56</v>
      </c>
      <c r="O504" t="s">
        <v>84</v>
      </c>
      <c r="P504">
        <v>-195</v>
      </c>
      <c r="Q504">
        <v>-15953</v>
      </c>
      <c r="S504">
        <v>0.70171736330120171</v>
      </c>
      <c r="T504">
        <v>0.49566582913972967</v>
      </c>
      <c r="U504">
        <v>1</v>
      </c>
      <c r="V504">
        <v>1</v>
      </c>
      <c r="W504">
        <v>1</v>
      </c>
      <c r="X504">
        <v>1</v>
      </c>
      <c r="Y504">
        <v>0</v>
      </c>
      <c r="Z504">
        <v>2</v>
      </c>
      <c r="AA504">
        <v>3.5791999999999997E-2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1</v>
      </c>
      <c r="AJ504">
        <f t="shared" si="21"/>
        <v>0</v>
      </c>
      <c r="AK504">
        <f t="shared" si="22"/>
        <v>1.5</v>
      </c>
      <c r="AL504" t="str">
        <f t="shared" si="23"/>
        <v>Medium</v>
      </c>
    </row>
    <row r="505" spans="1:38" x14ac:dyDescent="0.3">
      <c r="A505">
        <v>100580</v>
      </c>
      <c r="B505">
        <v>0</v>
      </c>
      <c r="C505" t="s">
        <v>34</v>
      </c>
      <c r="D505" t="s">
        <v>41</v>
      </c>
      <c r="E505" t="s">
        <v>36</v>
      </c>
      <c r="F505" t="s">
        <v>37</v>
      </c>
      <c r="G505">
        <v>0</v>
      </c>
      <c r="H505">
        <v>2</v>
      </c>
      <c r="I505">
        <v>270000</v>
      </c>
      <c r="J505">
        <v>528318</v>
      </c>
      <c r="K505">
        <v>26973</v>
      </c>
      <c r="L505">
        <v>441000</v>
      </c>
      <c r="M505" t="s">
        <v>38</v>
      </c>
      <c r="N505" t="s">
        <v>39</v>
      </c>
      <c r="O505" t="s">
        <v>40</v>
      </c>
      <c r="P505">
        <v>-1689</v>
      </c>
      <c r="Q505">
        <v>-19008</v>
      </c>
      <c r="S505">
        <v>0.63621804398554593</v>
      </c>
      <c r="T505">
        <v>0.58674000854156827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2</v>
      </c>
      <c r="AA505">
        <v>7.3299999999999997E-3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9</v>
      </c>
      <c r="AJ505">
        <f t="shared" si="21"/>
        <v>0</v>
      </c>
      <c r="AK505">
        <f t="shared" si="22"/>
        <v>1.96</v>
      </c>
      <c r="AL505" t="str">
        <f t="shared" si="23"/>
        <v>High</v>
      </c>
    </row>
    <row r="506" spans="1:38" x14ac:dyDescent="0.3">
      <c r="A506">
        <v>100581</v>
      </c>
      <c r="B506">
        <v>0</v>
      </c>
      <c r="C506" t="s">
        <v>34</v>
      </c>
      <c r="D506" t="s">
        <v>41</v>
      </c>
      <c r="E506" t="s">
        <v>36</v>
      </c>
      <c r="F506" t="s">
        <v>37</v>
      </c>
      <c r="G506">
        <v>0</v>
      </c>
      <c r="H506">
        <v>2</v>
      </c>
      <c r="I506">
        <v>270000</v>
      </c>
      <c r="J506">
        <v>835380</v>
      </c>
      <c r="K506">
        <v>31950</v>
      </c>
      <c r="L506">
        <v>675000</v>
      </c>
      <c r="M506" t="s">
        <v>49</v>
      </c>
      <c r="N506" t="s">
        <v>39</v>
      </c>
      <c r="P506">
        <v>-3899</v>
      </c>
      <c r="Q506">
        <v>-19484</v>
      </c>
      <c r="R506">
        <v>0.54270605719402887</v>
      </c>
      <c r="S506">
        <v>0.69539055003601336</v>
      </c>
      <c r="T506">
        <v>0.67383007786020033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1</v>
      </c>
      <c r="AA506">
        <v>7.2508000000000003E-2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7</v>
      </c>
      <c r="AH506">
        <v>0</v>
      </c>
      <c r="AI506">
        <v>2</v>
      </c>
      <c r="AJ506">
        <f t="shared" si="21"/>
        <v>1</v>
      </c>
      <c r="AK506">
        <f t="shared" si="22"/>
        <v>3.09</v>
      </c>
      <c r="AL506" t="str">
        <f t="shared" si="23"/>
        <v>High</v>
      </c>
    </row>
    <row r="507" spans="1:38" x14ac:dyDescent="0.3">
      <c r="A507">
        <v>100582</v>
      </c>
      <c r="B507">
        <v>0</v>
      </c>
      <c r="C507" t="s">
        <v>34</v>
      </c>
      <c r="D507" t="s">
        <v>35</v>
      </c>
      <c r="E507" t="s">
        <v>36</v>
      </c>
      <c r="F507" t="s">
        <v>37</v>
      </c>
      <c r="G507">
        <v>0</v>
      </c>
      <c r="H507">
        <v>2</v>
      </c>
      <c r="I507">
        <v>135000</v>
      </c>
      <c r="J507">
        <v>1546020</v>
      </c>
      <c r="K507">
        <v>45328.5</v>
      </c>
      <c r="L507">
        <v>1350000</v>
      </c>
      <c r="M507" t="s">
        <v>52</v>
      </c>
      <c r="N507" t="s">
        <v>53</v>
      </c>
      <c r="Q507">
        <v>-22838</v>
      </c>
      <c r="S507">
        <v>0.67350634943449228</v>
      </c>
      <c r="T507">
        <v>0.60927566738944017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2</v>
      </c>
      <c r="AA507">
        <v>2.5163999999999999E-2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5</v>
      </c>
      <c r="AJ507">
        <f t="shared" si="21"/>
        <v>0</v>
      </c>
      <c r="AK507">
        <f t="shared" si="22"/>
        <v>11.45</v>
      </c>
      <c r="AL507" t="str">
        <f t="shared" si="23"/>
        <v>Medium</v>
      </c>
    </row>
    <row r="508" spans="1:38" x14ac:dyDescent="0.3">
      <c r="A508">
        <v>100583</v>
      </c>
      <c r="B508">
        <v>0</v>
      </c>
      <c r="C508" t="s">
        <v>34</v>
      </c>
      <c r="D508" t="s">
        <v>35</v>
      </c>
      <c r="E508" t="s">
        <v>37</v>
      </c>
      <c r="F508" t="s">
        <v>37</v>
      </c>
      <c r="G508">
        <v>1</v>
      </c>
      <c r="H508">
        <v>3</v>
      </c>
      <c r="I508">
        <v>360000</v>
      </c>
      <c r="J508">
        <v>343800</v>
      </c>
      <c r="K508">
        <v>13090.5</v>
      </c>
      <c r="L508">
        <v>225000</v>
      </c>
      <c r="M508" t="s">
        <v>49</v>
      </c>
      <c r="N508" t="s">
        <v>96</v>
      </c>
      <c r="O508" t="s">
        <v>58</v>
      </c>
      <c r="P508">
        <v>-4406</v>
      </c>
      <c r="Q508">
        <v>-16465</v>
      </c>
      <c r="S508">
        <v>0.46048771815455852</v>
      </c>
      <c r="T508">
        <v>0.76623367007040044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2</v>
      </c>
      <c r="AA508">
        <v>6.0079999999998997E-3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3</v>
      </c>
      <c r="AJ508">
        <f t="shared" si="21"/>
        <v>1</v>
      </c>
      <c r="AK508">
        <f t="shared" si="22"/>
        <v>0.96</v>
      </c>
      <c r="AL508" t="str">
        <f t="shared" si="23"/>
        <v>High</v>
      </c>
    </row>
    <row r="509" spans="1:38" x14ac:dyDescent="0.3">
      <c r="A509">
        <v>100584</v>
      </c>
      <c r="B509">
        <v>0</v>
      </c>
      <c r="C509" t="s">
        <v>34</v>
      </c>
      <c r="D509" t="s">
        <v>41</v>
      </c>
      <c r="E509" t="s">
        <v>36</v>
      </c>
      <c r="F509" t="s">
        <v>36</v>
      </c>
      <c r="G509">
        <v>0</v>
      </c>
      <c r="H509">
        <v>1</v>
      </c>
      <c r="I509">
        <v>139500</v>
      </c>
      <c r="J509">
        <v>269550</v>
      </c>
      <c r="K509">
        <v>10264.5</v>
      </c>
      <c r="L509">
        <v>225000</v>
      </c>
      <c r="M509" t="s">
        <v>38</v>
      </c>
      <c r="N509" t="s">
        <v>39</v>
      </c>
      <c r="O509" t="s">
        <v>50</v>
      </c>
      <c r="P509">
        <v>-2197</v>
      </c>
      <c r="Q509">
        <v>-19092</v>
      </c>
      <c r="S509">
        <v>0.26679773139338692</v>
      </c>
      <c r="T509">
        <v>0.34090642641523838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2</v>
      </c>
      <c r="AA509">
        <v>5.313E-3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f t="shared" si="21"/>
        <v>0</v>
      </c>
      <c r="AK509">
        <f t="shared" si="22"/>
        <v>1.93</v>
      </c>
      <c r="AL509" t="str">
        <f t="shared" si="23"/>
        <v>Medium</v>
      </c>
    </row>
    <row r="510" spans="1:38" x14ac:dyDescent="0.3">
      <c r="A510">
        <v>100585</v>
      </c>
      <c r="B510">
        <v>0</v>
      </c>
      <c r="C510" t="s">
        <v>34</v>
      </c>
      <c r="D510" t="s">
        <v>35</v>
      </c>
      <c r="E510" t="s">
        <v>36</v>
      </c>
      <c r="F510" t="s">
        <v>37</v>
      </c>
      <c r="G510">
        <v>0</v>
      </c>
      <c r="H510">
        <v>2</v>
      </c>
      <c r="I510">
        <v>126000</v>
      </c>
      <c r="J510">
        <v>284400</v>
      </c>
      <c r="K510">
        <v>10849.5</v>
      </c>
      <c r="L510">
        <v>225000</v>
      </c>
      <c r="M510" t="s">
        <v>38</v>
      </c>
      <c r="N510" t="s">
        <v>39</v>
      </c>
      <c r="O510" t="s">
        <v>40</v>
      </c>
      <c r="P510">
        <v>-1374</v>
      </c>
      <c r="Q510">
        <v>-12327</v>
      </c>
      <c r="S510">
        <v>0.33179864849246282</v>
      </c>
      <c r="T510">
        <v>0.82770266816254423</v>
      </c>
      <c r="U510">
        <v>1</v>
      </c>
      <c r="V510">
        <v>1</v>
      </c>
      <c r="W510">
        <v>1</v>
      </c>
      <c r="X510">
        <v>1</v>
      </c>
      <c r="Y510">
        <v>0</v>
      </c>
      <c r="Z510">
        <v>2</v>
      </c>
      <c r="AA510">
        <v>1.8849999999999999E-2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3</v>
      </c>
      <c r="AJ510">
        <f t="shared" si="21"/>
        <v>0</v>
      </c>
      <c r="AK510">
        <f t="shared" si="22"/>
        <v>2.2599999999999998</v>
      </c>
      <c r="AL510" t="str">
        <f t="shared" si="23"/>
        <v>Medium</v>
      </c>
    </row>
    <row r="511" spans="1:38" x14ac:dyDescent="0.3">
      <c r="A511">
        <v>100586</v>
      </c>
      <c r="B511">
        <v>0</v>
      </c>
      <c r="C511" t="s">
        <v>34</v>
      </c>
      <c r="D511" t="s">
        <v>41</v>
      </c>
      <c r="E511" t="s">
        <v>36</v>
      </c>
      <c r="F511" t="s">
        <v>37</v>
      </c>
      <c r="G511">
        <v>0</v>
      </c>
      <c r="H511">
        <v>1</v>
      </c>
      <c r="I511">
        <v>85500</v>
      </c>
      <c r="J511">
        <v>515529</v>
      </c>
      <c r="K511">
        <v>21969</v>
      </c>
      <c r="L511">
        <v>391500</v>
      </c>
      <c r="M511" t="s">
        <v>52</v>
      </c>
      <c r="N511" t="s">
        <v>53</v>
      </c>
      <c r="Q511">
        <v>-22291</v>
      </c>
      <c r="S511">
        <v>0.69264146311247143</v>
      </c>
      <c r="T511">
        <v>0.3139166772114369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2</v>
      </c>
      <c r="AA511">
        <v>1.8849999999999999E-2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2</v>
      </c>
      <c r="AI511">
        <v>4</v>
      </c>
      <c r="AJ511">
        <f t="shared" si="21"/>
        <v>0</v>
      </c>
      <c r="AK511">
        <f t="shared" si="22"/>
        <v>6.03</v>
      </c>
      <c r="AL511" t="str">
        <f t="shared" si="23"/>
        <v>Low</v>
      </c>
    </row>
    <row r="512" spans="1:38" x14ac:dyDescent="0.3">
      <c r="A512">
        <v>100587</v>
      </c>
      <c r="B512">
        <v>0</v>
      </c>
      <c r="C512" t="s">
        <v>34</v>
      </c>
      <c r="D512" t="s">
        <v>41</v>
      </c>
      <c r="E512" t="s">
        <v>37</v>
      </c>
      <c r="F512" t="s">
        <v>37</v>
      </c>
      <c r="G512">
        <v>1</v>
      </c>
      <c r="H512">
        <v>2</v>
      </c>
      <c r="I512">
        <v>90000</v>
      </c>
      <c r="J512">
        <v>117162</v>
      </c>
      <c r="K512">
        <v>11718</v>
      </c>
      <c r="L512">
        <v>103500</v>
      </c>
      <c r="M512" t="s">
        <v>38</v>
      </c>
      <c r="N512" t="s">
        <v>43</v>
      </c>
      <c r="O512" t="s">
        <v>65</v>
      </c>
      <c r="P512">
        <v>-750</v>
      </c>
      <c r="Q512">
        <v>-17999</v>
      </c>
      <c r="S512">
        <v>0.62119147756716708</v>
      </c>
      <c r="T512">
        <v>0.37233366570582038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2</v>
      </c>
      <c r="AA512">
        <v>1.8849999999999999E-2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3</v>
      </c>
      <c r="AJ512">
        <f t="shared" si="21"/>
        <v>0</v>
      </c>
      <c r="AK512">
        <f t="shared" si="22"/>
        <v>1.3</v>
      </c>
      <c r="AL512" t="str">
        <f t="shared" si="23"/>
        <v>Low</v>
      </c>
    </row>
    <row r="513" spans="1:38" x14ac:dyDescent="0.3">
      <c r="A513">
        <v>100588</v>
      </c>
      <c r="B513">
        <v>0</v>
      </c>
      <c r="C513" t="s">
        <v>34</v>
      </c>
      <c r="D513" t="s">
        <v>41</v>
      </c>
      <c r="E513" t="s">
        <v>36</v>
      </c>
      <c r="F513" t="s">
        <v>37</v>
      </c>
      <c r="G513">
        <v>1</v>
      </c>
      <c r="H513">
        <v>2</v>
      </c>
      <c r="I513">
        <v>157500</v>
      </c>
      <c r="J513">
        <v>679500</v>
      </c>
      <c r="K513">
        <v>19998</v>
      </c>
      <c r="L513">
        <v>679500</v>
      </c>
      <c r="M513" t="s">
        <v>49</v>
      </c>
      <c r="N513" t="s">
        <v>57</v>
      </c>
      <c r="O513" t="s">
        <v>40</v>
      </c>
      <c r="P513">
        <v>-1540</v>
      </c>
      <c r="Q513">
        <v>-11816</v>
      </c>
      <c r="S513">
        <v>0.77105757889965187</v>
      </c>
      <c r="T513">
        <v>0.59892621825692727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2</v>
      </c>
      <c r="AA513">
        <v>7.2739999999999003E-3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f t="shared" si="21"/>
        <v>1</v>
      </c>
      <c r="AK513">
        <f t="shared" si="22"/>
        <v>4.3099999999999996</v>
      </c>
      <c r="AL513" t="str">
        <f t="shared" si="23"/>
        <v>Medium</v>
      </c>
    </row>
    <row r="514" spans="1:38" x14ac:dyDescent="0.3">
      <c r="A514">
        <v>100589</v>
      </c>
      <c r="B514">
        <v>0</v>
      </c>
      <c r="C514" t="s">
        <v>34</v>
      </c>
      <c r="D514" t="s">
        <v>35</v>
      </c>
      <c r="E514" t="s">
        <v>36</v>
      </c>
      <c r="F514" t="s">
        <v>37</v>
      </c>
      <c r="G514">
        <v>0</v>
      </c>
      <c r="H514">
        <v>1</v>
      </c>
      <c r="I514">
        <v>103500</v>
      </c>
      <c r="J514">
        <v>302076</v>
      </c>
      <c r="K514">
        <v>26055</v>
      </c>
      <c r="L514">
        <v>270000</v>
      </c>
      <c r="M514" t="s">
        <v>38</v>
      </c>
      <c r="N514" t="s">
        <v>39</v>
      </c>
      <c r="P514">
        <v>-1458</v>
      </c>
      <c r="Q514">
        <v>-10053</v>
      </c>
      <c r="R514">
        <v>0.29956162533021391</v>
      </c>
      <c r="S514">
        <v>0.48332310652232791</v>
      </c>
      <c r="T514">
        <v>0.7636399214572418</v>
      </c>
      <c r="U514">
        <v>1</v>
      </c>
      <c r="V514">
        <v>1</v>
      </c>
      <c r="W514">
        <v>1</v>
      </c>
      <c r="X514">
        <v>1</v>
      </c>
      <c r="Y514">
        <v>0</v>
      </c>
      <c r="Z514">
        <v>2</v>
      </c>
      <c r="AA514">
        <v>8.5749999999999993E-3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2</v>
      </c>
      <c r="AJ514">
        <f t="shared" si="21"/>
        <v>0</v>
      </c>
      <c r="AK514">
        <f t="shared" si="22"/>
        <v>2.92</v>
      </c>
      <c r="AL514" t="str">
        <f t="shared" si="23"/>
        <v>Medium</v>
      </c>
    </row>
    <row r="515" spans="1:38" x14ac:dyDescent="0.3">
      <c r="A515">
        <v>100590</v>
      </c>
      <c r="B515">
        <v>0</v>
      </c>
      <c r="C515" t="s">
        <v>34</v>
      </c>
      <c r="D515" t="s">
        <v>41</v>
      </c>
      <c r="E515" t="s">
        <v>37</v>
      </c>
      <c r="F515" t="s">
        <v>36</v>
      </c>
      <c r="G515">
        <v>0</v>
      </c>
      <c r="H515">
        <v>2</v>
      </c>
      <c r="I515">
        <v>225000</v>
      </c>
      <c r="J515">
        <v>478498.5</v>
      </c>
      <c r="K515">
        <v>51534</v>
      </c>
      <c r="L515">
        <v>454500</v>
      </c>
      <c r="M515" t="s">
        <v>38</v>
      </c>
      <c r="N515" t="s">
        <v>39</v>
      </c>
      <c r="P515">
        <v>-1384</v>
      </c>
      <c r="Q515">
        <v>-15923</v>
      </c>
      <c r="S515">
        <v>0.69062669013746081</v>
      </c>
      <c r="U515">
        <v>1</v>
      </c>
      <c r="V515">
        <v>1</v>
      </c>
      <c r="W515">
        <v>1</v>
      </c>
      <c r="X515">
        <v>0</v>
      </c>
      <c r="Y515">
        <v>0</v>
      </c>
      <c r="Z515">
        <v>2</v>
      </c>
      <c r="AA515">
        <v>3.5791999999999997E-2</v>
      </c>
      <c r="AB515">
        <v>1</v>
      </c>
      <c r="AC515">
        <v>0</v>
      </c>
      <c r="AD515">
        <v>0</v>
      </c>
      <c r="AE515">
        <v>0</v>
      </c>
      <c r="AF515">
        <v>0</v>
      </c>
      <c r="AJ515">
        <f t="shared" ref="AJ515:AJ578" si="24">IF(OR(M515="Self-employed",M515="Businessman",M515="Commercial associate"),1,0)</f>
        <v>0</v>
      </c>
      <c r="AK515">
        <f t="shared" ref="AK515:AK578" si="25">IF(I515&gt;0,ROUND(J515/I515,2),"N/A")</f>
        <v>2.13</v>
      </c>
      <c r="AL515" t="str">
        <f t="shared" ref="AL515:AL578" si="26">IF(I515&lt;100000,"Low",IF(I515&lt;200000,"Medium",IF(I515&lt;500000,"High","Very High")))</f>
        <v>High</v>
      </c>
    </row>
    <row r="516" spans="1:38" x14ac:dyDescent="0.3">
      <c r="A516">
        <v>100593</v>
      </c>
      <c r="B516">
        <v>0</v>
      </c>
      <c r="C516" t="s">
        <v>34</v>
      </c>
      <c r="D516" t="s">
        <v>41</v>
      </c>
      <c r="E516" t="s">
        <v>37</v>
      </c>
      <c r="F516" t="s">
        <v>37</v>
      </c>
      <c r="G516">
        <v>0</v>
      </c>
      <c r="H516">
        <v>2</v>
      </c>
      <c r="I516">
        <v>90000</v>
      </c>
      <c r="J516">
        <v>263686.5</v>
      </c>
      <c r="K516">
        <v>28107</v>
      </c>
      <c r="L516">
        <v>238500</v>
      </c>
      <c r="M516" t="s">
        <v>38</v>
      </c>
      <c r="N516" t="s">
        <v>48</v>
      </c>
      <c r="O516" t="s">
        <v>66</v>
      </c>
      <c r="P516">
        <v>-6715</v>
      </c>
      <c r="Q516">
        <v>-13693</v>
      </c>
      <c r="S516">
        <v>0.37140545716201728</v>
      </c>
      <c r="T516">
        <v>0.6577838002083306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2</v>
      </c>
      <c r="AA516">
        <v>8.2299999999999995E-3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f t="shared" si="24"/>
        <v>0</v>
      </c>
      <c r="AK516">
        <f t="shared" si="25"/>
        <v>2.93</v>
      </c>
      <c r="AL516" t="str">
        <f t="shared" si="26"/>
        <v>Low</v>
      </c>
    </row>
    <row r="517" spans="1:38" x14ac:dyDescent="0.3">
      <c r="A517">
        <v>100594</v>
      </c>
      <c r="B517">
        <v>0</v>
      </c>
      <c r="C517" t="s">
        <v>34</v>
      </c>
      <c r="D517" t="s">
        <v>41</v>
      </c>
      <c r="E517" t="s">
        <v>36</v>
      </c>
      <c r="F517" t="s">
        <v>37</v>
      </c>
      <c r="G517">
        <v>0</v>
      </c>
      <c r="H517">
        <v>1</v>
      </c>
      <c r="I517">
        <v>106398</v>
      </c>
      <c r="J517">
        <v>360000</v>
      </c>
      <c r="K517">
        <v>9900</v>
      </c>
      <c r="L517">
        <v>360000</v>
      </c>
      <c r="M517" t="s">
        <v>49</v>
      </c>
      <c r="N517" t="s">
        <v>39</v>
      </c>
      <c r="O517" t="s">
        <v>64</v>
      </c>
      <c r="P517">
        <v>-583</v>
      </c>
      <c r="Q517">
        <v>-14324</v>
      </c>
      <c r="S517">
        <v>0.492928192244867</v>
      </c>
      <c r="T517">
        <v>0.37064963232998172</v>
      </c>
      <c r="U517">
        <v>1</v>
      </c>
      <c r="V517">
        <v>1</v>
      </c>
      <c r="W517">
        <v>1</v>
      </c>
      <c r="X517">
        <v>0</v>
      </c>
      <c r="Y517">
        <v>0</v>
      </c>
      <c r="Z517">
        <v>2</v>
      </c>
      <c r="AA517">
        <v>1.8800999999999998E-2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5</v>
      </c>
      <c r="AJ517">
        <f t="shared" si="24"/>
        <v>1</v>
      </c>
      <c r="AK517">
        <f t="shared" si="25"/>
        <v>3.38</v>
      </c>
      <c r="AL517" t="str">
        <f t="shared" si="26"/>
        <v>Medium</v>
      </c>
    </row>
    <row r="518" spans="1:38" x14ac:dyDescent="0.3">
      <c r="A518">
        <v>100595</v>
      </c>
      <c r="B518">
        <v>0</v>
      </c>
      <c r="C518" t="s">
        <v>34</v>
      </c>
      <c r="D518" t="s">
        <v>41</v>
      </c>
      <c r="E518" t="s">
        <v>36</v>
      </c>
      <c r="F518" t="s">
        <v>37</v>
      </c>
      <c r="G518">
        <v>0</v>
      </c>
      <c r="H518">
        <v>2</v>
      </c>
      <c r="I518">
        <v>247500</v>
      </c>
      <c r="J518">
        <v>450000</v>
      </c>
      <c r="K518">
        <v>35685</v>
      </c>
      <c r="L518">
        <v>450000</v>
      </c>
      <c r="M518" t="s">
        <v>38</v>
      </c>
      <c r="N518" t="s">
        <v>39</v>
      </c>
      <c r="O518" t="s">
        <v>90</v>
      </c>
      <c r="P518">
        <v>-990</v>
      </c>
      <c r="Q518">
        <v>-15538</v>
      </c>
      <c r="R518">
        <v>0.47628873945108707</v>
      </c>
      <c r="S518">
        <v>0.56250962167208529</v>
      </c>
      <c r="T518">
        <v>0.57444661709950973</v>
      </c>
      <c r="U518">
        <v>1</v>
      </c>
      <c r="V518">
        <v>1</v>
      </c>
      <c r="W518">
        <v>0</v>
      </c>
      <c r="X518">
        <v>0</v>
      </c>
      <c r="Y518">
        <v>1</v>
      </c>
      <c r="Z518">
        <v>2</v>
      </c>
      <c r="AA518">
        <v>1.4519999999999899E-2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2</v>
      </c>
      <c r="AJ518">
        <f t="shared" si="24"/>
        <v>0</v>
      </c>
      <c r="AK518">
        <f t="shared" si="25"/>
        <v>1.82</v>
      </c>
      <c r="AL518" t="str">
        <f t="shared" si="26"/>
        <v>High</v>
      </c>
    </row>
    <row r="519" spans="1:38" x14ac:dyDescent="0.3">
      <c r="A519">
        <v>100596</v>
      </c>
      <c r="B519">
        <v>0</v>
      </c>
      <c r="C519" t="s">
        <v>34</v>
      </c>
      <c r="D519" t="s">
        <v>41</v>
      </c>
      <c r="E519" t="s">
        <v>36</v>
      </c>
      <c r="F519" t="s">
        <v>37</v>
      </c>
      <c r="G519">
        <v>0</v>
      </c>
      <c r="H519">
        <v>1</v>
      </c>
      <c r="I519">
        <v>117000</v>
      </c>
      <c r="J519">
        <v>599778</v>
      </c>
      <c r="K519">
        <v>25542</v>
      </c>
      <c r="L519">
        <v>477000</v>
      </c>
      <c r="M519" t="s">
        <v>38</v>
      </c>
      <c r="N519" t="s">
        <v>57</v>
      </c>
      <c r="O519" t="s">
        <v>66</v>
      </c>
      <c r="P519">
        <v>-749</v>
      </c>
      <c r="Q519">
        <v>-17196</v>
      </c>
      <c r="R519">
        <v>0.5045528322495314</v>
      </c>
      <c r="S519">
        <v>0.39684047734425199</v>
      </c>
      <c r="T519">
        <v>0.43119179779930827</v>
      </c>
      <c r="U519">
        <v>1</v>
      </c>
      <c r="V519">
        <v>1</v>
      </c>
      <c r="W519">
        <v>0</v>
      </c>
      <c r="X519">
        <v>0</v>
      </c>
      <c r="Y519">
        <v>1</v>
      </c>
      <c r="Z519">
        <v>3</v>
      </c>
      <c r="AA519">
        <v>2.0712999999999999E-2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2</v>
      </c>
      <c r="AI519">
        <v>1</v>
      </c>
      <c r="AJ519">
        <f t="shared" si="24"/>
        <v>0</v>
      </c>
      <c r="AK519">
        <f t="shared" si="25"/>
        <v>5.13</v>
      </c>
      <c r="AL519" t="str">
        <f t="shared" si="26"/>
        <v>Medium</v>
      </c>
    </row>
    <row r="520" spans="1:38" x14ac:dyDescent="0.3">
      <c r="A520">
        <v>100597</v>
      </c>
      <c r="B520">
        <v>0</v>
      </c>
      <c r="C520" t="s">
        <v>34</v>
      </c>
      <c r="D520" t="s">
        <v>41</v>
      </c>
      <c r="E520" t="s">
        <v>36</v>
      </c>
      <c r="F520" t="s">
        <v>37</v>
      </c>
      <c r="G520">
        <v>0</v>
      </c>
      <c r="H520">
        <v>1</v>
      </c>
      <c r="I520">
        <v>135000</v>
      </c>
      <c r="J520">
        <v>734994</v>
      </c>
      <c r="K520">
        <v>23841</v>
      </c>
      <c r="L520">
        <v>526500</v>
      </c>
      <c r="M520" t="s">
        <v>38</v>
      </c>
      <c r="N520" t="s">
        <v>67</v>
      </c>
      <c r="P520">
        <v>-1434</v>
      </c>
      <c r="Q520">
        <v>-18673</v>
      </c>
      <c r="S520">
        <v>0.2677312983043717</v>
      </c>
      <c r="T520">
        <v>0.67383007786020033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2</v>
      </c>
      <c r="AA520">
        <v>1.9101E-2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2</v>
      </c>
      <c r="AJ520">
        <f t="shared" si="24"/>
        <v>0</v>
      </c>
      <c r="AK520">
        <f t="shared" si="25"/>
        <v>5.44</v>
      </c>
      <c r="AL520" t="str">
        <f t="shared" si="26"/>
        <v>Medium</v>
      </c>
    </row>
    <row r="521" spans="1:38" x14ac:dyDescent="0.3">
      <c r="A521">
        <v>100598</v>
      </c>
      <c r="B521">
        <v>0</v>
      </c>
      <c r="C521" t="s">
        <v>34</v>
      </c>
      <c r="D521" t="s">
        <v>35</v>
      </c>
      <c r="E521" t="s">
        <v>36</v>
      </c>
      <c r="F521" t="s">
        <v>37</v>
      </c>
      <c r="G521">
        <v>0</v>
      </c>
      <c r="H521">
        <v>2</v>
      </c>
      <c r="I521">
        <v>202500</v>
      </c>
      <c r="J521">
        <v>1125000</v>
      </c>
      <c r="K521">
        <v>44617.5</v>
      </c>
      <c r="L521">
        <v>1125000</v>
      </c>
      <c r="M521" t="s">
        <v>38</v>
      </c>
      <c r="N521" t="s">
        <v>39</v>
      </c>
      <c r="O521" t="s">
        <v>58</v>
      </c>
      <c r="P521">
        <v>-1057</v>
      </c>
      <c r="Q521">
        <v>-13405</v>
      </c>
      <c r="S521">
        <v>0.2665197753925157</v>
      </c>
      <c r="T521">
        <v>0.6380435278721609</v>
      </c>
      <c r="U521">
        <v>1</v>
      </c>
      <c r="V521">
        <v>1</v>
      </c>
      <c r="W521">
        <v>1</v>
      </c>
      <c r="X521">
        <v>1</v>
      </c>
      <c r="Y521">
        <v>0</v>
      </c>
      <c r="Z521">
        <v>2</v>
      </c>
      <c r="AA521">
        <v>1.5221E-2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f t="shared" si="24"/>
        <v>0</v>
      </c>
      <c r="AK521">
        <f t="shared" si="25"/>
        <v>5.56</v>
      </c>
      <c r="AL521" t="str">
        <f t="shared" si="26"/>
        <v>High</v>
      </c>
    </row>
    <row r="522" spans="1:38" x14ac:dyDescent="0.3">
      <c r="A522">
        <v>100599</v>
      </c>
      <c r="B522">
        <v>0</v>
      </c>
      <c r="C522" t="s">
        <v>34</v>
      </c>
      <c r="D522" t="s">
        <v>35</v>
      </c>
      <c r="E522" t="s">
        <v>36</v>
      </c>
      <c r="F522" t="s">
        <v>37</v>
      </c>
      <c r="G522">
        <v>0</v>
      </c>
      <c r="H522">
        <v>2</v>
      </c>
      <c r="I522">
        <v>315000</v>
      </c>
      <c r="J522">
        <v>835380</v>
      </c>
      <c r="K522">
        <v>40320</v>
      </c>
      <c r="L522">
        <v>675000</v>
      </c>
      <c r="M522" t="s">
        <v>49</v>
      </c>
      <c r="N522" t="s">
        <v>82</v>
      </c>
      <c r="O522" t="s">
        <v>40</v>
      </c>
      <c r="P522">
        <v>-3820</v>
      </c>
      <c r="Q522">
        <v>-16117</v>
      </c>
      <c r="S522">
        <v>0.6824053810642432</v>
      </c>
      <c r="T522">
        <v>5.3478087361172599E-2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1</v>
      </c>
      <c r="AA522">
        <v>3.2561E-2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f t="shared" si="24"/>
        <v>1</v>
      </c>
      <c r="AK522">
        <f t="shared" si="25"/>
        <v>2.65</v>
      </c>
      <c r="AL522" t="str">
        <f t="shared" si="26"/>
        <v>High</v>
      </c>
    </row>
    <row r="523" spans="1:38" x14ac:dyDescent="0.3">
      <c r="A523">
        <v>100600</v>
      </c>
      <c r="B523">
        <v>0</v>
      </c>
      <c r="C523" t="s">
        <v>34</v>
      </c>
      <c r="D523" t="s">
        <v>41</v>
      </c>
      <c r="E523" t="s">
        <v>36</v>
      </c>
      <c r="F523" t="s">
        <v>37</v>
      </c>
      <c r="G523">
        <v>2</v>
      </c>
      <c r="H523">
        <v>4</v>
      </c>
      <c r="I523">
        <v>112500</v>
      </c>
      <c r="J523">
        <v>1237684.5</v>
      </c>
      <c r="K523">
        <v>47272.5</v>
      </c>
      <c r="L523">
        <v>1138500</v>
      </c>
      <c r="M523" t="s">
        <v>42</v>
      </c>
      <c r="N523" t="s">
        <v>62</v>
      </c>
      <c r="O523" t="s">
        <v>44</v>
      </c>
      <c r="P523">
        <v>-8093</v>
      </c>
      <c r="Q523">
        <v>-14751</v>
      </c>
      <c r="R523">
        <v>0.70893026638078471</v>
      </c>
      <c r="S523">
        <v>0.2297064416266523</v>
      </c>
      <c r="T523">
        <v>0.51369376630394725</v>
      </c>
      <c r="U523">
        <v>1</v>
      </c>
      <c r="V523">
        <v>1</v>
      </c>
      <c r="W523">
        <v>0</v>
      </c>
      <c r="X523">
        <v>1</v>
      </c>
      <c r="Y523">
        <v>0</v>
      </c>
      <c r="Z523">
        <v>3</v>
      </c>
      <c r="AA523">
        <v>1.8029E-2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5</v>
      </c>
      <c r="AJ523">
        <f t="shared" si="24"/>
        <v>0</v>
      </c>
      <c r="AK523">
        <f t="shared" si="25"/>
        <v>11</v>
      </c>
      <c r="AL523" t="str">
        <f t="shared" si="26"/>
        <v>Medium</v>
      </c>
    </row>
    <row r="524" spans="1:38" x14ac:dyDescent="0.3">
      <c r="A524">
        <v>100601</v>
      </c>
      <c r="B524">
        <v>0</v>
      </c>
      <c r="C524" t="s">
        <v>34</v>
      </c>
      <c r="D524" t="s">
        <v>41</v>
      </c>
      <c r="E524" t="s">
        <v>36</v>
      </c>
      <c r="F524" t="s">
        <v>37</v>
      </c>
      <c r="G524">
        <v>0</v>
      </c>
      <c r="H524">
        <v>2</v>
      </c>
      <c r="I524">
        <v>157500</v>
      </c>
      <c r="J524">
        <v>284400</v>
      </c>
      <c r="K524">
        <v>14724</v>
      </c>
      <c r="L524">
        <v>225000</v>
      </c>
      <c r="M524" t="s">
        <v>38</v>
      </c>
      <c r="N524" t="s">
        <v>39</v>
      </c>
      <c r="O524" t="s">
        <v>40</v>
      </c>
      <c r="P524">
        <v>-908</v>
      </c>
      <c r="Q524">
        <v>-13509</v>
      </c>
      <c r="S524">
        <v>0.6864718528356194</v>
      </c>
      <c r="T524">
        <v>0.51189180153315095</v>
      </c>
      <c r="U524">
        <v>1</v>
      </c>
      <c r="V524">
        <v>1</v>
      </c>
      <c r="W524">
        <v>1</v>
      </c>
      <c r="X524">
        <v>0</v>
      </c>
      <c r="Y524">
        <v>0</v>
      </c>
      <c r="Z524">
        <v>1</v>
      </c>
      <c r="AA524">
        <v>4.6219999999999997E-2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4</v>
      </c>
      <c r="AJ524">
        <f t="shared" si="24"/>
        <v>0</v>
      </c>
      <c r="AK524">
        <f t="shared" si="25"/>
        <v>1.81</v>
      </c>
      <c r="AL524" t="str">
        <f t="shared" si="26"/>
        <v>Medium</v>
      </c>
    </row>
    <row r="525" spans="1:38" x14ac:dyDescent="0.3">
      <c r="A525">
        <v>100603</v>
      </c>
      <c r="B525">
        <v>0</v>
      </c>
      <c r="C525" t="s">
        <v>34</v>
      </c>
      <c r="D525" t="s">
        <v>35</v>
      </c>
      <c r="E525" t="s">
        <v>36</v>
      </c>
      <c r="F525" t="s">
        <v>37</v>
      </c>
      <c r="G525">
        <v>0</v>
      </c>
      <c r="H525">
        <v>2</v>
      </c>
      <c r="I525">
        <v>144000</v>
      </c>
      <c r="J525">
        <v>442791</v>
      </c>
      <c r="K525">
        <v>28426.5</v>
      </c>
      <c r="L525">
        <v>400500</v>
      </c>
      <c r="M525" t="s">
        <v>49</v>
      </c>
      <c r="N525" t="s">
        <v>72</v>
      </c>
      <c r="O525" t="s">
        <v>77</v>
      </c>
      <c r="P525">
        <v>-2017</v>
      </c>
      <c r="Q525">
        <v>-19862</v>
      </c>
      <c r="R525">
        <v>0.52847718303415181</v>
      </c>
      <c r="S525">
        <v>0.24678567059563641</v>
      </c>
      <c r="T525">
        <v>0.68170587767201163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2</v>
      </c>
      <c r="AA525">
        <v>1.9101E-2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</v>
      </c>
      <c r="AJ525">
        <f t="shared" si="24"/>
        <v>1</v>
      </c>
      <c r="AK525">
        <f t="shared" si="25"/>
        <v>3.07</v>
      </c>
      <c r="AL525" t="str">
        <f t="shared" si="26"/>
        <v>Medium</v>
      </c>
    </row>
    <row r="526" spans="1:38" x14ac:dyDescent="0.3">
      <c r="A526">
        <v>100604</v>
      </c>
      <c r="B526">
        <v>0</v>
      </c>
      <c r="C526" t="s">
        <v>34</v>
      </c>
      <c r="D526" t="s">
        <v>41</v>
      </c>
      <c r="E526" t="s">
        <v>36</v>
      </c>
      <c r="F526" t="s">
        <v>36</v>
      </c>
      <c r="G526">
        <v>0</v>
      </c>
      <c r="H526">
        <v>2</v>
      </c>
      <c r="I526">
        <v>180000</v>
      </c>
      <c r="J526">
        <v>278460</v>
      </c>
      <c r="K526">
        <v>19800</v>
      </c>
      <c r="L526">
        <v>225000</v>
      </c>
      <c r="M526" t="s">
        <v>49</v>
      </c>
      <c r="N526" t="s">
        <v>39</v>
      </c>
      <c r="P526">
        <v>-786</v>
      </c>
      <c r="Q526">
        <v>-8433</v>
      </c>
      <c r="S526">
        <v>0.70956584483328344</v>
      </c>
      <c r="U526">
        <v>1</v>
      </c>
      <c r="V526">
        <v>1</v>
      </c>
      <c r="W526">
        <v>1</v>
      </c>
      <c r="X526">
        <v>1</v>
      </c>
      <c r="Y526">
        <v>0</v>
      </c>
      <c r="Z526">
        <v>1</v>
      </c>
      <c r="AA526">
        <v>7.2508000000000003E-2</v>
      </c>
      <c r="AB526">
        <v>1</v>
      </c>
      <c r="AC526">
        <v>0</v>
      </c>
      <c r="AD526">
        <v>0</v>
      </c>
      <c r="AE526">
        <v>0</v>
      </c>
      <c r="AF526">
        <v>0</v>
      </c>
      <c r="AJ526">
        <f t="shared" si="24"/>
        <v>1</v>
      </c>
      <c r="AK526">
        <f t="shared" si="25"/>
        <v>1.55</v>
      </c>
      <c r="AL526" t="str">
        <f t="shared" si="26"/>
        <v>Medium</v>
      </c>
    </row>
    <row r="527" spans="1:38" x14ac:dyDescent="0.3">
      <c r="A527">
        <v>100605</v>
      </c>
      <c r="B527">
        <v>0</v>
      </c>
      <c r="C527" t="s">
        <v>34</v>
      </c>
      <c r="D527" t="s">
        <v>41</v>
      </c>
      <c r="E527" t="s">
        <v>37</v>
      </c>
      <c r="F527" t="s">
        <v>37</v>
      </c>
      <c r="G527">
        <v>1</v>
      </c>
      <c r="H527">
        <v>3</v>
      </c>
      <c r="I527">
        <v>229500</v>
      </c>
      <c r="J527">
        <v>1006920</v>
      </c>
      <c r="K527">
        <v>72778.5</v>
      </c>
      <c r="L527">
        <v>900000</v>
      </c>
      <c r="M527" t="s">
        <v>38</v>
      </c>
      <c r="N527" t="s">
        <v>104</v>
      </c>
      <c r="O527" t="s">
        <v>40</v>
      </c>
      <c r="P527">
        <v>-279</v>
      </c>
      <c r="Q527">
        <v>-9920</v>
      </c>
      <c r="S527">
        <v>0.65549593345725155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2</v>
      </c>
      <c r="AA527">
        <v>8.2299999999999995E-3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3</v>
      </c>
      <c r="AJ527">
        <f t="shared" si="24"/>
        <v>0</v>
      </c>
      <c r="AK527">
        <f t="shared" si="25"/>
        <v>4.3899999999999997</v>
      </c>
      <c r="AL527" t="str">
        <f t="shared" si="26"/>
        <v>High</v>
      </c>
    </row>
    <row r="528" spans="1:38" x14ac:dyDescent="0.3">
      <c r="A528">
        <v>100606</v>
      </c>
      <c r="B528">
        <v>0</v>
      </c>
      <c r="C528" t="s">
        <v>34</v>
      </c>
      <c r="D528" t="s">
        <v>35</v>
      </c>
      <c r="E528" t="s">
        <v>37</v>
      </c>
      <c r="F528" t="s">
        <v>37</v>
      </c>
      <c r="G528">
        <v>0</v>
      </c>
      <c r="H528">
        <v>2</v>
      </c>
      <c r="I528">
        <v>225000</v>
      </c>
      <c r="J528">
        <v>593010</v>
      </c>
      <c r="K528">
        <v>19260</v>
      </c>
      <c r="L528">
        <v>495000</v>
      </c>
      <c r="M528" t="s">
        <v>52</v>
      </c>
      <c r="N528" t="s">
        <v>53</v>
      </c>
      <c r="Q528">
        <v>-20372</v>
      </c>
      <c r="S528">
        <v>0.59883700741906742</v>
      </c>
      <c r="T528">
        <v>0.60238634426908666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2</v>
      </c>
      <c r="AA528">
        <v>1.9101E-2</v>
      </c>
      <c r="AB528">
        <v>0</v>
      </c>
      <c r="AC528">
        <v>1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2</v>
      </c>
      <c r="AJ528">
        <f t="shared" si="24"/>
        <v>0</v>
      </c>
      <c r="AK528">
        <f t="shared" si="25"/>
        <v>2.64</v>
      </c>
      <c r="AL528" t="str">
        <f t="shared" si="26"/>
        <v>High</v>
      </c>
    </row>
    <row r="529" spans="1:38" x14ac:dyDescent="0.3">
      <c r="A529">
        <v>100608</v>
      </c>
      <c r="B529">
        <v>0</v>
      </c>
      <c r="C529" t="s">
        <v>34</v>
      </c>
      <c r="D529" t="s">
        <v>41</v>
      </c>
      <c r="E529" t="s">
        <v>36</v>
      </c>
      <c r="F529" t="s">
        <v>36</v>
      </c>
      <c r="G529">
        <v>0</v>
      </c>
      <c r="H529">
        <v>2</v>
      </c>
      <c r="I529">
        <v>184500</v>
      </c>
      <c r="J529">
        <v>654498</v>
      </c>
      <c r="K529">
        <v>28957.5</v>
      </c>
      <c r="L529">
        <v>585000</v>
      </c>
      <c r="M529" t="s">
        <v>52</v>
      </c>
      <c r="N529" t="s">
        <v>53</v>
      </c>
      <c r="Q529">
        <v>-20597</v>
      </c>
      <c r="S529">
        <v>0.66824347671973539</v>
      </c>
      <c r="T529">
        <v>0.15008517623429349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2</v>
      </c>
      <c r="AA529">
        <v>4.96E-3</v>
      </c>
      <c r="AB529">
        <v>0</v>
      </c>
      <c r="AC529">
        <v>1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4</v>
      </c>
      <c r="AJ529">
        <f t="shared" si="24"/>
        <v>0</v>
      </c>
      <c r="AK529">
        <f t="shared" si="25"/>
        <v>3.55</v>
      </c>
      <c r="AL529" t="str">
        <f t="shared" si="26"/>
        <v>Medium</v>
      </c>
    </row>
    <row r="530" spans="1:38" x14ac:dyDescent="0.3">
      <c r="A530">
        <v>100609</v>
      </c>
      <c r="B530">
        <v>0</v>
      </c>
      <c r="C530" t="s">
        <v>34</v>
      </c>
      <c r="D530" t="s">
        <v>41</v>
      </c>
      <c r="E530" t="s">
        <v>36</v>
      </c>
      <c r="F530" t="s">
        <v>37</v>
      </c>
      <c r="G530">
        <v>0</v>
      </c>
      <c r="H530">
        <v>1</v>
      </c>
      <c r="I530">
        <v>180000</v>
      </c>
      <c r="J530">
        <v>294322.5</v>
      </c>
      <c r="K530">
        <v>19800</v>
      </c>
      <c r="L530">
        <v>243000</v>
      </c>
      <c r="M530" t="s">
        <v>49</v>
      </c>
      <c r="N530" t="s">
        <v>57</v>
      </c>
      <c r="O530" t="s">
        <v>64</v>
      </c>
      <c r="P530">
        <v>-490</v>
      </c>
      <c r="Q530">
        <v>-9250</v>
      </c>
      <c r="S530">
        <v>0.2029987104246406</v>
      </c>
      <c r="U530">
        <v>1</v>
      </c>
      <c r="V530">
        <v>1</v>
      </c>
      <c r="W530">
        <v>1</v>
      </c>
      <c r="X530">
        <v>1</v>
      </c>
      <c r="Y530">
        <v>0</v>
      </c>
      <c r="Z530">
        <v>2</v>
      </c>
      <c r="AA530">
        <v>2.2624999999999999E-2</v>
      </c>
      <c r="AB530">
        <v>1</v>
      </c>
      <c r="AC530">
        <v>0</v>
      </c>
      <c r="AD530">
        <v>0</v>
      </c>
      <c r="AE530">
        <v>0</v>
      </c>
      <c r="AF530">
        <v>0</v>
      </c>
      <c r="AJ530">
        <f t="shared" si="24"/>
        <v>1</v>
      </c>
      <c r="AK530">
        <f t="shared" si="25"/>
        <v>1.64</v>
      </c>
      <c r="AL530" t="str">
        <f t="shared" si="26"/>
        <v>Medium</v>
      </c>
    </row>
    <row r="531" spans="1:38" x14ac:dyDescent="0.3">
      <c r="A531">
        <v>100610</v>
      </c>
      <c r="B531">
        <v>0</v>
      </c>
      <c r="C531" t="s">
        <v>34</v>
      </c>
      <c r="D531" t="s">
        <v>41</v>
      </c>
      <c r="E531" t="s">
        <v>37</v>
      </c>
      <c r="F531" t="s">
        <v>37</v>
      </c>
      <c r="G531">
        <v>0</v>
      </c>
      <c r="H531">
        <v>1</v>
      </c>
      <c r="I531">
        <v>292500</v>
      </c>
      <c r="J531">
        <v>900000</v>
      </c>
      <c r="K531">
        <v>26446.5</v>
      </c>
      <c r="L531">
        <v>900000</v>
      </c>
      <c r="M531" t="s">
        <v>49</v>
      </c>
      <c r="N531" t="s">
        <v>39</v>
      </c>
      <c r="O531" t="s">
        <v>64</v>
      </c>
      <c r="P531">
        <v>-442</v>
      </c>
      <c r="Q531">
        <v>-13281</v>
      </c>
      <c r="S531">
        <v>0.57743552266840947</v>
      </c>
      <c r="T531">
        <v>0.33285056416487308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2</v>
      </c>
      <c r="AA531">
        <v>1.9101E-2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2</v>
      </c>
      <c r="AI531">
        <v>0</v>
      </c>
      <c r="AJ531">
        <f t="shared" si="24"/>
        <v>1</v>
      </c>
      <c r="AK531">
        <f t="shared" si="25"/>
        <v>3.08</v>
      </c>
      <c r="AL531" t="str">
        <f t="shared" si="26"/>
        <v>High</v>
      </c>
    </row>
    <row r="532" spans="1:38" x14ac:dyDescent="0.3">
      <c r="A532">
        <v>100611</v>
      </c>
      <c r="B532">
        <v>0</v>
      </c>
      <c r="C532" t="s">
        <v>34</v>
      </c>
      <c r="D532" t="s">
        <v>41</v>
      </c>
      <c r="E532" t="s">
        <v>36</v>
      </c>
      <c r="F532" t="s">
        <v>36</v>
      </c>
      <c r="G532">
        <v>0</v>
      </c>
      <c r="H532">
        <v>2</v>
      </c>
      <c r="I532">
        <v>135000</v>
      </c>
      <c r="J532">
        <v>254700</v>
      </c>
      <c r="K532">
        <v>16276.5</v>
      </c>
      <c r="L532">
        <v>225000</v>
      </c>
      <c r="M532" t="s">
        <v>38</v>
      </c>
      <c r="N532" t="s">
        <v>57</v>
      </c>
      <c r="O532" t="s">
        <v>64</v>
      </c>
      <c r="P532">
        <v>-3443</v>
      </c>
      <c r="Q532">
        <v>-17437</v>
      </c>
      <c r="R532">
        <v>0.81551496158103209</v>
      </c>
      <c r="S532">
        <v>0.47372487548930442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2</v>
      </c>
      <c r="AA532">
        <v>1.8634000000000001E-2</v>
      </c>
      <c r="AB532">
        <v>1</v>
      </c>
      <c r="AC532">
        <v>0</v>
      </c>
      <c r="AD532">
        <v>0</v>
      </c>
      <c r="AE532">
        <v>0</v>
      </c>
      <c r="AF532">
        <v>0</v>
      </c>
      <c r="AJ532">
        <f t="shared" si="24"/>
        <v>0</v>
      </c>
      <c r="AK532">
        <f t="shared" si="25"/>
        <v>1.89</v>
      </c>
      <c r="AL532" t="str">
        <f t="shared" si="26"/>
        <v>Medium</v>
      </c>
    </row>
    <row r="533" spans="1:38" x14ac:dyDescent="0.3">
      <c r="A533">
        <v>100612</v>
      </c>
      <c r="B533">
        <v>0</v>
      </c>
      <c r="C533" t="s">
        <v>34</v>
      </c>
      <c r="D533" t="s">
        <v>41</v>
      </c>
      <c r="E533" t="s">
        <v>37</v>
      </c>
      <c r="F533" t="s">
        <v>36</v>
      </c>
      <c r="G533">
        <v>0</v>
      </c>
      <c r="H533">
        <v>2</v>
      </c>
      <c r="I533">
        <v>157500</v>
      </c>
      <c r="J533">
        <v>1288350</v>
      </c>
      <c r="K533">
        <v>37669.5</v>
      </c>
      <c r="L533">
        <v>1125000</v>
      </c>
      <c r="M533" t="s">
        <v>49</v>
      </c>
      <c r="N533" t="s">
        <v>39</v>
      </c>
      <c r="O533" t="s">
        <v>40</v>
      </c>
      <c r="P533">
        <v>-3569</v>
      </c>
      <c r="Q533">
        <v>-14573</v>
      </c>
      <c r="S533">
        <v>0.76268417193936955</v>
      </c>
      <c r="T533">
        <v>0.43296166709744072</v>
      </c>
      <c r="U533">
        <v>1</v>
      </c>
      <c r="V533">
        <v>1</v>
      </c>
      <c r="W533">
        <v>1</v>
      </c>
      <c r="X533">
        <v>0</v>
      </c>
      <c r="Y533">
        <v>0</v>
      </c>
      <c r="Z533">
        <v>2</v>
      </c>
      <c r="AA533">
        <v>6.6709999999999001E-3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</v>
      </c>
      <c r="AJ533">
        <f t="shared" si="24"/>
        <v>1</v>
      </c>
      <c r="AK533">
        <f t="shared" si="25"/>
        <v>8.18</v>
      </c>
      <c r="AL533" t="str">
        <f t="shared" si="26"/>
        <v>Medium</v>
      </c>
    </row>
    <row r="534" spans="1:38" x14ac:dyDescent="0.3">
      <c r="A534">
        <v>100614</v>
      </c>
      <c r="B534">
        <v>0</v>
      </c>
      <c r="C534" t="s">
        <v>45</v>
      </c>
      <c r="D534" t="s">
        <v>41</v>
      </c>
      <c r="E534" t="s">
        <v>36</v>
      </c>
      <c r="F534" t="s">
        <v>36</v>
      </c>
      <c r="G534">
        <v>0</v>
      </c>
      <c r="H534">
        <v>1</v>
      </c>
      <c r="I534">
        <v>90000</v>
      </c>
      <c r="J534">
        <v>180000</v>
      </c>
      <c r="K534">
        <v>9000</v>
      </c>
      <c r="L534">
        <v>180000</v>
      </c>
      <c r="M534" t="s">
        <v>49</v>
      </c>
      <c r="N534" t="s">
        <v>97</v>
      </c>
      <c r="O534" t="s">
        <v>44</v>
      </c>
      <c r="P534">
        <v>-155</v>
      </c>
      <c r="Q534">
        <v>-8126</v>
      </c>
      <c r="S534">
        <v>0.3508157149320979</v>
      </c>
      <c r="T534">
        <v>0.15008517623429349</v>
      </c>
      <c r="U534">
        <v>1</v>
      </c>
      <c r="V534">
        <v>1</v>
      </c>
      <c r="W534">
        <v>0</v>
      </c>
      <c r="X534">
        <v>1</v>
      </c>
      <c r="Y534">
        <v>0</v>
      </c>
      <c r="Z534">
        <v>2</v>
      </c>
      <c r="AA534">
        <v>1.5221E-2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f t="shared" si="24"/>
        <v>1</v>
      </c>
      <c r="AK534">
        <f t="shared" si="25"/>
        <v>2</v>
      </c>
      <c r="AL534" t="str">
        <f t="shared" si="26"/>
        <v>Low</v>
      </c>
    </row>
    <row r="535" spans="1:38" x14ac:dyDescent="0.3">
      <c r="A535">
        <v>100615</v>
      </c>
      <c r="B535">
        <v>0</v>
      </c>
      <c r="C535" t="s">
        <v>34</v>
      </c>
      <c r="D535" t="s">
        <v>41</v>
      </c>
      <c r="E535" t="s">
        <v>36</v>
      </c>
      <c r="F535" t="s">
        <v>37</v>
      </c>
      <c r="G535">
        <v>0</v>
      </c>
      <c r="H535">
        <v>1</v>
      </c>
      <c r="I535">
        <v>180000</v>
      </c>
      <c r="J535">
        <v>675000</v>
      </c>
      <c r="K535">
        <v>19867.5</v>
      </c>
      <c r="L535">
        <v>675000</v>
      </c>
      <c r="M535" t="s">
        <v>38</v>
      </c>
      <c r="N535" t="s">
        <v>43</v>
      </c>
      <c r="O535" t="s">
        <v>77</v>
      </c>
      <c r="P535">
        <v>-5493</v>
      </c>
      <c r="Q535">
        <v>-18294</v>
      </c>
      <c r="R535">
        <v>0.5477274385834584</v>
      </c>
      <c r="S535">
        <v>0.58641561784866536</v>
      </c>
      <c r="T535">
        <v>0.68482765868903672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3</v>
      </c>
      <c r="AA535">
        <v>1.8208999999999999E-2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2</v>
      </c>
      <c r="AI535">
        <v>0</v>
      </c>
      <c r="AJ535">
        <f t="shared" si="24"/>
        <v>0</v>
      </c>
      <c r="AK535">
        <f t="shared" si="25"/>
        <v>3.75</v>
      </c>
      <c r="AL535" t="str">
        <f t="shared" si="26"/>
        <v>Medium</v>
      </c>
    </row>
    <row r="536" spans="1:38" x14ac:dyDescent="0.3">
      <c r="A536">
        <v>100616</v>
      </c>
      <c r="B536">
        <v>1</v>
      </c>
      <c r="C536" t="s">
        <v>34</v>
      </c>
      <c r="D536" t="s">
        <v>35</v>
      </c>
      <c r="E536" t="s">
        <v>37</v>
      </c>
      <c r="F536" t="s">
        <v>36</v>
      </c>
      <c r="G536">
        <v>0</v>
      </c>
      <c r="H536">
        <v>1</v>
      </c>
      <c r="I536">
        <v>225000</v>
      </c>
      <c r="J536">
        <v>203760</v>
      </c>
      <c r="K536">
        <v>22072.5</v>
      </c>
      <c r="L536">
        <v>180000</v>
      </c>
      <c r="M536" t="s">
        <v>38</v>
      </c>
      <c r="N536" t="s">
        <v>39</v>
      </c>
      <c r="O536" t="s">
        <v>40</v>
      </c>
      <c r="P536">
        <v>-234</v>
      </c>
      <c r="Q536">
        <v>-13481</v>
      </c>
      <c r="S536">
        <v>0.34433465346140729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1</v>
      </c>
      <c r="AA536">
        <v>7.2508000000000003E-2</v>
      </c>
      <c r="AB536">
        <v>1</v>
      </c>
      <c r="AC536">
        <v>0</v>
      </c>
      <c r="AD536">
        <v>0</v>
      </c>
      <c r="AE536">
        <v>0</v>
      </c>
      <c r="AF536">
        <v>0</v>
      </c>
      <c r="AJ536">
        <f t="shared" si="24"/>
        <v>0</v>
      </c>
      <c r="AK536">
        <f t="shared" si="25"/>
        <v>0.91</v>
      </c>
      <c r="AL536" t="str">
        <f t="shared" si="26"/>
        <v>High</v>
      </c>
    </row>
    <row r="537" spans="1:38" x14ac:dyDescent="0.3">
      <c r="A537">
        <v>100619</v>
      </c>
      <c r="B537">
        <v>0</v>
      </c>
      <c r="C537" t="s">
        <v>34</v>
      </c>
      <c r="D537" t="s">
        <v>41</v>
      </c>
      <c r="E537" t="s">
        <v>36</v>
      </c>
      <c r="F537" t="s">
        <v>36</v>
      </c>
      <c r="G537">
        <v>0</v>
      </c>
      <c r="H537">
        <v>1</v>
      </c>
      <c r="I537">
        <v>99000</v>
      </c>
      <c r="J537">
        <v>364896</v>
      </c>
      <c r="K537">
        <v>13653</v>
      </c>
      <c r="L537">
        <v>315000</v>
      </c>
      <c r="M537" t="s">
        <v>49</v>
      </c>
      <c r="N537" t="s">
        <v>57</v>
      </c>
      <c r="P537">
        <v>-890</v>
      </c>
      <c r="Q537">
        <v>-11156</v>
      </c>
      <c r="R537">
        <v>0.48389617152763698</v>
      </c>
      <c r="S537">
        <v>0.57926462148684466</v>
      </c>
      <c r="T537">
        <v>0.33285056416487308</v>
      </c>
      <c r="U537">
        <v>1</v>
      </c>
      <c r="V537">
        <v>1</v>
      </c>
      <c r="W537">
        <v>1</v>
      </c>
      <c r="X537">
        <v>1</v>
      </c>
      <c r="Y537">
        <v>0</v>
      </c>
      <c r="Z537">
        <v>2</v>
      </c>
      <c r="AA537">
        <v>5.084E-3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f t="shared" si="24"/>
        <v>1</v>
      </c>
      <c r="AK537">
        <f t="shared" si="25"/>
        <v>3.69</v>
      </c>
      <c r="AL537" t="str">
        <f t="shared" si="26"/>
        <v>Low</v>
      </c>
    </row>
    <row r="538" spans="1:38" x14ac:dyDescent="0.3">
      <c r="A538">
        <v>100620</v>
      </c>
      <c r="B538">
        <v>0</v>
      </c>
      <c r="C538" t="s">
        <v>34</v>
      </c>
      <c r="D538" t="s">
        <v>41</v>
      </c>
      <c r="E538" t="s">
        <v>36</v>
      </c>
      <c r="F538" t="s">
        <v>37</v>
      </c>
      <c r="G538">
        <v>0</v>
      </c>
      <c r="H538">
        <v>2</v>
      </c>
      <c r="I538">
        <v>225000</v>
      </c>
      <c r="J538">
        <v>1800000</v>
      </c>
      <c r="K538">
        <v>49500</v>
      </c>
      <c r="L538">
        <v>1800000</v>
      </c>
      <c r="M538" t="s">
        <v>49</v>
      </c>
      <c r="N538" t="s">
        <v>104</v>
      </c>
      <c r="O538" t="s">
        <v>84</v>
      </c>
      <c r="P538">
        <v>-1988</v>
      </c>
      <c r="Q538">
        <v>-17388</v>
      </c>
      <c r="S538">
        <v>0.67373711941662084</v>
      </c>
      <c r="T538">
        <v>0.53527625047248262</v>
      </c>
      <c r="U538">
        <v>1</v>
      </c>
      <c r="V538">
        <v>1</v>
      </c>
      <c r="W538">
        <v>1</v>
      </c>
      <c r="X538">
        <v>1</v>
      </c>
      <c r="Y538">
        <v>0</v>
      </c>
      <c r="Z538">
        <v>1</v>
      </c>
      <c r="AA538">
        <v>7.2508000000000003E-2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f t="shared" si="24"/>
        <v>1</v>
      </c>
      <c r="AK538">
        <f t="shared" si="25"/>
        <v>8</v>
      </c>
      <c r="AL538" t="str">
        <f t="shared" si="26"/>
        <v>High</v>
      </c>
    </row>
    <row r="539" spans="1:38" x14ac:dyDescent="0.3">
      <c r="A539">
        <v>100621</v>
      </c>
      <c r="B539">
        <v>0</v>
      </c>
      <c r="C539" t="s">
        <v>34</v>
      </c>
      <c r="D539" t="s">
        <v>35</v>
      </c>
      <c r="E539" t="s">
        <v>37</v>
      </c>
      <c r="F539" t="s">
        <v>37</v>
      </c>
      <c r="G539">
        <v>0</v>
      </c>
      <c r="H539">
        <v>2</v>
      </c>
      <c r="I539">
        <v>450000</v>
      </c>
      <c r="J539">
        <v>1312110</v>
      </c>
      <c r="K539">
        <v>52168.5</v>
      </c>
      <c r="L539">
        <v>1125000</v>
      </c>
      <c r="M539" t="s">
        <v>49</v>
      </c>
      <c r="N539" t="s">
        <v>57</v>
      </c>
      <c r="O539" t="s">
        <v>44</v>
      </c>
      <c r="P539">
        <v>-3942</v>
      </c>
      <c r="Q539">
        <v>-18204</v>
      </c>
      <c r="S539">
        <v>0.81511448692203092</v>
      </c>
      <c r="T539">
        <v>0.67065175308627178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1</v>
      </c>
      <c r="AA539">
        <v>3.2561E-2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3</v>
      </c>
      <c r="AH539">
        <v>0</v>
      </c>
      <c r="AI539">
        <v>1</v>
      </c>
      <c r="AJ539">
        <f t="shared" si="24"/>
        <v>1</v>
      </c>
      <c r="AK539">
        <f t="shared" si="25"/>
        <v>2.92</v>
      </c>
      <c r="AL539" t="str">
        <f t="shared" si="26"/>
        <v>High</v>
      </c>
    </row>
    <row r="540" spans="1:38" x14ac:dyDescent="0.3">
      <c r="A540">
        <v>100623</v>
      </c>
      <c r="B540">
        <v>0</v>
      </c>
      <c r="C540" t="s">
        <v>34</v>
      </c>
      <c r="D540" t="s">
        <v>41</v>
      </c>
      <c r="E540" t="s">
        <v>36</v>
      </c>
      <c r="F540" t="s">
        <v>37</v>
      </c>
      <c r="G540">
        <v>0</v>
      </c>
      <c r="H540">
        <v>2</v>
      </c>
      <c r="I540">
        <v>207000</v>
      </c>
      <c r="J540">
        <v>380533.5</v>
      </c>
      <c r="K540">
        <v>16249.5</v>
      </c>
      <c r="L540">
        <v>328500</v>
      </c>
      <c r="M540" t="s">
        <v>42</v>
      </c>
      <c r="N540" t="s">
        <v>62</v>
      </c>
      <c r="O540" t="s">
        <v>44</v>
      </c>
      <c r="P540">
        <v>-5368</v>
      </c>
      <c r="Q540">
        <v>-17789</v>
      </c>
      <c r="R540">
        <v>0.73532591502474254</v>
      </c>
      <c r="S540">
        <v>0.71116305246298694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1</v>
      </c>
      <c r="AA540">
        <v>4.6219999999999997E-2</v>
      </c>
      <c r="AB540">
        <v>1</v>
      </c>
      <c r="AC540">
        <v>0</v>
      </c>
      <c r="AD540">
        <v>0</v>
      </c>
      <c r="AE540">
        <v>0</v>
      </c>
      <c r="AF540">
        <v>0</v>
      </c>
      <c r="AJ540">
        <f t="shared" si="24"/>
        <v>0</v>
      </c>
      <c r="AK540">
        <f t="shared" si="25"/>
        <v>1.84</v>
      </c>
      <c r="AL540" t="str">
        <f t="shared" si="26"/>
        <v>High</v>
      </c>
    </row>
    <row r="541" spans="1:38" x14ac:dyDescent="0.3">
      <c r="A541">
        <v>100624</v>
      </c>
      <c r="B541">
        <v>0</v>
      </c>
      <c r="C541" t="s">
        <v>34</v>
      </c>
      <c r="D541" t="s">
        <v>35</v>
      </c>
      <c r="E541" t="s">
        <v>37</v>
      </c>
      <c r="F541" t="s">
        <v>37</v>
      </c>
      <c r="G541">
        <v>0</v>
      </c>
      <c r="H541">
        <v>2</v>
      </c>
      <c r="I541">
        <v>99000</v>
      </c>
      <c r="J541">
        <v>521280</v>
      </c>
      <c r="K541">
        <v>22216.5</v>
      </c>
      <c r="L541">
        <v>450000</v>
      </c>
      <c r="M541" t="s">
        <v>52</v>
      </c>
      <c r="N541" t="s">
        <v>53</v>
      </c>
      <c r="Q541">
        <v>-23759</v>
      </c>
      <c r="S541">
        <v>0.33350256678737539</v>
      </c>
      <c r="T541">
        <v>0.67383007786020033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3</v>
      </c>
      <c r="AA541">
        <v>6.8519999999999996E-3</v>
      </c>
      <c r="AB541">
        <v>0</v>
      </c>
      <c r="AC541">
        <v>1</v>
      </c>
      <c r="AD541">
        <v>0</v>
      </c>
      <c r="AE541">
        <v>1</v>
      </c>
      <c r="AF541">
        <v>0</v>
      </c>
      <c r="AG541">
        <v>0</v>
      </c>
      <c r="AH541">
        <v>1</v>
      </c>
      <c r="AI541">
        <v>1</v>
      </c>
      <c r="AJ541">
        <f t="shared" si="24"/>
        <v>0</v>
      </c>
      <c r="AK541">
        <f t="shared" si="25"/>
        <v>5.27</v>
      </c>
      <c r="AL541" t="str">
        <f t="shared" si="26"/>
        <v>Low</v>
      </c>
    </row>
    <row r="542" spans="1:38" x14ac:dyDescent="0.3">
      <c r="A542">
        <v>100626</v>
      </c>
      <c r="B542">
        <v>0</v>
      </c>
      <c r="C542" t="s">
        <v>34</v>
      </c>
      <c r="D542" t="s">
        <v>41</v>
      </c>
      <c r="E542" t="s">
        <v>36</v>
      </c>
      <c r="F542" t="s">
        <v>37</v>
      </c>
      <c r="G542">
        <v>3</v>
      </c>
      <c r="H542">
        <v>5</v>
      </c>
      <c r="I542">
        <v>337500</v>
      </c>
      <c r="J542">
        <v>926136</v>
      </c>
      <c r="K542">
        <v>37849.5</v>
      </c>
      <c r="L542">
        <v>760500</v>
      </c>
      <c r="M542" t="s">
        <v>49</v>
      </c>
      <c r="N542" t="s">
        <v>99</v>
      </c>
      <c r="O542" t="s">
        <v>44</v>
      </c>
      <c r="P542">
        <v>-200</v>
      </c>
      <c r="Q542">
        <v>-11230</v>
      </c>
      <c r="S542">
        <v>0.66622852948906064</v>
      </c>
      <c r="T542">
        <v>0.62630427667493926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2</v>
      </c>
      <c r="AA542">
        <v>6.6290000000000003E-3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f t="shared" si="24"/>
        <v>1</v>
      </c>
      <c r="AK542">
        <f t="shared" si="25"/>
        <v>2.74</v>
      </c>
      <c r="AL542" t="str">
        <f t="shared" si="26"/>
        <v>High</v>
      </c>
    </row>
    <row r="543" spans="1:38" x14ac:dyDescent="0.3">
      <c r="A543">
        <v>100627</v>
      </c>
      <c r="B543">
        <v>0</v>
      </c>
      <c r="C543" t="s">
        <v>34</v>
      </c>
      <c r="D543" t="s">
        <v>41</v>
      </c>
      <c r="E543" t="s">
        <v>36</v>
      </c>
      <c r="F543" t="s">
        <v>37</v>
      </c>
      <c r="G543">
        <v>0</v>
      </c>
      <c r="H543">
        <v>2</v>
      </c>
      <c r="I543">
        <v>162000</v>
      </c>
      <c r="J543">
        <v>874152</v>
      </c>
      <c r="K543">
        <v>46701</v>
      </c>
      <c r="L543">
        <v>810000</v>
      </c>
      <c r="M543" t="s">
        <v>49</v>
      </c>
      <c r="N543" t="s">
        <v>56</v>
      </c>
      <c r="O543" t="s">
        <v>40</v>
      </c>
      <c r="P543">
        <v>-8294</v>
      </c>
      <c r="Q543">
        <v>-15061</v>
      </c>
      <c r="S543">
        <v>0.72995457242186479</v>
      </c>
      <c r="U543">
        <v>1</v>
      </c>
      <c r="V543">
        <v>1</v>
      </c>
      <c r="W543">
        <v>0</v>
      </c>
      <c r="X543">
        <v>1</v>
      </c>
      <c r="Y543">
        <v>0</v>
      </c>
      <c r="Z543">
        <v>1</v>
      </c>
      <c r="AA543">
        <v>7.2508000000000003E-2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1</v>
      </c>
      <c r="AI543">
        <v>0</v>
      </c>
      <c r="AJ543">
        <f t="shared" si="24"/>
        <v>1</v>
      </c>
      <c r="AK543">
        <f t="shared" si="25"/>
        <v>5.4</v>
      </c>
      <c r="AL543" t="str">
        <f t="shared" si="26"/>
        <v>Medium</v>
      </c>
    </row>
    <row r="544" spans="1:38" x14ac:dyDescent="0.3">
      <c r="A544">
        <v>100628</v>
      </c>
      <c r="B544">
        <v>0</v>
      </c>
      <c r="C544" t="s">
        <v>34</v>
      </c>
      <c r="D544" t="s">
        <v>41</v>
      </c>
      <c r="E544" t="s">
        <v>37</v>
      </c>
      <c r="F544" t="s">
        <v>36</v>
      </c>
      <c r="G544">
        <v>1</v>
      </c>
      <c r="H544">
        <v>3</v>
      </c>
      <c r="I544">
        <v>121500</v>
      </c>
      <c r="J544">
        <v>225000</v>
      </c>
      <c r="K544">
        <v>8469</v>
      </c>
      <c r="L544">
        <v>225000</v>
      </c>
      <c r="M544" t="s">
        <v>49</v>
      </c>
      <c r="N544" t="s">
        <v>63</v>
      </c>
      <c r="O544" t="s">
        <v>64</v>
      </c>
      <c r="P544">
        <v>-214</v>
      </c>
      <c r="Q544">
        <v>-15671</v>
      </c>
      <c r="R544">
        <v>0.7578384487300267</v>
      </c>
      <c r="S544">
        <v>0.68973357874747332</v>
      </c>
      <c r="T544">
        <v>0.41184855592423969</v>
      </c>
      <c r="U544">
        <v>1</v>
      </c>
      <c r="V544">
        <v>1</v>
      </c>
      <c r="W544">
        <v>0</v>
      </c>
      <c r="X544">
        <v>1</v>
      </c>
      <c r="Y544">
        <v>0</v>
      </c>
      <c r="Z544">
        <v>2</v>
      </c>
      <c r="AA544">
        <v>2.461E-2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2</v>
      </c>
      <c r="AJ544">
        <f t="shared" si="24"/>
        <v>1</v>
      </c>
      <c r="AK544">
        <f t="shared" si="25"/>
        <v>1.85</v>
      </c>
      <c r="AL544" t="str">
        <f t="shared" si="26"/>
        <v>Medium</v>
      </c>
    </row>
    <row r="545" spans="1:38" x14ac:dyDescent="0.3">
      <c r="A545">
        <v>100629</v>
      </c>
      <c r="B545">
        <v>0</v>
      </c>
      <c r="C545" t="s">
        <v>34</v>
      </c>
      <c r="D545" t="s">
        <v>41</v>
      </c>
      <c r="E545" t="s">
        <v>36</v>
      </c>
      <c r="F545" t="s">
        <v>37</v>
      </c>
      <c r="G545">
        <v>0</v>
      </c>
      <c r="H545">
        <v>2</v>
      </c>
      <c r="I545">
        <v>112500</v>
      </c>
      <c r="J545">
        <v>201024</v>
      </c>
      <c r="K545">
        <v>8982</v>
      </c>
      <c r="L545">
        <v>144000</v>
      </c>
      <c r="M545" t="s">
        <v>38</v>
      </c>
      <c r="N545" t="s">
        <v>62</v>
      </c>
      <c r="O545" t="s">
        <v>44</v>
      </c>
      <c r="P545">
        <v>-9284</v>
      </c>
      <c r="Q545">
        <v>-17275</v>
      </c>
      <c r="S545">
        <v>0.68213517822939607</v>
      </c>
      <c r="T545">
        <v>0.74630021305037098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2</v>
      </c>
      <c r="AA545">
        <v>3.5791999999999997E-2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1</v>
      </c>
      <c r="AJ545">
        <f t="shared" si="24"/>
        <v>0</v>
      </c>
      <c r="AK545">
        <f t="shared" si="25"/>
        <v>1.79</v>
      </c>
      <c r="AL545" t="str">
        <f t="shared" si="26"/>
        <v>Medium</v>
      </c>
    </row>
    <row r="546" spans="1:38" x14ac:dyDescent="0.3">
      <c r="A546">
        <v>100630</v>
      </c>
      <c r="B546">
        <v>0</v>
      </c>
      <c r="C546" t="s">
        <v>34</v>
      </c>
      <c r="D546" t="s">
        <v>41</v>
      </c>
      <c r="E546" t="s">
        <v>37</v>
      </c>
      <c r="F546" t="s">
        <v>36</v>
      </c>
      <c r="G546">
        <v>0</v>
      </c>
      <c r="H546">
        <v>1</v>
      </c>
      <c r="I546">
        <v>202500</v>
      </c>
      <c r="J546">
        <v>675000</v>
      </c>
      <c r="K546">
        <v>18693</v>
      </c>
      <c r="L546">
        <v>675000</v>
      </c>
      <c r="M546" t="s">
        <v>38</v>
      </c>
      <c r="N546" t="s">
        <v>98</v>
      </c>
      <c r="O546" t="s">
        <v>40</v>
      </c>
      <c r="P546">
        <v>-797</v>
      </c>
      <c r="Q546">
        <v>-9524</v>
      </c>
      <c r="R546">
        <v>0.32609158675697558</v>
      </c>
      <c r="S546">
        <v>0.75620465720292018</v>
      </c>
      <c r="T546">
        <v>0.37064963232998172</v>
      </c>
      <c r="U546">
        <v>1</v>
      </c>
      <c r="V546">
        <v>1</v>
      </c>
      <c r="W546">
        <v>1</v>
      </c>
      <c r="X546">
        <v>1</v>
      </c>
      <c r="Y546">
        <v>0</v>
      </c>
      <c r="Z546">
        <v>2</v>
      </c>
      <c r="AA546">
        <v>1.0005999999999999E-2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1</v>
      </c>
      <c r="AJ546">
        <f t="shared" si="24"/>
        <v>0</v>
      </c>
      <c r="AK546">
        <f t="shared" si="25"/>
        <v>3.33</v>
      </c>
      <c r="AL546" t="str">
        <f t="shared" si="26"/>
        <v>High</v>
      </c>
    </row>
    <row r="547" spans="1:38" x14ac:dyDescent="0.3">
      <c r="A547">
        <v>100631</v>
      </c>
      <c r="B547">
        <v>0</v>
      </c>
      <c r="C547" t="s">
        <v>34</v>
      </c>
      <c r="D547" t="s">
        <v>41</v>
      </c>
      <c r="E547" t="s">
        <v>36</v>
      </c>
      <c r="F547" t="s">
        <v>37</v>
      </c>
      <c r="G547">
        <v>1</v>
      </c>
      <c r="H547">
        <v>2</v>
      </c>
      <c r="I547">
        <v>135000</v>
      </c>
      <c r="J547">
        <v>913500</v>
      </c>
      <c r="K547">
        <v>26838</v>
      </c>
      <c r="L547">
        <v>913500</v>
      </c>
      <c r="M547" t="s">
        <v>38</v>
      </c>
      <c r="N547" t="s">
        <v>57</v>
      </c>
      <c r="P547">
        <v>-2412</v>
      </c>
      <c r="Q547">
        <v>-17515</v>
      </c>
      <c r="S547">
        <v>0.41103934043393647</v>
      </c>
      <c r="T547">
        <v>0.79813723131872449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2</v>
      </c>
      <c r="AA547">
        <v>1.0643E-2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5</v>
      </c>
      <c r="AJ547">
        <f t="shared" si="24"/>
        <v>0</v>
      </c>
      <c r="AK547">
        <f t="shared" si="25"/>
        <v>6.77</v>
      </c>
      <c r="AL547" t="str">
        <f t="shared" si="26"/>
        <v>Medium</v>
      </c>
    </row>
    <row r="548" spans="1:38" x14ac:dyDescent="0.3">
      <c r="A548">
        <v>100632</v>
      </c>
      <c r="B548">
        <v>0</v>
      </c>
      <c r="C548" t="s">
        <v>34</v>
      </c>
      <c r="D548" t="s">
        <v>35</v>
      </c>
      <c r="E548" t="s">
        <v>37</v>
      </c>
      <c r="F548" t="s">
        <v>37</v>
      </c>
      <c r="G548">
        <v>0</v>
      </c>
      <c r="H548">
        <v>2</v>
      </c>
      <c r="I548">
        <v>225000</v>
      </c>
      <c r="J548">
        <v>732915</v>
      </c>
      <c r="K548">
        <v>79065</v>
      </c>
      <c r="L548">
        <v>675000</v>
      </c>
      <c r="M548" t="s">
        <v>49</v>
      </c>
      <c r="N548" t="s">
        <v>39</v>
      </c>
      <c r="O548" t="s">
        <v>51</v>
      </c>
      <c r="P548">
        <v>-1067</v>
      </c>
      <c r="Q548">
        <v>-16195</v>
      </c>
      <c r="R548">
        <v>0.71641997482166786</v>
      </c>
      <c r="S548">
        <v>0.74882154013305857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1</v>
      </c>
      <c r="AA548">
        <v>3.2561E-2</v>
      </c>
      <c r="AB548">
        <v>0</v>
      </c>
      <c r="AC548">
        <v>0</v>
      </c>
      <c r="AD548">
        <v>0</v>
      </c>
      <c r="AE548">
        <v>0</v>
      </c>
      <c r="AF548">
        <v>1</v>
      </c>
      <c r="AJ548">
        <f t="shared" si="24"/>
        <v>1</v>
      </c>
      <c r="AK548">
        <f t="shared" si="25"/>
        <v>3.26</v>
      </c>
      <c r="AL548" t="str">
        <f t="shared" si="26"/>
        <v>High</v>
      </c>
    </row>
    <row r="549" spans="1:38" x14ac:dyDescent="0.3">
      <c r="A549">
        <v>100633</v>
      </c>
      <c r="B549">
        <v>0</v>
      </c>
      <c r="C549" t="s">
        <v>34</v>
      </c>
      <c r="D549" t="s">
        <v>35</v>
      </c>
      <c r="E549" t="s">
        <v>37</v>
      </c>
      <c r="F549" t="s">
        <v>37</v>
      </c>
      <c r="G549">
        <v>1</v>
      </c>
      <c r="H549">
        <v>3</v>
      </c>
      <c r="I549">
        <v>247500</v>
      </c>
      <c r="J549">
        <v>414792</v>
      </c>
      <c r="K549">
        <v>25195.5</v>
      </c>
      <c r="L549">
        <v>315000</v>
      </c>
      <c r="M549" t="s">
        <v>38</v>
      </c>
      <c r="N549" t="s">
        <v>80</v>
      </c>
      <c r="O549" t="s">
        <v>58</v>
      </c>
      <c r="P549">
        <v>-1558</v>
      </c>
      <c r="Q549">
        <v>-13146</v>
      </c>
      <c r="S549">
        <v>0.66485585882342768</v>
      </c>
      <c r="T549">
        <v>0.40140741377495109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2</v>
      </c>
      <c r="AA549">
        <v>1.0966E-2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8</v>
      </c>
      <c r="AJ549">
        <f t="shared" si="24"/>
        <v>0</v>
      </c>
      <c r="AK549">
        <f t="shared" si="25"/>
        <v>1.68</v>
      </c>
      <c r="AL549" t="str">
        <f t="shared" si="26"/>
        <v>High</v>
      </c>
    </row>
    <row r="550" spans="1:38" x14ac:dyDescent="0.3">
      <c r="A550">
        <v>100634</v>
      </c>
      <c r="B550">
        <v>0</v>
      </c>
      <c r="C550" t="s">
        <v>34</v>
      </c>
      <c r="D550" t="s">
        <v>41</v>
      </c>
      <c r="E550" t="s">
        <v>36</v>
      </c>
      <c r="F550" t="s">
        <v>37</v>
      </c>
      <c r="G550">
        <v>0</v>
      </c>
      <c r="H550">
        <v>2</v>
      </c>
      <c r="I550">
        <v>108000</v>
      </c>
      <c r="J550">
        <v>157500</v>
      </c>
      <c r="K550">
        <v>14575.5</v>
      </c>
      <c r="L550">
        <v>157500</v>
      </c>
      <c r="M550" t="s">
        <v>49</v>
      </c>
      <c r="N550" t="s">
        <v>39</v>
      </c>
      <c r="O550" t="s">
        <v>44</v>
      </c>
      <c r="P550">
        <v>-1585</v>
      </c>
      <c r="Q550">
        <v>-12515</v>
      </c>
      <c r="R550">
        <v>0.31101911878391231</v>
      </c>
      <c r="S550">
        <v>0.33019100814333652</v>
      </c>
      <c r="U550">
        <v>1</v>
      </c>
      <c r="V550">
        <v>1</v>
      </c>
      <c r="W550">
        <v>1</v>
      </c>
      <c r="X550">
        <v>1</v>
      </c>
      <c r="Y550">
        <v>0</v>
      </c>
      <c r="Z550">
        <v>2</v>
      </c>
      <c r="AA550">
        <v>1.5221E-2</v>
      </c>
      <c r="AB550">
        <v>1</v>
      </c>
      <c r="AC550">
        <v>0</v>
      </c>
      <c r="AD550">
        <v>0</v>
      </c>
      <c r="AE550">
        <v>0</v>
      </c>
      <c r="AF550">
        <v>0</v>
      </c>
      <c r="AJ550">
        <f t="shared" si="24"/>
        <v>1</v>
      </c>
      <c r="AK550">
        <f t="shared" si="25"/>
        <v>1.46</v>
      </c>
      <c r="AL550" t="str">
        <f t="shared" si="26"/>
        <v>Medium</v>
      </c>
    </row>
    <row r="551" spans="1:38" x14ac:dyDescent="0.3">
      <c r="A551">
        <v>100635</v>
      </c>
      <c r="B551">
        <v>0</v>
      </c>
      <c r="C551" t="s">
        <v>34</v>
      </c>
      <c r="D551" t="s">
        <v>41</v>
      </c>
      <c r="E551" t="s">
        <v>36</v>
      </c>
      <c r="F551" t="s">
        <v>37</v>
      </c>
      <c r="G551">
        <v>0</v>
      </c>
      <c r="H551">
        <v>2</v>
      </c>
      <c r="I551">
        <v>157500</v>
      </c>
      <c r="J551">
        <v>238500</v>
      </c>
      <c r="K551">
        <v>19120.5</v>
      </c>
      <c r="L551">
        <v>238500</v>
      </c>
      <c r="M551" t="s">
        <v>49</v>
      </c>
      <c r="N551" t="s">
        <v>39</v>
      </c>
      <c r="O551" t="s">
        <v>40</v>
      </c>
      <c r="P551">
        <v>-3078</v>
      </c>
      <c r="Q551">
        <v>-12265</v>
      </c>
      <c r="R551">
        <v>0.69446702965221974</v>
      </c>
      <c r="S551">
        <v>0.70947570620240963</v>
      </c>
      <c r="T551">
        <v>9.2012809398106396E-2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2</v>
      </c>
      <c r="AA551">
        <v>2.5163999999999999E-2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8</v>
      </c>
      <c r="AJ551">
        <f t="shared" si="24"/>
        <v>1</v>
      </c>
      <c r="AK551">
        <f t="shared" si="25"/>
        <v>1.51</v>
      </c>
      <c r="AL551" t="str">
        <f t="shared" si="26"/>
        <v>Medium</v>
      </c>
    </row>
    <row r="552" spans="1:38" x14ac:dyDescent="0.3">
      <c r="A552">
        <v>100636</v>
      </c>
      <c r="B552">
        <v>1</v>
      </c>
      <c r="C552" t="s">
        <v>34</v>
      </c>
      <c r="D552" t="s">
        <v>41</v>
      </c>
      <c r="E552" t="s">
        <v>36</v>
      </c>
      <c r="F552" t="s">
        <v>37</v>
      </c>
      <c r="G552">
        <v>0</v>
      </c>
      <c r="H552">
        <v>1</v>
      </c>
      <c r="I552">
        <v>211500</v>
      </c>
      <c r="J552">
        <v>1506816</v>
      </c>
      <c r="K552">
        <v>49927.5</v>
      </c>
      <c r="L552">
        <v>1350000</v>
      </c>
      <c r="M552" t="s">
        <v>49</v>
      </c>
      <c r="N552" t="s">
        <v>87</v>
      </c>
      <c r="O552" t="s">
        <v>84</v>
      </c>
      <c r="P552">
        <v>-1539</v>
      </c>
      <c r="Q552">
        <v>-21022</v>
      </c>
      <c r="S552">
        <v>0.65938162029698122</v>
      </c>
      <c r="T552">
        <v>0.56383504895149561</v>
      </c>
      <c r="U552">
        <v>1</v>
      </c>
      <c r="V552">
        <v>1</v>
      </c>
      <c r="W552">
        <v>0</v>
      </c>
      <c r="X552">
        <v>1</v>
      </c>
      <c r="Y552">
        <v>0</v>
      </c>
      <c r="Z552">
        <v>2</v>
      </c>
      <c r="AA552">
        <v>2.6391999999999999E-2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2</v>
      </c>
      <c r="AJ552">
        <f t="shared" si="24"/>
        <v>1</v>
      </c>
      <c r="AK552">
        <f t="shared" si="25"/>
        <v>7.12</v>
      </c>
      <c r="AL552" t="str">
        <f t="shared" si="26"/>
        <v>High</v>
      </c>
    </row>
    <row r="553" spans="1:38" x14ac:dyDescent="0.3">
      <c r="A553">
        <v>100637</v>
      </c>
      <c r="B553">
        <v>0</v>
      </c>
      <c r="C553" t="s">
        <v>45</v>
      </c>
      <c r="D553" t="s">
        <v>41</v>
      </c>
      <c r="E553" t="s">
        <v>36</v>
      </c>
      <c r="F553" t="s">
        <v>37</v>
      </c>
      <c r="G553">
        <v>0</v>
      </c>
      <c r="H553">
        <v>2</v>
      </c>
      <c r="I553">
        <v>270000</v>
      </c>
      <c r="J553">
        <v>765000</v>
      </c>
      <c r="K553">
        <v>38250</v>
      </c>
      <c r="L553">
        <v>765000</v>
      </c>
      <c r="M553" t="s">
        <v>49</v>
      </c>
      <c r="N553" t="s">
        <v>39</v>
      </c>
      <c r="O553" t="s">
        <v>44</v>
      </c>
      <c r="P553">
        <v>-2360</v>
      </c>
      <c r="Q553">
        <v>-22883</v>
      </c>
      <c r="R553">
        <v>0.9247014845782382</v>
      </c>
      <c r="S553">
        <v>0.79241593392633791</v>
      </c>
      <c r="T553">
        <v>0.75037514951590678</v>
      </c>
      <c r="U553">
        <v>1</v>
      </c>
      <c r="V553">
        <v>1</v>
      </c>
      <c r="W553">
        <v>0</v>
      </c>
      <c r="X553">
        <v>1</v>
      </c>
      <c r="Y553">
        <v>0</v>
      </c>
      <c r="Z553">
        <v>1</v>
      </c>
      <c r="AA553">
        <v>3.2561E-2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f t="shared" si="24"/>
        <v>1</v>
      </c>
      <c r="AK553">
        <f t="shared" si="25"/>
        <v>2.83</v>
      </c>
      <c r="AL553" t="str">
        <f t="shared" si="26"/>
        <v>High</v>
      </c>
    </row>
    <row r="554" spans="1:38" x14ac:dyDescent="0.3">
      <c r="A554">
        <v>100638</v>
      </c>
      <c r="B554">
        <v>0</v>
      </c>
      <c r="C554" t="s">
        <v>34</v>
      </c>
      <c r="D554" t="s">
        <v>35</v>
      </c>
      <c r="E554" t="s">
        <v>37</v>
      </c>
      <c r="F554" t="s">
        <v>37</v>
      </c>
      <c r="G554">
        <v>0</v>
      </c>
      <c r="H554">
        <v>2</v>
      </c>
      <c r="I554">
        <v>135000</v>
      </c>
      <c r="J554">
        <v>203760</v>
      </c>
      <c r="K554">
        <v>20151</v>
      </c>
      <c r="L554">
        <v>180000</v>
      </c>
      <c r="M554" t="s">
        <v>38</v>
      </c>
      <c r="N554" t="s">
        <v>57</v>
      </c>
      <c r="O554" t="s">
        <v>40</v>
      </c>
      <c r="P554">
        <v>-1401</v>
      </c>
      <c r="Q554">
        <v>-13468</v>
      </c>
      <c r="R554">
        <v>0.27580266231783251</v>
      </c>
      <c r="S554">
        <v>0.32867899642154491</v>
      </c>
      <c r="T554">
        <v>0.65452928022428969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2</v>
      </c>
      <c r="AA554">
        <v>1.9101E-2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3</v>
      </c>
      <c r="AJ554">
        <f t="shared" si="24"/>
        <v>0</v>
      </c>
      <c r="AK554">
        <f t="shared" si="25"/>
        <v>1.51</v>
      </c>
      <c r="AL554" t="str">
        <f t="shared" si="26"/>
        <v>Medium</v>
      </c>
    </row>
    <row r="555" spans="1:38" x14ac:dyDescent="0.3">
      <c r="A555">
        <v>100639</v>
      </c>
      <c r="B555">
        <v>0</v>
      </c>
      <c r="C555" t="s">
        <v>34</v>
      </c>
      <c r="D555" t="s">
        <v>41</v>
      </c>
      <c r="E555" t="s">
        <v>36</v>
      </c>
      <c r="F555" t="s">
        <v>37</v>
      </c>
      <c r="G555">
        <v>0</v>
      </c>
      <c r="H555">
        <v>2</v>
      </c>
      <c r="I555">
        <v>90000</v>
      </c>
      <c r="J555">
        <v>158301</v>
      </c>
      <c r="K555">
        <v>15552</v>
      </c>
      <c r="L555">
        <v>148500</v>
      </c>
      <c r="M555" t="s">
        <v>38</v>
      </c>
      <c r="N555" t="s">
        <v>57</v>
      </c>
      <c r="O555" t="s">
        <v>64</v>
      </c>
      <c r="P555">
        <v>-552</v>
      </c>
      <c r="Q555">
        <v>-17573</v>
      </c>
      <c r="S555">
        <v>0.50979730626160014</v>
      </c>
      <c r="T555">
        <v>0.72956669070601532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2</v>
      </c>
      <c r="AA555">
        <v>7.0200000000000002E-3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f t="shared" si="24"/>
        <v>0</v>
      </c>
      <c r="AK555">
        <f t="shared" si="25"/>
        <v>1.76</v>
      </c>
      <c r="AL555" t="str">
        <f t="shared" si="26"/>
        <v>Low</v>
      </c>
    </row>
    <row r="556" spans="1:38" x14ac:dyDescent="0.3">
      <c r="A556">
        <v>100640</v>
      </c>
      <c r="B556">
        <v>0</v>
      </c>
      <c r="C556" t="s">
        <v>34</v>
      </c>
      <c r="D556" t="s">
        <v>41</v>
      </c>
      <c r="E556" t="s">
        <v>36</v>
      </c>
      <c r="F556" t="s">
        <v>37</v>
      </c>
      <c r="G556">
        <v>2</v>
      </c>
      <c r="H556">
        <v>4</v>
      </c>
      <c r="I556">
        <v>157500</v>
      </c>
      <c r="J556">
        <v>373311</v>
      </c>
      <c r="K556">
        <v>20380.5</v>
      </c>
      <c r="L556">
        <v>283500</v>
      </c>
      <c r="M556" t="s">
        <v>38</v>
      </c>
      <c r="N556" t="s">
        <v>39</v>
      </c>
      <c r="O556" t="s">
        <v>51</v>
      </c>
      <c r="P556">
        <v>-2260</v>
      </c>
      <c r="Q556">
        <v>-11887</v>
      </c>
      <c r="S556">
        <v>0.77788643762817089</v>
      </c>
      <c r="T556">
        <v>0.51549537516032673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2</v>
      </c>
      <c r="AA556">
        <v>6.2069999999999998E-3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f t="shared" si="24"/>
        <v>0</v>
      </c>
      <c r="AK556">
        <f t="shared" si="25"/>
        <v>2.37</v>
      </c>
      <c r="AL556" t="str">
        <f t="shared" si="26"/>
        <v>Medium</v>
      </c>
    </row>
    <row r="557" spans="1:38" x14ac:dyDescent="0.3">
      <c r="A557">
        <v>100641</v>
      </c>
      <c r="B557">
        <v>1</v>
      </c>
      <c r="C557" t="s">
        <v>34</v>
      </c>
      <c r="D557" t="s">
        <v>35</v>
      </c>
      <c r="E557" t="s">
        <v>36</v>
      </c>
      <c r="F557" t="s">
        <v>37</v>
      </c>
      <c r="G557">
        <v>0</v>
      </c>
      <c r="H557">
        <v>2</v>
      </c>
      <c r="I557">
        <v>112500</v>
      </c>
      <c r="J557">
        <v>254700</v>
      </c>
      <c r="K557">
        <v>20250</v>
      </c>
      <c r="L557">
        <v>225000</v>
      </c>
      <c r="M557" t="s">
        <v>49</v>
      </c>
      <c r="N557" t="s">
        <v>76</v>
      </c>
      <c r="O557" t="s">
        <v>77</v>
      </c>
      <c r="P557">
        <v>-459</v>
      </c>
      <c r="Q557">
        <v>-11405</v>
      </c>
      <c r="S557">
        <v>7.1822550851512304E-2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2</v>
      </c>
      <c r="AA557">
        <v>2.8663000000000001E-2</v>
      </c>
      <c r="AB557">
        <v>1</v>
      </c>
      <c r="AC557">
        <v>0</v>
      </c>
      <c r="AD557">
        <v>0</v>
      </c>
      <c r="AE557">
        <v>0</v>
      </c>
      <c r="AF557">
        <v>0</v>
      </c>
      <c r="AJ557">
        <f t="shared" si="24"/>
        <v>1</v>
      </c>
      <c r="AK557">
        <f t="shared" si="25"/>
        <v>2.2599999999999998</v>
      </c>
      <c r="AL557" t="str">
        <f t="shared" si="26"/>
        <v>Medium</v>
      </c>
    </row>
    <row r="558" spans="1:38" x14ac:dyDescent="0.3">
      <c r="A558">
        <v>100642</v>
      </c>
      <c r="B558">
        <v>0</v>
      </c>
      <c r="C558" t="s">
        <v>34</v>
      </c>
      <c r="D558" t="s">
        <v>41</v>
      </c>
      <c r="E558" t="s">
        <v>36</v>
      </c>
      <c r="F558" t="s">
        <v>37</v>
      </c>
      <c r="G558">
        <v>0</v>
      </c>
      <c r="H558">
        <v>2</v>
      </c>
      <c r="I558">
        <v>157500</v>
      </c>
      <c r="J558">
        <v>1350000</v>
      </c>
      <c r="K558">
        <v>47056.5</v>
      </c>
      <c r="L558">
        <v>1350000</v>
      </c>
      <c r="M558" t="s">
        <v>52</v>
      </c>
      <c r="N558" t="s">
        <v>53</v>
      </c>
      <c r="Q558">
        <v>-21893</v>
      </c>
      <c r="R558">
        <v>0.468863992531309</v>
      </c>
      <c r="S558">
        <v>0.30258298390572552</v>
      </c>
      <c r="U558">
        <v>1</v>
      </c>
      <c r="V558">
        <v>0</v>
      </c>
      <c r="W558">
        <v>0</v>
      </c>
      <c r="X558">
        <v>1</v>
      </c>
      <c r="Y558">
        <v>0</v>
      </c>
      <c r="Z558">
        <v>2</v>
      </c>
      <c r="AA558">
        <v>1.5221E-2</v>
      </c>
      <c r="AB558">
        <v>1</v>
      </c>
      <c r="AC558">
        <v>0</v>
      </c>
      <c r="AD558">
        <v>0</v>
      </c>
      <c r="AE558">
        <v>0</v>
      </c>
      <c r="AF558">
        <v>0</v>
      </c>
      <c r="AJ558">
        <f t="shared" si="24"/>
        <v>0</v>
      </c>
      <c r="AK558">
        <f t="shared" si="25"/>
        <v>8.57</v>
      </c>
      <c r="AL558" t="str">
        <f t="shared" si="26"/>
        <v>Medium</v>
      </c>
    </row>
    <row r="559" spans="1:38" x14ac:dyDescent="0.3">
      <c r="A559">
        <v>100643</v>
      </c>
      <c r="B559">
        <v>0</v>
      </c>
      <c r="C559" t="s">
        <v>34</v>
      </c>
      <c r="D559" t="s">
        <v>41</v>
      </c>
      <c r="E559" t="s">
        <v>36</v>
      </c>
      <c r="F559" t="s">
        <v>37</v>
      </c>
      <c r="G559">
        <v>0</v>
      </c>
      <c r="H559">
        <v>1</v>
      </c>
      <c r="I559">
        <v>90000</v>
      </c>
      <c r="J559">
        <v>755190</v>
      </c>
      <c r="K559">
        <v>29677.5</v>
      </c>
      <c r="L559">
        <v>675000</v>
      </c>
      <c r="M559" t="s">
        <v>52</v>
      </c>
      <c r="N559" t="s">
        <v>53</v>
      </c>
      <c r="Q559">
        <v>-23185</v>
      </c>
      <c r="R559">
        <v>0.89239218966661116</v>
      </c>
      <c r="S559">
        <v>0.58713142017341047</v>
      </c>
      <c r="T559">
        <v>0.61441437756735606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3</v>
      </c>
      <c r="AA559">
        <v>3.0690000000000001E-3</v>
      </c>
      <c r="AB559">
        <v>0</v>
      </c>
      <c r="AC559">
        <v>1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f t="shared" si="24"/>
        <v>0</v>
      </c>
      <c r="AK559">
        <f t="shared" si="25"/>
        <v>8.39</v>
      </c>
      <c r="AL559" t="str">
        <f t="shared" si="26"/>
        <v>Low</v>
      </c>
    </row>
    <row r="560" spans="1:38" x14ac:dyDescent="0.3">
      <c r="A560">
        <v>100644</v>
      </c>
      <c r="B560">
        <v>0</v>
      </c>
      <c r="C560" t="s">
        <v>34</v>
      </c>
      <c r="D560" t="s">
        <v>41</v>
      </c>
      <c r="E560" t="s">
        <v>37</v>
      </c>
      <c r="F560" t="s">
        <v>37</v>
      </c>
      <c r="G560">
        <v>2</v>
      </c>
      <c r="H560">
        <v>4</v>
      </c>
      <c r="I560">
        <v>76500</v>
      </c>
      <c r="J560">
        <v>119925</v>
      </c>
      <c r="K560">
        <v>13045.5</v>
      </c>
      <c r="L560">
        <v>112500</v>
      </c>
      <c r="M560" t="s">
        <v>38</v>
      </c>
      <c r="N560" t="s">
        <v>39</v>
      </c>
      <c r="P560">
        <v>-1631</v>
      </c>
      <c r="Q560">
        <v>-12463</v>
      </c>
      <c r="S560">
        <v>0.37381321228218167</v>
      </c>
      <c r="T560">
        <v>0.6430255641096323</v>
      </c>
      <c r="U560">
        <v>1</v>
      </c>
      <c r="V560">
        <v>1</v>
      </c>
      <c r="W560">
        <v>0</v>
      </c>
      <c r="X560">
        <v>1</v>
      </c>
      <c r="Y560">
        <v>0</v>
      </c>
      <c r="Z560">
        <v>2</v>
      </c>
      <c r="AA560">
        <v>1.4463999999999999E-2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f t="shared" si="24"/>
        <v>0</v>
      </c>
      <c r="AK560">
        <f t="shared" si="25"/>
        <v>1.57</v>
      </c>
      <c r="AL560" t="str">
        <f t="shared" si="26"/>
        <v>Low</v>
      </c>
    </row>
    <row r="561" spans="1:38" x14ac:dyDescent="0.3">
      <c r="A561">
        <v>100645</v>
      </c>
      <c r="B561">
        <v>0</v>
      </c>
      <c r="C561" t="s">
        <v>34</v>
      </c>
      <c r="D561" t="s">
        <v>35</v>
      </c>
      <c r="E561" t="s">
        <v>37</v>
      </c>
      <c r="F561" t="s">
        <v>36</v>
      </c>
      <c r="G561">
        <v>0</v>
      </c>
      <c r="H561">
        <v>1</v>
      </c>
      <c r="I561">
        <v>247500</v>
      </c>
      <c r="J561">
        <v>900000</v>
      </c>
      <c r="K561">
        <v>31887</v>
      </c>
      <c r="L561">
        <v>900000</v>
      </c>
      <c r="M561" t="s">
        <v>38</v>
      </c>
      <c r="N561" t="s">
        <v>72</v>
      </c>
      <c r="O561" t="s">
        <v>51</v>
      </c>
      <c r="P561">
        <v>-3334</v>
      </c>
      <c r="Q561">
        <v>-12340</v>
      </c>
      <c r="S561">
        <v>0.65419603857925412</v>
      </c>
      <c r="T561">
        <v>0.45074728185455892</v>
      </c>
      <c r="U561">
        <v>1</v>
      </c>
      <c r="V561">
        <v>1</v>
      </c>
      <c r="W561">
        <v>1</v>
      </c>
      <c r="X561">
        <v>0</v>
      </c>
      <c r="Y561">
        <v>0</v>
      </c>
      <c r="Z561">
        <v>2</v>
      </c>
      <c r="AA561">
        <v>1.9101E-2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</v>
      </c>
      <c r="AJ561">
        <f t="shared" si="24"/>
        <v>0</v>
      </c>
      <c r="AK561">
        <f t="shared" si="25"/>
        <v>3.64</v>
      </c>
      <c r="AL561" t="str">
        <f t="shared" si="26"/>
        <v>High</v>
      </c>
    </row>
    <row r="562" spans="1:38" x14ac:dyDescent="0.3">
      <c r="A562">
        <v>100646</v>
      </c>
      <c r="B562">
        <v>1</v>
      </c>
      <c r="C562" t="s">
        <v>34</v>
      </c>
      <c r="D562" t="s">
        <v>35</v>
      </c>
      <c r="E562" t="s">
        <v>37</v>
      </c>
      <c r="F562" t="s">
        <v>37</v>
      </c>
      <c r="G562">
        <v>0</v>
      </c>
      <c r="H562">
        <v>2</v>
      </c>
      <c r="I562">
        <v>216000</v>
      </c>
      <c r="J562">
        <v>640080</v>
      </c>
      <c r="K562">
        <v>31261.5</v>
      </c>
      <c r="L562">
        <v>450000</v>
      </c>
      <c r="M562" t="s">
        <v>38</v>
      </c>
      <c r="N562" t="s">
        <v>39</v>
      </c>
      <c r="O562" t="s">
        <v>40</v>
      </c>
      <c r="P562">
        <v>-298</v>
      </c>
      <c r="Q562">
        <v>-15152</v>
      </c>
      <c r="S562">
        <v>0.4896818497124617</v>
      </c>
      <c r="T562">
        <v>0.43296166709744072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2</v>
      </c>
      <c r="AA562">
        <v>1.0031999999999999E-2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f t="shared" si="24"/>
        <v>0</v>
      </c>
      <c r="AK562">
        <f t="shared" si="25"/>
        <v>2.96</v>
      </c>
      <c r="AL562" t="str">
        <f t="shared" si="26"/>
        <v>High</v>
      </c>
    </row>
    <row r="563" spans="1:38" x14ac:dyDescent="0.3">
      <c r="A563">
        <v>100647</v>
      </c>
      <c r="B563">
        <v>0</v>
      </c>
      <c r="C563" t="s">
        <v>45</v>
      </c>
      <c r="D563" t="s">
        <v>41</v>
      </c>
      <c r="E563" t="s">
        <v>36</v>
      </c>
      <c r="F563" t="s">
        <v>37</v>
      </c>
      <c r="G563">
        <v>0</v>
      </c>
      <c r="H563">
        <v>2</v>
      </c>
      <c r="I563">
        <v>99000</v>
      </c>
      <c r="J563">
        <v>247500</v>
      </c>
      <c r="K563">
        <v>12375</v>
      </c>
      <c r="L563">
        <v>247500</v>
      </c>
      <c r="M563" t="s">
        <v>38</v>
      </c>
      <c r="N563" t="s">
        <v>55</v>
      </c>
      <c r="P563">
        <v>-1051</v>
      </c>
      <c r="Q563">
        <v>-17142</v>
      </c>
      <c r="S563">
        <v>0.62414572481179575</v>
      </c>
      <c r="T563">
        <v>0.47944898117805629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2</v>
      </c>
      <c r="AA563">
        <v>2.5163999999999999E-2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7</v>
      </c>
      <c r="AJ563">
        <f t="shared" si="24"/>
        <v>0</v>
      </c>
      <c r="AK563">
        <f t="shared" si="25"/>
        <v>2.5</v>
      </c>
      <c r="AL563" t="str">
        <f t="shared" si="26"/>
        <v>Low</v>
      </c>
    </row>
    <row r="564" spans="1:38" x14ac:dyDescent="0.3">
      <c r="A564">
        <v>100648</v>
      </c>
      <c r="B564">
        <v>0</v>
      </c>
      <c r="C564" t="s">
        <v>34</v>
      </c>
      <c r="D564" t="s">
        <v>35</v>
      </c>
      <c r="E564" t="s">
        <v>37</v>
      </c>
      <c r="F564" t="s">
        <v>36</v>
      </c>
      <c r="G564">
        <v>0</v>
      </c>
      <c r="H564">
        <v>2</v>
      </c>
      <c r="I564">
        <v>67500</v>
      </c>
      <c r="J564">
        <v>225000</v>
      </c>
      <c r="K564">
        <v>11074.5</v>
      </c>
      <c r="L564">
        <v>225000</v>
      </c>
      <c r="M564" t="s">
        <v>38</v>
      </c>
      <c r="N564" t="s">
        <v>87</v>
      </c>
      <c r="O564" t="s">
        <v>44</v>
      </c>
      <c r="P564">
        <v>-1607</v>
      </c>
      <c r="Q564">
        <v>-12749</v>
      </c>
      <c r="R564">
        <v>0.27989438574914233</v>
      </c>
      <c r="S564">
        <v>0.3989098107635719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3</v>
      </c>
      <c r="AA564">
        <v>1.8208999999999999E-2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f t="shared" si="24"/>
        <v>0</v>
      </c>
      <c r="AK564">
        <f t="shared" si="25"/>
        <v>3.33</v>
      </c>
      <c r="AL564" t="str">
        <f t="shared" si="26"/>
        <v>Low</v>
      </c>
    </row>
    <row r="565" spans="1:38" x14ac:dyDescent="0.3">
      <c r="A565">
        <v>100649</v>
      </c>
      <c r="B565">
        <v>1</v>
      </c>
      <c r="C565" t="s">
        <v>34</v>
      </c>
      <c r="D565" t="s">
        <v>41</v>
      </c>
      <c r="E565" t="s">
        <v>36</v>
      </c>
      <c r="F565" t="s">
        <v>36</v>
      </c>
      <c r="G565">
        <v>2</v>
      </c>
      <c r="H565">
        <v>4</v>
      </c>
      <c r="I565">
        <v>180000</v>
      </c>
      <c r="J565">
        <v>284400</v>
      </c>
      <c r="K565">
        <v>13387.5</v>
      </c>
      <c r="L565">
        <v>225000</v>
      </c>
      <c r="M565" t="s">
        <v>38</v>
      </c>
      <c r="N565" t="s">
        <v>43</v>
      </c>
      <c r="P565">
        <v>-4832</v>
      </c>
      <c r="Q565">
        <v>-11653</v>
      </c>
      <c r="S565">
        <v>2.3481994947336202E-2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3</v>
      </c>
      <c r="AA565">
        <v>2.0712999999999999E-2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f t="shared" si="24"/>
        <v>0</v>
      </c>
      <c r="AK565">
        <f t="shared" si="25"/>
        <v>1.58</v>
      </c>
      <c r="AL565" t="str">
        <f t="shared" si="26"/>
        <v>Medium</v>
      </c>
    </row>
    <row r="566" spans="1:38" x14ac:dyDescent="0.3">
      <c r="A566">
        <v>100650</v>
      </c>
      <c r="B566">
        <v>1</v>
      </c>
      <c r="C566" t="s">
        <v>34</v>
      </c>
      <c r="D566" t="s">
        <v>35</v>
      </c>
      <c r="E566" t="s">
        <v>36</v>
      </c>
      <c r="F566" t="s">
        <v>36</v>
      </c>
      <c r="G566">
        <v>0</v>
      </c>
      <c r="H566">
        <v>1</v>
      </c>
      <c r="I566">
        <v>135000</v>
      </c>
      <c r="J566">
        <v>808650</v>
      </c>
      <c r="K566">
        <v>31333.5</v>
      </c>
      <c r="L566">
        <v>675000</v>
      </c>
      <c r="M566" t="s">
        <v>49</v>
      </c>
      <c r="N566" t="s">
        <v>39</v>
      </c>
      <c r="O566" t="s">
        <v>88</v>
      </c>
      <c r="P566">
        <v>-1496</v>
      </c>
      <c r="Q566">
        <v>-16582</v>
      </c>
      <c r="R566">
        <v>0.29151782710574892</v>
      </c>
      <c r="S566">
        <v>0.44944787267244279</v>
      </c>
      <c r="T566">
        <v>0.26085591420686932</v>
      </c>
      <c r="U566">
        <v>1</v>
      </c>
      <c r="V566">
        <v>1</v>
      </c>
      <c r="W566">
        <v>1</v>
      </c>
      <c r="X566">
        <v>1</v>
      </c>
      <c r="Y566">
        <v>0</v>
      </c>
      <c r="Z566">
        <v>2</v>
      </c>
      <c r="AA566">
        <v>3.1329000000000003E-2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3</v>
      </c>
      <c r="AH566">
        <v>0</v>
      </c>
      <c r="AI566">
        <v>2</v>
      </c>
      <c r="AJ566">
        <f t="shared" si="24"/>
        <v>1</v>
      </c>
      <c r="AK566">
        <f t="shared" si="25"/>
        <v>5.99</v>
      </c>
      <c r="AL566" t="str">
        <f t="shared" si="26"/>
        <v>Medium</v>
      </c>
    </row>
    <row r="567" spans="1:38" x14ac:dyDescent="0.3">
      <c r="A567">
        <v>100651</v>
      </c>
      <c r="B567">
        <v>0</v>
      </c>
      <c r="C567" t="s">
        <v>34</v>
      </c>
      <c r="D567" t="s">
        <v>41</v>
      </c>
      <c r="E567" t="s">
        <v>37</v>
      </c>
      <c r="F567" t="s">
        <v>36</v>
      </c>
      <c r="G567">
        <v>0</v>
      </c>
      <c r="H567">
        <v>2</v>
      </c>
      <c r="I567">
        <v>157500</v>
      </c>
      <c r="J567">
        <v>634482</v>
      </c>
      <c r="K567">
        <v>20596.5</v>
      </c>
      <c r="L567">
        <v>454500</v>
      </c>
      <c r="M567" t="s">
        <v>38</v>
      </c>
      <c r="N567" t="s">
        <v>55</v>
      </c>
      <c r="O567" t="s">
        <v>84</v>
      </c>
      <c r="P567">
        <v>-2271</v>
      </c>
      <c r="Q567">
        <v>-12838</v>
      </c>
      <c r="S567">
        <v>0.66739940023566979</v>
      </c>
      <c r="T567">
        <v>0.74630021305037098</v>
      </c>
      <c r="U567">
        <v>1</v>
      </c>
      <c r="V567">
        <v>1</v>
      </c>
      <c r="W567">
        <v>1</v>
      </c>
      <c r="X567">
        <v>1</v>
      </c>
      <c r="Y567">
        <v>0</v>
      </c>
      <c r="Z567">
        <v>3</v>
      </c>
      <c r="AA567">
        <v>2.0712999999999999E-2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3</v>
      </c>
      <c r="AI567">
        <v>3</v>
      </c>
      <c r="AJ567">
        <f t="shared" si="24"/>
        <v>0</v>
      </c>
      <c r="AK567">
        <f t="shared" si="25"/>
        <v>4.03</v>
      </c>
      <c r="AL567" t="str">
        <f t="shared" si="26"/>
        <v>Medium</v>
      </c>
    </row>
    <row r="568" spans="1:38" x14ac:dyDescent="0.3">
      <c r="A568">
        <v>100652</v>
      </c>
      <c r="B568">
        <v>0</v>
      </c>
      <c r="C568" t="s">
        <v>34</v>
      </c>
      <c r="D568" t="s">
        <v>41</v>
      </c>
      <c r="E568" t="s">
        <v>37</v>
      </c>
      <c r="F568" t="s">
        <v>37</v>
      </c>
      <c r="G568">
        <v>0</v>
      </c>
      <c r="H568">
        <v>2</v>
      </c>
      <c r="I568">
        <v>130500</v>
      </c>
      <c r="J568">
        <v>995562</v>
      </c>
      <c r="K568">
        <v>54684</v>
      </c>
      <c r="L568">
        <v>922500</v>
      </c>
      <c r="M568" t="s">
        <v>52</v>
      </c>
      <c r="N568" t="s">
        <v>53</v>
      </c>
      <c r="Q568">
        <v>-22021</v>
      </c>
      <c r="R568">
        <v>0.3707959575674975</v>
      </c>
      <c r="S568">
        <v>0.51991817165438259</v>
      </c>
      <c r="T568">
        <v>0.6722428897082422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2</v>
      </c>
      <c r="AA568">
        <v>3.5791999999999997E-2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1</v>
      </c>
      <c r="AJ568">
        <f t="shared" si="24"/>
        <v>0</v>
      </c>
      <c r="AK568">
        <f t="shared" si="25"/>
        <v>7.63</v>
      </c>
      <c r="AL568" t="str">
        <f t="shared" si="26"/>
        <v>Medium</v>
      </c>
    </row>
    <row r="569" spans="1:38" x14ac:dyDescent="0.3">
      <c r="A569">
        <v>100653</v>
      </c>
      <c r="B569">
        <v>0</v>
      </c>
      <c r="C569" t="s">
        <v>34</v>
      </c>
      <c r="D569" t="s">
        <v>41</v>
      </c>
      <c r="E569" t="s">
        <v>36</v>
      </c>
      <c r="F569" t="s">
        <v>37</v>
      </c>
      <c r="G569">
        <v>1</v>
      </c>
      <c r="H569">
        <v>2</v>
      </c>
      <c r="I569">
        <v>247500</v>
      </c>
      <c r="J569">
        <v>755856</v>
      </c>
      <c r="K569">
        <v>38722.5</v>
      </c>
      <c r="L569">
        <v>652500</v>
      </c>
      <c r="M569" t="s">
        <v>38</v>
      </c>
      <c r="N569" t="s">
        <v>82</v>
      </c>
      <c r="O569" t="s">
        <v>40</v>
      </c>
      <c r="P569">
        <v>-853</v>
      </c>
      <c r="Q569">
        <v>-12394</v>
      </c>
      <c r="R569">
        <v>0.15363424165228379</v>
      </c>
      <c r="S569">
        <v>0.449853732176069</v>
      </c>
      <c r="T569">
        <v>0.375711009574066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2</v>
      </c>
      <c r="AA569">
        <v>9.6569999999999E-3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2</v>
      </c>
      <c r="AJ569">
        <f t="shared" si="24"/>
        <v>0</v>
      </c>
      <c r="AK569">
        <f t="shared" si="25"/>
        <v>3.05</v>
      </c>
      <c r="AL569" t="str">
        <f t="shared" si="26"/>
        <v>High</v>
      </c>
    </row>
    <row r="570" spans="1:38" x14ac:dyDescent="0.3">
      <c r="A570">
        <v>100654</v>
      </c>
      <c r="B570">
        <v>0</v>
      </c>
      <c r="C570" t="s">
        <v>34</v>
      </c>
      <c r="D570" t="s">
        <v>41</v>
      </c>
      <c r="E570" t="s">
        <v>36</v>
      </c>
      <c r="F570" t="s">
        <v>37</v>
      </c>
      <c r="G570">
        <v>2</v>
      </c>
      <c r="H570">
        <v>4</v>
      </c>
      <c r="I570">
        <v>135000</v>
      </c>
      <c r="J570">
        <v>427500</v>
      </c>
      <c r="K570">
        <v>19939.5</v>
      </c>
      <c r="L570">
        <v>427500</v>
      </c>
      <c r="M570" t="s">
        <v>38</v>
      </c>
      <c r="N570" t="s">
        <v>63</v>
      </c>
      <c r="P570">
        <v>-3808</v>
      </c>
      <c r="Q570">
        <v>-11767</v>
      </c>
      <c r="R570">
        <v>0.40044114520667229</v>
      </c>
      <c r="S570">
        <v>0.63008247201366185</v>
      </c>
      <c r="T570">
        <v>0.22508686211638049</v>
      </c>
      <c r="U570">
        <v>1</v>
      </c>
      <c r="V570">
        <v>1</v>
      </c>
      <c r="W570">
        <v>1</v>
      </c>
      <c r="X570">
        <v>1</v>
      </c>
      <c r="Y570">
        <v>0</v>
      </c>
      <c r="Z570">
        <v>2</v>
      </c>
      <c r="AA570">
        <v>2.8663000000000001E-2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3</v>
      </c>
      <c r="AJ570">
        <f t="shared" si="24"/>
        <v>0</v>
      </c>
      <c r="AK570">
        <f t="shared" si="25"/>
        <v>3.17</v>
      </c>
      <c r="AL570" t="str">
        <f t="shared" si="26"/>
        <v>Medium</v>
      </c>
    </row>
    <row r="571" spans="1:38" x14ac:dyDescent="0.3">
      <c r="A571">
        <v>100655</v>
      </c>
      <c r="B571">
        <v>0</v>
      </c>
      <c r="C571" t="s">
        <v>45</v>
      </c>
      <c r="D571" t="s">
        <v>35</v>
      </c>
      <c r="E571" t="s">
        <v>36</v>
      </c>
      <c r="F571" t="s">
        <v>37</v>
      </c>
      <c r="G571">
        <v>0</v>
      </c>
      <c r="H571">
        <v>2</v>
      </c>
      <c r="I571">
        <v>112500</v>
      </c>
      <c r="J571">
        <v>270000</v>
      </c>
      <c r="K571">
        <v>13500</v>
      </c>
      <c r="L571">
        <v>270000</v>
      </c>
      <c r="M571" t="s">
        <v>38</v>
      </c>
      <c r="N571" t="s">
        <v>73</v>
      </c>
      <c r="O571" t="s">
        <v>40</v>
      </c>
      <c r="P571">
        <v>-12143</v>
      </c>
      <c r="Q571">
        <v>-19763</v>
      </c>
      <c r="S571">
        <v>0.54000493461701671</v>
      </c>
      <c r="T571">
        <v>0.2881295999178507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3</v>
      </c>
      <c r="AA571">
        <v>1.8029E-2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f t="shared" si="24"/>
        <v>0</v>
      </c>
      <c r="AK571">
        <f t="shared" si="25"/>
        <v>2.4</v>
      </c>
      <c r="AL571" t="str">
        <f t="shared" si="26"/>
        <v>Medium</v>
      </c>
    </row>
    <row r="572" spans="1:38" x14ac:dyDescent="0.3">
      <c r="A572">
        <v>100656</v>
      </c>
      <c r="B572">
        <v>0</v>
      </c>
      <c r="C572" t="s">
        <v>34</v>
      </c>
      <c r="D572" t="s">
        <v>41</v>
      </c>
      <c r="E572" t="s">
        <v>36</v>
      </c>
      <c r="F572" t="s">
        <v>37</v>
      </c>
      <c r="G572">
        <v>0</v>
      </c>
      <c r="H572">
        <v>2</v>
      </c>
      <c r="I572">
        <v>54000</v>
      </c>
      <c r="J572">
        <v>312768</v>
      </c>
      <c r="K572">
        <v>13378.5</v>
      </c>
      <c r="L572">
        <v>270000</v>
      </c>
      <c r="M572" t="s">
        <v>52</v>
      </c>
      <c r="N572" t="s">
        <v>53</v>
      </c>
      <c r="Q572">
        <v>-20419</v>
      </c>
      <c r="R572">
        <v>0.70584542563577524</v>
      </c>
      <c r="S572">
        <v>0.4587931618370748</v>
      </c>
      <c r="T572">
        <v>0.66585492196402118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3</v>
      </c>
      <c r="AA572">
        <v>2.042E-3</v>
      </c>
      <c r="AB572">
        <v>0</v>
      </c>
      <c r="AC572">
        <v>1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f t="shared" si="24"/>
        <v>0</v>
      </c>
      <c r="AK572">
        <f t="shared" si="25"/>
        <v>5.79</v>
      </c>
      <c r="AL572" t="str">
        <f t="shared" si="26"/>
        <v>Low</v>
      </c>
    </row>
    <row r="573" spans="1:38" x14ac:dyDescent="0.3">
      <c r="A573">
        <v>100657</v>
      </c>
      <c r="B573">
        <v>0</v>
      </c>
      <c r="C573" t="s">
        <v>34</v>
      </c>
      <c r="D573" t="s">
        <v>41</v>
      </c>
      <c r="E573" t="s">
        <v>36</v>
      </c>
      <c r="F573" t="s">
        <v>36</v>
      </c>
      <c r="G573">
        <v>0</v>
      </c>
      <c r="H573">
        <v>2</v>
      </c>
      <c r="I573">
        <v>135000</v>
      </c>
      <c r="J573">
        <v>414792</v>
      </c>
      <c r="K573">
        <v>16357.5</v>
      </c>
      <c r="L573">
        <v>315000</v>
      </c>
      <c r="M573" t="s">
        <v>38</v>
      </c>
      <c r="N573" t="s">
        <v>75</v>
      </c>
      <c r="P573">
        <v>-4556</v>
      </c>
      <c r="Q573">
        <v>-19215</v>
      </c>
      <c r="S573">
        <v>0.64563363828842524</v>
      </c>
      <c r="T573">
        <v>0.71215515519106976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1</v>
      </c>
      <c r="AA573">
        <v>1.16569999999999E-2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f t="shared" si="24"/>
        <v>0</v>
      </c>
      <c r="AK573">
        <f t="shared" si="25"/>
        <v>3.07</v>
      </c>
      <c r="AL573" t="str">
        <f t="shared" si="26"/>
        <v>Medium</v>
      </c>
    </row>
    <row r="574" spans="1:38" x14ac:dyDescent="0.3">
      <c r="A574">
        <v>100658</v>
      </c>
      <c r="B574">
        <v>0</v>
      </c>
      <c r="C574" t="s">
        <v>34</v>
      </c>
      <c r="D574" t="s">
        <v>41</v>
      </c>
      <c r="E574" t="s">
        <v>36</v>
      </c>
      <c r="F574" t="s">
        <v>36</v>
      </c>
      <c r="G574">
        <v>1</v>
      </c>
      <c r="H574">
        <v>3</v>
      </c>
      <c r="I574">
        <v>189000</v>
      </c>
      <c r="J574">
        <v>215640</v>
      </c>
      <c r="K574">
        <v>11695.5</v>
      </c>
      <c r="L574">
        <v>180000</v>
      </c>
      <c r="M574" t="s">
        <v>38</v>
      </c>
      <c r="N574" t="s">
        <v>57</v>
      </c>
      <c r="O574" t="s">
        <v>64</v>
      </c>
      <c r="P574">
        <v>-1381</v>
      </c>
      <c r="Q574">
        <v>-8948</v>
      </c>
      <c r="S574">
        <v>0.36140499991291652</v>
      </c>
      <c r="T574">
        <v>0.164414178829907</v>
      </c>
      <c r="U574">
        <v>1</v>
      </c>
      <c r="V574">
        <v>1</v>
      </c>
      <c r="W574">
        <v>1</v>
      </c>
      <c r="X574">
        <v>0</v>
      </c>
      <c r="Y574">
        <v>0</v>
      </c>
      <c r="Z574">
        <v>2</v>
      </c>
      <c r="AA574">
        <v>1.0966E-2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2</v>
      </c>
      <c r="AJ574">
        <f t="shared" si="24"/>
        <v>0</v>
      </c>
      <c r="AK574">
        <f t="shared" si="25"/>
        <v>1.1399999999999999</v>
      </c>
      <c r="AL574" t="str">
        <f t="shared" si="26"/>
        <v>Medium</v>
      </c>
    </row>
    <row r="575" spans="1:38" x14ac:dyDescent="0.3">
      <c r="A575">
        <v>100659</v>
      </c>
      <c r="B575">
        <v>0</v>
      </c>
      <c r="C575" t="s">
        <v>34</v>
      </c>
      <c r="D575" t="s">
        <v>41</v>
      </c>
      <c r="E575" t="s">
        <v>36</v>
      </c>
      <c r="F575" t="s">
        <v>37</v>
      </c>
      <c r="G575">
        <v>0</v>
      </c>
      <c r="H575">
        <v>2</v>
      </c>
      <c r="I575">
        <v>90000</v>
      </c>
      <c r="J575">
        <v>603792</v>
      </c>
      <c r="K575">
        <v>19606.5</v>
      </c>
      <c r="L575">
        <v>504000</v>
      </c>
      <c r="M575" t="s">
        <v>38</v>
      </c>
      <c r="N575" t="s">
        <v>62</v>
      </c>
      <c r="O575" t="s">
        <v>44</v>
      </c>
      <c r="P575">
        <v>-975</v>
      </c>
      <c r="Q575">
        <v>-18926</v>
      </c>
      <c r="R575">
        <v>0.64157938114148449</v>
      </c>
      <c r="S575">
        <v>0.58831301189527618</v>
      </c>
      <c r="U575">
        <v>1</v>
      </c>
      <c r="V575">
        <v>1</v>
      </c>
      <c r="W575">
        <v>1</v>
      </c>
      <c r="X575">
        <v>1</v>
      </c>
      <c r="Y575">
        <v>0</v>
      </c>
      <c r="Z575">
        <v>2</v>
      </c>
      <c r="AA575">
        <v>1.0147E-2</v>
      </c>
      <c r="AB575">
        <v>1</v>
      </c>
      <c r="AC575">
        <v>0</v>
      </c>
      <c r="AD575">
        <v>0</v>
      </c>
      <c r="AE575">
        <v>0</v>
      </c>
      <c r="AF575">
        <v>0</v>
      </c>
      <c r="AJ575">
        <f t="shared" si="24"/>
        <v>0</v>
      </c>
      <c r="AK575">
        <f t="shared" si="25"/>
        <v>6.71</v>
      </c>
      <c r="AL575" t="str">
        <f t="shared" si="26"/>
        <v>Low</v>
      </c>
    </row>
    <row r="576" spans="1:38" x14ac:dyDescent="0.3">
      <c r="A576">
        <v>100660</v>
      </c>
      <c r="B576">
        <v>0</v>
      </c>
      <c r="C576" t="s">
        <v>45</v>
      </c>
      <c r="D576" t="s">
        <v>35</v>
      </c>
      <c r="E576" t="s">
        <v>36</v>
      </c>
      <c r="F576" t="s">
        <v>37</v>
      </c>
      <c r="G576">
        <v>2</v>
      </c>
      <c r="H576">
        <v>4</v>
      </c>
      <c r="I576">
        <v>234000</v>
      </c>
      <c r="J576">
        <v>270000</v>
      </c>
      <c r="K576">
        <v>13500</v>
      </c>
      <c r="L576">
        <v>270000</v>
      </c>
      <c r="M576" t="s">
        <v>49</v>
      </c>
      <c r="N576" t="s">
        <v>57</v>
      </c>
      <c r="O576" t="s">
        <v>64</v>
      </c>
      <c r="P576">
        <v>-1854</v>
      </c>
      <c r="Q576">
        <v>-14739</v>
      </c>
      <c r="R576">
        <v>0.6518445294226316</v>
      </c>
      <c r="S576">
        <v>0.79250944200295681</v>
      </c>
      <c r="T576">
        <v>0.42061096404378479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1</v>
      </c>
      <c r="AA576">
        <v>1.16569999999999E-2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6</v>
      </c>
      <c r="AJ576">
        <f t="shared" si="24"/>
        <v>1</v>
      </c>
      <c r="AK576">
        <f t="shared" si="25"/>
        <v>1.1499999999999999</v>
      </c>
      <c r="AL576" t="str">
        <f t="shared" si="26"/>
        <v>High</v>
      </c>
    </row>
    <row r="577" spans="1:38" x14ac:dyDescent="0.3">
      <c r="A577">
        <v>100661</v>
      </c>
      <c r="B577">
        <v>0</v>
      </c>
      <c r="C577" t="s">
        <v>34</v>
      </c>
      <c r="D577" t="s">
        <v>35</v>
      </c>
      <c r="E577" t="s">
        <v>37</v>
      </c>
      <c r="F577" t="s">
        <v>37</v>
      </c>
      <c r="G577">
        <v>0</v>
      </c>
      <c r="H577">
        <v>2</v>
      </c>
      <c r="I577">
        <v>202500</v>
      </c>
      <c r="J577">
        <v>808650</v>
      </c>
      <c r="K577">
        <v>31464</v>
      </c>
      <c r="L577">
        <v>675000</v>
      </c>
      <c r="M577" t="s">
        <v>49</v>
      </c>
      <c r="N577" t="s">
        <v>39</v>
      </c>
      <c r="O577" t="s">
        <v>51</v>
      </c>
      <c r="P577">
        <v>-3871</v>
      </c>
      <c r="Q577">
        <v>-12520</v>
      </c>
      <c r="S577">
        <v>0.66109360968638353</v>
      </c>
      <c r="U577">
        <v>1</v>
      </c>
      <c r="V577">
        <v>1</v>
      </c>
      <c r="W577">
        <v>0</v>
      </c>
      <c r="X577">
        <v>1</v>
      </c>
      <c r="Y577">
        <v>0</v>
      </c>
      <c r="Z577">
        <v>3</v>
      </c>
      <c r="AA577">
        <v>3.1219999999999E-3</v>
      </c>
      <c r="AB577">
        <v>0</v>
      </c>
      <c r="AC577">
        <v>0</v>
      </c>
      <c r="AD577">
        <v>0</v>
      </c>
      <c r="AE577">
        <v>0</v>
      </c>
      <c r="AF577">
        <v>1</v>
      </c>
      <c r="AJ577">
        <f t="shared" si="24"/>
        <v>1</v>
      </c>
      <c r="AK577">
        <f t="shared" si="25"/>
        <v>3.99</v>
      </c>
      <c r="AL577" t="str">
        <f t="shared" si="26"/>
        <v>High</v>
      </c>
    </row>
    <row r="578" spans="1:38" x14ac:dyDescent="0.3">
      <c r="A578">
        <v>100662</v>
      </c>
      <c r="B578">
        <v>0</v>
      </c>
      <c r="C578" t="s">
        <v>34</v>
      </c>
      <c r="D578" t="s">
        <v>41</v>
      </c>
      <c r="E578" t="s">
        <v>36</v>
      </c>
      <c r="F578" t="s">
        <v>37</v>
      </c>
      <c r="G578">
        <v>0</v>
      </c>
      <c r="H578">
        <v>2</v>
      </c>
      <c r="I578">
        <v>67500</v>
      </c>
      <c r="J578">
        <v>152685</v>
      </c>
      <c r="K578">
        <v>7924.5</v>
      </c>
      <c r="L578">
        <v>103500</v>
      </c>
      <c r="M578" t="s">
        <v>38</v>
      </c>
      <c r="N578" t="s">
        <v>86</v>
      </c>
      <c r="O578" t="s">
        <v>64</v>
      </c>
      <c r="P578">
        <v>-362</v>
      </c>
      <c r="Q578">
        <v>-16848</v>
      </c>
      <c r="R578">
        <v>0.41999810601551268</v>
      </c>
      <c r="S578">
        <v>0.55201638686003507</v>
      </c>
      <c r="T578">
        <v>0.61099132808682943</v>
      </c>
      <c r="U578">
        <v>1</v>
      </c>
      <c r="V578">
        <v>1</v>
      </c>
      <c r="W578">
        <v>0</v>
      </c>
      <c r="X578">
        <v>0</v>
      </c>
      <c r="Y578">
        <v>1</v>
      </c>
      <c r="Z578">
        <v>2</v>
      </c>
      <c r="AA578">
        <v>9.6569999999999E-3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f t="shared" si="24"/>
        <v>0</v>
      </c>
      <c r="AK578">
        <f t="shared" si="25"/>
        <v>2.2599999999999998</v>
      </c>
      <c r="AL578" t="str">
        <f t="shared" si="26"/>
        <v>Low</v>
      </c>
    </row>
    <row r="579" spans="1:38" x14ac:dyDescent="0.3">
      <c r="A579">
        <v>100663</v>
      </c>
      <c r="B579">
        <v>0</v>
      </c>
      <c r="C579" t="s">
        <v>34</v>
      </c>
      <c r="D579" t="s">
        <v>41</v>
      </c>
      <c r="E579" t="s">
        <v>36</v>
      </c>
      <c r="F579" t="s">
        <v>37</v>
      </c>
      <c r="G579">
        <v>0</v>
      </c>
      <c r="H579">
        <v>2</v>
      </c>
      <c r="I579">
        <v>112500</v>
      </c>
      <c r="J579">
        <v>254700</v>
      </c>
      <c r="K579">
        <v>17149.5</v>
      </c>
      <c r="L579">
        <v>225000</v>
      </c>
      <c r="M579" t="s">
        <v>42</v>
      </c>
      <c r="N579" t="s">
        <v>55</v>
      </c>
      <c r="O579" t="s">
        <v>74</v>
      </c>
      <c r="P579">
        <v>-2415</v>
      </c>
      <c r="Q579">
        <v>-17426</v>
      </c>
      <c r="S579">
        <v>0.51937778478457686</v>
      </c>
      <c r="T579">
        <v>0.25259869783397659</v>
      </c>
      <c r="U579">
        <v>1</v>
      </c>
      <c r="V579">
        <v>1</v>
      </c>
      <c r="W579">
        <v>1</v>
      </c>
      <c r="X579">
        <v>1</v>
      </c>
      <c r="Y579">
        <v>0</v>
      </c>
      <c r="Z579">
        <v>2</v>
      </c>
      <c r="AA579">
        <v>7.0200000000000002E-3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f t="shared" ref="AJ579:AJ642" si="27">IF(OR(M579="Self-employed",M579="Businessman",M579="Commercial associate"),1,0)</f>
        <v>0</v>
      </c>
      <c r="AK579">
        <f t="shared" ref="AK579:AK642" si="28">IF(I579&gt;0,ROUND(J579/I579,2),"N/A")</f>
        <v>2.2599999999999998</v>
      </c>
      <c r="AL579" t="str">
        <f t="shared" ref="AL579:AL642" si="29">IF(I579&lt;100000,"Low",IF(I579&lt;200000,"Medium",IF(I579&lt;500000,"High","Very High")))</f>
        <v>Medium</v>
      </c>
    </row>
    <row r="580" spans="1:38" x14ac:dyDescent="0.3">
      <c r="A580">
        <v>100664</v>
      </c>
      <c r="B580">
        <v>0</v>
      </c>
      <c r="C580" t="s">
        <v>34</v>
      </c>
      <c r="D580" t="s">
        <v>35</v>
      </c>
      <c r="E580" t="s">
        <v>37</v>
      </c>
      <c r="F580" t="s">
        <v>37</v>
      </c>
      <c r="G580">
        <v>0</v>
      </c>
      <c r="H580">
        <v>1</v>
      </c>
      <c r="I580">
        <v>87750</v>
      </c>
      <c r="J580">
        <v>314100</v>
      </c>
      <c r="K580">
        <v>11767.5</v>
      </c>
      <c r="L580">
        <v>225000</v>
      </c>
      <c r="M580" t="s">
        <v>49</v>
      </c>
      <c r="N580" t="s">
        <v>43</v>
      </c>
      <c r="O580" t="s">
        <v>58</v>
      </c>
      <c r="P580">
        <v>-437</v>
      </c>
      <c r="Q580">
        <v>-20092</v>
      </c>
      <c r="S580">
        <v>0.63387659734199098</v>
      </c>
      <c r="T580">
        <v>0.77890403898243821</v>
      </c>
      <c r="U580">
        <v>1</v>
      </c>
      <c r="V580">
        <v>1</v>
      </c>
      <c r="W580">
        <v>1</v>
      </c>
      <c r="X580">
        <v>0</v>
      </c>
      <c r="Y580">
        <v>0</v>
      </c>
      <c r="Z580">
        <v>2</v>
      </c>
      <c r="AA580">
        <v>3.1329000000000003E-2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f t="shared" si="27"/>
        <v>1</v>
      </c>
      <c r="AK580">
        <f t="shared" si="28"/>
        <v>3.58</v>
      </c>
      <c r="AL580" t="str">
        <f t="shared" si="29"/>
        <v>Low</v>
      </c>
    </row>
    <row r="581" spans="1:38" x14ac:dyDescent="0.3">
      <c r="A581">
        <v>100665</v>
      </c>
      <c r="B581">
        <v>0</v>
      </c>
      <c r="C581" t="s">
        <v>45</v>
      </c>
      <c r="D581" t="s">
        <v>41</v>
      </c>
      <c r="E581" t="s">
        <v>36</v>
      </c>
      <c r="F581" t="s">
        <v>37</v>
      </c>
      <c r="G581">
        <v>2</v>
      </c>
      <c r="H581">
        <v>4</v>
      </c>
      <c r="I581">
        <v>112500</v>
      </c>
      <c r="J581">
        <v>270000</v>
      </c>
      <c r="K581">
        <v>13500</v>
      </c>
      <c r="L581">
        <v>270000</v>
      </c>
      <c r="M581" t="s">
        <v>38</v>
      </c>
      <c r="N581" t="s">
        <v>39</v>
      </c>
      <c r="O581" t="s">
        <v>66</v>
      </c>
      <c r="P581">
        <v>-504</v>
      </c>
      <c r="Q581">
        <v>-7766</v>
      </c>
      <c r="R581">
        <v>0.15515528264747819</v>
      </c>
      <c r="S581">
        <v>0.26970799677468088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2</v>
      </c>
      <c r="AA581">
        <v>8.2299999999999995E-3</v>
      </c>
      <c r="AB581">
        <v>0</v>
      </c>
      <c r="AC581">
        <v>0</v>
      </c>
      <c r="AD581">
        <v>0</v>
      </c>
      <c r="AE581">
        <v>0</v>
      </c>
      <c r="AF581">
        <v>0</v>
      </c>
      <c r="AJ581">
        <f t="shared" si="27"/>
        <v>0</v>
      </c>
      <c r="AK581">
        <f t="shared" si="28"/>
        <v>2.4</v>
      </c>
      <c r="AL581" t="str">
        <f t="shared" si="29"/>
        <v>Medium</v>
      </c>
    </row>
    <row r="582" spans="1:38" x14ac:dyDescent="0.3">
      <c r="A582">
        <v>100666</v>
      </c>
      <c r="B582">
        <v>0</v>
      </c>
      <c r="C582" t="s">
        <v>34</v>
      </c>
      <c r="D582" t="s">
        <v>35</v>
      </c>
      <c r="E582" t="s">
        <v>37</v>
      </c>
      <c r="F582" t="s">
        <v>37</v>
      </c>
      <c r="G582">
        <v>0</v>
      </c>
      <c r="H582">
        <v>1</v>
      </c>
      <c r="I582">
        <v>135000</v>
      </c>
      <c r="J582">
        <v>422451</v>
      </c>
      <c r="K582">
        <v>19822.5</v>
      </c>
      <c r="L582">
        <v>297000</v>
      </c>
      <c r="M582" t="s">
        <v>38</v>
      </c>
      <c r="N582" t="s">
        <v>56</v>
      </c>
      <c r="P582">
        <v>-1590</v>
      </c>
      <c r="Q582">
        <v>-10691</v>
      </c>
      <c r="R582">
        <v>0.20785385648933041</v>
      </c>
      <c r="S582">
        <v>0.23343418402596749</v>
      </c>
      <c r="T582">
        <v>0.75037514951590678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3</v>
      </c>
      <c r="AA582">
        <v>2.0712999999999999E-2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f t="shared" si="27"/>
        <v>0</v>
      </c>
      <c r="AK582">
        <f t="shared" si="28"/>
        <v>3.13</v>
      </c>
      <c r="AL582" t="str">
        <f t="shared" si="29"/>
        <v>Medium</v>
      </c>
    </row>
    <row r="583" spans="1:38" x14ac:dyDescent="0.3">
      <c r="A583">
        <v>100667</v>
      </c>
      <c r="B583">
        <v>0</v>
      </c>
      <c r="C583" t="s">
        <v>34</v>
      </c>
      <c r="D583" t="s">
        <v>35</v>
      </c>
      <c r="E583" t="s">
        <v>36</v>
      </c>
      <c r="F583" t="s">
        <v>37</v>
      </c>
      <c r="G583">
        <v>0</v>
      </c>
      <c r="H583">
        <v>2</v>
      </c>
      <c r="I583">
        <v>45000</v>
      </c>
      <c r="J583">
        <v>168102</v>
      </c>
      <c r="K583">
        <v>16753.5</v>
      </c>
      <c r="L583">
        <v>148500</v>
      </c>
      <c r="M583" t="s">
        <v>52</v>
      </c>
      <c r="N583" t="s">
        <v>53</v>
      </c>
      <c r="Q583">
        <v>-20113</v>
      </c>
      <c r="S583">
        <v>0.48489051899248758</v>
      </c>
      <c r="T583">
        <v>0.6430255641096323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2</v>
      </c>
      <c r="AA583">
        <v>1.4463999999999999E-2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3</v>
      </c>
      <c r="AJ583">
        <f t="shared" si="27"/>
        <v>0</v>
      </c>
      <c r="AK583">
        <f t="shared" si="28"/>
        <v>3.74</v>
      </c>
      <c r="AL583" t="str">
        <f t="shared" si="29"/>
        <v>Low</v>
      </c>
    </row>
    <row r="584" spans="1:38" x14ac:dyDescent="0.3">
      <c r="A584">
        <v>100668</v>
      </c>
      <c r="B584">
        <v>0</v>
      </c>
      <c r="C584" t="s">
        <v>34</v>
      </c>
      <c r="D584" t="s">
        <v>41</v>
      </c>
      <c r="E584" t="s">
        <v>36</v>
      </c>
      <c r="F584" t="s">
        <v>36</v>
      </c>
      <c r="G584">
        <v>1</v>
      </c>
      <c r="H584">
        <v>2</v>
      </c>
      <c r="I584">
        <v>144000</v>
      </c>
      <c r="J584">
        <v>364896</v>
      </c>
      <c r="K584">
        <v>16069.5</v>
      </c>
      <c r="L584">
        <v>315000</v>
      </c>
      <c r="M584" t="s">
        <v>38</v>
      </c>
      <c r="N584" t="s">
        <v>82</v>
      </c>
      <c r="P584">
        <v>-6767</v>
      </c>
      <c r="Q584">
        <v>-14731</v>
      </c>
      <c r="R584">
        <v>0.65840706095691781</v>
      </c>
      <c r="S584">
        <v>0.2753045557461497</v>
      </c>
      <c r="T584">
        <v>0.14734591802757249</v>
      </c>
      <c r="U584">
        <v>1</v>
      </c>
      <c r="V584">
        <v>1</v>
      </c>
      <c r="W584">
        <v>1</v>
      </c>
      <c r="X584">
        <v>1</v>
      </c>
      <c r="Y584">
        <v>0</v>
      </c>
      <c r="Z584">
        <v>2</v>
      </c>
      <c r="AA584">
        <v>1.8800999999999998E-2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f t="shared" si="27"/>
        <v>0</v>
      </c>
      <c r="AK584">
        <f t="shared" si="28"/>
        <v>2.5299999999999998</v>
      </c>
      <c r="AL584" t="str">
        <f t="shared" si="29"/>
        <v>Medium</v>
      </c>
    </row>
    <row r="585" spans="1:38" x14ac:dyDescent="0.3">
      <c r="A585">
        <v>100669</v>
      </c>
      <c r="B585">
        <v>0</v>
      </c>
      <c r="C585" t="s">
        <v>34</v>
      </c>
      <c r="D585" t="s">
        <v>35</v>
      </c>
      <c r="E585" t="s">
        <v>37</v>
      </c>
      <c r="F585" t="s">
        <v>36</v>
      </c>
      <c r="G585">
        <v>0</v>
      </c>
      <c r="H585">
        <v>2</v>
      </c>
      <c r="I585">
        <v>81000</v>
      </c>
      <c r="J585">
        <v>670500</v>
      </c>
      <c r="K585">
        <v>36504</v>
      </c>
      <c r="L585">
        <v>670500</v>
      </c>
      <c r="M585" t="s">
        <v>52</v>
      </c>
      <c r="N585" t="s">
        <v>53</v>
      </c>
      <c r="Q585">
        <v>-22990</v>
      </c>
      <c r="R585">
        <v>0.52793087719255349</v>
      </c>
      <c r="S585">
        <v>0.6798120934364773</v>
      </c>
      <c r="T585">
        <v>0.51189180153315095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2</v>
      </c>
      <c r="AA585">
        <v>2.8663000000000001E-2</v>
      </c>
      <c r="AB585">
        <v>0</v>
      </c>
      <c r="AC585">
        <v>1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f t="shared" si="27"/>
        <v>0</v>
      </c>
      <c r="AK585">
        <f t="shared" si="28"/>
        <v>8.2799999999999994</v>
      </c>
      <c r="AL585" t="str">
        <f t="shared" si="29"/>
        <v>Low</v>
      </c>
    </row>
    <row r="586" spans="1:38" x14ac:dyDescent="0.3">
      <c r="A586">
        <v>100670</v>
      </c>
      <c r="B586">
        <v>0</v>
      </c>
      <c r="C586" t="s">
        <v>34</v>
      </c>
      <c r="D586" t="s">
        <v>41</v>
      </c>
      <c r="E586" t="s">
        <v>36</v>
      </c>
      <c r="F586" t="s">
        <v>37</v>
      </c>
      <c r="G586">
        <v>0</v>
      </c>
      <c r="H586">
        <v>2</v>
      </c>
      <c r="I586">
        <v>112500</v>
      </c>
      <c r="J586">
        <v>381528</v>
      </c>
      <c r="K586">
        <v>14512.5</v>
      </c>
      <c r="L586">
        <v>315000</v>
      </c>
      <c r="M586" t="s">
        <v>38</v>
      </c>
      <c r="N586" t="s">
        <v>48</v>
      </c>
      <c r="P586">
        <v>-3723</v>
      </c>
      <c r="Q586">
        <v>-19741</v>
      </c>
      <c r="S586">
        <v>0.63465271849633398</v>
      </c>
      <c r="T586">
        <v>0.82459497099199253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2</v>
      </c>
      <c r="AA586">
        <v>3.0755000000000001E-2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1</v>
      </c>
      <c r="AJ586">
        <f t="shared" si="27"/>
        <v>0</v>
      </c>
      <c r="AK586">
        <f t="shared" si="28"/>
        <v>3.39</v>
      </c>
      <c r="AL586" t="str">
        <f t="shared" si="29"/>
        <v>Medium</v>
      </c>
    </row>
    <row r="587" spans="1:38" x14ac:dyDescent="0.3">
      <c r="A587">
        <v>100671</v>
      </c>
      <c r="B587">
        <v>0</v>
      </c>
      <c r="C587" t="s">
        <v>34</v>
      </c>
      <c r="D587" t="s">
        <v>41</v>
      </c>
      <c r="E587" t="s">
        <v>36</v>
      </c>
      <c r="F587" t="s">
        <v>37</v>
      </c>
      <c r="G587">
        <v>1</v>
      </c>
      <c r="H587">
        <v>3</v>
      </c>
      <c r="I587">
        <v>135000</v>
      </c>
      <c r="J587">
        <v>900000</v>
      </c>
      <c r="K587">
        <v>46732.5</v>
      </c>
      <c r="L587">
        <v>900000</v>
      </c>
      <c r="M587" t="s">
        <v>49</v>
      </c>
      <c r="N587" t="s">
        <v>78</v>
      </c>
      <c r="O587" t="s">
        <v>44</v>
      </c>
      <c r="P587">
        <v>-1374</v>
      </c>
      <c r="Q587">
        <v>-12052</v>
      </c>
      <c r="S587">
        <v>0.62340673541122049</v>
      </c>
      <c r="T587">
        <v>0.6722428897082422</v>
      </c>
      <c r="U587">
        <v>1</v>
      </c>
      <c r="V587">
        <v>1</v>
      </c>
      <c r="W587">
        <v>0</v>
      </c>
      <c r="X587">
        <v>0</v>
      </c>
      <c r="Y587">
        <v>1</v>
      </c>
      <c r="Z587">
        <v>1</v>
      </c>
      <c r="AA587">
        <v>3.2561E-2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5</v>
      </c>
      <c r="AJ587">
        <f t="shared" si="27"/>
        <v>1</v>
      </c>
      <c r="AK587">
        <f t="shared" si="28"/>
        <v>6.67</v>
      </c>
      <c r="AL587" t="str">
        <f t="shared" si="29"/>
        <v>Medium</v>
      </c>
    </row>
    <row r="588" spans="1:38" x14ac:dyDescent="0.3">
      <c r="A588">
        <v>100672</v>
      </c>
      <c r="B588">
        <v>1</v>
      </c>
      <c r="C588" t="s">
        <v>34</v>
      </c>
      <c r="D588" t="s">
        <v>35</v>
      </c>
      <c r="E588" t="s">
        <v>36</v>
      </c>
      <c r="F588" t="s">
        <v>37</v>
      </c>
      <c r="G588">
        <v>0</v>
      </c>
      <c r="H588">
        <v>2</v>
      </c>
      <c r="I588">
        <v>112500</v>
      </c>
      <c r="J588">
        <v>808650</v>
      </c>
      <c r="K588">
        <v>26217</v>
      </c>
      <c r="L588">
        <v>675000</v>
      </c>
      <c r="M588" t="s">
        <v>52</v>
      </c>
      <c r="N588" t="s">
        <v>53</v>
      </c>
      <c r="Q588">
        <v>-21107</v>
      </c>
      <c r="S588">
        <v>0.22048071190945531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3</v>
      </c>
      <c r="AA588">
        <v>6.8519999999999996E-3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f t="shared" si="27"/>
        <v>0</v>
      </c>
      <c r="AK588">
        <f t="shared" si="28"/>
        <v>7.19</v>
      </c>
      <c r="AL588" t="str">
        <f t="shared" si="29"/>
        <v>Medium</v>
      </c>
    </row>
    <row r="589" spans="1:38" x14ac:dyDescent="0.3">
      <c r="A589">
        <v>100673</v>
      </c>
      <c r="B589">
        <v>0</v>
      </c>
      <c r="C589" t="s">
        <v>34</v>
      </c>
      <c r="D589" t="s">
        <v>35</v>
      </c>
      <c r="E589" t="s">
        <v>37</v>
      </c>
      <c r="F589" t="s">
        <v>36</v>
      </c>
      <c r="G589">
        <v>1</v>
      </c>
      <c r="H589">
        <v>2</v>
      </c>
      <c r="I589">
        <v>225000</v>
      </c>
      <c r="J589">
        <v>942300</v>
      </c>
      <c r="K589">
        <v>24984</v>
      </c>
      <c r="L589">
        <v>675000</v>
      </c>
      <c r="M589" t="s">
        <v>38</v>
      </c>
      <c r="N589" t="s">
        <v>94</v>
      </c>
      <c r="O589" t="s">
        <v>103</v>
      </c>
      <c r="P589">
        <v>-221</v>
      </c>
      <c r="Q589">
        <v>-16313</v>
      </c>
      <c r="S589">
        <v>0.50414022886874732</v>
      </c>
      <c r="T589">
        <v>0.66102353913080814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2</v>
      </c>
      <c r="AA589">
        <v>8.0190000000000001E-3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f t="shared" si="27"/>
        <v>0</v>
      </c>
      <c r="AK589">
        <f t="shared" si="28"/>
        <v>4.1900000000000004</v>
      </c>
      <c r="AL589" t="str">
        <f t="shared" si="29"/>
        <v>High</v>
      </c>
    </row>
    <row r="590" spans="1:38" x14ac:dyDescent="0.3">
      <c r="A590">
        <v>100674</v>
      </c>
      <c r="B590">
        <v>0</v>
      </c>
      <c r="C590" t="s">
        <v>34</v>
      </c>
      <c r="D590" t="s">
        <v>41</v>
      </c>
      <c r="E590" t="s">
        <v>37</v>
      </c>
      <c r="F590" t="s">
        <v>37</v>
      </c>
      <c r="G590">
        <v>0</v>
      </c>
      <c r="H590">
        <v>2</v>
      </c>
      <c r="I590">
        <v>157500</v>
      </c>
      <c r="J590">
        <v>900000</v>
      </c>
      <c r="K590">
        <v>46084.5</v>
      </c>
      <c r="L590">
        <v>900000</v>
      </c>
      <c r="M590" t="s">
        <v>38</v>
      </c>
      <c r="N590" t="s">
        <v>60</v>
      </c>
      <c r="O590" t="s">
        <v>40</v>
      </c>
      <c r="P590">
        <v>-1090</v>
      </c>
      <c r="Q590">
        <v>-14960</v>
      </c>
      <c r="R590">
        <v>0.53853502652551044</v>
      </c>
      <c r="S590">
        <v>0.70105325872705382</v>
      </c>
      <c r="T590">
        <v>0.59371758661505758</v>
      </c>
      <c r="U590">
        <v>1</v>
      </c>
      <c r="V590">
        <v>1</v>
      </c>
      <c r="W590">
        <v>0</v>
      </c>
      <c r="X590">
        <v>1</v>
      </c>
      <c r="Y590">
        <v>1</v>
      </c>
      <c r="Z590">
        <v>2</v>
      </c>
      <c r="AA590">
        <v>2.8663000000000001E-2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7</v>
      </c>
      <c r="AJ590">
        <f t="shared" si="27"/>
        <v>0</v>
      </c>
      <c r="AK590">
        <f t="shared" si="28"/>
        <v>5.71</v>
      </c>
      <c r="AL590" t="str">
        <f t="shared" si="29"/>
        <v>Medium</v>
      </c>
    </row>
    <row r="591" spans="1:38" x14ac:dyDescent="0.3">
      <c r="A591">
        <v>100675</v>
      </c>
      <c r="B591">
        <v>0</v>
      </c>
      <c r="C591" t="s">
        <v>34</v>
      </c>
      <c r="D591" t="s">
        <v>35</v>
      </c>
      <c r="E591" t="s">
        <v>37</v>
      </c>
      <c r="F591" t="s">
        <v>37</v>
      </c>
      <c r="G591">
        <v>0</v>
      </c>
      <c r="H591">
        <v>2</v>
      </c>
      <c r="I591">
        <v>202500</v>
      </c>
      <c r="J591">
        <v>1125000</v>
      </c>
      <c r="K591">
        <v>33025.5</v>
      </c>
      <c r="L591">
        <v>1125000</v>
      </c>
      <c r="M591" t="s">
        <v>52</v>
      </c>
      <c r="N591" t="s">
        <v>53</v>
      </c>
      <c r="Q591">
        <v>-22503</v>
      </c>
      <c r="S591">
        <v>0.49252919328890471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3</v>
      </c>
      <c r="AA591">
        <v>8.0680000000000005E-3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8</v>
      </c>
      <c r="AJ591">
        <f t="shared" si="27"/>
        <v>0</v>
      </c>
      <c r="AK591">
        <f t="shared" si="28"/>
        <v>5.56</v>
      </c>
      <c r="AL591" t="str">
        <f t="shared" si="29"/>
        <v>High</v>
      </c>
    </row>
    <row r="592" spans="1:38" x14ac:dyDescent="0.3">
      <c r="A592">
        <v>100676</v>
      </c>
      <c r="B592">
        <v>0</v>
      </c>
      <c r="C592" t="s">
        <v>34</v>
      </c>
      <c r="D592" t="s">
        <v>35</v>
      </c>
      <c r="E592" t="s">
        <v>37</v>
      </c>
      <c r="F592" t="s">
        <v>36</v>
      </c>
      <c r="G592">
        <v>0</v>
      </c>
      <c r="H592">
        <v>2</v>
      </c>
      <c r="I592">
        <v>121500</v>
      </c>
      <c r="J592">
        <v>1223010</v>
      </c>
      <c r="K592">
        <v>45454.5</v>
      </c>
      <c r="L592">
        <v>1125000</v>
      </c>
      <c r="M592" t="s">
        <v>49</v>
      </c>
      <c r="N592" t="s">
        <v>39</v>
      </c>
      <c r="O592" t="s">
        <v>40</v>
      </c>
      <c r="P592">
        <v>-1325</v>
      </c>
      <c r="Q592">
        <v>-18723</v>
      </c>
      <c r="R592">
        <v>0.63101406656323722</v>
      </c>
      <c r="S592">
        <v>0.52216653960863202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2</v>
      </c>
      <c r="AA592">
        <v>3.0755000000000001E-2</v>
      </c>
      <c r="AB592">
        <v>1</v>
      </c>
      <c r="AC592">
        <v>0</v>
      </c>
      <c r="AD592">
        <v>0</v>
      </c>
      <c r="AE592">
        <v>0</v>
      </c>
      <c r="AF592">
        <v>0</v>
      </c>
      <c r="AJ592">
        <f t="shared" si="27"/>
        <v>1</v>
      </c>
      <c r="AK592">
        <f t="shared" si="28"/>
        <v>10.07</v>
      </c>
      <c r="AL592" t="str">
        <f t="shared" si="29"/>
        <v>Medium</v>
      </c>
    </row>
    <row r="593" spans="1:38" x14ac:dyDescent="0.3">
      <c r="A593">
        <v>100678</v>
      </c>
      <c r="B593">
        <v>0</v>
      </c>
      <c r="C593" t="s">
        <v>34</v>
      </c>
      <c r="D593" t="s">
        <v>41</v>
      </c>
      <c r="E593" t="s">
        <v>37</v>
      </c>
      <c r="F593" t="s">
        <v>37</v>
      </c>
      <c r="G593">
        <v>2</v>
      </c>
      <c r="H593">
        <v>4</v>
      </c>
      <c r="I593">
        <v>184500</v>
      </c>
      <c r="J593">
        <v>1078200</v>
      </c>
      <c r="K593">
        <v>31522.5</v>
      </c>
      <c r="L593">
        <v>900000</v>
      </c>
      <c r="M593" t="s">
        <v>38</v>
      </c>
      <c r="N593" t="s">
        <v>101</v>
      </c>
      <c r="O593" t="s">
        <v>84</v>
      </c>
      <c r="P593">
        <v>-854</v>
      </c>
      <c r="Q593">
        <v>-10598</v>
      </c>
      <c r="R593">
        <v>0.29133894374881641</v>
      </c>
      <c r="S593">
        <v>0.4726019397886651</v>
      </c>
      <c r="T593">
        <v>0.48305018813669459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3</v>
      </c>
      <c r="AA593">
        <v>2.0246E-2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f t="shared" si="27"/>
        <v>0</v>
      </c>
      <c r="AK593">
        <f t="shared" si="28"/>
        <v>5.84</v>
      </c>
      <c r="AL593" t="str">
        <f t="shared" si="29"/>
        <v>Medium</v>
      </c>
    </row>
    <row r="594" spans="1:38" x14ac:dyDescent="0.3">
      <c r="A594">
        <v>100679</v>
      </c>
      <c r="B594">
        <v>0</v>
      </c>
      <c r="C594" t="s">
        <v>34</v>
      </c>
      <c r="D594" t="s">
        <v>41</v>
      </c>
      <c r="E594" t="s">
        <v>36</v>
      </c>
      <c r="F594" t="s">
        <v>37</v>
      </c>
      <c r="G594">
        <v>0</v>
      </c>
      <c r="H594">
        <v>2</v>
      </c>
      <c r="I594">
        <v>72000</v>
      </c>
      <c r="J594">
        <v>384048</v>
      </c>
      <c r="K594">
        <v>14607</v>
      </c>
      <c r="L594">
        <v>270000</v>
      </c>
      <c r="M594" t="s">
        <v>38</v>
      </c>
      <c r="N594" t="s">
        <v>43</v>
      </c>
      <c r="P594">
        <v>-6651</v>
      </c>
      <c r="Q594">
        <v>-19968</v>
      </c>
      <c r="S594">
        <v>0.67097200433234161</v>
      </c>
      <c r="T594">
        <v>0.51369376630394725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2</v>
      </c>
      <c r="AA594">
        <v>6.0079999999998997E-3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f t="shared" si="27"/>
        <v>0</v>
      </c>
      <c r="AK594">
        <f t="shared" si="28"/>
        <v>5.33</v>
      </c>
      <c r="AL594" t="str">
        <f t="shared" si="29"/>
        <v>Low</v>
      </c>
    </row>
    <row r="595" spans="1:38" x14ac:dyDescent="0.3">
      <c r="A595">
        <v>100680</v>
      </c>
      <c r="B595">
        <v>0</v>
      </c>
      <c r="C595" t="s">
        <v>34</v>
      </c>
      <c r="D595" t="s">
        <v>41</v>
      </c>
      <c r="E595" t="s">
        <v>36</v>
      </c>
      <c r="F595" t="s">
        <v>37</v>
      </c>
      <c r="G595">
        <v>0</v>
      </c>
      <c r="H595">
        <v>2</v>
      </c>
      <c r="I595">
        <v>90000</v>
      </c>
      <c r="J595">
        <v>254700</v>
      </c>
      <c r="K595">
        <v>27153</v>
      </c>
      <c r="L595">
        <v>225000</v>
      </c>
      <c r="M595" t="s">
        <v>49</v>
      </c>
      <c r="N595" t="s">
        <v>56</v>
      </c>
      <c r="O595" t="s">
        <v>64</v>
      </c>
      <c r="P595">
        <v>-3059</v>
      </c>
      <c r="Q595">
        <v>-16794</v>
      </c>
      <c r="S595">
        <v>0.72191943699425554</v>
      </c>
      <c r="T595">
        <v>0.50648423966798062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2</v>
      </c>
      <c r="AA595">
        <v>6.0079999999998997E-3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2</v>
      </c>
      <c r="AI595">
        <v>1</v>
      </c>
      <c r="AJ595">
        <f t="shared" si="27"/>
        <v>1</v>
      </c>
      <c r="AK595">
        <f t="shared" si="28"/>
        <v>2.83</v>
      </c>
      <c r="AL595" t="str">
        <f t="shared" si="29"/>
        <v>Low</v>
      </c>
    </row>
    <row r="596" spans="1:38" x14ac:dyDescent="0.3">
      <c r="A596">
        <v>100681</v>
      </c>
      <c r="B596">
        <v>0</v>
      </c>
      <c r="C596" t="s">
        <v>34</v>
      </c>
      <c r="D596" t="s">
        <v>41</v>
      </c>
      <c r="E596" t="s">
        <v>37</v>
      </c>
      <c r="F596" t="s">
        <v>36</v>
      </c>
      <c r="G596">
        <v>0</v>
      </c>
      <c r="H596">
        <v>2</v>
      </c>
      <c r="I596">
        <v>180000</v>
      </c>
      <c r="J596">
        <v>526491</v>
      </c>
      <c r="K596">
        <v>26878.5</v>
      </c>
      <c r="L596">
        <v>454500</v>
      </c>
      <c r="M596" t="s">
        <v>38</v>
      </c>
      <c r="N596" t="s">
        <v>57</v>
      </c>
      <c r="O596" t="s">
        <v>64</v>
      </c>
      <c r="P596">
        <v>-5888</v>
      </c>
      <c r="Q596">
        <v>-16781</v>
      </c>
      <c r="R596">
        <v>0.4796235677179963</v>
      </c>
      <c r="S596">
        <v>0.41634328269562632</v>
      </c>
      <c r="T596">
        <v>0.32965505431282383</v>
      </c>
      <c r="U596">
        <v>1</v>
      </c>
      <c r="V596">
        <v>1</v>
      </c>
      <c r="W596">
        <v>1</v>
      </c>
      <c r="X596">
        <v>1</v>
      </c>
      <c r="Y596">
        <v>0</v>
      </c>
      <c r="Z596">
        <v>3</v>
      </c>
      <c r="AA596">
        <v>1.8208999999999999E-2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1</v>
      </c>
      <c r="AI596">
        <v>0</v>
      </c>
      <c r="AJ596">
        <f t="shared" si="27"/>
        <v>0</v>
      </c>
      <c r="AK596">
        <f t="shared" si="28"/>
        <v>2.92</v>
      </c>
      <c r="AL596" t="str">
        <f t="shared" si="29"/>
        <v>Medium</v>
      </c>
    </row>
    <row r="597" spans="1:38" x14ac:dyDescent="0.3">
      <c r="A597">
        <v>100682</v>
      </c>
      <c r="B597">
        <v>0</v>
      </c>
      <c r="C597" t="s">
        <v>34</v>
      </c>
      <c r="D597" t="s">
        <v>35</v>
      </c>
      <c r="E597" t="s">
        <v>36</v>
      </c>
      <c r="F597" t="s">
        <v>37</v>
      </c>
      <c r="G597">
        <v>0</v>
      </c>
      <c r="H597">
        <v>2</v>
      </c>
      <c r="I597">
        <v>90000</v>
      </c>
      <c r="J597">
        <v>279000</v>
      </c>
      <c r="K597">
        <v>13135.5</v>
      </c>
      <c r="L597">
        <v>279000</v>
      </c>
      <c r="M597" t="s">
        <v>38</v>
      </c>
      <c r="N597" t="s">
        <v>60</v>
      </c>
      <c r="O597" t="s">
        <v>58</v>
      </c>
      <c r="P597">
        <v>-1422</v>
      </c>
      <c r="Q597">
        <v>-16773</v>
      </c>
      <c r="S597">
        <v>0.51998366995154488</v>
      </c>
      <c r="T597">
        <v>0.55672742636301742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2</v>
      </c>
      <c r="AA597">
        <v>1.5221E-2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f t="shared" si="27"/>
        <v>0</v>
      </c>
      <c r="AK597">
        <f t="shared" si="28"/>
        <v>3.1</v>
      </c>
      <c r="AL597" t="str">
        <f t="shared" si="29"/>
        <v>Low</v>
      </c>
    </row>
    <row r="598" spans="1:38" x14ac:dyDescent="0.3">
      <c r="A598">
        <v>100683</v>
      </c>
      <c r="B598">
        <v>0</v>
      </c>
      <c r="C598" t="s">
        <v>45</v>
      </c>
      <c r="D598" t="s">
        <v>35</v>
      </c>
      <c r="E598" t="s">
        <v>37</v>
      </c>
      <c r="F598" t="s">
        <v>37</v>
      </c>
      <c r="G598">
        <v>0</v>
      </c>
      <c r="H598">
        <v>2</v>
      </c>
      <c r="I598">
        <v>157500</v>
      </c>
      <c r="J598">
        <v>270000</v>
      </c>
      <c r="K598">
        <v>13500</v>
      </c>
      <c r="L598">
        <v>270000</v>
      </c>
      <c r="M598" t="s">
        <v>38</v>
      </c>
      <c r="N598" t="s">
        <v>57</v>
      </c>
      <c r="O598" t="s">
        <v>58</v>
      </c>
      <c r="P598">
        <v>-2135</v>
      </c>
      <c r="Q598">
        <v>-17327</v>
      </c>
      <c r="S598">
        <v>0.59791733729457197</v>
      </c>
      <c r="T598">
        <v>0.79929678321093711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2</v>
      </c>
      <c r="AA598">
        <v>3.0755000000000001E-2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</v>
      </c>
      <c r="AJ598">
        <f t="shared" si="27"/>
        <v>0</v>
      </c>
      <c r="AK598">
        <f t="shared" si="28"/>
        <v>1.71</v>
      </c>
      <c r="AL598" t="str">
        <f t="shared" si="29"/>
        <v>Medium</v>
      </c>
    </row>
    <row r="599" spans="1:38" x14ac:dyDescent="0.3">
      <c r="A599">
        <v>100684</v>
      </c>
      <c r="B599">
        <v>0</v>
      </c>
      <c r="C599" t="s">
        <v>34</v>
      </c>
      <c r="D599" t="s">
        <v>35</v>
      </c>
      <c r="E599" t="s">
        <v>37</v>
      </c>
      <c r="F599" t="s">
        <v>36</v>
      </c>
      <c r="G599">
        <v>0</v>
      </c>
      <c r="H599">
        <v>2</v>
      </c>
      <c r="I599">
        <v>225000</v>
      </c>
      <c r="J599">
        <v>991944</v>
      </c>
      <c r="K599">
        <v>29002.5</v>
      </c>
      <c r="L599">
        <v>828000</v>
      </c>
      <c r="M599" t="s">
        <v>38</v>
      </c>
      <c r="N599" t="s">
        <v>57</v>
      </c>
      <c r="O599" t="s">
        <v>91</v>
      </c>
      <c r="P599">
        <v>-2018</v>
      </c>
      <c r="Q599">
        <v>-20313</v>
      </c>
      <c r="S599">
        <v>0.76221285190887522</v>
      </c>
      <c r="T599">
        <v>0.73801961962952412</v>
      </c>
      <c r="U599">
        <v>1</v>
      </c>
      <c r="V599">
        <v>1</v>
      </c>
      <c r="W599">
        <v>1</v>
      </c>
      <c r="X599">
        <v>1</v>
      </c>
      <c r="Y599">
        <v>0</v>
      </c>
      <c r="Z599">
        <v>1</v>
      </c>
      <c r="AA599">
        <v>4.6219999999999997E-2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6</v>
      </c>
      <c r="AJ599">
        <f t="shared" si="27"/>
        <v>0</v>
      </c>
      <c r="AK599">
        <f t="shared" si="28"/>
        <v>4.41</v>
      </c>
      <c r="AL599" t="str">
        <f t="shared" si="29"/>
        <v>High</v>
      </c>
    </row>
    <row r="600" spans="1:38" x14ac:dyDescent="0.3">
      <c r="A600">
        <v>100685</v>
      </c>
      <c r="B600">
        <v>0</v>
      </c>
      <c r="C600" t="s">
        <v>34</v>
      </c>
      <c r="D600" t="s">
        <v>35</v>
      </c>
      <c r="E600" t="s">
        <v>36</v>
      </c>
      <c r="F600" t="s">
        <v>36</v>
      </c>
      <c r="G600">
        <v>0</v>
      </c>
      <c r="H600">
        <v>1</v>
      </c>
      <c r="I600">
        <v>265500</v>
      </c>
      <c r="J600">
        <v>360000</v>
      </c>
      <c r="K600">
        <v>23134.5</v>
      </c>
      <c r="L600">
        <v>360000</v>
      </c>
      <c r="M600" t="s">
        <v>38</v>
      </c>
      <c r="N600" t="s">
        <v>39</v>
      </c>
      <c r="O600" t="s">
        <v>58</v>
      </c>
      <c r="P600">
        <v>-2125</v>
      </c>
      <c r="Q600">
        <v>-20020</v>
      </c>
      <c r="R600">
        <v>0.75292870290188973</v>
      </c>
      <c r="S600">
        <v>0.65960750866115792</v>
      </c>
      <c r="T600">
        <v>0.55494676853343228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2</v>
      </c>
      <c r="AA600">
        <v>4.96E-3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4</v>
      </c>
      <c r="AJ600">
        <f t="shared" si="27"/>
        <v>0</v>
      </c>
      <c r="AK600">
        <f t="shared" si="28"/>
        <v>1.36</v>
      </c>
      <c r="AL600" t="str">
        <f t="shared" si="29"/>
        <v>High</v>
      </c>
    </row>
    <row r="601" spans="1:38" x14ac:dyDescent="0.3">
      <c r="A601">
        <v>100686</v>
      </c>
      <c r="B601">
        <v>0</v>
      </c>
      <c r="C601" t="s">
        <v>34</v>
      </c>
      <c r="D601" t="s">
        <v>41</v>
      </c>
      <c r="E601" t="s">
        <v>36</v>
      </c>
      <c r="F601" t="s">
        <v>36</v>
      </c>
      <c r="G601">
        <v>0</v>
      </c>
      <c r="H601">
        <v>2</v>
      </c>
      <c r="I601">
        <v>135000</v>
      </c>
      <c r="J601">
        <v>1125000</v>
      </c>
      <c r="K601">
        <v>40410</v>
      </c>
      <c r="L601">
        <v>1125000</v>
      </c>
      <c r="M601" t="s">
        <v>42</v>
      </c>
      <c r="N601" t="s">
        <v>71</v>
      </c>
      <c r="O601" t="s">
        <v>44</v>
      </c>
      <c r="P601">
        <v>-2582</v>
      </c>
      <c r="Q601">
        <v>-13137</v>
      </c>
      <c r="R601">
        <v>0.79175953696138213</v>
      </c>
      <c r="S601">
        <v>0.51067164285203459</v>
      </c>
      <c r="T601">
        <v>0.50468131931446836</v>
      </c>
      <c r="U601">
        <v>1</v>
      </c>
      <c r="V601">
        <v>1</v>
      </c>
      <c r="W601">
        <v>1</v>
      </c>
      <c r="X601">
        <v>1</v>
      </c>
      <c r="Y601">
        <v>0</v>
      </c>
      <c r="Z601">
        <v>2</v>
      </c>
      <c r="AA601">
        <v>3.1329000000000003E-2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2</v>
      </c>
      <c r="AJ601">
        <f t="shared" si="27"/>
        <v>0</v>
      </c>
      <c r="AK601">
        <f t="shared" si="28"/>
        <v>8.33</v>
      </c>
      <c r="AL601" t="str">
        <f t="shared" si="29"/>
        <v>Medium</v>
      </c>
    </row>
    <row r="602" spans="1:38" x14ac:dyDescent="0.3">
      <c r="A602">
        <v>100687</v>
      </c>
      <c r="B602">
        <v>0</v>
      </c>
      <c r="C602" t="s">
        <v>34</v>
      </c>
      <c r="D602" t="s">
        <v>35</v>
      </c>
      <c r="E602" t="s">
        <v>37</v>
      </c>
      <c r="F602" t="s">
        <v>37</v>
      </c>
      <c r="G602">
        <v>0</v>
      </c>
      <c r="H602">
        <v>2</v>
      </c>
      <c r="I602">
        <v>243000</v>
      </c>
      <c r="J602">
        <v>631332</v>
      </c>
      <c r="K602">
        <v>40477.5</v>
      </c>
      <c r="L602">
        <v>585000</v>
      </c>
      <c r="M602" t="s">
        <v>38</v>
      </c>
      <c r="N602" t="s">
        <v>76</v>
      </c>
      <c r="O602" t="s">
        <v>77</v>
      </c>
      <c r="P602">
        <v>-1940</v>
      </c>
      <c r="Q602">
        <v>-12257</v>
      </c>
      <c r="S602">
        <v>0.43984717181134692</v>
      </c>
      <c r="T602">
        <v>0.71949078509184361</v>
      </c>
      <c r="U602">
        <v>1</v>
      </c>
      <c r="V602">
        <v>1</v>
      </c>
      <c r="W602">
        <v>0</v>
      </c>
      <c r="X602">
        <v>1</v>
      </c>
      <c r="Y602">
        <v>0</v>
      </c>
      <c r="Z602">
        <v>2</v>
      </c>
      <c r="AA602">
        <v>8.2299999999999995E-3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3</v>
      </c>
      <c r="AI602">
        <v>4</v>
      </c>
      <c r="AJ602">
        <f t="shared" si="27"/>
        <v>0</v>
      </c>
      <c r="AK602">
        <f t="shared" si="28"/>
        <v>2.6</v>
      </c>
      <c r="AL602" t="str">
        <f t="shared" si="29"/>
        <v>High</v>
      </c>
    </row>
    <row r="603" spans="1:38" x14ac:dyDescent="0.3">
      <c r="A603">
        <v>100688</v>
      </c>
      <c r="B603">
        <v>0</v>
      </c>
      <c r="C603" t="s">
        <v>34</v>
      </c>
      <c r="D603" t="s">
        <v>41</v>
      </c>
      <c r="E603" t="s">
        <v>36</v>
      </c>
      <c r="F603" t="s">
        <v>37</v>
      </c>
      <c r="G603">
        <v>2</v>
      </c>
      <c r="H603">
        <v>4</v>
      </c>
      <c r="I603">
        <v>135000</v>
      </c>
      <c r="J603">
        <v>167121</v>
      </c>
      <c r="K603">
        <v>13527</v>
      </c>
      <c r="L603">
        <v>139500</v>
      </c>
      <c r="M603" t="s">
        <v>38</v>
      </c>
      <c r="N603" t="s">
        <v>72</v>
      </c>
      <c r="O603" t="s">
        <v>64</v>
      </c>
      <c r="P603">
        <v>-1270</v>
      </c>
      <c r="Q603">
        <v>-13103</v>
      </c>
      <c r="S603">
        <v>0.1072047010306742</v>
      </c>
      <c r="T603">
        <v>0.3490552510751822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3</v>
      </c>
      <c r="AA603">
        <v>2.0712999999999999E-2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3</v>
      </c>
      <c r="AJ603">
        <f t="shared" si="27"/>
        <v>0</v>
      </c>
      <c r="AK603">
        <f t="shared" si="28"/>
        <v>1.24</v>
      </c>
      <c r="AL603" t="str">
        <f t="shared" si="29"/>
        <v>Medium</v>
      </c>
    </row>
    <row r="604" spans="1:38" x14ac:dyDescent="0.3">
      <c r="A604">
        <v>100689</v>
      </c>
      <c r="B604">
        <v>0</v>
      </c>
      <c r="C604" t="s">
        <v>34</v>
      </c>
      <c r="D604" t="s">
        <v>41</v>
      </c>
      <c r="E604" t="s">
        <v>36</v>
      </c>
      <c r="F604" t="s">
        <v>37</v>
      </c>
      <c r="G604">
        <v>0</v>
      </c>
      <c r="H604">
        <v>1</v>
      </c>
      <c r="I604">
        <v>63000</v>
      </c>
      <c r="J604">
        <v>528633</v>
      </c>
      <c r="K604">
        <v>23413.5</v>
      </c>
      <c r="L604">
        <v>472500</v>
      </c>
      <c r="M604" t="s">
        <v>52</v>
      </c>
      <c r="N604" t="s">
        <v>53</v>
      </c>
      <c r="Q604">
        <v>-21752</v>
      </c>
      <c r="S604">
        <v>0.71256695871413123</v>
      </c>
      <c r="T604">
        <v>0.74766338963018253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2</v>
      </c>
      <c r="AA604">
        <v>3.1329000000000003E-2</v>
      </c>
      <c r="AB604">
        <v>0</v>
      </c>
      <c r="AC604">
        <v>1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f t="shared" si="27"/>
        <v>0</v>
      </c>
      <c r="AK604">
        <f t="shared" si="28"/>
        <v>8.39</v>
      </c>
      <c r="AL604" t="str">
        <f t="shared" si="29"/>
        <v>Low</v>
      </c>
    </row>
    <row r="605" spans="1:38" x14ac:dyDescent="0.3">
      <c r="A605">
        <v>100690</v>
      </c>
      <c r="B605">
        <v>1</v>
      </c>
      <c r="C605" t="s">
        <v>34</v>
      </c>
      <c r="D605" t="s">
        <v>41</v>
      </c>
      <c r="E605" t="s">
        <v>36</v>
      </c>
      <c r="F605" t="s">
        <v>37</v>
      </c>
      <c r="G605">
        <v>1</v>
      </c>
      <c r="H605">
        <v>3</v>
      </c>
      <c r="I605">
        <v>135000</v>
      </c>
      <c r="J605">
        <v>244998</v>
      </c>
      <c r="K605">
        <v>16704</v>
      </c>
      <c r="L605">
        <v>175500</v>
      </c>
      <c r="M605" t="s">
        <v>38</v>
      </c>
      <c r="N605" t="s">
        <v>57</v>
      </c>
      <c r="O605" t="s">
        <v>40</v>
      </c>
      <c r="P605">
        <v>-3815</v>
      </c>
      <c r="Q605">
        <v>-12135</v>
      </c>
      <c r="S605">
        <v>4.3620420022581798E-2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3</v>
      </c>
      <c r="AA605">
        <v>7.3049999999999999E-3</v>
      </c>
      <c r="AB605">
        <v>1</v>
      </c>
      <c r="AC605">
        <v>0</v>
      </c>
      <c r="AD605">
        <v>0</v>
      </c>
      <c r="AE605">
        <v>0</v>
      </c>
      <c r="AF605">
        <v>0</v>
      </c>
      <c r="AJ605">
        <f t="shared" si="27"/>
        <v>0</v>
      </c>
      <c r="AK605">
        <f t="shared" si="28"/>
        <v>1.81</v>
      </c>
      <c r="AL605" t="str">
        <f t="shared" si="29"/>
        <v>Medium</v>
      </c>
    </row>
    <row r="606" spans="1:38" x14ac:dyDescent="0.3">
      <c r="A606">
        <v>100691</v>
      </c>
      <c r="B606">
        <v>0</v>
      </c>
      <c r="C606" t="s">
        <v>45</v>
      </c>
      <c r="D606" t="s">
        <v>35</v>
      </c>
      <c r="E606" t="s">
        <v>36</v>
      </c>
      <c r="F606" t="s">
        <v>37</v>
      </c>
      <c r="G606">
        <v>2</v>
      </c>
      <c r="H606">
        <v>4</v>
      </c>
      <c r="I606">
        <v>225000</v>
      </c>
      <c r="J606">
        <v>585000</v>
      </c>
      <c r="K606">
        <v>29250</v>
      </c>
      <c r="L606">
        <v>585000</v>
      </c>
      <c r="M606" t="s">
        <v>38</v>
      </c>
      <c r="N606" t="s">
        <v>39</v>
      </c>
      <c r="O606" t="s">
        <v>40</v>
      </c>
      <c r="P606">
        <v>-1538</v>
      </c>
      <c r="Q606">
        <v>-15705</v>
      </c>
      <c r="S606">
        <v>0.47803364503564511</v>
      </c>
      <c r="T606">
        <v>0.41709966825220968</v>
      </c>
      <c r="U606">
        <v>1</v>
      </c>
      <c r="V606">
        <v>1</v>
      </c>
      <c r="W606">
        <v>0</v>
      </c>
      <c r="X606">
        <v>1</v>
      </c>
      <c r="Y606">
        <v>0</v>
      </c>
      <c r="Z606">
        <v>2</v>
      </c>
      <c r="AA606">
        <v>9.6299999999999997E-3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7</v>
      </c>
      <c r="AJ606">
        <f t="shared" si="27"/>
        <v>0</v>
      </c>
      <c r="AK606">
        <f t="shared" si="28"/>
        <v>2.6</v>
      </c>
      <c r="AL606" t="str">
        <f t="shared" si="29"/>
        <v>High</v>
      </c>
    </row>
    <row r="607" spans="1:38" x14ac:dyDescent="0.3">
      <c r="A607">
        <v>100692</v>
      </c>
      <c r="B607">
        <v>0</v>
      </c>
      <c r="C607" t="s">
        <v>34</v>
      </c>
      <c r="D607" t="s">
        <v>41</v>
      </c>
      <c r="E607" t="s">
        <v>36</v>
      </c>
      <c r="F607" t="s">
        <v>37</v>
      </c>
      <c r="G607">
        <v>0</v>
      </c>
      <c r="H607">
        <v>2</v>
      </c>
      <c r="I607">
        <v>81000</v>
      </c>
      <c r="J607">
        <v>90000</v>
      </c>
      <c r="K607">
        <v>10809</v>
      </c>
      <c r="L607">
        <v>90000</v>
      </c>
      <c r="M607" t="s">
        <v>42</v>
      </c>
      <c r="N607" t="s">
        <v>55</v>
      </c>
      <c r="O607" t="s">
        <v>74</v>
      </c>
      <c r="P607">
        <v>-724</v>
      </c>
      <c r="Q607">
        <v>-8454</v>
      </c>
      <c r="R607">
        <v>0.24753786179975909</v>
      </c>
      <c r="S607">
        <v>0.31174098742138362</v>
      </c>
      <c r="U607">
        <v>1</v>
      </c>
      <c r="V607">
        <v>1</v>
      </c>
      <c r="W607">
        <v>1</v>
      </c>
      <c r="X607">
        <v>1</v>
      </c>
      <c r="Y607">
        <v>0</v>
      </c>
      <c r="Z607">
        <v>3</v>
      </c>
      <c r="AA607">
        <v>3.1219999999999E-3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1</v>
      </c>
      <c r="AH607">
        <v>0</v>
      </c>
      <c r="AI607">
        <v>0</v>
      </c>
      <c r="AJ607">
        <f t="shared" si="27"/>
        <v>0</v>
      </c>
      <c r="AK607">
        <f t="shared" si="28"/>
        <v>1.1100000000000001</v>
      </c>
      <c r="AL607" t="str">
        <f t="shared" si="29"/>
        <v>Low</v>
      </c>
    </row>
    <row r="608" spans="1:38" x14ac:dyDescent="0.3">
      <c r="A608">
        <v>100693</v>
      </c>
      <c r="B608">
        <v>0</v>
      </c>
      <c r="C608" t="s">
        <v>34</v>
      </c>
      <c r="D608" t="s">
        <v>41</v>
      </c>
      <c r="E608" t="s">
        <v>36</v>
      </c>
      <c r="F608" t="s">
        <v>37</v>
      </c>
      <c r="G608">
        <v>3</v>
      </c>
      <c r="H608">
        <v>5</v>
      </c>
      <c r="I608">
        <v>90000</v>
      </c>
      <c r="J608">
        <v>808650</v>
      </c>
      <c r="K608">
        <v>26217</v>
      </c>
      <c r="L608">
        <v>675000</v>
      </c>
      <c r="M608" t="s">
        <v>38</v>
      </c>
      <c r="N608" t="s">
        <v>48</v>
      </c>
      <c r="O608" t="s">
        <v>84</v>
      </c>
      <c r="P608">
        <v>-4428</v>
      </c>
      <c r="Q608">
        <v>-16215</v>
      </c>
      <c r="R608">
        <v>0.574852493109407</v>
      </c>
      <c r="S608">
        <v>0.72049485740271435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2</v>
      </c>
      <c r="AA608">
        <v>4.96E-3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f t="shared" si="27"/>
        <v>0</v>
      </c>
      <c r="AK608">
        <f t="shared" si="28"/>
        <v>8.99</v>
      </c>
      <c r="AL608" t="str">
        <f t="shared" si="29"/>
        <v>Low</v>
      </c>
    </row>
    <row r="609" spans="1:38" x14ac:dyDescent="0.3">
      <c r="A609">
        <v>100694</v>
      </c>
      <c r="B609">
        <v>0</v>
      </c>
      <c r="C609" t="s">
        <v>45</v>
      </c>
      <c r="D609" t="s">
        <v>35</v>
      </c>
      <c r="E609" t="s">
        <v>36</v>
      </c>
      <c r="F609" t="s">
        <v>37</v>
      </c>
      <c r="G609">
        <v>1</v>
      </c>
      <c r="H609">
        <v>3</v>
      </c>
      <c r="I609">
        <v>180000</v>
      </c>
      <c r="J609">
        <v>450000</v>
      </c>
      <c r="K609">
        <v>22500</v>
      </c>
      <c r="L609">
        <v>450000</v>
      </c>
      <c r="M609" t="s">
        <v>42</v>
      </c>
      <c r="N609" t="s">
        <v>59</v>
      </c>
      <c r="O609" t="s">
        <v>40</v>
      </c>
      <c r="P609">
        <v>-4677</v>
      </c>
      <c r="Q609">
        <v>-14354</v>
      </c>
      <c r="S609">
        <v>0.56551551740629458</v>
      </c>
      <c r="T609">
        <v>0.70620510965365624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2</v>
      </c>
      <c r="AA609">
        <v>6.0079999999998997E-3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f t="shared" si="27"/>
        <v>0</v>
      </c>
      <c r="AK609">
        <f t="shared" si="28"/>
        <v>2.5</v>
      </c>
      <c r="AL609" t="str">
        <f t="shared" si="29"/>
        <v>Medium</v>
      </c>
    </row>
    <row r="610" spans="1:38" x14ac:dyDescent="0.3">
      <c r="A610">
        <v>100695</v>
      </c>
      <c r="B610">
        <v>0</v>
      </c>
      <c r="C610" t="s">
        <v>34</v>
      </c>
      <c r="D610" t="s">
        <v>41</v>
      </c>
      <c r="E610" t="s">
        <v>36</v>
      </c>
      <c r="F610" t="s">
        <v>37</v>
      </c>
      <c r="G610">
        <v>0</v>
      </c>
      <c r="H610">
        <v>2</v>
      </c>
      <c r="I610">
        <v>135000</v>
      </c>
      <c r="J610">
        <v>1219500</v>
      </c>
      <c r="K610">
        <v>35788.5</v>
      </c>
      <c r="L610">
        <v>1219500</v>
      </c>
      <c r="M610" t="s">
        <v>52</v>
      </c>
      <c r="N610" t="s">
        <v>53</v>
      </c>
      <c r="Q610">
        <v>-17426</v>
      </c>
      <c r="S610">
        <v>0.64457727567493328</v>
      </c>
      <c r="T610">
        <v>0.77263113455536281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2</v>
      </c>
      <c r="AA610">
        <v>1.9101E-2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</v>
      </c>
      <c r="AJ610">
        <f t="shared" si="27"/>
        <v>0</v>
      </c>
      <c r="AK610">
        <f t="shared" si="28"/>
        <v>9.0299999999999994</v>
      </c>
      <c r="AL610" t="str">
        <f t="shared" si="29"/>
        <v>Medium</v>
      </c>
    </row>
    <row r="611" spans="1:38" x14ac:dyDescent="0.3">
      <c r="A611">
        <v>100696</v>
      </c>
      <c r="B611">
        <v>0</v>
      </c>
      <c r="C611" t="s">
        <v>34</v>
      </c>
      <c r="D611" t="s">
        <v>35</v>
      </c>
      <c r="E611" t="s">
        <v>37</v>
      </c>
      <c r="F611" t="s">
        <v>37</v>
      </c>
      <c r="G611">
        <v>0</v>
      </c>
      <c r="H611">
        <v>2</v>
      </c>
      <c r="I611">
        <v>360000</v>
      </c>
      <c r="J611">
        <v>675000</v>
      </c>
      <c r="K611">
        <v>21906</v>
      </c>
      <c r="L611">
        <v>675000</v>
      </c>
      <c r="M611" t="s">
        <v>38</v>
      </c>
      <c r="N611" t="s">
        <v>60</v>
      </c>
      <c r="O611" t="s">
        <v>40</v>
      </c>
      <c r="P611">
        <v>-263</v>
      </c>
      <c r="Q611">
        <v>-15200</v>
      </c>
      <c r="S611">
        <v>0.3866333805596856</v>
      </c>
      <c r="T611">
        <v>0.78260783702618952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3</v>
      </c>
      <c r="AA611">
        <v>1.8208999999999999E-2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3</v>
      </c>
      <c r="AJ611">
        <f t="shared" si="27"/>
        <v>0</v>
      </c>
      <c r="AK611">
        <f t="shared" si="28"/>
        <v>1.88</v>
      </c>
      <c r="AL611" t="str">
        <f t="shared" si="29"/>
        <v>High</v>
      </c>
    </row>
    <row r="612" spans="1:38" x14ac:dyDescent="0.3">
      <c r="A612">
        <v>100697</v>
      </c>
      <c r="B612">
        <v>0</v>
      </c>
      <c r="C612" t="s">
        <v>34</v>
      </c>
      <c r="D612" t="s">
        <v>41</v>
      </c>
      <c r="E612" t="s">
        <v>36</v>
      </c>
      <c r="F612" t="s">
        <v>37</v>
      </c>
      <c r="G612">
        <v>0</v>
      </c>
      <c r="H612">
        <v>2</v>
      </c>
      <c r="I612">
        <v>225000</v>
      </c>
      <c r="J612">
        <v>495985.5</v>
      </c>
      <c r="K612">
        <v>17946</v>
      </c>
      <c r="L612">
        <v>409500</v>
      </c>
      <c r="M612" t="s">
        <v>52</v>
      </c>
      <c r="N612" t="s">
        <v>53</v>
      </c>
      <c r="Q612">
        <v>-20648</v>
      </c>
      <c r="S612">
        <v>0.7434201959841934</v>
      </c>
      <c r="T612">
        <v>0.79344903016489443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1</v>
      </c>
      <c r="AA612">
        <v>7.2508000000000003E-2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4</v>
      </c>
      <c r="AJ612">
        <f t="shared" si="27"/>
        <v>0</v>
      </c>
      <c r="AK612">
        <f t="shared" si="28"/>
        <v>2.2000000000000002</v>
      </c>
      <c r="AL612" t="str">
        <f t="shared" si="29"/>
        <v>High</v>
      </c>
    </row>
    <row r="613" spans="1:38" x14ac:dyDescent="0.3">
      <c r="A613">
        <v>100698</v>
      </c>
      <c r="B613">
        <v>0</v>
      </c>
      <c r="C613" t="s">
        <v>34</v>
      </c>
      <c r="D613" t="s">
        <v>35</v>
      </c>
      <c r="E613" t="s">
        <v>36</v>
      </c>
      <c r="F613" t="s">
        <v>37</v>
      </c>
      <c r="G613">
        <v>0</v>
      </c>
      <c r="H613">
        <v>1</v>
      </c>
      <c r="I613">
        <v>157500</v>
      </c>
      <c r="J613">
        <v>477000</v>
      </c>
      <c r="K613">
        <v>20340</v>
      </c>
      <c r="L613">
        <v>477000</v>
      </c>
      <c r="M613" t="s">
        <v>49</v>
      </c>
      <c r="N613" t="s">
        <v>39</v>
      </c>
      <c r="O613" t="s">
        <v>51</v>
      </c>
      <c r="P613">
        <v>-2022</v>
      </c>
      <c r="Q613">
        <v>-14590</v>
      </c>
      <c r="R613">
        <v>0.44608887648242618</v>
      </c>
      <c r="S613">
        <v>0.70268223291033649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2</v>
      </c>
      <c r="AA613">
        <v>1.4463999999999999E-2</v>
      </c>
      <c r="AB613">
        <v>0</v>
      </c>
      <c r="AC613">
        <v>0</v>
      </c>
      <c r="AD613">
        <v>0</v>
      </c>
      <c r="AE613">
        <v>0</v>
      </c>
      <c r="AF613">
        <v>1</v>
      </c>
      <c r="AJ613">
        <f t="shared" si="27"/>
        <v>1</v>
      </c>
      <c r="AK613">
        <f t="shared" si="28"/>
        <v>3.03</v>
      </c>
      <c r="AL613" t="str">
        <f t="shared" si="29"/>
        <v>Medium</v>
      </c>
    </row>
    <row r="614" spans="1:38" x14ac:dyDescent="0.3">
      <c r="A614">
        <v>100700</v>
      </c>
      <c r="B614">
        <v>0</v>
      </c>
      <c r="C614" t="s">
        <v>34</v>
      </c>
      <c r="D614" t="s">
        <v>41</v>
      </c>
      <c r="E614" t="s">
        <v>36</v>
      </c>
      <c r="F614" t="s">
        <v>36</v>
      </c>
      <c r="G614">
        <v>0</v>
      </c>
      <c r="H614">
        <v>2</v>
      </c>
      <c r="I614">
        <v>157500</v>
      </c>
      <c r="J614">
        <v>526491</v>
      </c>
      <c r="K614">
        <v>31482</v>
      </c>
      <c r="L614">
        <v>454500</v>
      </c>
      <c r="M614" t="s">
        <v>49</v>
      </c>
      <c r="N614" t="s">
        <v>57</v>
      </c>
      <c r="O614" t="s">
        <v>64</v>
      </c>
      <c r="P614">
        <v>-2053</v>
      </c>
      <c r="Q614">
        <v>-17342</v>
      </c>
      <c r="S614">
        <v>0.63645588400356301</v>
      </c>
      <c r="T614">
        <v>0.1884895337951677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3</v>
      </c>
      <c r="AA614">
        <v>3.0690000000000001E-3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2</v>
      </c>
      <c r="AH614">
        <v>0</v>
      </c>
      <c r="AI614">
        <v>2</v>
      </c>
      <c r="AJ614">
        <f t="shared" si="27"/>
        <v>1</v>
      </c>
      <c r="AK614">
        <f t="shared" si="28"/>
        <v>3.34</v>
      </c>
      <c r="AL614" t="str">
        <f t="shared" si="29"/>
        <v>Medium</v>
      </c>
    </row>
    <row r="615" spans="1:38" x14ac:dyDescent="0.3">
      <c r="A615">
        <v>100701</v>
      </c>
      <c r="B615">
        <v>0</v>
      </c>
      <c r="C615" t="s">
        <v>34</v>
      </c>
      <c r="D615" t="s">
        <v>41</v>
      </c>
      <c r="E615" t="s">
        <v>36</v>
      </c>
      <c r="F615" t="s">
        <v>37</v>
      </c>
      <c r="G615">
        <v>0</v>
      </c>
      <c r="H615">
        <v>2</v>
      </c>
      <c r="I615">
        <v>67500</v>
      </c>
      <c r="J615">
        <v>495000</v>
      </c>
      <c r="K615">
        <v>19629</v>
      </c>
      <c r="L615">
        <v>495000</v>
      </c>
      <c r="M615" t="s">
        <v>52</v>
      </c>
      <c r="N615" t="s">
        <v>53</v>
      </c>
      <c r="Q615">
        <v>-22881</v>
      </c>
      <c r="S615">
        <v>0.74009852238293039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2</v>
      </c>
      <c r="AA615">
        <v>1.8849999999999999E-2</v>
      </c>
      <c r="AB615">
        <v>1</v>
      </c>
      <c r="AC615">
        <v>0</v>
      </c>
      <c r="AD615">
        <v>0</v>
      </c>
      <c r="AE615">
        <v>0</v>
      </c>
      <c r="AF615">
        <v>0</v>
      </c>
      <c r="AJ615">
        <f t="shared" si="27"/>
        <v>0</v>
      </c>
      <c r="AK615">
        <f t="shared" si="28"/>
        <v>7.33</v>
      </c>
      <c r="AL615" t="str">
        <f t="shared" si="29"/>
        <v>Low</v>
      </c>
    </row>
    <row r="616" spans="1:38" x14ac:dyDescent="0.3">
      <c r="A616">
        <v>100703</v>
      </c>
      <c r="B616">
        <v>0</v>
      </c>
      <c r="C616" t="s">
        <v>34</v>
      </c>
      <c r="D616" t="s">
        <v>41</v>
      </c>
      <c r="E616" t="s">
        <v>37</v>
      </c>
      <c r="F616" t="s">
        <v>37</v>
      </c>
      <c r="G616">
        <v>0</v>
      </c>
      <c r="H616">
        <v>2</v>
      </c>
      <c r="I616">
        <v>112500</v>
      </c>
      <c r="J616">
        <v>225000</v>
      </c>
      <c r="K616">
        <v>21919.5</v>
      </c>
      <c r="L616">
        <v>225000</v>
      </c>
      <c r="M616" t="s">
        <v>52</v>
      </c>
      <c r="N616" t="s">
        <v>53</v>
      </c>
      <c r="Q616">
        <v>-25050</v>
      </c>
      <c r="S616">
        <v>0.71986027907207373</v>
      </c>
      <c r="T616">
        <v>0.39449540531239929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2</v>
      </c>
      <c r="AA616">
        <v>2.6391999999999999E-2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2</v>
      </c>
      <c r="AI616">
        <v>0</v>
      </c>
      <c r="AJ616">
        <f t="shared" si="27"/>
        <v>0</v>
      </c>
      <c r="AK616">
        <f t="shared" si="28"/>
        <v>2</v>
      </c>
      <c r="AL616" t="str">
        <f t="shared" si="29"/>
        <v>Medium</v>
      </c>
    </row>
    <row r="617" spans="1:38" x14ac:dyDescent="0.3">
      <c r="A617">
        <v>100704</v>
      </c>
      <c r="B617">
        <v>0</v>
      </c>
      <c r="C617" t="s">
        <v>34</v>
      </c>
      <c r="D617" t="s">
        <v>41</v>
      </c>
      <c r="E617" t="s">
        <v>36</v>
      </c>
      <c r="F617" t="s">
        <v>36</v>
      </c>
      <c r="G617">
        <v>0</v>
      </c>
      <c r="H617">
        <v>2</v>
      </c>
      <c r="I617">
        <v>90000</v>
      </c>
      <c r="J617">
        <v>760500</v>
      </c>
      <c r="K617">
        <v>22234.5</v>
      </c>
      <c r="L617">
        <v>760500</v>
      </c>
      <c r="M617" t="s">
        <v>42</v>
      </c>
      <c r="N617" t="s">
        <v>48</v>
      </c>
      <c r="O617" t="s">
        <v>51</v>
      </c>
      <c r="P617">
        <v>-7042</v>
      </c>
      <c r="Q617">
        <v>-17781</v>
      </c>
      <c r="R617">
        <v>0.6761704037323687</v>
      </c>
      <c r="S617">
        <v>0.3982964889067781</v>
      </c>
      <c r="T617">
        <v>0.62122633806266692</v>
      </c>
      <c r="U617">
        <v>1</v>
      </c>
      <c r="V617">
        <v>1</v>
      </c>
      <c r="W617">
        <v>1</v>
      </c>
      <c r="X617">
        <v>1</v>
      </c>
      <c r="Y617">
        <v>0</v>
      </c>
      <c r="Z617">
        <v>2</v>
      </c>
      <c r="AA617">
        <v>2.8663000000000001E-2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3</v>
      </c>
      <c r="AJ617">
        <f t="shared" si="27"/>
        <v>0</v>
      </c>
      <c r="AK617">
        <f t="shared" si="28"/>
        <v>8.4499999999999993</v>
      </c>
      <c r="AL617" t="str">
        <f t="shared" si="29"/>
        <v>Low</v>
      </c>
    </row>
    <row r="618" spans="1:38" x14ac:dyDescent="0.3">
      <c r="A618">
        <v>100705</v>
      </c>
      <c r="B618">
        <v>0</v>
      </c>
      <c r="C618" t="s">
        <v>34</v>
      </c>
      <c r="D618" t="s">
        <v>35</v>
      </c>
      <c r="E618" t="s">
        <v>36</v>
      </c>
      <c r="F618" t="s">
        <v>37</v>
      </c>
      <c r="G618">
        <v>0</v>
      </c>
      <c r="H618">
        <v>2</v>
      </c>
      <c r="I618">
        <v>90000</v>
      </c>
      <c r="J618">
        <v>490536</v>
      </c>
      <c r="K618">
        <v>32067</v>
      </c>
      <c r="L618">
        <v>405000</v>
      </c>
      <c r="M618" t="s">
        <v>38</v>
      </c>
      <c r="N618" t="s">
        <v>57</v>
      </c>
      <c r="O618" t="s">
        <v>40</v>
      </c>
      <c r="P618">
        <v>-891</v>
      </c>
      <c r="Q618">
        <v>-17233</v>
      </c>
      <c r="R618">
        <v>0.30343739363862587</v>
      </c>
      <c r="S618">
        <v>0.64418641447463687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2</v>
      </c>
      <c r="AA618">
        <v>2.5163999999999999E-2</v>
      </c>
      <c r="AB618">
        <v>1</v>
      </c>
      <c r="AC618">
        <v>0</v>
      </c>
      <c r="AD618">
        <v>0</v>
      </c>
      <c r="AE618">
        <v>0</v>
      </c>
      <c r="AF618">
        <v>0</v>
      </c>
      <c r="AJ618">
        <f t="shared" si="27"/>
        <v>0</v>
      </c>
      <c r="AK618">
        <f t="shared" si="28"/>
        <v>5.45</v>
      </c>
      <c r="AL618" t="str">
        <f t="shared" si="29"/>
        <v>Low</v>
      </c>
    </row>
    <row r="619" spans="1:38" x14ac:dyDescent="0.3">
      <c r="A619">
        <v>100706</v>
      </c>
      <c r="B619">
        <v>0</v>
      </c>
      <c r="C619" t="s">
        <v>34</v>
      </c>
      <c r="D619" t="s">
        <v>41</v>
      </c>
      <c r="E619" t="s">
        <v>36</v>
      </c>
      <c r="F619" t="s">
        <v>37</v>
      </c>
      <c r="G619">
        <v>0</v>
      </c>
      <c r="H619">
        <v>1</v>
      </c>
      <c r="I619">
        <v>180000</v>
      </c>
      <c r="J619">
        <v>533668.5</v>
      </c>
      <c r="K619">
        <v>22738.5</v>
      </c>
      <c r="L619">
        <v>477000</v>
      </c>
      <c r="M619" t="s">
        <v>52</v>
      </c>
      <c r="N619" t="s">
        <v>53</v>
      </c>
      <c r="Q619">
        <v>-22460</v>
      </c>
      <c r="T619">
        <v>0.54781046585200932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3</v>
      </c>
      <c r="AA619">
        <v>1.0500000000000001E-2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</v>
      </c>
      <c r="AJ619">
        <f t="shared" si="27"/>
        <v>0</v>
      </c>
      <c r="AK619">
        <f t="shared" si="28"/>
        <v>2.96</v>
      </c>
      <c r="AL619" t="str">
        <f t="shared" si="29"/>
        <v>Medium</v>
      </c>
    </row>
    <row r="620" spans="1:38" x14ac:dyDescent="0.3">
      <c r="A620">
        <v>100707</v>
      </c>
      <c r="B620">
        <v>0</v>
      </c>
      <c r="C620" t="s">
        <v>34</v>
      </c>
      <c r="D620" t="s">
        <v>35</v>
      </c>
      <c r="E620" t="s">
        <v>36</v>
      </c>
      <c r="F620" t="s">
        <v>37</v>
      </c>
      <c r="G620">
        <v>3</v>
      </c>
      <c r="H620">
        <v>5</v>
      </c>
      <c r="I620">
        <v>135000</v>
      </c>
      <c r="J620">
        <v>1160973</v>
      </c>
      <c r="K620">
        <v>37579.5</v>
      </c>
      <c r="L620">
        <v>909000</v>
      </c>
      <c r="M620" t="s">
        <v>52</v>
      </c>
      <c r="N620" t="s">
        <v>53</v>
      </c>
      <c r="Q620">
        <v>-16960</v>
      </c>
      <c r="R620">
        <v>0.66111754698745151</v>
      </c>
      <c r="S620">
        <v>0.74072056917355</v>
      </c>
      <c r="T620">
        <v>0.75037514951590678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2</v>
      </c>
      <c r="AA620">
        <v>1.8849999999999999E-2</v>
      </c>
      <c r="AB620">
        <v>0</v>
      </c>
      <c r="AC620">
        <v>1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4</v>
      </c>
      <c r="AJ620">
        <f t="shared" si="27"/>
        <v>0</v>
      </c>
      <c r="AK620">
        <f t="shared" si="28"/>
        <v>8.6</v>
      </c>
      <c r="AL620" t="str">
        <f t="shared" si="29"/>
        <v>Medium</v>
      </c>
    </row>
    <row r="621" spans="1:38" x14ac:dyDescent="0.3">
      <c r="A621">
        <v>100708</v>
      </c>
      <c r="B621">
        <v>0</v>
      </c>
      <c r="C621" t="s">
        <v>34</v>
      </c>
      <c r="D621" t="s">
        <v>41</v>
      </c>
      <c r="E621" t="s">
        <v>36</v>
      </c>
      <c r="F621" t="s">
        <v>37</v>
      </c>
      <c r="G621">
        <v>0</v>
      </c>
      <c r="H621">
        <v>1</v>
      </c>
      <c r="I621">
        <v>135000</v>
      </c>
      <c r="J621">
        <v>808650</v>
      </c>
      <c r="K621">
        <v>29839.5</v>
      </c>
      <c r="L621">
        <v>675000</v>
      </c>
      <c r="M621" t="s">
        <v>49</v>
      </c>
      <c r="N621" t="s">
        <v>55</v>
      </c>
      <c r="O621" t="s">
        <v>50</v>
      </c>
      <c r="P621">
        <v>-2745</v>
      </c>
      <c r="Q621">
        <v>-17541</v>
      </c>
      <c r="S621">
        <v>0.42057384477230247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3</v>
      </c>
      <c r="AA621">
        <v>1.0500000000000001E-2</v>
      </c>
      <c r="AB621">
        <v>1</v>
      </c>
      <c r="AC621">
        <v>0</v>
      </c>
      <c r="AD621">
        <v>0</v>
      </c>
      <c r="AE621">
        <v>0</v>
      </c>
      <c r="AF621">
        <v>0</v>
      </c>
      <c r="AJ621">
        <f t="shared" si="27"/>
        <v>1</v>
      </c>
      <c r="AK621">
        <f t="shared" si="28"/>
        <v>5.99</v>
      </c>
      <c r="AL621" t="str">
        <f t="shared" si="29"/>
        <v>Medium</v>
      </c>
    </row>
    <row r="622" spans="1:38" x14ac:dyDescent="0.3">
      <c r="A622">
        <v>100709</v>
      </c>
      <c r="B622">
        <v>0</v>
      </c>
      <c r="C622" t="s">
        <v>34</v>
      </c>
      <c r="D622" t="s">
        <v>35</v>
      </c>
      <c r="E622" t="s">
        <v>37</v>
      </c>
      <c r="F622" t="s">
        <v>37</v>
      </c>
      <c r="G622">
        <v>2</v>
      </c>
      <c r="H622">
        <v>4</v>
      </c>
      <c r="I622">
        <v>157500</v>
      </c>
      <c r="J622">
        <v>225000</v>
      </c>
      <c r="K622">
        <v>11650.5</v>
      </c>
      <c r="L622">
        <v>225000</v>
      </c>
      <c r="M622" t="s">
        <v>38</v>
      </c>
      <c r="N622" t="s">
        <v>78</v>
      </c>
      <c r="O622" t="s">
        <v>44</v>
      </c>
      <c r="P622">
        <v>-1756</v>
      </c>
      <c r="Q622">
        <v>-8746</v>
      </c>
      <c r="S622">
        <v>0.53882055704399623</v>
      </c>
      <c r="T622">
        <v>0.47944898117805629</v>
      </c>
      <c r="U622">
        <v>1</v>
      </c>
      <c r="V622">
        <v>1</v>
      </c>
      <c r="W622">
        <v>1</v>
      </c>
      <c r="X622">
        <v>1</v>
      </c>
      <c r="Y622">
        <v>0</v>
      </c>
      <c r="Z622">
        <v>2</v>
      </c>
      <c r="AA622">
        <v>1.6611999999999998E-2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5</v>
      </c>
      <c r="AJ622">
        <f t="shared" si="27"/>
        <v>0</v>
      </c>
      <c r="AK622">
        <f t="shared" si="28"/>
        <v>1.43</v>
      </c>
      <c r="AL622" t="str">
        <f t="shared" si="29"/>
        <v>Medium</v>
      </c>
    </row>
    <row r="623" spans="1:38" x14ac:dyDescent="0.3">
      <c r="A623">
        <v>100710</v>
      </c>
      <c r="B623">
        <v>0</v>
      </c>
      <c r="C623" t="s">
        <v>34</v>
      </c>
      <c r="D623" t="s">
        <v>35</v>
      </c>
      <c r="E623" t="s">
        <v>37</v>
      </c>
      <c r="F623" t="s">
        <v>37</v>
      </c>
      <c r="G623">
        <v>0</v>
      </c>
      <c r="H623">
        <v>2</v>
      </c>
      <c r="I623">
        <v>180000</v>
      </c>
      <c r="J623">
        <v>439740</v>
      </c>
      <c r="K623">
        <v>21154.5</v>
      </c>
      <c r="L623">
        <v>315000</v>
      </c>
      <c r="M623" t="s">
        <v>38</v>
      </c>
      <c r="N623" t="s">
        <v>39</v>
      </c>
      <c r="O623" t="s">
        <v>51</v>
      </c>
      <c r="P623">
        <v>-382</v>
      </c>
      <c r="Q623">
        <v>-11455</v>
      </c>
      <c r="S623">
        <v>0.67586295133440388</v>
      </c>
      <c r="T623">
        <v>0.48845518444374852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2</v>
      </c>
      <c r="AA623">
        <v>9.1750000000000009E-3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f t="shared" si="27"/>
        <v>0</v>
      </c>
      <c r="AK623">
        <f t="shared" si="28"/>
        <v>2.44</v>
      </c>
      <c r="AL623" t="str">
        <f t="shared" si="29"/>
        <v>Medium</v>
      </c>
    </row>
    <row r="624" spans="1:38" x14ac:dyDescent="0.3">
      <c r="A624">
        <v>100712</v>
      </c>
      <c r="B624">
        <v>0</v>
      </c>
      <c r="C624" t="s">
        <v>34</v>
      </c>
      <c r="D624" t="s">
        <v>35</v>
      </c>
      <c r="E624" t="s">
        <v>36</v>
      </c>
      <c r="F624" t="s">
        <v>36</v>
      </c>
      <c r="G624">
        <v>2</v>
      </c>
      <c r="H624">
        <v>4</v>
      </c>
      <c r="I624">
        <v>540000</v>
      </c>
      <c r="J624">
        <v>1575000</v>
      </c>
      <c r="K624">
        <v>43443</v>
      </c>
      <c r="L624">
        <v>1575000</v>
      </c>
      <c r="M624" t="s">
        <v>38</v>
      </c>
      <c r="N624" t="s">
        <v>39</v>
      </c>
      <c r="O624" t="s">
        <v>51</v>
      </c>
      <c r="P624">
        <v>-1247</v>
      </c>
      <c r="Q624">
        <v>-15111</v>
      </c>
      <c r="S624">
        <v>0.78862459218083658</v>
      </c>
      <c r="T624">
        <v>0.63637617108604394</v>
      </c>
      <c r="U624">
        <v>1</v>
      </c>
      <c r="V624">
        <v>1</v>
      </c>
      <c r="W624">
        <v>0</v>
      </c>
      <c r="X624">
        <v>1</v>
      </c>
      <c r="Y624">
        <v>0</v>
      </c>
      <c r="Z624">
        <v>1</v>
      </c>
      <c r="AA624">
        <v>3.2561E-2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9</v>
      </c>
      <c r="AH624">
        <v>0</v>
      </c>
      <c r="AI624">
        <v>2</v>
      </c>
      <c r="AJ624">
        <f t="shared" si="27"/>
        <v>0</v>
      </c>
      <c r="AK624">
        <f t="shared" si="28"/>
        <v>2.92</v>
      </c>
      <c r="AL624" t="str">
        <f t="shared" si="29"/>
        <v>Very High</v>
      </c>
    </row>
    <row r="625" spans="1:38" x14ac:dyDescent="0.3">
      <c r="A625">
        <v>100713</v>
      </c>
      <c r="B625">
        <v>1</v>
      </c>
      <c r="C625" t="s">
        <v>34</v>
      </c>
      <c r="D625" t="s">
        <v>41</v>
      </c>
      <c r="E625" t="s">
        <v>36</v>
      </c>
      <c r="F625" t="s">
        <v>37</v>
      </c>
      <c r="G625">
        <v>0</v>
      </c>
      <c r="H625">
        <v>2</v>
      </c>
      <c r="I625">
        <v>180000</v>
      </c>
      <c r="J625">
        <v>755190</v>
      </c>
      <c r="K625">
        <v>32125.5</v>
      </c>
      <c r="L625">
        <v>675000</v>
      </c>
      <c r="M625" t="s">
        <v>38</v>
      </c>
      <c r="N625" t="s">
        <v>96</v>
      </c>
      <c r="O625" t="s">
        <v>50</v>
      </c>
      <c r="P625">
        <v>-290</v>
      </c>
      <c r="Q625">
        <v>-12893</v>
      </c>
      <c r="R625">
        <v>0.40106949777702883</v>
      </c>
      <c r="S625">
        <v>0.5836497511887847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2</v>
      </c>
      <c r="AA625">
        <v>2.5163999999999999E-2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f t="shared" si="27"/>
        <v>0</v>
      </c>
      <c r="AK625">
        <f t="shared" si="28"/>
        <v>4.2</v>
      </c>
      <c r="AL625" t="str">
        <f t="shared" si="29"/>
        <v>Medium</v>
      </c>
    </row>
    <row r="626" spans="1:38" x14ac:dyDescent="0.3">
      <c r="A626">
        <v>100714</v>
      </c>
      <c r="B626">
        <v>1</v>
      </c>
      <c r="C626" t="s">
        <v>34</v>
      </c>
      <c r="D626" t="s">
        <v>41</v>
      </c>
      <c r="E626" t="s">
        <v>36</v>
      </c>
      <c r="F626" t="s">
        <v>37</v>
      </c>
      <c r="G626">
        <v>0</v>
      </c>
      <c r="H626">
        <v>2</v>
      </c>
      <c r="I626">
        <v>99000</v>
      </c>
      <c r="J626">
        <v>548770.5</v>
      </c>
      <c r="K626">
        <v>21892.5</v>
      </c>
      <c r="L626">
        <v>490500</v>
      </c>
      <c r="M626" t="s">
        <v>52</v>
      </c>
      <c r="N626" t="s">
        <v>53</v>
      </c>
      <c r="Q626">
        <v>-21818</v>
      </c>
      <c r="S626">
        <v>0.48178877990157992</v>
      </c>
      <c r="T626">
        <v>0.83478415923317739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3</v>
      </c>
      <c r="AA626">
        <v>2.0712999999999999E-2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f t="shared" si="27"/>
        <v>0</v>
      </c>
      <c r="AK626">
        <f t="shared" si="28"/>
        <v>5.54</v>
      </c>
      <c r="AL626" t="str">
        <f t="shared" si="29"/>
        <v>Low</v>
      </c>
    </row>
    <row r="627" spans="1:38" x14ac:dyDescent="0.3">
      <c r="A627">
        <v>100715</v>
      </c>
      <c r="B627">
        <v>0</v>
      </c>
      <c r="C627" t="s">
        <v>34</v>
      </c>
      <c r="D627" t="s">
        <v>35</v>
      </c>
      <c r="E627" t="s">
        <v>37</v>
      </c>
      <c r="F627" t="s">
        <v>37</v>
      </c>
      <c r="G627">
        <v>0</v>
      </c>
      <c r="H627">
        <v>2</v>
      </c>
      <c r="I627">
        <v>126000</v>
      </c>
      <c r="J627">
        <v>337500</v>
      </c>
      <c r="K627">
        <v>13549.5</v>
      </c>
      <c r="L627">
        <v>337500</v>
      </c>
      <c r="M627" t="s">
        <v>38</v>
      </c>
      <c r="N627" t="s">
        <v>73</v>
      </c>
      <c r="O627" t="s">
        <v>40</v>
      </c>
      <c r="P627">
        <v>-10098</v>
      </c>
      <c r="Q627">
        <v>-19139</v>
      </c>
      <c r="S627">
        <v>2.8123027588958E-3</v>
      </c>
      <c r="T627">
        <v>0.2091546988410069</v>
      </c>
      <c r="U627">
        <v>1</v>
      </c>
      <c r="V627">
        <v>1</v>
      </c>
      <c r="W627">
        <v>1</v>
      </c>
      <c r="X627">
        <v>0</v>
      </c>
      <c r="Y627">
        <v>0</v>
      </c>
      <c r="Z627">
        <v>2</v>
      </c>
      <c r="AA627">
        <v>2.6391999999999999E-2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f t="shared" si="27"/>
        <v>0</v>
      </c>
      <c r="AK627">
        <f t="shared" si="28"/>
        <v>2.68</v>
      </c>
      <c r="AL627" t="str">
        <f t="shared" si="29"/>
        <v>Medium</v>
      </c>
    </row>
    <row r="628" spans="1:38" x14ac:dyDescent="0.3">
      <c r="A628">
        <v>100716</v>
      </c>
      <c r="B628">
        <v>0</v>
      </c>
      <c r="C628" t="s">
        <v>34</v>
      </c>
      <c r="D628" t="s">
        <v>41</v>
      </c>
      <c r="E628" t="s">
        <v>37</v>
      </c>
      <c r="F628" t="s">
        <v>36</v>
      </c>
      <c r="G628">
        <v>1</v>
      </c>
      <c r="H628">
        <v>3</v>
      </c>
      <c r="I628">
        <v>135000</v>
      </c>
      <c r="J628">
        <v>761067</v>
      </c>
      <c r="K628">
        <v>60259.5</v>
      </c>
      <c r="L628">
        <v>657000</v>
      </c>
      <c r="M628" t="s">
        <v>49</v>
      </c>
      <c r="N628" t="s">
        <v>39</v>
      </c>
      <c r="P628">
        <v>-2419</v>
      </c>
      <c r="Q628">
        <v>-11981</v>
      </c>
      <c r="R628">
        <v>0.4645496632652224</v>
      </c>
      <c r="S628">
        <v>0.31846581799778179</v>
      </c>
      <c r="T628">
        <v>0.72956669070601532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2</v>
      </c>
      <c r="AA628">
        <v>1.8800999999999998E-2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3</v>
      </c>
      <c r="AJ628">
        <f t="shared" si="27"/>
        <v>1</v>
      </c>
      <c r="AK628">
        <f t="shared" si="28"/>
        <v>5.64</v>
      </c>
      <c r="AL628" t="str">
        <f t="shared" si="29"/>
        <v>Medium</v>
      </c>
    </row>
    <row r="629" spans="1:38" x14ac:dyDescent="0.3">
      <c r="A629">
        <v>100717</v>
      </c>
      <c r="B629">
        <v>1</v>
      </c>
      <c r="C629" t="s">
        <v>34</v>
      </c>
      <c r="D629" t="s">
        <v>35</v>
      </c>
      <c r="E629" t="s">
        <v>36</v>
      </c>
      <c r="F629" t="s">
        <v>37</v>
      </c>
      <c r="G629">
        <v>0</v>
      </c>
      <c r="H629">
        <v>2</v>
      </c>
      <c r="I629">
        <v>135000</v>
      </c>
      <c r="J629">
        <v>284400</v>
      </c>
      <c r="K629">
        <v>13833</v>
      </c>
      <c r="L629">
        <v>225000</v>
      </c>
      <c r="M629" t="s">
        <v>38</v>
      </c>
      <c r="N629" t="s">
        <v>76</v>
      </c>
      <c r="O629" t="s">
        <v>84</v>
      </c>
      <c r="P629">
        <v>-908</v>
      </c>
      <c r="Q629">
        <v>-10800</v>
      </c>
      <c r="R629">
        <v>0.54866447797237328</v>
      </c>
      <c r="S629">
        <v>0.2235704153993687</v>
      </c>
      <c r="U629">
        <v>1</v>
      </c>
      <c r="V629">
        <v>1</v>
      </c>
      <c r="W629">
        <v>1</v>
      </c>
      <c r="X629">
        <v>0</v>
      </c>
      <c r="Y629">
        <v>1</v>
      </c>
      <c r="Z629">
        <v>3</v>
      </c>
      <c r="AA629">
        <v>2.0246E-2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f t="shared" si="27"/>
        <v>0</v>
      </c>
      <c r="AK629">
        <f t="shared" si="28"/>
        <v>2.11</v>
      </c>
      <c r="AL629" t="str">
        <f t="shared" si="29"/>
        <v>Medium</v>
      </c>
    </row>
    <row r="630" spans="1:38" x14ac:dyDescent="0.3">
      <c r="A630">
        <v>100718</v>
      </c>
      <c r="B630">
        <v>0</v>
      </c>
      <c r="C630" t="s">
        <v>34</v>
      </c>
      <c r="D630" t="s">
        <v>41</v>
      </c>
      <c r="E630" t="s">
        <v>36</v>
      </c>
      <c r="F630" t="s">
        <v>37</v>
      </c>
      <c r="G630">
        <v>2</v>
      </c>
      <c r="H630">
        <v>4</v>
      </c>
      <c r="I630">
        <v>234000</v>
      </c>
      <c r="J630">
        <v>360000</v>
      </c>
      <c r="K630">
        <v>26325</v>
      </c>
      <c r="L630">
        <v>360000</v>
      </c>
      <c r="M630" t="s">
        <v>49</v>
      </c>
      <c r="N630" t="s">
        <v>61</v>
      </c>
      <c r="O630" t="s">
        <v>40</v>
      </c>
      <c r="P630">
        <v>-7481</v>
      </c>
      <c r="Q630">
        <v>-16297</v>
      </c>
      <c r="R630">
        <v>0.75894146608804547</v>
      </c>
      <c r="S630">
        <v>0.70070025175886308</v>
      </c>
      <c r="T630">
        <v>0.32965505431282383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1</v>
      </c>
      <c r="AA630">
        <v>4.6219999999999997E-2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f t="shared" si="27"/>
        <v>1</v>
      </c>
      <c r="AK630">
        <f t="shared" si="28"/>
        <v>1.54</v>
      </c>
      <c r="AL630" t="str">
        <f t="shared" si="29"/>
        <v>High</v>
      </c>
    </row>
    <row r="631" spans="1:38" x14ac:dyDescent="0.3">
      <c r="A631">
        <v>100719</v>
      </c>
      <c r="B631">
        <v>0</v>
      </c>
      <c r="C631" t="s">
        <v>34</v>
      </c>
      <c r="D631" t="s">
        <v>41</v>
      </c>
      <c r="E631" t="s">
        <v>37</v>
      </c>
      <c r="F631" t="s">
        <v>37</v>
      </c>
      <c r="G631">
        <v>0</v>
      </c>
      <c r="H631">
        <v>2</v>
      </c>
      <c r="I631">
        <v>292500</v>
      </c>
      <c r="J631">
        <v>746280</v>
      </c>
      <c r="K631">
        <v>59094</v>
      </c>
      <c r="L631">
        <v>675000</v>
      </c>
      <c r="M631" t="s">
        <v>38</v>
      </c>
      <c r="N631" t="s">
        <v>57</v>
      </c>
      <c r="O631" t="s">
        <v>74</v>
      </c>
      <c r="P631">
        <v>-1053</v>
      </c>
      <c r="Q631">
        <v>-12309</v>
      </c>
      <c r="R631">
        <v>0.47256383343314029</v>
      </c>
      <c r="S631">
        <v>0.76946715811871746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1</v>
      </c>
      <c r="AA631">
        <v>4.6219999999999997E-2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2</v>
      </c>
      <c r="AI631">
        <v>2</v>
      </c>
      <c r="AJ631">
        <f t="shared" si="27"/>
        <v>0</v>
      </c>
      <c r="AK631">
        <f t="shared" si="28"/>
        <v>2.5499999999999998</v>
      </c>
      <c r="AL631" t="str">
        <f t="shared" si="29"/>
        <v>High</v>
      </c>
    </row>
    <row r="632" spans="1:38" x14ac:dyDescent="0.3">
      <c r="A632">
        <v>100720</v>
      </c>
      <c r="B632">
        <v>0</v>
      </c>
      <c r="C632" t="s">
        <v>34</v>
      </c>
      <c r="D632" t="s">
        <v>41</v>
      </c>
      <c r="E632" t="s">
        <v>36</v>
      </c>
      <c r="F632" t="s">
        <v>37</v>
      </c>
      <c r="G632">
        <v>1</v>
      </c>
      <c r="H632">
        <v>3</v>
      </c>
      <c r="I632">
        <v>90000</v>
      </c>
      <c r="J632">
        <v>135000</v>
      </c>
      <c r="K632">
        <v>14305.5</v>
      </c>
      <c r="L632">
        <v>135000</v>
      </c>
      <c r="M632" t="s">
        <v>38</v>
      </c>
      <c r="N632" t="s">
        <v>55</v>
      </c>
      <c r="O632" t="s">
        <v>74</v>
      </c>
      <c r="P632">
        <v>-152</v>
      </c>
      <c r="Q632">
        <v>-8993</v>
      </c>
      <c r="S632">
        <v>0.24889727153664551</v>
      </c>
      <c r="T632">
        <v>0.58148370580572339</v>
      </c>
      <c r="U632">
        <v>1</v>
      </c>
      <c r="V632">
        <v>1</v>
      </c>
      <c r="W632">
        <v>1</v>
      </c>
      <c r="X632">
        <v>0</v>
      </c>
      <c r="Y632">
        <v>0</v>
      </c>
      <c r="Z632">
        <v>2</v>
      </c>
      <c r="AA632">
        <v>2.5163999999999999E-2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f t="shared" si="27"/>
        <v>0</v>
      </c>
      <c r="AK632">
        <f t="shared" si="28"/>
        <v>1.5</v>
      </c>
      <c r="AL632" t="str">
        <f t="shared" si="29"/>
        <v>Low</v>
      </c>
    </row>
    <row r="633" spans="1:38" x14ac:dyDescent="0.3">
      <c r="A633">
        <v>100721</v>
      </c>
      <c r="B633">
        <v>0</v>
      </c>
      <c r="C633" t="s">
        <v>34</v>
      </c>
      <c r="D633" t="s">
        <v>41</v>
      </c>
      <c r="E633" t="s">
        <v>37</v>
      </c>
      <c r="F633" t="s">
        <v>37</v>
      </c>
      <c r="G633">
        <v>1</v>
      </c>
      <c r="H633">
        <v>3</v>
      </c>
      <c r="I633">
        <v>216000</v>
      </c>
      <c r="J633">
        <v>868500</v>
      </c>
      <c r="K633">
        <v>25393.5</v>
      </c>
      <c r="L633">
        <v>868500</v>
      </c>
      <c r="M633" t="s">
        <v>52</v>
      </c>
      <c r="N633" t="s">
        <v>53</v>
      </c>
      <c r="Q633">
        <v>-19605</v>
      </c>
      <c r="R633">
        <v>0.72360115262633073</v>
      </c>
      <c r="S633">
        <v>0.54363125942327206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2</v>
      </c>
      <c r="AA633">
        <v>1.4519999999999899E-2</v>
      </c>
      <c r="AB633">
        <v>1</v>
      </c>
      <c r="AC633">
        <v>0</v>
      </c>
      <c r="AD633">
        <v>0</v>
      </c>
      <c r="AE633">
        <v>0</v>
      </c>
      <c r="AF633">
        <v>0</v>
      </c>
      <c r="AJ633">
        <f t="shared" si="27"/>
        <v>0</v>
      </c>
      <c r="AK633">
        <f t="shared" si="28"/>
        <v>4.0199999999999996</v>
      </c>
      <c r="AL633" t="str">
        <f t="shared" si="29"/>
        <v>High</v>
      </c>
    </row>
    <row r="634" spans="1:38" x14ac:dyDescent="0.3">
      <c r="A634">
        <v>100722</v>
      </c>
      <c r="B634">
        <v>0</v>
      </c>
      <c r="C634" t="s">
        <v>34</v>
      </c>
      <c r="D634" t="s">
        <v>35</v>
      </c>
      <c r="E634" t="s">
        <v>37</v>
      </c>
      <c r="F634" t="s">
        <v>37</v>
      </c>
      <c r="G634">
        <v>0</v>
      </c>
      <c r="H634">
        <v>2</v>
      </c>
      <c r="I634">
        <v>540000</v>
      </c>
      <c r="J634">
        <v>545040</v>
      </c>
      <c r="K634">
        <v>26640</v>
      </c>
      <c r="L634">
        <v>450000</v>
      </c>
      <c r="M634" t="s">
        <v>38</v>
      </c>
      <c r="N634" t="s">
        <v>87</v>
      </c>
      <c r="P634">
        <v>-1321</v>
      </c>
      <c r="Q634">
        <v>-16194</v>
      </c>
      <c r="R634">
        <v>0.64713974706060129</v>
      </c>
      <c r="S634">
        <v>0.68105314103430836</v>
      </c>
      <c r="T634">
        <v>0.52809275120304511</v>
      </c>
      <c r="U634">
        <v>1</v>
      </c>
      <c r="V634">
        <v>1</v>
      </c>
      <c r="W634">
        <v>1</v>
      </c>
      <c r="X634">
        <v>0</v>
      </c>
      <c r="Y634">
        <v>1</v>
      </c>
      <c r="Z634">
        <v>2</v>
      </c>
      <c r="AA634">
        <v>2.8663000000000001E-2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f t="shared" si="27"/>
        <v>0</v>
      </c>
      <c r="AK634">
        <f t="shared" si="28"/>
        <v>1.01</v>
      </c>
      <c r="AL634" t="str">
        <f t="shared" si="29"/>
        <v>Very High</v>
      </c>
    </row>
    <row r="635" spans="1:38" x14ac:dyDescent="0.3">
      <c r="A635">
        <v>100723</v>
      </c>
      <c r="B635">
        <v>0</v>
      </c>
      <c r="C635" t="s">
        <v>34</v>
      </c>
      <c r="D635" t="s">
        <v>41</v>
      </c>
      <c r="E635" t="s">
        <v>37</v>
      </c>
      <c r="F635" t="s">
        <v>36</v>
      </c>
      <c r="G635">
        <v>1</v>
      </c>
      <c r="H635">
        <v>3</v>
      </c>
      <c r="I635">
        <v>202500</v>
      </c>
      <c r="J635">
        <v>227520</v>
      </c>
      <c r="K635">
        <v>18103.5</v>
      </c>
      <c r="L635">
        <v>180000</v>
      </c>
      <c r="M635" t="s">
        <v>38</v>
      </c>
      <c r="N635" t="s">
        <v>72</v>
      </c>
      <c r="O635" t="s">
        <v>40</v>
      </c>
      <c r="P635">
        <v>-1387</v>
      </c>
      <c r="Q635">
        <v>-14239</v>
      </c>
      <c r="S635">
        <v>0.39383998076840759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2</v>
      </c>
      <c r="AA635">
        <v>9.6569999999999E-3</v>
      </c>
      <c r="AB635">
        <v>0</v>
      </c>
      <c r="AC635">
        <v>0</v>
      </c>
      <c r="AD635">
        <v>0</v>
      </c>
      <c r="AE635">
        <v>0</v>
      </c>
      <c r="AF635">
        <v>1</v>
      </c>
      <c r="AJ635">
        <f t="shared" si="27"/>
        <v>0</v>
      </c>
      <c r="AK635">
        <f t="shared" si="28"/>
        <v>1.1200000000000001</v>
      </c>
      <c r="AL635" t="str">
        <f t="shared" si="29"/>
        <v>High</v>
      </c>
    </row>
    <row r="636" spans="1:38" x14ac:dyDescent="0.3">
      <c r="A636">
        <v>100724</v>
      </c>
      <c r="B636">
        <v>0</v>
      </c>
      <c r="C636" t="s">
        <v>34</v>
      </c>
      <c r="D636" t="s">
        <v>41</v>
      </c>
      <c r="E636" t="s">
        <v>36</v>
      </c>
      <c r="F636" t="s">
        <v>37</v>
      </c>
      <c r="G636">
        <v>2</v>
      </c>
      <c r="H636">
        <v>4</v>
      </c>
      <c r="I636">
        <v>112500</v>
      </c>
      <c r="J636">
        <v>312768</v>
      </c>
      <c r="K636">
        <v>16506</v>
      </c>
      <c r="L636">
        <v>270000</v>
      </c>
      <c r="M636" t="s">
        <v>38</v>
      </c>
      <c r="N636" t="s">
        <v>95</v>
      </c>
      <c r="O636" t="s">
        <v>44</v>
      </c>
      <c r="P636">
        <v>-1071</v>
      </c>
      <c r="Q636">
        <v>-14809</v>
      </c>
      <c r="R636">
        <v>0.55709243480572868</v>
      </c>
      <c r="S636">
        <v>0.60688380486324245</v>
      </c>
      <c r="T636">
        <v>0.1419915427739129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2</v>
      </c>
      <c r="AA636">
        <v>7.1199999999999996E-3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f t="shared" si="27"/>
        <v>0</v>
      </c>
      <c r="AK636">
        <f t="shared" si="28"/>
        <v>2.78</v>
      </c>
      <c r="AL636" t="str">
        <f t="shared" si="29"/>
        <v>Medium</v>
      </c>
    </row>
    <row r="637" spans="1:38" x14ac:dyDescent="0.3">
      <c r="A637">
        <v>100725</v>
      </c>
      <c r="B637">
        <v>0</v>
      </c>
      <c r="C637" t="s">
        <v>34</v>
      </c>
      <c r="D637" t="s">
        <v>41</v>
      </c>
      <c r="E637" t="s">
        <v>37</v>
      </c>
      <c r="F637" t="s">
        <v>37</v>
      </c>
      <c r="G637">
        <v>1</v>
      </c>
      <c r="H637">
        <v>3</v>
      </c>
      <c r="I637">
        <v>112500</v>
      </c>
      <c r="J637">
        <v>1223010</v>
      </c>
      <c r="K637">
        <v>51948</v>
      </c>
      <c r="L637">
        <v>1125000</v>
      </c>
      <c r="M637" t="s">
        <v>38</v>
      </c>
      <c r="N637" t="s">
        <v>39</v>
      </c>
      <c r="P637">
        <v>-997</v>
      </c>
      <c r="Q637">
        <v>-11487</v>
      </c>
      <c r="S637">
        <v>0.6239045902276712</v>
      </c>
      <c r="T637">
        <v>0.81061802155239693</v>
      </c>
      <c r="U637">
        <v>1</v>
      </c>
      <c r="V637">
        <v>1</v>
      </c>
      <c r="W637">
        <v>0</v>
      </c>
      <c r="X637">
        <v>1</v>
      </c>
      <c r="Y637">
        <v>0</v>
      </c>
      <c r="Z637">
        <v>2</v>
      </c>
      <c r="AA637">
        <v>4.849E-3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f t="shared" si="27"/>
        <v>0</v>
      </c>
      <c r="AK637">
        <f t="shared" si="28"/>
        <v>10.87</v>
      </c>
      <c r="AL637" t="str">
        <f t="shared" si="29"/>
        <v>Medium</v>
      </c>
    </row>
    <row r="638" spans="1:38" x14ac:dyDescent="0.3">
      <c r="A638">
        <v>100726</v>
      </c>
      <c r="B638">
        <v>0</v>
      </c>
      <c r="C638" t="s">
        <v>34</v>
      </c>
      <c r="D638" t="s">
        <v>35</v>
      </c>
      <c r="E638" t="s">
        <v>37</v>
      </c>
      <c r="F638" t="s">
        <v>36</v>
      </c>
      <c r="G638">
        <v>0</v>
      </c>
      <c r="H638">
        <v>2</v>
      </c>
      <c r="I638">
        <v>202500</v>
      </c>
      <c r="J638">
        <v>450000</v>
      </c>
      <c r="K638">
        <v>17271</v>
      </c>
      <c r="L638">
        <v>450000</v>
      </c>
      <c r="M638" t="s">
        <v>38</v>
      </c>
      <c r="N638" t="s">
        <v>39</v>
      </c>
      <c r="O638" t="s">
        <v>58</v>
      </c>
      <c r="P638">
        <v>-747</v>
      </c>
      <c r="Q638">
        <v>-10231</v>
      </c>
      <c r="S638">
        <v>6.2544755190163795E-2</v>
      </c>
      <c r="T638">
        <v>0.3139166772114369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2</v>
      </c>
      <c r="AA638">
        <v>2.5163999999999999E-2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f t="shared" si="27"/>
        <v>0</v>
      </c>
      <c r="AK638">
        <f t="shared" si="28"/>
        <v>2.2200000000000002</v>
      </c>
      <c r="AL638" t="str">
        <f t="shared" si="29"/>
        <v>High</v>
      </c>
    </row>
    <row r="639" spans="1:38" x14ac:dyDescent="0.3">
      <c r="A639">
        <v>100727</v>
      </c>
      <c r="B639">
        <v>0</v>
      </c>
      <c r="C639" t="s">
        <v>34</v>
      </c>
      <c r="D639" t="s">
        <v>41</v>
      </c>
      <c r="E639" t="s">
        <v>37</v>
      </c>
      <c r="F639" t="s">
        <v>37</v>
      </c>
      <c r="G639">
        <v>0</v>
      </c>
      <c r="H639">
        <v>1</v>
      </c>
      <c r="I639">
        <v>112500</v>
      </c>
      <c r="J639">
        <v>284400</v>
      </c>
      <c r="K639">
        <v>10345.5</v>
      </c>
      <c r="L639">
        <v>225000</v>
      </c>
      <c r="M639" t="s">
        <v>38</v>
      </c>
      <c r="N639" t="s">
        <v>57</v>
      </c>
      <c r="O639" t="s">
        <v>64</v>
      </c>
      <c r="P639">
        <v>-1386</v>
      </c>
      <c r="Q639">
        <v>-16914</v>
      </c>
      <c r="R639">
        <v>0.53680133053078749</v>
      </c>
      <c r="S639">
        <v>0.67009277037192538</v>
      </c>
      <c r="T639">
        <v>0.64632989770624605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2</v>
      </c>
      <c r="AA639">
        <v>3.0755000000000001E-2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4</v>
      </c>
      <c r="AJ639">
        <f t="shared" si="27"/>
        <v>0</v>
      </c>
      <c r="AK639">
        <f t="shared" si="28"/>
        <v>2.5299999999999998</v>
      </c>
      <c r="AL639" t="str">
        <f t="shared" si="29"/>
        <v>Medium</v>
      </c>
    </row>
    <row r="640" spans="1:38" x14ac:dyDescent="0.3">
      <c r="A640">
        <v>100728</v>
      </c>
      <c r="B640">
        <v>0</v>
      </c>
      <c r="C640" t="s">
        <v>34</v>
      </c>
      <c r="D640" t="s">
        <v>41</v>
      </c>
      <c r="E640" t="s">
        <v>36</v>
      </c>
      <c r="F640" t="s">
        <v>36</v>
      </c>
      <c r="G640">
        <v>0</v>
      </c>
      <c r="H640">
        <v>2</v>
      </c>
      <c r="I640">
        <v>112500</v>
      </c>
      <c r="J640">
        <v>555273</v>
      </c>
      <c r="K640">
        <v>16366.5</v>
      </c>
      <c r="L640">
        <v>463500</v>
      </c>
      <c r="M640" t="s">
        <v>49</v>
      </c>
      <c r="N640" t="s">
        <v>55</v>
      </c>
      <c r="O640" t="s">
        <v>74</v>
      </c>
      <c r="P640">
        <v>-3606</v>
      </c>
      <c r="Q640">
        <v>-17853</v>
      </c>
      <c r="S640">
        <v>0.15967923350263771</v>
      </c>
      <c r="T640">
        <v>0.52449644636347204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2</v>
      </c>
      <c r="AA640">
        <v>3.0755000000000001E-2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3</v>
      </c>
      <c r="AH640">
        <v>0</v>
      </c>
      <c r="AI640">
        <v>6</v>
      </c>
      <c r="AJ640">
        <f t="shared" si="27"/>
        <v>1</v>
      </c>
      <c r="AK640">
        <f t="shared" si="28"/>
        <v>4.9400000000000004</v>
      </c>
      <c r="AL640" t="str">
        <f t="shared" si="29"/>
        <v>Medium</v>
      </c>
    </row>
    <row r="641" spans="1:38" x14ac:dyDescent="0.3">
      <c r="A641">
        <v>100730</v>
      </c>
      <c r="B641">
        <v>0</v>
      </c>
      <c r="C641" t="s">
        <v>34</v>
      </c>
      <c r="D641" t="s">
        <v>41</v>
      </c>
      <c r="E641" t="s">
        <v>36</v>
      </c>
      <c r="F641" t="s">
        <v>37</v>
      </c>
      <c r="G641">
        <v>1</v>
      </c>
      <c r="H641">
        <v>3</v>
      </c>
      <c r="I641">
        <v>315000</v>
      </c>
      <c r="J641">
        <v>1971072</v>
      </c>
      <c r="K641">
        <v>62019</v>
      </c>
      <c r="L641">
        <v>1800000</v>
      </c>
      <c r="M641" t="s">
        <v>49</v>
      </c>
      <c r="N641" t="s">
        <v>82</v>
      </c>
      <c r="O641" t="s">
        <v>50</v>
      </c>
      <c r="P641">
        <v>-1744</v>
      </c>
      <c r="Q641">
        <v>-16938</v>
      </c>
      <c r="R641">
        <v>0.8558699836989857</v>
      </c>
      <c r="S641">
        <v>0.78354293916458007</v>
      </c>
      <c r="T641">
        <v>0.62799081929528644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1</v>
      </c>
      <c r="AA641">
        <v>3.2561E-2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</v>
      </c>
      <c r="AJ641">
        <f t="shared" si="27"/>
        <v>1</v>
      </c>
      <c r="AK641">
        <f t="shared" si="28"/>
        <v>6.26</v>
      </c>
      <c r="AL641" t="str">
        <f t="shared" si="29"/>
        <v>High</v>
      </c>
    </row>
    <row r="642" spans="1:38" x14ac:dyDescent="0.3">
      <c r="A642">
        <v>100731</v>
      </c>
      <c r="B642">
        <v>0</v>
      </c>
      <c r="C642" t="s">
        <v>45</v>
      </c>
      <c r="D642" t="s">
        <v>41</v>
      </c>
      <c r="E642" t="s">
        <v>37</v>
      </c>
      <c r="F642" t="s">
        <v>37</v>
      </c>
      <c r="G642">
        <v>1</v>
      </c>
      <c r="H642">
        <v>3</v>
      </c>
      <c r="I642">
        <v>112500</v>
      </c>
      <c r="J642">
        <v>270000</v>
      </c>
      <c r="K642">
        <v>13500</v>
      </c>
      <c r="L642">
        <v>270000</v>
      </c>
      <c r="M642" t="s">
        <v>38</v>
      </c>
      <c r="N642" t="s">
        <v>56</v>
      </c>
      <c r="P642">
        <v>-1123</v>
      </c>
      <c r="Q642">
        <v>-13830</v>
      </c>
      <c r="R642">
        <v>0.4948451471160607</v>
      </c>
      <c r="S642">
        <v>0.73227165583933207</v>
      </c>
      <c r="T642">
        <v>0.67856768868536443</v>
      </c>
      <c r="U642">
        <v>1</v>
      </c>
      <c r="V642">
        <v>1</v>
      </c>
      <c r="W642">
        <v>0</v>
      </c>
      <c r="X642">
        <v>1</v>
      </c>
      <c r="Y642">
        <v>0</v>
      </c>
      <c r="Z642">
        <v>2</v>
      </c>
      <c r="AA642">
        <v>3.5791999999999997E-2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</v>
      </c>
      <c r="AJ642">
        <f t="shared" si="27"/>
        <v>0</v>
      </c>
      <c r="AK642">
        <f t="shared" si="28"/>
        <v>2.4</v>
      </c>
      <c r="AL642" t="str">
        <f t="shared" si="29"/>
        <v>Medium</v>
      </c>
    </row>
    <row r="643" spans="1:38" x14ac:dyDescent="0.3">
      <c r="A643">
        <v>100732</v>
      </c>
      <c r="B643">
        <v>0</v>
      </c>
      <c r="C643" t="s">
        <v>34</v>
      </c>
      <c r="D643" t="s">
        <v>41</v>
      </c>
      <c r="E643" t="s">
        <v>36</v>
      </c>
      <c r="F643" t="s">
        <v>37</v>
      </c>
      <c r="G643">
        <v>0</v>
      </c>
      <c r="H643">
        <v>2</v>
      </c>
      <c r="I643">
        <v>225000</v>
      </c>
      <c r="J643">
        <v>450000</v>
      </c>
      <c r="K643">
        <v>22018.5</v>
      </c>
      <c r="L643">
        <v>450000</v>
      </c>
      <c r="M643" t="s">
        <v>38</v>
      </c>
      <c r="N643" t="s">
        <v>69</v>
      </c>
      <c r="O643" t="s">
        <v>40</v>
      </c>
      <c r="P643">
        <v>-146</v>
      </c>
      <c r="Q643">
        <v>-10230</v>
      </c>
      <c r="S643">
        <v>0.55692677311800021</v>
      </c>
      <c r="U643">
        <v>1</v>
      </c>
      <c r="V643">
        <v>1</v>
      </c>
      <c r="W643">
        <v>1</v>
      </c>
      <c r="X643">
        <v>1</v>
      </c>
      <c r="Y643">
        <v>0</v>
      </c>
      <c r="Z643">
        <v>2</v>
      </c>
      <c r="AA643">
        <v>2.8663000000000001E-2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f t="shared" ref="AJ643:AJ706" si="30">IF(OR(M643="Self-employed",M643="Businessman",M643="Commercial associate"),1,0)</f>
        <v>0</v>
      </c>
      <c r="AK643">
        <f t="shared" ref="AK643:AK706" si="31">IF(I643&gt;0,ROUND(J643/I643,2),"N/A")</f>
        <v>2</v>
      </c>
      <c r="AL643" t="str">
        <f t="shared" ref="AL643:AL706" si="32">IF(I643&lt;100000,"Low",IF(I643&lt;200000,"Medium",IF(I643&lt;500000,"High","Very High")))</f>
        <v>High</v>
      </c>
    </row>
    <row r="644" spans="1:38" x14ac:dyDescent="0.3">
      <c r="A644">
        <v>100733</v>
      </c>
      <c r="B644">
        <v>0</v>
      </c>
      <c r="C644" t="s">
        <v>34</v>
      </c>
      <c r="D644" t="s">
        <v>41</v>
      </c>
      <c r="E644" t="s">
        <v>36</v>
      </c>
      <c r="F644" t="s">
        <v>36</v>
      </c>
      <c r="G644">
        <v>0</v>
      </c>
      <c r="H644">
        <v>2</v>
      </c>
      <c r="I644">
        <v>157500</v>
      </c>
      <c r="J644">
        <v>450000</v>
      </c>
      <c r="K644">
        <v>20979</v>
      </c>
      <c r="L644">
        <v>450000</v>
      </c>
      <c r="M644" t="s">
        <v>38</v>
      </c>
      <c r="N644" t="s">
        <v>99</v>
      </c>
      <c r="O644" t="s">
        <v>44</v>
      </c>
      <c r="P644">
        <v>-4551</v>
      </c>
      <c r="Q644">
        <v>-14351</v>
      </c>
      <c r="R644">
        <v>9.7044215520338997E-2</v>
      </c>
      <c r="S644">
        <v>0.67354481693863111</v>
      </c>
      <c r="T644">
        <v>0.32647521006602598</v>
      </c>
      <c r="U644">
        <v>1</v>
      </c>
      <c r="V644">
        <v>1</v>
      </c>
      <c r="W644">
        <v>0</v>
      </c>
      <c r="X644">
        <v>1</v>
      </c>
      <c r="Y644">
        <v>0</v>
      </c>
      <c r="Z644">
        <v>2</v>
      </c>
      <c r="AA644">
        <v>6.2329999999999998E-3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f t="shared" si="30"/>
        <v>0</v>
      </c>
      <c r="AK644">
        <f t="shared" si="31"/>
        <v>2.86</v>
      </c>
      <c r="AL644" t="str">
        <f t="shared" si="32"/>
        <v>Medium</v>
      </c>
    </row>
    <row r="645" spans="1:38" x14ac:dyDescent="0.3">
      <c r="A645">
        <v>100734</v>
      </c>
      <c r="B645">
        <v>0</v>
      </c>
      <c r="C645" t="s">
        <v>34</v>
      </c>
      <c r="D645" t="s">
        <v>41</v>
      </c>
      <c r="E645" t="s">
        <v>37</v>
      </c>
      <c r="F645" t="s">
        <v>37</v>
      </c>
      <c r="G645">
        <v>1</v>
      </c>
      <c r="H645">
        <v>3</v>
      </c>
      <c r="I645">
        <v>157500</v>
      </c>
      <c r="J645">
        <v>1218375</v>
      </c>
      <c r="K645">
        <v>51750</v>
      </c>
      <c r="L645">
        <v>1089000</v>
      </c>
      <c r="M645" t="s">
        <v>38</v>
      </c>
      <c r="N645" t="s">
        <v>94</v>
      </c>
      <c r="O645" t="s">
        <v>84</v>
      </c>
      <c r="P645">
        <v>-2930</v>
      </c>
      <c r="Q645">
        <v>-13879</v>
      </c>
      <c r="R645">
        <v>0.78649970835692451</v>
      </c>
      <c r="S645">
        <v>0.5496953558012253</v>
      </c>
      <c r="T645">
        <v>0.61612169088720792</v>
      </c>
      <c r="U645">
        <v>1</v>
      </c>
      <c r="V645">
        <v>1</v>
      </c>
      <c r="W645">
        <v>0</v>
      </c>
      <c r="X645">
        <v>1</v>
      </c>
      <c r="Y645">
        <v>1</v>
      </c>
      <c r="Z645">
        <v>2</v>
      </c>
      <c r="AA645">
        <v>3.1329000000000003E-2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4</v>
      </c>
      <c r="AJ645">
        <f t="shared" si="30"/>
        <v>0</v>
      </c>
      <c r="AK645">
        <f t="shared" si="31"/>
        <v>7.74</v>
      </c>
      <c r="AL645" t="str">
        <f t="shared" si="32"/>
        <v>Medium</v>
      </c>
    </row>
    <row r="646" spans="1:38" x14ac:dyDescent="0.3">
      <c r="A646">
        <v>100735</v>
      </c>
      <c r="B646">
        <v>0</v>
      </c>
      <c r="C646" t="s">
        <v>34</v>
      </c>
      <c r="D646" t="s">
        <v>41</v>
      </c>
      <c r="E646" t="s">
        <v>37</v>
      </c>
      <c r="F646" t="s">
        <v>37</v>
      </c>
      <c r="G646">
        <v>1</v>
      </c>
      <c r="H646">
        <v>3</v>
      </c>
      <c r="I646">
        <v>292500</v>
      </c>
      <c r="J646">
        <v>720000</v>
      </c>
      <c r="K646">
        <v>25636.5</v>
      </c>
      <c r="L646">
        <v>720000</v>
      </c>
      <c r="M646" t="s">
        <v>38</v>
      </c>
      <c r="N646" t="s">
        <v>55</v>
      </c>
      <c r="O646" t="s">
        <v>74</v>
      </c>
      <c r="P646">
        <v>-7807</v>
      </c>
      <c r="Q646">
        <v>-14569</v>
      </c>
      <c r="R646">
        <v>0.46524454264324172</v>
      </c>
      <c r="S646">
        <v>0.62608793567118692</v>
      </c>
      <c r="T646">
        <v>0.47944898117805629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2</v>
      </c>
      <c r="AA646">
        <v>2.6391999999999999E-2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4</v>
      </c>
      <c r="AJ646">
        <f t="shared" si="30"/>
        <v>0</v>
      </c>
      <c r="AK646">
        <f t="shared" si="31"/>
        <v>2.46</v>
      </c>
      <c r="AL646" t="str">
        <f t="shared" si="32"/>
        <v>High</v>
      </c>
    </row>
    <row r="647" spans="1:38" x14ac:dyDescent="0.3">
      <c r="A647">
        <v>100736</v>
      </c>
      <c r="B647">
        <v>0</v>
      </c>
      <c r="C647" t="s">
        <v>34</v>
      </c>
      <c r="D647" t="s">
        <v>35</v>
      </c>
      <c r="E647" t="s">
        <v>37</v>
      </c>
      <c r="F647" t="s">
        <v>36</v>
      </c>
      <c r="G647">
        <v>0</v>
      </c>
      <c r="H647">
        <v>2</v>
      </c>
      <c r="I647">
        <v>112500</v>
      </c>
      <c r="J647">
        <v>1080000</v>
      </c>
      <c r="K647">
        <v>34839</v>
      </c>
      <c r="L647">
        <v>1080000</v>
      </c>
      <c r="M647" t="s">
        <v>49</v>
      </c>
      <c r="N647" t="s">
        <v>61</v>
      </c>
      <c r="O647" t="s">
        <v>40</v>
      </c>
      <c r="P647">
        <v>-3291</v>
      </c>
      <c r="Q647">
        <v>-20629</v>
      </c>
      <c r="S647">
        <v>0.69842523361926867</v>
      </c>
      <c r="T647">
        <v>0.45789955120673009</v>
      </c>
      <c r="U647">
        <v>1</v>
      </c>
      <c r="V647">
        <v>1</v>
      </c>
      <c r="W647">
        <v>1</v>
      </c>
      <c r="X647">
        <v>1</v>
      </c>
      <c r="Y647">
        <v>0</v>
      </c>
      <c r="Z647">
        <v>2</v>
      </c>
      <c r="AA647">
        <v>1.1703E-2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3</v>
      </c>
      <c r="AJ647">
        <f t="shared" si="30"/>
        <v>1</v>
      </c>
      <c r="AK647">
        <f t="shared" si="31"/>
        <v>9.6</v>
      </c>
      <c r="AL647" t="str">
        <f t="shared" si="32"/>
        <v>Medium</v>
      </c>
    </row>
    <row r="648" spans="1:38" x14ac:dyDescent="0.3">
      <c r="A648">
        <v>100737</v>
      </c>
      <c r="B648">
        <v>0</v>
      </c>
      <c r="C648" t="s">
        <v>34</v>
      </c>
      <c r="D648" t="s">
        <v>41</v>
      </c>
      <c r="E648" t="s">
        <v>36</v>
      </c>
      <c r="F648" t="s">
        <v>37</v>
      </c>
      <c r="G648">
        <v>0</v>
      </c>
      <c r="H648">
        <v>1</v>
      </c>
      <c r="I648">
        <v>112500</v>
      </c>
      <c r="J648">
        <v>247275</v>
      </c>
      <c r="K648">
        <v>17208</v>
      </c>
      <c r="L648">
        <v>225000</v>
      </c>
      <c r="M648" t="s">
        <v>52</v>
      </c>
      <c r="N648" t="s">
        <v>53</v>
      </c>
      <c r="Q648">
        <v>-24181</v>
      </c>
      <c r="S648">
        <v>0.62038326432122737</v>
      </c>
      <c r="T648">
        <v>0.8214433128935934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2</v>
      </c>
      <c r="AA648">
        <v>3.5791999999999997E-2</v>
      </c>
      <c r="AB648">
        <v>0</v>
      </c>
      <c r="AC648">
        <v>1</v>
      </c>
      <c r="AD648">
        <v>0</v>
      </c>
      <c r="AE648">
        <v>1</v>
      </c>
      <c r="AF648">
        <v>0</v>
      </c>
      <c r="AG648">
        <v>0</v>
      </c>
      <c r="AH648">
        <v>1</v>
      </c>
      <c r="AI648">
        <v>2</v>
      </c>
      <c r="AJ648">
        <f t="shared" si="30"/>
        <v>0</v>
      </c>
      <c r="AK648">
        <f t="shared" si="31"/>
        <v>2.2000000000000002</v>
      </c>
      <c r="AL648" t="str">
        <f t="shared" si="32"/>
        <v>Medium</v>
      </c>
    </row>
    <row r="649" spans="1:38" x14ac:dyDescent="0.3">
      <c r="A649">
        <v>100738</v>
      </c>
      <c r="B649">
        <v>0</v>
      </c>
      <c r="C649" t="s">
        <v>45</v>
      </c>
      <c r="D649" t="s">
        <v>41</v>
      </c>
      <c r="E649" t="s">
        <v>36</v>
      </c>
      <c r="F649" t="s">
        <v>37</v>
      </c>
      <c r="G649">
        <v>2</v>
      </c>
      <c r="H649">
        <v>4</v>
      </c>
      <c r="I649">
        <v>135000</v>
      </c>
      <c r="J649">
        <v>180000</v>
      </c>
      <c r="K649">
        <v>9000</v>
      </c>
      <c r="L649">
        <v>180000</v>
      </c>
      <c r="M649" t="s">
        <v>38</v>
      </c>
      <c r="N649" t="s">
        <v>57</v>
      </c>
      <c r="O649" t="s">
        <v>40</v>
      </c>
      <c r="P649">
        <v>-1849</v>
      </c>
      <c r="Q649">
        <v>-10939</v>
      </c>
      <c r="R649">
        <v>0.49973984404142002</v>
      </c>
      <c r="S649">
        <v>0.43519756049406372</v>
      </c>
      <c r="T649">
        <v>0.37233366570582038</v>
      </c>
      <c r="U649">
        <v>1</v>
      </c>
      <c r="V649">
        <v>1</v>
      </c>
      <c r="W649">
        <v>0</v>
      </c>
      <c r="X649">
        <v>1</v>
      </c>
      <c r="Y649">
        <v>0</v>
      </c>
      <c r="Z649">
        <v>3</v>
      </c>
      <c r="AA649">
        <v>2.0246E-2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f t="shared" si="30"/>
        <v>0</v>
      </c>
      <c r="AK649">
        <f t="shared" si="31"/>
        <v>1.33</v>
      </c>
      <c r="AL649" t="str">
        <f t="shared" si="32"/>
        <v>Medium</v>
      </c>
    </row>
    <row r="650" spans="1:38" x14ac:dyDescent="0.3">
      <c r="A650">
        <v>100739</v>
      </c>
      <c r="B650">
        <v>0</v>
      </c>
      <c r="C650" t="s">
        <v>45</v>
      </c>
      <c r="D650" t="s">
        <v>41</v>
      </c>
      <c r="E650" t="s">
        <v>36</v>
      </c>
      <c r="F650" t="s">
        <v>37</v>
      </c>
      <c r="G650">
        <v>2</v>
      </c>
      <c r="H650">
        <v>4</v>
      </c>
      <c r="I650">
        <v>216000</v>
      </c>
      <c r="J650">
        <v>337500</v>
      </c>
      <c r="K650">
        <v>16875</v>
      </c>
      <c r="L650">
        <v>337500</v>
      </c>
      <c r="M650" t="s">
        <v>49</v>
      </c>
      <c r="N650" t="s">
        <v>39</v>
      </c>
      <c r="O650" t="s">
        <v>50</v>
      </c>
      <c r="P650">
        <v>-219</v>
      </c>
      <c r="Q650">
        <v>-10643</v>
      </c>
      <c r="R650">
        <v>0.46706373538336132</v>
      </c>
      <c r="S650">
        <v>0.72916501490075547</v>
      </c>
      <c r="T650">
        <v>0.73662269765031763</v>
      </c>
      <c r="U650">
        <v>1</v>
      </c>
      <c r="V650">
        <v>1</v>
      </c>
      <c r="W650">
        <v>0</v>
      </c>
      <c r="X650">
        <v>1</v>
      </c>
      <c r="Y650">
        <v>0</v>
      </c>
      <c r="Z650">
        <v>1</v>
      </c>
      <c r="AA650">
        <v>4.6219999999999997E-2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f t="shared" si="30"/>
        <v>1</v>
      </c>
      <c r="AK650">
        <f t="shared" si="31"/>
        <v>1.56</v>
      </c>
      <c r="AL650" t="str">
        <f t="shared" si="32"/>
        <v>High</v>
      </c>
    </row>
    <row r="651" spans="1:38" x14ac:dyDescent="0.3">
      <c r="A651">
        <v>100741</v>
      </c>
      <c r="B651">
        <v>0</v>
      </c>
      <c r="C651" t="s">
        <v>34</v>
      </c>
      <c r="D651" t="s">
        <v>35</v>
      </c>
      <c r="E651" t="s">
        <v>37</v>
      </c>
      <c r="F651" t="s">
        <v>37</v>
      </c>
      <c r="G651">
        <v>0</v>
      </c>
      <c r="H651">
        <v>1</v>
      </c>
      <c r="I651">
        <v>90000</v>
      </c>
      <c r="J651">
        <v>284400</v>
      </c>
      <c r="K651">
        <v>19134</v>
      </c>
      <c r="L651">
        <v>225000</v>
      </c>
      <c r="M651" t="s">
        <v>49</v>
      </c>
      <c r="N651" t="s">
        <v>39</v>
      </c>
      <c r="O651" t="s">
        <v>88</v>
      </c>
      <c r="P651">
        <v>-382</v>
      </c>
      <c r="Q651">
        <v>-8685</v>
      </c>
      <c r="S651">
        <v>0.18478893820284589</v>
      </c>
      <c r="T651">
        <v>0.1368005219117748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2</v>
      </c>
      <c r="AA651">
        <v>7.1199999999999996E-3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2</v>
      </c>
      <c r="AI651">
        <v>2</v>
      </c>
      <c r="AJ651">
        <f t="shared" si="30"/>
        <v>1</v>
      </c>
      <c r="AK651">
        <f t="shared" si="31"/>
        <v>3.16</v>
      </c>
      <c r="AL651" t="str">
        <f t="shared" si="32"/>
        <v>Low</v>
      </c>
    </row>
    <row r="652" spans="1:38" x14ac:dyDescent="0.3">
      <c r="A652">
        <v>100742</v>
      </c>
      <c r="B652">
        <v>0</v>
      </c>
      <c r="C652" t="s">
        <v>34</v>
      </c>
      <c r="D652" t="s">
        <v>41</v>
      </c>
      <c r="E652" t="s">
        <v>36</v>
      </c>
      <c r="F652" t="s">
        <v>37</v>
      </c>
      <c r="G652">
        <v>0</v>
      </c>
      <c r="H652">
        <v>2</v>
      </c>
      <c r="I652">
        <v>108000</v>
      </c>
      <c r="J652">
        <v>390960</v>
      </c>
      <c r="K652">
        <v>17352</v>
      </c>
      <c r="L652">
        <v>337500</v>
      </c>
      <c r="M652" t="s">
        <v>52</v>
      </c>
      <c r="N652" t="s">
        <v>53</v>
      </c>
      <c r="Q652">
        <v>-20206</v>
      </c>
      <c r="R652">
        <v>0.91434618156257119</v>
      </c>
      <c r="S652">
        <v>0.44624128915551992</v>
      </c>
      <c r="T652">
        <v>0.3539876078507373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2</v>
      </c>
      <c r="AA652">
        <v>1.8849999999999999E-2</v>
      </c>
      <c r="AB652">
        <v>0</v>
      </c>
      <c r="AC652">
        <v>1</v>
      </c>
      <c r="AD652">
        <v>0</v>
      </c>
      <c r="AE652">
        <v>1</v>
      </c>
      <c r="AF652">
        <v>0</v>
      </c>
      <c r="AG652">
        <v>0</v>
      </c>
      <c r="AH652">
        <v>2</v>
      </c>
      <c r="AI652">
        <v>0</v>
      </c>
      <c r="AJ652">
        <f t="shared" si="30"/>
        <v>0</v>
      </c>
      <c r="AK652">
        <f t="shared" si="31"/>
        <v>3.62</v>
      </c>
      <c r="AL652" t="str">
        <f t="shared" si="32"/>
        <v>Medium</v>
      </c>
    </row>
    <row r="653" spans="1:38" x14ac:dyDescent="0.3">
      <c r="A653">
        <v>100743</v>
      </c>
      <c r="B653">
        <v>0</v>
      </c>
      <c r="C653" t="s">
        <v>34</v>
      </c>
      <c r="D653" t="s">
        <v>41</v>
      </c>
      <c r="E653" t="s">
        <v>36</v>
      </c>
      <c r="F653" t="s">
        <v>37</v>
      </c>
      <c r="G653">
        <v>0</v>
      </c>
      <c r="H653">
        <v>2</v>
      </c>
      <c r="I653">
        <v>38250</v>
      </c>
      <c r="J653">
        <v>47970</v>
      </c>
      <c r="K653">
        <v>5166</v>
      </c>
      <c r="L653">
        <v>45000</v>
      </c>
      <c r="M653" t="s">
        <v>38</v>
      </c>
      <c r="N653" t="s">
        <v>39</v>
      </c>
      <c r="O653" t="s">
        <v>40</v>
      </c>
      <c r="P653">
        <v>-5858</v>
      </c>
      <c r="Q653">
        <v>-19989</v>
      </c>
      <c r="S653">
        <v>0.62254899363184513</v>
      </c>
      <c r="T653">
        <v>0.78505202637281724</v>
      </c>
      <c r="U653">
        <v>1</v>
      </c>
      <c r="V653">
        <v>1</v>
      </c>
      <c r="W653">
        <v>1</v>
      </c>
      <c r="X653">
        <v>0</v>
      </c>
      <c r="Y653">
        <v>0</v>
      </c>
      <c r="Z653">
        <v>2</v>
      </c>
      <c r="AA653">
        <v>1.8849999999999999E-2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f t="shared" si="30"/>
        <v>0</v>
      </c>
      <c r="AK653">
        <f t="shared" si="31"/>
        <v>1.25</v>
      </c>
      <c r="AL653" t="str">
        <f t="shared" si="32"/>
        <v>Low</v>
      </c>
    </row>
    <row r="654" spans="1:38" x14ac:dyDescent="0.3">
      <c r="A654">
        <v>100746</v>
      </c>
      <c r="B654">
        <v>0</v>
      </c>
      <c r="C654" t="s">
        <v>45</v>
      </c>
      <c r="D654" t="s">
        <v>35</v>
      </c>
      <c r="E654" t="s">
        <v>37</v>
      </c>
      <c r="F654" t="s">
        <v>37</v>
      </c>
      <c r="G654">
        <v>0</v>
      </c>
      <c r="H654">
        <v>2</v>
      </c>
      <c r="I654">
        <v>171000</v>
      </c>
      <c r="J654">
        <v>495000</v>
      </c>
      <c r="K654">
        <v>24750</v>
      </c>
      <c r="L654">
        <v>495000</v>
      </c>
      <c r="M654" t="s">
        <v>52</v>
      </c>
      <c r="N654" t="s">
        <v>53</v>
      </c>
      <c r="Q654">
        <v>-17806</v>
      </c>
      <c r="S654">
        <v>0.73688477033955335</v>
      </c>
      <c r="T654">
        <v>0.57091654177299866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2</v>
      </c>
      <c r="AA654">
        <v>2.6391999999999999E-2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</v>
      </c>
      <c r="AJ654">
        <f t="shared" si="30"/>
        <v>0</v>
      </c>
      <c r="AK654">
        <f t="shared" si="31"/>
        <v>2.89</v>
      </c>
      <c r="AL654" t="str">
        <f t="shared" si="32"/>
        <v>Medium</v>
      </c>
    </row>
    <row r="655" spans="1:38" x14ac:dyDescent="0.3">
      <c r="A655">
        <v>100748</v>
      </c>
      <c r="B655">
        <v>0</v>
      </c>
      <c r="C655" t="s">
        <v>34</v>
      </c>
      <c r="D655" t="s">
        <v>41</v>
      </c>
      <c r="E655" t="s">
        <v>37</v>
      </c>
      <c r="F655" t="s">
        <v>37</v>
      </c>
      <c r="G655">
        <v>1</v>
      </c>
      <c r="H655">
        <v>3</v>
      </c>
      <c r="I655">
        <v>103500</v>
      </c>
      <c r="J655">
        <v>270000</v>
      </c>
      <c r="K655">
        <v>14778</v>
      </c>
      <c r="L655">
        <v>270000</v>
      </c>
      <c r="M655" t="s">
        <v>38</v>
      </c>
      <c r="N655" t="s">
        <v>57</v>
      </c>
      <c r="O655" t="s">
        <v>64</v>
      </c>
      <c r="P655">
        <v>-337</v>
      </c>
      <c r="Q655">
        <v>-16540</v>
      </c>
      <c r="S655">
        <v>0.69180286106591726</v>
      </c>
      <c r="T655">
        <v>0.3979463219016906</v>
      </c>
      <c r="U655">
        <v>1</v>
      </c>
      <c r="V655">
        <v>1</v>
      </c>
      <c r="W655">
        <v>1</v>
      </c>
      <c r="X655">
        <v>1</v>
      </c>
      <c r="Y655">
        <v>0</v>
      </c>
      <c r="Z655">
        <v>2</v>
      </c>
      <c r="AA655">
        <v>3.5791999999999997E-2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f t="shared" si="30"/>
        <v>0</v>
      </c>
      <c r="AK655">
        <f t="shared" si="31"/>
        <v>2.61</v>
      </c>
      <c r="AL655" t="str">
        <f t="shared" si="32"/>
        <v>Medium</v>
      </c>
    </row>
    <row r="656" spans="1:38" x14ac:dyDescent="0.3">
      <c r="A656">
        <v>100749</v>
      </c>
      <c r="B656">
        <v>0</v>
      </c>
      <c r="C656" t="s">
        <v>34</v>
      </c>
      <c r="D656" t="s">
        <v>41</v>
      </c>
      <c r="E656" t="s">
        <v>36</v>
      </c>
      <c r="F656" t="s">
        <v>36</v>
      </c>
      <c r="G656">
        <v>0</v>
      </c>
      <c r="H656">
        <v>2</v>
      </c>
      <c r="I656">
        <v>171000</v>
      </c>
      <c r="J656">
        <v>679500</v>
      </c>
      <c r="K656">
        <v>19998</v>
      </c>
      <c r="L656">
        <v>679500</v>
      </c>
      <c r="M656" t="s">
        <v>38</v>
      </c>
      <c r="N656" t="s">
        <v>57</v>
      </c>
      <c r="O656" t="s">
        <v>64</v>
      </c>
      <c r="P656">
        <v>-261</v>
      </c>
      <c r="Q656">
        <v>-17016</v>
      </c>
      <c r="R656">
        <v>0.73650954360645471</v>
      </c>
      <c r="S656">
        <v>0.6795454823560807</v>
      </c>
      <c r="T656">
        <v>0.28224843370072228</v>
      </c>
      <c r="U656">
        <v>1</v>
      </c>
      <c r="V656">
        <v>1</v>
      </c>
      <c r="W656">
        <v>0</v>
      </c>
      <c r="X656">
        <v>1</v>
      </c>
      <c r="Y656">
        <v>0</v>
      </c>
      <c r="Z656">
        <v>2</v>
      </c>
      <c r="AA656">
        <v>1.9688999999999901E-2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3</v>
      </c>
      <c r="AJ656">
        <f t="shared" si="30"/>
        <v>0</v>
      </c>
      <c r="AK656">
        <f t="shared" si="31"/>
        <v>3.97</v>
      </c>
      <c r="AL656" t="str">
        <f t="shared" si="32"/>
        <v>Medium</v>
      </c>
    </row>
    <row r="657" spans="1:38" x14ac:dyDescent="0.3">
      <c r="A657">
        <v>100750</v>
      </c>
      <c r="B657">
        <v>0</v>
      </c>
      <c r="C657" t="s">
        <v>34</v>
      </c>
      <c r="D657" t="s">
        <v>41</v>
      </c>
      <c r="E657" t="s">
        <v>36</v>
      </c>
      <c r="F657" t="s">
        <v>37</v>
      </c>
      <c r="G657">
        <v>0</v>
      </c>
      <c r="H657">
        <v>2</v>
      </c>
      <c r="I657">
        <v>121500</v>
      </c>
      <c r="J657">
        <v>472500</v>
      </c>
      <c r="K657">
        <v>19993.5</v>
      </c>
      <c r="L657">
        <v>472500</v>
      </c>
      <c r="M657" t="s">
        <v>38</v>
      </c>
      <c r="N657" t="s">
        <v>39</v>
      </c>
      <c r="O657" t="s">
        <v>40</v>
      </c>
      <c r="P657">
        <v>-1369</v>
      </c>
      <c r="Q657">
        <v>-13432</v>
      </c>
      <c r="S657">
        <v>0.55109148648478878</v>
      </c>
      <c r="T657">
        <v>0.49386288169962439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2</v>
      </c>
      <c r="AA657">
        <v>1.5221E-2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1</v>
      </c>
      <c r="AJ657">
        <f t="shared" si="30"/>
        <v>0</v>
      </c>
      <c r="AK657">
        <f t="shared" si="31"/>
        <v>3.89</v>
      </c>
      <c r="AL657" t="str">
        <f t="shared" si="32"/>
        <v>Medium</v>
      </c>
    </row>
    <row r="658" spans="1:38" x14ac:dyDescent="0.3">
      <c r="A658">
        <v>100755</v>
      </c>
      <c r="B658">
        <v>0</v>
      </c>
      <c r="C658" t="s">
        <v>34</v>
      </c>
      <c r="D658" t="s">
        <v>41</v>
      </c>
      <c r="E658" t="s">
        <v>36</v>
      </c>
      <c r="F658" t="s">
        <v>37</v>
      </c>
      <c r="G658">
        <v>0</v>
      </c>
      <c r="H658">
        <v>2</v>
      </c>
      <c r="I658">
        <v>90000</v>
      </c>
      <c r="J658">
        <v>107820</v>
      </c>
      <c r="K658">
        <v>7420.5</v>
      </c>
      <c r="L658">
        <v>90000</v>
      </c>
      <c r="M658" t="s">
        <v>49</v>
      </c>
      <c r="N658" t="s">
        <v>39</v>
      </c>
      <c r="P658">
        <v>-1023</v>
      </c>
      <c r="Q658">
        <v>-10598</v>
      </c>
      <c r="S658">
        <v>0.15711109313261079</v>
      </c>
      <c r="U658">
        <v>1</v>
      </c>
      <c r="V658">
        <v>1</v>
      </c>
      <c r="W658">
        <v>1</v>
      </c>
      <c r="X658">
        <v>0</v>
      </c>
      <c r="Y658">
        <v>0</v>
      </c>
      <c r="Z658">
        <v>2</v>
      </c>
      <c r="AA658">
        <v>1.9688999999999901E-2</v>
      </c>
      <c r="AB658">
        <v>1</v>
      </c>
      <c r="AC658">
        <v>0</v>
      </c>
      <c r="AD658">
        <v>0</v>
      </c>
      <c r="AE658">
        <v>0</v>
      </c>
      <c r="AF658">
        <v>0</v>
      </c>
      <c r="AJ658">
        <f t="shared" si="30"/>
        <v>1</v>
      </c>
      <c r="AK658">
        <f t="shared" si="31"/>
        <v>1.2</v>
      </c>
      <c r="AL658" t="str">
        <f t="shared" si="32"/>
        <v>Low</v>
      </c>
    </row>
    <row r="659" spans="1:38" x14ac:dyDescent="0.3">
      <c r="A659">
        <v>100756</v>
      </c>
      <c r="B659">
        <v>0</v>
      </c>
      <c r="C659" t="s">
        <v>34</v>
      </c>
      <c r="D659" t="s">
        <v>41</v>
      </c>
      <c r="E659" t="s">
        <v>36</v>
      </c>
      <c r="F659" t="s">
        <v>37</v>
      </c>
      <c r="G659">
        <v>0</v>
      </c>
      <c r="H659">
        <v>2</v>
      </c>
      <c r="I659">
        <v>202500</v>
      </c>
      <c r="J659">
        <v>247675.5</v>
      </c>
      <c r="K659">
        <v>25506</v>
      </c>
      <c r="L659">
        <v>229500</v>
      </c>
      <c r="M659" t="s">
        <v>38</v>
      </c>
      <c r="N659" t="s">
        <v>46</v>
      </c>
      <c r="O659" t="s">
        <v>44</v>
      </c>
      <c r="P659">
        <v>-3266</v>
      </c>
      <c r="Q659">
        <v>-19361</v>
      </c>
      <c r="S659">
        <v>0.75505384890917349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2</v>
      </c>
      <c r="AA659">
        <v>1.8849999999999999E-2</v>
      </c>
      <c r="AB659">
        <v>1</v>
      </c>
      <c r="AC659">
        <v>0</v>
      </c>
      <c r="AD659">
        <v>0</v>
      </c>
      <c r="AE659">
        <v>0</v>
      </c>
      <c r="AF659">
        <v>0</v>
      </c>
      <c r="AJ659">
        <f t="shared" si="30"/>
        <v>0</v>
      </c>
      <c r="AK659">
        <f t="shared" si="31"/>
        <v>1.22</v>
      </c>
      <c r="AL659" t="str">
        <f t="shared" si="32"/>
        <v>High</v>
      </c>
    </row>
    <row r="660" spans="1:38" x14ac:dyDescent="0.3">
      <c r="A660">
        <v>100757</v>
      </c>
      <c r="B660">
        <v>0</v>
      </c>
      <c r="C660" t="s">
        <v>34</v>
      </c>
      <c r="D660" t="s">
        <v>41</v>
      </c>
      <c r="E660" t="s">
        <v>36</v>
      </c>
      <c r="F660" t="s">
        <v>36</v>
      </c>
      <c r="G660">
        <v>0</v>
      </c>
      <c r="H660">
        <v>2</v>
      </c>
      <c r="I660">
        <v>180000</v>
      </c>
      <c r="J660">
        <v>675000</v>
      </c>
      <c r="K660">
        <v>21906</v>
      </c>
      <c r="L660">
        <v>675000</v>
      </c>
      <c r="M660" t="s">
        <v>38</v>
      </c>
      <c r="N660" t="s">
        <v>39</v>
      </c>
      <c r="O660" t="s">
        <v>40</v>
      </c>
      <c r="P660">
        <v>-1954</v>
      </c>
      <c r="Q660">
        <v>-18355</v>
      </c>
      <c r="S660">
        <v>0.1631870354642708</v>
      </c>
      <c r="T660">
        <v>0.57444661709950973</v>
      </c>
      <c r="U660">
        <v>1</v>
      </c>
      <c r="V660">
        <v>1</v>
      </c>
      <c r="W660">
        <v>1</v>
      </c>
      <c r="X660">
        <v>0</v>
      </c>
      <c r="Y660">
        <v>0</v>
      </c>
      <c r="Z660">
        <v>2</v>
      </c>
      <c r="AA660">
        <v>2.5163999999999999E-2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1</v>
      </c>
      <c r="AJ660">
        <f t="shared" si="30"/>
        <v>0</v>
      </c>
      <c r="AK660">
        <f t="shared" si="31"/>
        <v>3.75</v>
      </c>
      <c r="AL660" t="str">
        <f t="shared" si="32"/>
        <v>Medium</v>
      </c>
    </row>
    <row r="661" spans="1:38" x14ac:dyDescent="0.3">
      <c r="A661">
        <v>100758</v>
      </c>
      <c r="B661">
        <v>0</v>
      </c>
      <c r="C661" t="s">
        <v>34</v>
      </c>
      <c r="D661" t="s">
        <v>41</v>
      </c>
      <c r="E661" t="s">
        <v>36</v>
      </c>
      <c r="F661" t="s">
        <v>37</v>
      </c>
      <c r="G661">
        <v>1</v>
      </c>
      <c r="H661">
        <v>2</v>
      </c>
      <c r="I661">
        <v>157500</v>
      </c>
      <c r="J661">
        <v>448056</v>
      </c>
      <c r="K661">
        <v>17019</v>
      </c>
      <c r="L661">
        <v>315000</v>
      </c>
      <c r="M661" t="s">
        <v>49</v>
      </c>
      <c r="N661" t="s">
        <v>89</v>
      </c>
      <c r="O661" t="s">
        <v>65</v>
      </c>
      <c r="P661">
        <v>-1337</v>
      </c>
      <c r="Q661">
        <v>-13419</v>
      </c>
      <c r="R661">
        <v>0.59401055611804132</v>
      </c>
      <c r="S661">
        <v>0.45989560385321959</v>
      </c>
      <c r="T661">
        <v>0.28371188263500069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2</v>
      </c>
      <c r="AA661">
        <v>4.96E-3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f t="shared" si="30"/>
        <v>1</v>
      </c>
      <c r="AK661">
        <f t="shared" si="31"/>
        <v>2.84</v>
      </c>
      <c r="AL661" t="str">
        <f t="shared" si="32"/>
        <v>Medium</v>
      </c>
    </row>
    <row r="662" spans="1:38" x14ac:dyDescent="0.3">
      <c r="A662">
        <v>100759</v>
      </c>
      <c r="B662">
        <v>0</v>
      </c>
      <c r="C662" t="s">
        <v>34</v>
      </c>
      <c r="D662" t="s">
        <v>35</v>
      </c>
      <c r="E662" t="s">
        <v>37</v>
      </c>
      <c r="F662" t="s">
        <v>36</v>
      </c>
      <c r="G662">
        <v>2</v>
      </c>
      <c r="H662">
        <v>4</v>
      </c>
      <c r="I662">
        <v>202500</v>
      </c>
      <c r="J662">
        <v>938304</v>
      </c>
      <c r="K662">
        <v>50121</v>
      </c>
      <c r="L662">
        <v>810000</v>
      </c>
      <c r="M662" t="s">
        <v>49</v>
      </c>
      <c r="N662" t="s">
        <v>39</v>
      </c>
      <c r="O662" t="s">
        <v>58</v>
      </c>
      <c r="P662">
        <v>-4752</v>
      </c>
      <c r="Q662">
        <v>-16290</v>
      </c>
      <c r="R662">
        <v>0.36552384901121843</v>
      </c>
      <c r="S662">
        <v>0.77722832501416694</v>
      </c>
      <c r="T662">
        <v>0.52269731728211122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1</v>
      </c>
      <c r="AA662">
        <v>4.6219999999999997E-2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1</v>
      </c>
      <c r="AH662">
        <v>1</v>
      </c>
      <c r="AI662">
        <v>1</v>
      </c>
      <c r="AJ662">
        <f t="shared" si="30"/>
        <v>1</v>
      </c>
      <c r="AK662">
        <f t="shared" si="31"/>
        <v>4.63</v>
      </c>
      <c r="AL662" t="str">
        <f t="shared" si="32"/>
        <v>High</v>
      </c>
    </row>
    <row r="663" spans="1:38" x14ac:dyDescent="0.3">
      <c r="A663">
        <v>100761</v>
      </c>
      <c r="B663">
        <v>0</v>
      </c>
      <c r="C663" t="s">
        <v>34</v>
      </c>
      <c r="D663" t="s">
        <v>41</v>
      </c>
      <c r="E663" t="s">
        <v>36</v>
      </c>
      <c r="F663" t="s">
        <v>36</v>
      </c>
      <c r="G663">
        <v>0</v>
      </c>
      <c r="H663">
        <v>2</v>
      </c>
      <c r="I663">
        <v>225000</v>
      </c>
      <c r="J663">
        <v>225000</v>
      </c>
      <c r="K663">
        <v>14778</v>
      </c>
      <c r="L663">
        <v>225000</v>
      </c>
      <c r="M663" t="s">
        <v>49</v>
      </c>
      <c r="N663" t="s">
        <v>69</v>
      </c>
      <c r="O663" t="s">
        <v>90</v>
      </c>
      <c r="P663">
        <v>-215</v>
      </c>
      <c r="Q663">
        <v>-11518</v>
      </c>
      <c r="R663">
        <v>0.486642866632436</v>
      </c>
      <c r="S663">
        <v>0.59135499296187366</v>
      </c>
      <c r="T663">
        <v>0.62122633806266692</v>
      </c>
      <c r="U663">
        <v>1</v>
      </c>
      <c r="V663">
        <v>1</v>
      </c>
      <c r="W663">
        <v>1</v>
      </c>
      <c r="X663">
        <v>1</v>
      </c>
      <c r="Y663">
        <v>0</v>
      </c>
      <c r="Z663">
        <v>2</v>
      </c>
      <c r="AA663">
        <v>1.8800999999999998E-2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2</v>
      </c>
      <c r="AJ663">
        <f t="shared" si="30"/>
        <v>1</v>
      </c>
      <c r="AK663">
        <f t="shared" si="31"/>
        <v>1</v>
      </c>
      <c r="AL663" t="str">
        <f t="shared" si="32"/>
        <v>High</v>
      </c>
    </row>
    <row r="664" spans="1:38" x14ac:dyDescent="0.3">
      <c r="A664">
        <v>100764</v>
      </c>
      <c r="B664">
        <v>0</v>
      </c>
      <c r="C664" t="s">
        <v>45</v>
      </c>
      <c r="D664" t="s">
        <v>35</v>
      </c>
      <c r="E664" t="s">
        <v>37</v>
      </c>
      <c r="F664" t="s">
        <v>37</v>
      </c>
      <c r="G664">
        <v>0</v>
      </c>
      <c r="H664">
        <v>2</v>
      </c>
      <c r="I664">
        <v>135000</v>
      </c>
      <c r="J664">
        <v>180000</v>
      </c>
      <c r="K664">
        <v>9000</v>
      </c>
      <c r="L664">
        <v>180000</v>
      </c>
      <c r="M664" t="s">
        <v>38</v>
      </c>
      <c r="N664" t="s">
        <v>75</v>
      </c>
      <c r="O664" t="s">
        <v>51</v>
      </c>
      <c r="P664">
        <v>-1335</v>
      </c>
      <c r="Q664">
        <v>-10630</v>
      </c>
      <c r="R664">
        <v>0.2336197391621328</v>
      </c>
      <c r="S664">
        <v>0.71963532166074451</v>
      </c>
      <c r="T664">
        <v>0.55672742636301742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2</v>
      </c>
      <c r="AA664">
        <v>1.8634000000000001E-2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f t="shared" si="30"/>
        <v>0</v>
      </c>
      <c r="AK664">
        <f t="shared" si="31"/>
        <v>1.33</v>
      </c>
      <c r="AL664" t="str">
        <f t="shared" si="32"/>
        <v>Medium</v>
      </c>
    </row>
    <row r="665" spans="1:38" x14ac:dyDescent="0.3">
      <c r="A665">
        <v>100766</v>
      </c>
      <c r="B665">
        <v>0</v>
      </c>
      <c r="C665" t="s">
        <v>34</v>
      </c>
      <c r="D665" t="s">
        <v>35</v>
      </c>
      <c r="E665" t="s">
        <v>37</v>
      </c>
      <c r="F665" t="s">
        <v>37</v>
      </c>
      <c r="G665">
        <v>2</v>
      </c>
      <c r="H665">
        <v>4</v>
      </c>
      <c r="I665">
        <v>126000</v>
      </c>
      <c r="J665">
        <v>157050</v>
      </c>
      <c r="K665">
        <v>9621</v>
      </c>
      <c r="L665">
        <v>112500</v>
      </c>
      <c r="M665" t="s">
        <v>38</v>
      </c>
      <c r="N665" t="s">
        <v>39</v>
      </c>
      <c r="O665" t="s">
        <v>58</v>
      </c>
      <c r="P665">
        <v>-415</v>
      </c>
      <c r="Q665">
        <v>-14385</v>
      </c>
      <c r="S665">
        <v>0.44964808831699532</v>
      </c>
      <c r="T665">
        <v>0.7352209993926424</v>
      </c>
      <c r="U665">
        <v>1</v>
      </c>
      <c r="V665">
        <v>1</v>
      </c>
      <c r="W665">
        <v>1</v>
      </c>
      <c r="X665">
        <v>0</v>
      </c>
      <c r="Y665">
        <v>0</v>
      </c>
      <c r="Z665">
        <v>2</v>
      </c>
      <c r="AA665">
        <v>2.5163999999999999E-2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f t="shared" si="30"/>
        <v>0</v>
      </c>
      <c r="AK665">
        <f t="shared" si="31"/>
        <v>1.25</v>
      </c>
      <c r="AL665" t="str">
        <f t="shared" si="32"/>
        <v>Medium</v>
      </c>
    </row>
    <row r="666" spans="1:38" x14ac:dyDescent="0.3">
      <c r="A666">
        <v>100767</v>
      </c>
      <c r="B666">
        <v>0</v>
      </c>
      <c r="C666" t="s">
        <v>34</v>
      </c>
      <c r="D666" t="s">
        <v>35</v>
      </c>
      <c r="E666" t="s">
        <v>36</v>
      </c>
      <c r="F666" t="s">
        <v>37</v>
      </c>
      <c r="G666">
        <v>0</v>
      </c>
      <c r="H666">
        <v>2</v>
      </c>
      <c r="I666">
        <v>157500</v>
      </c>
      <c r="J666">
        <v>808650</v>
      </c>
      <c r="K666">
        <v>31464</v>
      </c>
      <c r="L666">
        <v>675000</v>
      </c>
      <c r="M666" t="s">
        <v>49</v>
      </c>
      <c r="N666" t="s">
        <v>48</v>
      </c>
      <c r="O666" t="s">
        <v>40</v>
      </c>
      <c r="P666">
        <v>-1574</v>
      </c>
      <c r="Q666">
        <v>-13962</v>
      </c>
      <c r="R666">
        <v>0.2399340459647282</v>
      </c>
      <c r="S666">
        <v>0.57633063249089211</v>
      </c>
      <c r="U666">
        <v>1</v>
      </c>
      <c r="V666">
        <v>1</v>
      </c>
      <c r="W666">
        <v>1</v>
      </c>
      <c r="X666">
        <v>0</v>
      </c>
      <c r="Y666">
        <v>0</v>
      </c>
      <c r="Z666">
        <v>2</v>
      </c>
      <c r="AA666">
        <v>3.5791999999999997E-2</v>
      </c>
      <c r="AB666">
        <v>1</v>
      </c>
      <c r="AC666">
        <v>0</v>
      </c>
      <c r="AD666">
        <v>0</v>
      </c>
      <c r="AE666">
        <v>0</v>
      </c>
      <c r="AF666">
        <v>0</v>
      </c>
      <c r="AJ666">
        <f t="shared" si="30"/>
        <v>1</v>
      </c>
      <c r="AK666">
        <f t="shared" si="31"/>
        <v>5.13</v>
      </c>
      <c r="AL666" t="str">
        <f t="shared" si="32"/>
        <v>Medium</v>
      </c>
    </row>
    <row r="667" spans="1:38" x14ac:dyDescent="0.3">
      <c r="A667">
        <v>100768</v>
      </c>
      <c r="B667">
        <v>0</v>
      </c>
      <c r="C667" t="s">
        <v>34</v>
      </c>
      <c r="D667" t="s">
        <v>35</v>
      </c>
      <c r="E667" t="s">
        <v>37</v>
      </c>
      <c r="F667" t="s">
        <v>36</v>
      </c>
      <c r="G667">
        <v>0</v>
      </c>
      <c r="H667">
        <v>2</v>
      </c>
      <c r="I667">
        <v>112500</v>
      </c>
      <c r="J667">
        <v>277969.5</v>
      </c>
      <c r="K667">
        <v>10606.5</v>
      </c>
      <c r="L667">
        <v>229500</v>
      </c>
      <c r="M667" t="s">
        <v>38</v>
      </c>
      <c r="N667" t="s">
        <v>39</v>
      </c>
      <c r="O667" t="s">
        <v>40</v>
      </c>
      <c r="P667">
        <v>-2271</v>
      </c>
      <c r="Q667">
        <v>-20438</v>
      </c>
      <c r="R667">
        <v>0.72255863369793794</v>
      </c>
      <c r="S667">
        <v>0.63984914828768158</v>
      </c>
      <c r="T667">
        <v>0.55672742636301742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2</v>
      </c>
      <c r="AA667">
        <v>9.1750000000000009E-3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3</v>
      </c>
      <c r="AJ667">
        <f t="shared" si="30"/>
        <v>0</v>
      </c>
      <c r="AK667">
        <f t="shared" si="31"/>
        <v>2.4700000000000002</v>
      </c>
      <c r="AL667" t="str">
        <f t="shared" si="32"/>
        <v>Medium</v>
      </c>
    </row>
    <row r="668" spans="1:38" x14ac:dyDescent="0.3">
      <c r="A668">
        <v>100769</v>
      </c>
      <c r="B668">
        <v>0</v>
      </c>
      <c r="C668" t="s">
        <v>34</v>
      </c>
      <c r="D668" t="s">
        <v>35</v>
      </c>
      <c r="E668" t="s">
        <v>36</v>
      </c>
      <c r="F668" t="s">
        <v>37</v>
      </c>
      <c r="G668">
        <v>2</v>
      </c>
      <c r="H668">
        <v>4</v>
      </c>
      <c r="I668">
        <v>247500</v>
      </c>
      <c r="J668">
        <v>805500</v>
      </c>
      <c r="K668">
        <v>58243.5</v>
      </c>
      <c r="L668">
        <v>805500</v>
      </c>
      <c r="M668" t="s">
        <v>38</v>
      </c>
      <c r="N668" t="s">
        <v>72</v>
      </c>
      <c r="O668" t="s">
        <v>51</v>
      </c>
      <c r="P668">
        <v>-2008</v>
      </c>
      <c r="Q668">
        <v>-13877</v>
      </c>
      <c r="R668">
        <v>0.4992823997852055</v>
      </c>
      <c r="S668">
        <v>0.58820708088137463</v>
      </c>
      <c r="T668">
        <v>0.46506921495622611</v>
      </c>
      <c r="U668">
        <v>1</v>
      </c>
      <c r="V668">
        <v>1</v>
      </c>
      <c r="W668">
        <v>0</v>
      </c>
      <c r="X668">
        <v>1</v>
      </c>
      <c r="Y668">
        <v>0</v>
      </c>
      <c r="Z668">
        <v>2</v>
      </c>
      <c r="AA668">
        <v>2.8663000000000001E-2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2</v>
      </c>
      <c r="AJ668">
        <f t="shared" si="30"/>
        <v>0</v>
      </c>
      <c r="AK668">
        <f t="shared" si="31"/>
        <v>3.25</v>
      </c>
      <c r="AL668" t="str">
        <f t="shared" si="32"/>
        <v>High</v>
      </c>
    </row>
    <row r="669" spans="1:38" x14ac:dyDescent="0.3">
      <c r="A669">
        <v>100771</v>
      </c>
      <c r="B669">
        <v>0</v>
      </c>
      <c r="C669" t="s">
        <v>34</v>
      </c>
      <c r="D669" t="s">
        <v>35</v>
      </c>
      <c r="E669" t="s">
        <v>36</v>
      </c>
      <c r="F669" t="s">
        <v>37</v>
      </c>
      <c r="G669">
        <v>1</v>
      </c>
      <c r="H669">
        <v>3</v>
      </c>
      <c r="I669">
        <v>288000</v>
      </c>
      <c r="J669">
        <v>1971072</v>
      </c>
      <c r="K669">
        <v>68643</v>
      </c>
      <c r="L669">
        <v>1800000</v>
      </c>
      <c r="M669" t="s">
        <v>38</v>
      </c>
      <c r="N669" t="s">
        <v>98</v>
      </c>
      <c r="O669" t="s">
        <v>51</v>
      </c>
      <c r="P669">
        <v>-5171</v>
      </c>
      <c r="Q669">
        <v>-17087</v>
      </c>
      <c r="R669">
        <v>0.51054237439493422</v>
      </c>
      <c r="S669">
        <v>0.41916765233855768</v>
      </c>
      <c r="T669">
        <v>0.4135967602644276</v>
      </c>
      <c r="U669">
        <v>1</v>
      </c>
      <c r="V669">
        <v>1</v>
      </c>
      <c r="W669">
        <v>0</v>
      </c>
      <c r="X669">
        <v>1</v>
      </c>
      <c r="Y669">
        <v>1</v>
      </c>
      <c r="Z669">
        <v>3</v>
      </c>
      <c r="AA669">
        <v>2.0246E-2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1</v>
      </c>
      <c r="AH669">
        <v>0</v>
      </c>
      <c r="AI669">
        <v>1</v>
      </c>
      <c r="AJ669">
        <f t="shared" si="30"/>
        <v>0</v>
      </c>
      <c r="AK669">
        <f t="shared" si="31"/>
        <v>6.84</v>
      </c>
      <c r="AL669" t="str">
        <f t="shared" si="32"/>
        <v>High</v>
      </c>
    </row>
    <row r="670" spans="1:38" x14ac:dyDescent="0.3">
      <c r="A670">
        <v>100773</v>
      </c>
      <c r="B670">
        <v>0</v>
      </c>
      <c r="C670" t="s">
        <v>34</v>
      </c>
      <c r="D670" t="s">
        <v>41</v>
      </c>
      <c r="E670" t="s">
        <v>36</v>
      </c>
      <c r="F670" t="s">
        <v>37</v>
      </c>
      <c r="G670">
        <v>0</v>
      </c>
      <c r="H670">
        <v>1</v>
      </c>
      <c r="I670">
        <v>112500</v>
      </c>
      <c r="J670">
        <v>254700</v>
      </c>
      <c r="K670">
        <v>26226</v>
      </c>
      <c r="L670">
        <v>225000</v>
      </c>
      <c r="M670" t="s">
        <v>52</v>
      </c>
      <c r="N670" t="s">
        <v>53</v>
      </c>
      <c r="Q670">
        <v>-23049</v>
      </c>
      <c r="S670">
        <v>0.4818269975107381</v>
      </c>
      <c r="T670">
        <v>0.46506921495622611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2</v>
      </c>
      <c r="AA670">
        <v>2.5163999999999999E-2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2</v>
      </c>
      <c r="AJ670">
        <f t="shared" si="30"/>
        <v>0</v>
      </c>
      <c r="AK670">
        <f t="shared" si="31"/>
        <v>2.2599999999999998</v>
      </c>
      <c r="AL670" t="str">
        <f t="shared" si="32"/>
        <v>Medium</v>
      </c>
    </row>
    <row r="671" spans="1:38" x14ac:dyDescent="0.3">
      <c r="A671">
        <v>100774</v>
      </c>
      <c r="B671">
        <v>0</v>
      </c>
      <c r="C671" t="s">
        <v>34</v>
      </c>
      <c r="D671" t="s">
        <v>41</v>
      </c>
      <c r="E671" t="s">
        <v>36</v>
      </c>
      <c r="F671" t="s">
        <v>37</v>
      </c>
      <c r="G671">
        <v>0</v>
      </c>
      <c r="H671">
        <v>2</v>
      </c>
      <c r="I671">
        <v>90000</v>
      </c>
      <c r="J671">
        <v>675000</v>
      </c>
      <c r="K671">
        <v>22437</v>
      </c>
      <c r="L671">
        <v>675000</v>
      </c>
      <c r="M671" t="s">
        <v>38</v>
      </c>
      <c r="N671" t="s">
        <v>57</v>
      </c>
      <c r="O671" t="s">
        <v>64</v>
      </c>
      <c r="P671">
        <v>-1220</v>
      </c>
      <c r="Q671">
        <v>-19164</v>
      </c>
      <c r="S671">
        <v>5.6690284914352601E-2</v>
      </c>
      <c r="T671">
        <v>0.74079908797023353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2</v>
      </c>
      <c r="AA671">
        <v>1.4519999999999899E-2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2</v>
      </c>
      <c r="AJ671">
        <f t="shared" si="30"/>
        <v>0</v>
      </c>
      <c r="AK671">
        <f t="shared" si="31"/>
        <v>7.5</v>
      </c>
      <c r="AL671" t="str">
        <f t="shared" si="32"/>
        <v>Low</v>
      </c>
    </row>
    <row r="672" spans="1:38" x14ac:dyDescent="0.3">
      <c r="A672">
        <v>100775</v>
      </c>
      <c r="B672">
        <v>0</v>
      </c>
      <c r="C672" t="s">
        <v>34</v>
      </c>
      <c r="D672" t="s">
        <v>35</v>
      </c>
      <c r="E672" t="s">
        <v>37</v>
      </c>
      <c r="F672" t="s">
        <v>36</v>
      </c>
      <c r="G672">
        <v>0</v>
      </c>
      <c r="H672">
        <v>1</v>
      </c>
      <c r="I672">
        <v>112500</v>
      </c>
      <c r="J672">
        <v>351000</v>
      </c>
      <c r="K672">
        <v>22558.5</v>
      </c>
      <c r="L672">
        <v>351000</v>
      </c>
      <c r="M672" t="s">
        <v>38</v>
      </c>
      <c r="N672" t="s">
        <v>98</v>
      </c>
      <c r="O672" t="s">
        <v>40</v>
      </c>
      <c r="P672">
        <v>-666</v>
      </c>
      <c r="Q672">
        <v>-8384</v>
      </c>
      <c r="S672">
        <v>0.52234658969836867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2</v>
      </c>
      <c r="AA672">
        <v>1.5221E-2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2</v>
      </c>
      <c r="AJ672">
        <f t="shared" si="30"/>
        <v>0</v>
      </c>
      <c r="AK672">
        <f t="shared" si="31"/>
        <v>3.12</v>
      </c>
      <c r="AL672" t="str">
        <f t="shared" si="32"/>
        <v>Medium</v>
      </c>
    </row>
    <row r="673" spans="1:38" x14ac:dyDescent="0.3">
      <c r="A673">
        <v>100776</v>
      </c>
      <c r="B673">
        <v>0</v>
      </c>
      <c r="C673" t="s">
        <v>34</v>
      </c>
      <c r="D673" t="s">
        <v>41</v>
      </c>
      <c r="E673" t="s">
        <v>36</v>
      </c>
      <c r="F673" t="s">
        <v>37</v>
      </c>
      <c r="G673">
        <v>0</v>
      </c>
      <c r="H673">
        <v>2</v>
      </c>
      <c r="I673">
        <v>225000</v>
      </c>
      <c r="J673">
        <v>1096020</v>
      </c>
      <c r="K673">
        <v>52857</v>
      </c>
      <c r="L673">
        <v>900000</v>
      </c>
      <c r="M673" t="s">
        <v>49</v>
      </c>
      <c r="N673" t="s">
        <v>57</v>
      </c>
      <c r="O673" t="s">
        <v>50</v>
      </c>
      <c r="P673">
        <v>-749</v>
      </c>
      <c r="Q673">
        <v>-12405</v>
      </c>
      <c r="S673">
        <v>0.49692406011941498</v>
      </c>
      <c r="T673">
        <v>0.56028432804094641</v>
      </c>
      <c r="U673">
        <v>1</v>
      </c>
      <c r="V673">
        <v>1</v>
      </c>
      <c r="W673">
        <v>0</v>
      </c>
      <c r="X673">
        <v>1</v>
      </c>
      <c r="Y673">
        <v>1</v>
      </c>
      <c r="Z673">
        <v>2</v>
      </c>
      <c r="AA673">
        <v>6.0079999999998997E-3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1</v>
      </c>
      <c r="AJ673">
        <f t="shared" si="30"/>
        <v>1</v>
      </c>
      <c r="AK673">
        <f t="shared" si="31"/>
        <v>4.87</v>
      </c>
      <c r="AL673" t="str">
        <f t="shared" si="32"/>
        <v>High</v>
      </c>
    </row>
    <row r="674" spans="1:38" x14ac:dyDescent="0.3">
      <c r="A674">
        <v>100778</v>
      </c>
      <c r="B674">
        <v>0</v>
      </c>
      <c r="C674" t="s">
        <v>34</v>
      </c>
      <c r="D674" t="s">
        <v>35</v>
      </c>
      <c r="E674" t="s">
        <v>37</v>
      </c>
      <c r="F674" t="s">
        <v>37</v>
      </c>
      <c r="G674">
        <v>0</v>
      </c>
      <c r="H674">
        <v>2</v>
      </c>
      <c r="I674">
        <v>202500</v>
      </c>
      <c r="J674">
        <v>1006920</v>
      </c>
      <c r="K674">
        <v>51543</v>
      </c>
      <c r="L674">
        <v>900000</v>
      </c>
      <c r="M674" t="s">
        <v>49</v>
      </c>
      <c r="N674" t="s">
        <v>67</v>
      </c>
      <c r="O674" t="s">
        <v>58</v>
      </c>
      <c r="P674">
        <v>-2711</v>
      </c>
      <c r="Q674">
        <v>-18323</v>
      </c>
      <c r="R674">
        <v>0.53570220043589234</v>
      </c>
      <c r="S674">
        <v>0.61768613674580963</v>
      </c>
      <c r="T674">
        <v>0.55316469877100161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2</v>
      </c>
      <c r="AA674">
        <v>1.6611999999999998E-2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7</v>
      </c>
      <c r="AJ674">
        <f t="shared" si="30"/>
        <v>1</v>
      </c>
      <c r="AK674">
        <f t="shared" si="31"/>
        <v>4.97</v>
      </c>
      <c r="AL674" t="str">
        <f t="shared" si="32"/>
        <v>High</v>
      </c>
    </row>
    <row r="675" spans="1:38" x14ac:dyDescent="0.3">
      <c r="A675">
        <v>100779</v>
      </c>
      <c r="B675">
        <v>0</v>
      </c>
      <c r="C675" t="s">
        <v>34</v>
      </c>
      <c r="D675" t="s">
        <v>41</v>
      </c>
      <c r="E675" t="s">
        <v>36</v>
      </c>
      <c r="F675" t="s">
        <v>37</v>
      </c>
      <c r="G675">
        <v>0</v>
      </c>
      <c r="H675">
        <v>2</v>
      </c>
      <c r="I675">
        <v>135000</v>
      </c>
      <c r="J675">
        <v>1125000</v>
      </c>
      <c r="K675">
        <v>46557</v>
      </c>
      <c r="L675">
        <v>1125000</v>
      </c>
      <c r="M675" t="s">
        <v>38</v>
      </c>
      <c r="N675" t="s">
        <v>56</v>
      </c>
      <c r="O675" t="s">
        <v>84</v>
      </c>
      <c r="P675">
        <v>-13878</v>
      </c>
      <c r="Q675">
        <v>-20681</v>
      </c>
      <c r="R675">
        <v>0.72179246385779117</v>
      </c>
      <c r="S675">
        <v>0.6345918714662484</v>
      </c>
      <c r="T675">
        <v>0.73801961962952412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2</v>
      </c>
      <c r="AA675">
        <v>2.8663000000000001E-2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1</v>
      </c>
      <c r="AJ675">
        <f t="shared" si="30"/>
        <v>0</v>
      </c>
      <c r="AK675">
        <f t="shared" si="31"/>
        <v>8.33</v>
      </c>
      <c r="AL675" t="str">
        <f t="shared" si="32"/>
        <v>Medium</v>
      </c>
    </row>
    <row r="676" spans="1:38" x14ac:dyDescent="0.3">
      <c r="A676">
        <v>100780</v>
      </c>
      <c r="B676">
        <v>0</v>
      </c>
      <c r="C676" t="s">
        <v>34</v>
      </c>
      <c r="D676" t="s">
        <v>41</v>
      </c>
      <c r="E676" t="s">
        <v>36</v>
      </c>
      <c r="F676" t="s">
        <v>36</v>
      </c>
      <c r="G676">
        <v>0</v>
      </c>
      <c r="H676">
        <v>2</v>
      </c>
      <c r="I676">
        <v>112500</v>
      </c>
      <c r="J676">
        <v>679500</v>
      </c>
      <c r="K676">
        <v>30834</v>
      </c>
      <c r="L676">
        <v>679500</v>
      </c>
      <c r="M676" t="s">
        <v>38</v>
      </c>
      <c r="N676" t="s">
        <v>57</v>
      </c>
      <c r="O676" t="s">
        <v>44</v>
      </c>
      <c r="P676">
        <v>-1244</v>
      </c>
      <c r="Q676">
        <v>-10565</v>
      </c>
      <c r="S676">
        <v>0.68899838952438908</v>
      </c>
      <c r="T676">
        <v>0.46148239129983848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2</v>
      </c>
      <c r="AA676">
        <v>9.1750000000000009E-3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f t="shared" si="30"/>
        <v>0</v>
      </c>
      <c r="AK676">
        <f t="shared" si="31"/>
        <v>6.04</v>
      </c>
      <c r="AL676" t="str">
        <f t="shared" si="32"/>
        <v>Medium</v>
      </c>
    </row>
    <row r="677" spans="1:38" x14ac:dyDescent="0.3">
      <c r="A677">
        <v>100781</v>
      </c>
      <c r="B677">
        <v>0</v>
      </c>
      <c r="C677" t="s">
        <v>34</v>
      </c>
      <c r="D677" t="s">
        <v>35</v>
      </c>
      <c r="E677" t="s">
        <v>37</v>
      </c>
      <c r="F677" t="s">
        <v>37</v>
      </c>
      <c r="G677">
        <v>0</v>
      </c>
      <c r="H677">
        <v>2</v>
      </c>
      <c r="I677">
        <v>405000</v>
      </c>
      <c r="J677">
        <v>1327648.5</v>
      </c>
      <c r="K677">
        <v>42826.5</v>
      </c>
      <c r="L677">
        <v>1039500</v>
      </c>
      <c r="M677" t="s">
        <v>49</v>
      </c>
      <c r="N677" t="s">
        <v>57</v>
      </c>
      <c r="O677" t="s">
        <v>58</v>
      </c>
      <c r="P677">
        <v>-2402</v>
      </c>
      <c r="Q677">
        <v>-20204</v>
      </c>
      <c r="S677">
        <v>0.7222880429134837</v>
      </c>
      <c r="T677">
        <v>0.12689752616027331</v>
      </c>
      <c r="U677">
        <v>1</v>
      </c>
      <c r="V677">
        <v>1</v>
      </c>
      <c r="W677">
        <v>0</v>
      </c>
      <c r="X677">
        <v>1</v>
      </c>
      <c r="Y677">
        <v>0</v>
      </c>
      <c r="Z677">
        <v>2</v>
      </c>
      <c r="AA677">
        <v>3.1329000000000003E-2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3</v>
      </c>
      <c r="AJ677">
        <f t="shared" si="30"/>
        <v>1</v>
      </c>
      <c r="AK677">
        <f t="shared" si="31"/>
        <v>3.28</v>
      </c>
      <c r="AL677" t="str">
        <f t="shared" si="32"/>
        <v>High</v>
      </c>
    </row>
    <row r="678" spans="1:38" x14ac:dyDescent="0.3">
      <c r="A678">
        <v>100782</v>
      </c>
      <c r="B678">
        <v>0</v>
      </c>
      <c r="C678" t="s">
        <v>34</v>
      </c>
      <c r="D678" t="s">
        <v>35</v>
      </c>
      <c r="E678" t="s">
        <v>36</v>
      </c>
      <c r="F678" t="s">
        <v>36</v>
      </c>
      <c r="G678">
        <v>0</v>
      </c>
      <c r="H678">
        <v>2</v>
      </c>
      <c r="I678">
        <v>225000</v>
      </c>
      <c r="J678">
        <v>1017000</v>
      </c>
      <c r="K678">
        <v>29866.5</v>
      </c>
      <c r="L678">
        <v>1017000</v>
      </c>
      <c r="M678" t="s">
        <v>38</v>
      </c>
      <c r="N678" t="s">
        <v>46</v>
      </c>
      <c r="O678" t="s">
        <v>58</v>
      </c>
      <c r="P678">
        <v>-1760</v>
      </c>
      <c r="Q678">
        <v>-15573</v>
      </c>
      <c r="S678">
        <v>0.73682116825637578</v>
      </c>
      <c r="T678">
        <v>0.16048893062734459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2</v>
      </c>
      <c r="AA678">
        <v>3.0755000000000001E-2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5</v>
      </c>
      <c r="AJ678">
        <f t="shared" si="30"/>
        <v>0</v>
      </c>
      <c r="AK678">
        <f t="shared" si="31"/>
        <v>4.5199999999999996</v>
      </c>
      <c r="AL678" t="str">
        <f t="shared" si="32"/>
        <v>High</v>
      </c>
    </row>
    <row r="679" spans="1:38" x14ac:dyDescent="0.3">
      <c r="A679">
        <v>100783</v>
      </c>
      <c r="B679">
        <v>0</v>
      </c>
      <c r="C679" t="s">
        <v>45</v>
      </c>
      <c r="D679" t="s">
        <v>35</v>
      </c>
      <c r="E679" t="s">
        <v>36</v>
      </c>
      <c r="F679" t="s">
        <v>37</v>
      </c>
      <c r="G679">
        <v>0</v>
      </c>
      <c r="H679">
        <v>2</v>
      </c>
      <c r="I679">
        <v>135000</v>
      </c>
      <c r="J679">
        <v>180000</v>
      </c>
      <c r="K679">
        <v>9000</v>
      </c>
      <c r="L679">
        <v>180000</v>
      </c>
      <c r="M679" t="s">
        <v>49</v>
      </c>
      <c r="N679" t="s">
        <v>57</v>
      </c>
      <c r="O679" t="s">
        <v>40</v>
      </c>
      <c r="P679">
        <v>-1327</v>
      </c>
      <c r="Q679">
        <v>-9543</v>
      </c>
      <c r="R679">
        <v>0.21422486421867101</v>
      </c>
      <c r="S679">
        <v>0.38399196217492321</v>
      </c>
      <c r="T679">
        <v>0.31236536922789843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3</v>
      </c>
      <c r="AA679">
        <v>1.333E-3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2</v>
      </c>
      <c r="AJ679">
        <f t="shared" si="30"/>
        <v>1</v>
      </c>
      <c r="AK679">
        <f t="shared" si="31"/>
        <v>1.33</v>
      </c>
      <c r="AL679" t="str">
        <f t="shared" si="32"/>
        <v>Medium</v>
      </c>
    </row>
    <row r="680" spans="1:38" x14ac:dyDescent="0.3">
      <c r="A680">
        <v>100784</v>
      </c>
      <c r="B680">
        <v>1</v>
      </c>
      <c r="C680" t="s">
        <v>34</v>
      </c>
      <c r="D680" t="s">
        <v>41</v>
      </c>
      <c r="E680" t="s">
        <v>36</v>
      </c>
      <c r="F680" t="s">
        <v>37</v>
      </c>
      <c r="G680">
        <v>0</v>
      </c>
      <c r="H680">
        <v>2</v>
      </c>
      <c r="I680">
        <v>54000</v>
      </c>
      <c r="J680">
        <v>1885500</v>
      </c>
      <c r="K680">
        <v>74191.5</v>
      </c>
      <c r="L680">
        <v>1885500</v>
      </c>
      <c r="M680" t="s">
        <v>52</v>
      </c>
      <c r="N680" t="s">
        <v>53</v>
      </c>
      <c r="Q680">
        <v>-22181</v>
      </c>
      <c r="S680">
        <v>0.62384301410349352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2</v>
      </c>
      <c r="AA680">
        <v>3.1329000000000003E-2</v>
      </c>
      <c r="AB680">
        <v>0</v>
      </c>
      <c r="AC680">
        <v>0</v>
      </c>
      <c r="AD680">
        <v>0</v>
      </c>
      <c r="AE680">
        <v>0</v>
      </c>
      <c r="AF680">
        <v>0</v>
      </c>
      <c r="AJ680">
        <f t="shared" si="30"/>
        <v>0</v>
      </c>
      <c r="AK680">
        <f t="shared" si="31"/>
        <v>34.92</v>
      </c>
      <c r="AL680" t="str">
        <f t="shared" si="32"/>
        <v>Low</v>
      </c>
    </row>
    <row r="681" spans="1:38" x14ac:dyDescent="0.3">
      <c r="A681">
        <v>100785</v>
      </c>
      <c r="B681">
        <v>0</v>
      </c>
      <c r="C681" t="s">
        <v>34</v>
      </c>
      <c r="D681" t="s">
        <v>41</v>
      </c>
      <c r="E681" t="s">
        <v>37</v>
      </c>
      <c r="F681" t="s">
        <v>36</v>
      </c>
      <c r="G681">
        <v>0</v>
      </c>
      <c r="H681">
        <v>2</v>
      </c>
      <c r="I681">
        <v>67500</v>
      </c>
      <c r="J681">
        <v>293535</v>
      </c>
      <c r="K681">
        <v>18085.5</v>
      </c>
      <c r="L681">
        <v>265500</v>
      </c>
      <c r="M681" t="s">
        <v>52</v>
      </c>
      <c r="N681" t="s">
        <v>53</v>
      </c>
      <c r="Q681">
        <v>-21306</v>
      </c>
      <c r="S681">
        <v>0.14299679405082211</v>
      </c>
      <c r="T681">
        <v>0.64632989770624605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3</v>
      </c>
      <c r="AA681">
        <v>7.3049999999999999E-3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3</v>
      </c>
      <c r="AH681">
        <v>0</v>
      </c>
      <c r="AI681">
        <v>1</v>
      </c>
      <c r="AJ681">
        <f t="shared" si="30"/>
        <v>0</v>
      </c>
      <c r="AK681">
        <f t="shared" si="31"/>
        <v>4.3499999999999996</v>
      </c>
      <c r="AL681" t="str">
        <f t="shared" si="32"/>
        <v>Low</v>
      </c>
    </row>
    <row r="682" spans="1:38" x14ac:dyDescent="0.3">
      <c r="A682">
        <v>100786</v>
      </c>
      <c r="B682">
        <v>0</v>
      </c>
      <c r="C682" t="s">
        <v>34</v>
      </c>
      <c r="D682" t="s">
        <v>41</v>
      </c>
      <c r="E682" t="s">
        <v>36</v>
      </c>
      <c r="F682" t="s">
        <v>36</v>
      </c>
      <c r="G682">
        <v>0</v>
      </c>
      <c r="H682">
        <v>2</v>
      </c>
      <c r="I682">
        <v>270000</v>
      </c>
      <c r="J682">
        <v>265851</v>
      </c>
      <c r="K682">
        <v>11839.5</v>
      </c>
      <c r="L682">
        <v>229500</v>
      </c>
      <c r="M682" t="s">
        <v>38</v>
      </c>
      <c r="N682" t="s">
        <v>43</v>
      </c>
      <c r="P682">
        <v>-1890</v>
      </c>
      <c r="Q682">
        <v>-16625</v>
      </c>
      <c r="S682">
        <v>0.55440538310579845</v>
      </c>
      <c r="T682">
        <v>0.56737923675726909</v>
      </c>
      <c r="U682">
        <v>1</v>
      </c>
      <c r="V682">
        <v>1</v>
      </c>
      <c r="W682">
        <v>0</v>
      </c>
      <c r="X682">
        <v>1</v>
      </c>
      <c r="Y682">
        <v>0</v>
      </c>
      <c r="Z682">
        <v>3</v>
      </c>
      <c r="AA682">
        <v>2.0712999999999999E-2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2</v>
      </c>
      <c r="AJ682">
        <f t="shared" si="30"/>
        <v>0</v>
      </c>
      <c r="AK682">
        <f t="shared" si="31"/>
        <v>0.98</v>
      </c>
      <c r="AL682" t="str">
        <f t="shared" si="32"/>
        <v>High</v>
      </c>
    </row>
    <row r="683" spans="1:38" x14ac:dyDescent="0.3">
      <c r="A683">
        <v>100787</v>
      </c>
      <c r="B683">
        <v>0</v>
      </c>
      <c r="C683" t="s">
        <v>34</v>
      </c>
      <c r="D683" t="s">
        <v>35</v>
      </c>
      <c r="E683" t="s">
        <v>37</v>
      </c>
      <c r="F683" t="s">
        <v>36</v>
      </c>
      <c r="G683">
        <v>0</v>
      </c>
      <c r="H683">
        <v>1</v>
      </c>
      <c r="I683">
        <v>270000</v>
      </c>
      <c r="J683">
        <v>675000</v>
      </c>
      <c r="K683">
        <v>28507.5</v>
      </c>
      <c r="L683">
        <v>675000</v>
      </c>
      <c r="M683" t="s">
        <v>38</v>
      </c>
      <c r="N683" t="s">
        <v>63</v>
      </c>
      <c r="O683" t="s">
        <v>51</v>
      </c>
      <c r="P683">
        <v>-2351</v>
      </c>
      <c r="Q683">
        <v>-16590</v>
      </c>
      <c r="R683">
        <v>0.6611056644005856</v>
      </c>
      <c r="S683">
        <v>0.7218799256671774</v>
      </c>
      <c r="T683">
        <v>0.41709966825220968</v>
      </c>
      <c r="U683">
        <v>1</v>
      </c>
      <c r="V683">
        <v>1</v>
      </c>
      <c r="W683">
        <v>0</v>
      </c>
      <c r="X683">
        <v>1</v>
      </c>
      <c r="Y683">
        <v>0</v>
      </c>
      <c r="Z683">
        <v>2</v>
      </c>
      <c r="AA683">
        <v>3.5791999999999997E-2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f t="shared" si="30"/>
        <v>0</v>
      </c>
      <c r="AK683">
        <f t="shared" si="31"/>
        <v>2.5</v>
      </c>
      <c r="AL683" t="str">
        <f t="shared" si="32"/>
        <v>High</v>
      </c>
    </row>
    <row r="684" spans="1:38" x14ac:dyDescent="0.3">
      <c r="A684">
        <v>100788</v>
      </c>
      <c r="B684">
        <v>0</v>
      </c>
      <c r="C684" t="s">
        <v>34</v>
      </c>
      <c r="D684" t="s">
        <v>41</v>
      </c>
      <c r="E684" t="s">
        <v>36</v>
      </c>
      <c r="F684" t="s">
        <v>36</v>
      </c>
      <c r="G684">
        <v>0</v>
      </c>
      <c r="H684">
        <v>2</v>
      </c>
      <c r="I684">
        <v>112500</v>
      </c>
      <c r="J684">
        <v>450000</v>
      </c>
      <c r="K684">
        <v>47254.5</v>
      </c>
      <c r="L684">
        <v>450000</v>
      </c>
      <c r="M684" t="s">
        <v>49</v>
      </c>
      <c r="N684" t="s">
        <v>105</v>
      </c>
      <c r="O684" t="s">
        <v>44</v>
      </c>
      <c r="P684">
        <v>-996</v>
      </c>
      <c r="Q684">
        <v>-10114</v>
      </c>
      <c r="R684">
        <v>0.69455892583638223</v>
      </c>
      <c r="S684">
        <v>0.70581125641688069</v>
      </c>
      <c r="T684">
        <v>0.4740512892789932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2</v>
      </c>
      <c r="AA684">
        <v>2.6391999999999999E-2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2</v>
      </c>
      <c r="AJ684">
        <f t="shared" si="30"/>
        <v>1</v>
      </c>
      <c r="AK684">
        <f t="shared" si="31"/>
        <v>4</v>
      </c>
      <c r="AL684" t="str">
        <f t="shared" si="32"/>
        <v>Medium</v>
      </c>
    </row>
    <row r="685" spans="1:38" x14ac:dyDescent="0.3">
      <c r="A685">
        <v>100789</v>
      </c>
      <c r="B685">
        <v>0</v>
      </c>
      <c r="C685" t="s">
        <v>34</v>
      </c>
      <c r="D685" t="s">
        <v>41</v>
      </c>
      <c r="E685" t="s">
        <v>36</v>
      </c>
      <c r="F685" t="s">
        <v>37</v>
      </c>
      <c r="G685">
        <v>0</v>
      </c>
      <c r="H685">
        <v>2</v>
      </c>
      <c r="I685">
        <v>112500</v>
      </c>
      <c r="J685">
        <v>813195</v>
      </c>
      <c r="K685">
        <v>24786</v>
      </c>
      <c r="L685">
        <v>702000</v>
      </c>
      <c r="M685" t="s">
        <v>38</v>
      </c>
      <c r="N685" t="s">
        <v>39</v>
      </c>
      <c r="P685">
        <v>-1048</v>
      </c>
      <c r="Q685">
        <v>-16329</v>
      </c>
      <c r="S685">
        <v>0.493130428064469</v>
      </c>
      <c r="T685">
        <v>0.76752310465550766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3</v>
      </c>
      <c r="AA685">
        <v>1.0555999999999999E-2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f t="shared" si="30"/>
        <v>0</v>
      </c>
      <c r="AK685">
        <f t="shared" si="31"/>
        <v>7.23</v>
      </c>
      <c r="AL685" t="str">
        <f t="shared" si="32"/>
        <v>Medium</v>
      </c>
    </row>
    <row r="686" spans="1:38" x14ac:dyDescent="0.3">
      <c r="A686">
        <v>100790</v>
      </c>
      <c r="B686">
        <v>0</v>
      </c>
      <c r="C686" t="s">
        <v>34</v>
      </c>
      <c r="D686" t="s">
        <v>35</v>
      </c>
      <c r="E686" t="s">
        <v>37</v>
      </c>
      <c r="F686" t="s">
        <v>36</v>
      </c>
      <c r="G686">
        <v>0</v>
      </c>
      <c r="H686">
        <v>2</v>
      </c>
      <c r="I686">
        <v>157500</v>
      </c>
      <c r="J686">
        <v>339948</v>
      </c>
      <c r="K686">
        <v>27387</v>
      </c>
      <c r="L686">
        <v>315000</v>
      </c>
      <c r="M686" t="s">
        <v>38</v>
      </c>
      <c r="N686" t="s">
        <v>39</v>
      </c>
      <c r="O686" t="s">
        <v>40</v>
      </c>
      <c r="P686">
        <v>-1172</v>
      </c>
      <c r="Q686">
        <v>-9365</v>
      </c>
      <c r="R686">
        <v>0.14819332845230229</v>
      </c>
      <c r="S686">
        <v>0.51476367564621162</v>
      </c>
      <c r="T686">
        <v>0.60065753728570614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2</v>
      </c>
      <c r="AA686">
        <v>5.1440000000000001E-3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7</v>
      </c>
      <c r="AJ686">
        <f t="shared" si="30"/>
        <v>0</v>
      </c>
      <c r="AK686">
        <f t="shared" si="31"/>
        <v>2.16</v>
      </c>
      <c r="AL686" t="str">
        <f t="shared" si="32"/>
        <v>Medium</v>
      </c>
    </row>
    <row r="687" spans="1:38" x14ac:dyDescent="0.3">
      <c r="A687">
        <v>100793</v>
      </c>
      <c r="B687">
        <v>0</v>
      </c>
      <c r="C687" t="s">
        <v>34</v>
      </c>
      <c r="D687" t="s">
        <v>41</v>
      </c>
      <c r="E687" t="s">
        <v>36</v>
      </c>
      <c r="F687" t="s">
        <v>37</v>
      </c>
      <c r="G687">
        <v>0</v>
      </c>
      <c r="H687">
        <v>2</v>
      </c>
      <c r="I687">
        <v>126000</v>
      </c>
      <c r="J687">
        <v>808650</v>
      </c>
      <c r="K687">
        <v>26217</v>
      </c>
      <c r="L687">
        <v>675000</v>
      </c>
      <c r="M687" t="s">
        <v>42</v>
      </c>
      <c r="N687" t="s">
        <v>46</v>
      </c>
      <c r="O687" t="s">
        <v>50</v>
      </c>
      <c r="P687">
        <v>-706</v>
      </c>
      <c r="Q687">
        <v>-13037</v>
      </c>
      <c r="R687">
        <v>0.38797259970971271</v>
      </c>
      <c r="S687">
        <v>0.26861537820135178</v>
      </c>
      <c r="T687">
        <v>0.68947914264462751</v>
      </c>
      <c r="U687">
        <v>1</v>
      </c>
      <c r="V687">
        <v>1</v>
      </c>
      <c r="W687">
        <v>1</v>
      </c>
      <c r="X687">
        <v>1</v>
      </c>
      <c r="Y687">
        <v>0</v>
      </c>
      <c r="Z687">
        <v>2</v>
      </c>
      <c r="AA687">
        <v>1.8634000000000001E-2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2</v>
      </c>
      <c r="AJ687">
        <f t="shared" si="30"/>
        <v>0</v>
      </c>
      <c r="AK687">
        <f t="shared" si="31"/>
        <v>6.42</v>
      </c>
      <c r="AL687" t="str">
        <f t="shared" si="32"/>
        <v>Medium</v>
      </c>
    </row>
    <row r="688" spans="1:38" x14ac:dyDescent="0.3">
      <c r="A688">
        <v>100794</v>
      </c>
      <c r="B688">
        <v>0</v>
      </c>
      <c r="C688" t="s">
        <v>34</v>
      </c>
      <c r="D688" t="s">
        <v>41</v>
      </c>
      <c r="E688" t="s">
        <v>36</v>
      </c>
      <c r="F688" t="s">
        <v>37</v>
      </c>
      <c r="G688">
        <v>0</v>
      </c>
      <c r="H688">
        <v>1</v>
      </c>
      <c r="I688">
        <v>49500</v>
      </c>
      <c r="J688">
        <v>431280</v>
      </c>
      <c r="K688">
        <v>18400.5</v>
      </c>
      <c r="L688">
        <v>360000</v>
      </c>
      <c r="M688" t="s">
        <v>52</v>
      </c>
      <c r="N688" t="s">
        <v>53</v>
      </c>
      <c r="Q688">
        <v>-21351</v>
      </c>
      <c r="S688">
        <v>0.1915427933816182</v>
      </c>
      <c r="T688">
        <v>0.77136159191943166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2</v>
      </c>
      <c r="AA688">
        <v>3.1329000000000003E-2</v>
      </c>
      <c r="AB688">
        <v>0</v>
      </c>
      <c r="AC688">
        <v>1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1</v>
      </c>
      <c r="AJ688">
        <f t="shared" si="30"/>
        <v>0</v>
      </c>
      <c r="AK688">
        <f t="shared" si="31"/>
        <v>8.7100000000000009</v>
      </c>
      <c r="AL688" t="str">
        <f t="shared" si="32"/>
        <v>Low</v>
      </c>
    </row>
    <row r="689" spans="1:38" x14ac:dyDescent="0.3">
      <c r="A689">
        <v>100795</v>
      </c>
      <c r="B689">
        <v>0</v>
      </c>
      <c r="C689" t="s">
        <v>34</v>
      </c>
      <c r="D689" t="s">
        <v>35</v>
      </c>
      <c r="E689" t="s">
        <v>37</v>
      </c>
      <c r="F689" t="s">
        <v>37</v>
      </c>
      <c r="G689">
        <v>1</v>
      </c>
      <c r="H689">
        <v>3</v>
      </c>
      <c r="I689">
        <v>180000</v>
      </c>
      <c r="J689">
        <v>963000</v>
      </c>
      <c r="K689">
        <v>31194</v>
      </c>
      <c r="L689">
        <v>963000</v>
      </c>
      <c r="M689" t="s">
        <v>38</v>
      </c>
      <c r="N689" t="s">
        <v>39</v>
      </c>
      <c r="O689" t="s">
        <v>51</v>
      </c>
      <c r="P689">
        <v>-786</v>
      </c>
      <c r="Q689">
        <v>-13778</v>
      </c>
      <c r="R689">
        <v>0.21086652511405279</v>
      </c>
      <c r="S689">
        <v>0.1704378192505048</v>
      </c>
      <c r="T689">
        <v>0.77008707001241283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2</v>
      </c>
      <c r="AA689">
        <v>2.6391999999999999E-2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f t="shared" si="30"/>
        <v>0</v>
      </c>
      <c r="AK689">
        <f t="shared" si="31"/>
        <v>5.35</v>
      </c>
      <c r="AL689" t="str">
        <f t="shared" si="32"/>
        <v>Medium</v>
      </c>
    </row>
    <row r="690" spans="1:38" x14ac:dyDescent="0.3">
      <c r="A690">
        <v>100796</v>
      </c>
      <c r="B690">
        <v>1</v>
      </c>
      <c r="C690" t="s">
        <v>34</v>
      </c>
      <c r="D690" t="s">
        <v>41</v>
      </c>
      <c r="E690" t="s">
        <v>36</v>
      </c>
      <c r="F690" t="s">
        <v>37</v>
      </c>
      <c r="G690">
        <v>0</v>
      </c>
      <c r="H690">
        <v>1</v>
      </c>
      <c r="I690">
        <v>405000</v>
      </c>
      <c r="J690">
        <v>413235</v>
      </c>
      <c r="K690">
        <v>32778</v>
      </c>
      <c r="L690">
        <v>337500</v>
      </c>
      <c r="M690" t="s">
        <v>49</v>
      </c>
      <c r="N690" t="s">
        <v>57</v>
      </c>
      <c r="O690" t="s">
        <v>65</v>
      </c>
      <c r="P690">
        <v>-514</v>
      </c>
      <c r="Q690">
        <v>-19311</v>
      </c>
      <c r="R690">
        <v>0.56458389284479293</v>
      </c>
      <c r="S690">
        <v>0.343727656125971</v>
      </c>
      <c r="T690">
        <v>0.32647521006602598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2</v>
      </c>
      <c r="AA690">
        <v>9.6299999999999997E-3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1</v>
      </c>
      <c r="AJ690">
        <f t="shared" si="30"/>
        <v>1</v>
      </c>
      <c r="AK690">
        <f t="shared" si="31"/>
        <v>1.02</v>
      </c>
      <c r="AL690" t="str">
        <f t="shared" si="32"/>
        <v>High</v>
      </c>
    </row>
    <row r="691" spans="1:38" x14ac:dyDescent="0.3">
      <c r="A691">
        <v>100798</v>
      </c>
      <c r="B691">
        <v>0</v>
      </c>
      <c r="C691" t="s">
        <v>34</v>
      </c>
      <c r="D691" t="s">
        <v>35</v>
      </c>
      <c r="E691" t="s">
        <v>36</v>
      </c>
      <c r="F691" t="s">
        <v>37</v>
      </c>
      <c r="G691">
        <v>0</v>
      </c>
      <c r="H691">
        <v>1</v>
      </c>
      <c r="I691">
        <v>81000</v>
      </c>
      <c r="J691">
        <v>454500</v>
      </c>
      <c r="K691">
        <v>31761</v>
      </c>
      <c r="L691">
        <v>454500</v>
      </c>
      <c r="M691" t="s">
        <v>38</v>
      </c>
      <c r="N691" t="s">
        <v>56</v>
      </c>
      <c r="O691" t="s">
        <v>40</v>
      </c>
      <c r="P691">
        <v>-409</v>
      </c>
      <c r="Q691">
        <v>-16658</v>
      </c>
      <c r="S691">
        <v>0.55982247235524096</v>
      </c>
      <c r="T691">
        <v>0.70620510965365624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3</v>
      </c>
      <c r="AA691">
        <v>1.8208999999999999E-2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3</v>
      </c>
      <c r="AJ691">
        <f t="shared" si="30"/>
        <v>0</v>
      </c>
      <c r="AK691">
        <f t="shared" si="31"/>
        <v>5.61</v>
      </c>
      <c r="AL691" t="str">
        <f t="shared" si="32"/>
        <v>Low</v>
      </c>
    </row>
    <row r="692" spans="1:38" x14ac:dyDescent="0.3">
      <c r="A692">
        <v>100799</v>
      </c>
      <c r="B692">
        <v>0</v>
      </c>
      <c r="C692" t="s">
        <v>34</v>
      </c>
      <c r="D692" t="s">
        <v>41</v>
      </c>
      <c r="E692" t="s">
        <v>37</v>
      </c>
      <c r="F692" t="s">
        <v>37</v>
      </c>
      <c r="G692">
        <v>0</v>
      </c>
      <c r="H692">
        <v>2</v>
      </c>
      <c r="I692">
        <v>103500</v>
      </c>
      <c r="J692">
        <v>886090.5</v>
      </c>
      <c r="K692">
        <v>39159</v>
      </c>
      <c r="L692">
        <v>792000</v>
      </c>
      <c r="M692" t="s">
        <v>49</v>
      </c>
      <c r="N692" t="s">
        <v>55</v>
      </c>
      <c r="P692">
        <v>-3997</v>
      </c>
      <c r="Q692">
        <v>-21411</v>
      </c>
      <c r="S692">
        <v>0.57371216726026031</v>
      </c>
      <c r="T692">
        <v>0.54959650249569458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3</v>
      </c>
      <c r="AA692">
        <v>1.8029E-2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5</v>
      </c>
      <c r="AJ692">
        <f t="shared" si="30"/>
        <v>1</v>
      </c>
      <c r="AK692">
        <f t="shared" si="31"/>
        <v>8.56</v>
      </c>
      <c r="AL692" t="str">
        <f t="shared" si="32"/>
        <v>Medium</v>
      </c>
    </row>
    <row r="693" spans="1:38" x14ac:dyDescent="0.3">
      <c r="A693">
        <v>100800</v>
      </c>
      <c r="B693">
        <v>0</v>
      </c>
      <c r="C693" t="s">
        <v>34</v>
      </c>
      <c r="D693" t="s">
        <v>41</v>
      </c>
      <c r="E693" t="s">
        <v>36</v>
      </c>
      <c r="F693" t="s">
        <v>37</v>
      </c>
      <c r="G693">
        <v>0</v>
      </c>
      <c r="H693">
        <v>1</v>
      </c>
      <c r="I693">
        <v>126000</v>
      </c>
      <c r="J693">
        <v>698517</v>
      </c>
      <c r="K693">
        <v>23215.5</v>
      </c>
      <c r="L693">
        <v>603000</v>
      </c>
      <c r="M693" t="s">
        <v>52</v>
      </c>
      <c r="N693" t="s">
        <v>53</v>
      </c>
      <c r="Q693">
        <v>-21314</v>
      </c>
      <c r="S693">
        <v>0.2997892593212273</v>
      </c>
      <c r="T693">
        <v>0.68947914264462751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2</v>
      </c>
      <c r="AA693">
        <v>1.8634000000000001E-2</v>
      </c>
      <c r="AB693">
        <v>0</v>
      </c>
      <c r="AC693">
        <v>1</v>
      </c>
      <c r="AD693">
        <v>0</v>
      </c>
      <c r="AE693">
        <v>1</v>
      </c>
      <c r="AF693">
        <v>0</v>
      </c>
      <c r="AG693">
        <v>0</v>
      </c>
      <c r="AH693">
        <v>1</v>
      </c>
      <c r="AI693">
        <v>2</v>
      </c>
      <c r="AJ693">
        <f t="shared" si="30"/>
        <v>0</v>
      </c>
      <c r="AK693">
        <f t="shared" si="31"/>
        <v>5.54</v>
      </c>
      <c r="AL693" t="str">
        <f t="shared" si="32"/>
        <v>Medium</v>
      </c>
    </row>
    <row r="694" spans="1:38" x14ac:dyDescent="0.3">
      <c r="A694">
        <v>100801</v>
      </c>
      <c r="B694">
        <v>0</v>
      </c>
      <c r="C694" t="s">
        <v>34</v>
      </c>
      <c r="D694" t="s">
        <v>41</v>
      </c>
      <c r="E694" t="s">
        <v>36</v>
      </c>
      <c r="F694" t="s">
        <v>37</v>
      </c>
      <c r="G694">
        <v>0</v>
      </c>
      <c r="H694">
        <v>1</v>
      </c>
      <c r="I694">
        <v>112500</v>
      </c>
      <c r="J694">
        <v>223884</v>
      </c>
      <c r="K694">
        <v>26568</v>
      </c>
      <c r="L694">
        <v>202500</v>
      </c>
      <c r="M694" t="s">
        <v>38</v>
      </c>
      <c r="N694" t="s">
        <v>69</v>
      </c>
      <c r="O694" t="s">
        <v>44</v>
      </c>
      <c r="P694">
        <v>-183</v>
      </c>
      <c r="Q694">
        <v>-9528</v>
      </c>
      <c r="S694">
        <v>0.2257759435428911</v>
      </c>
      <c r="U694">
        <v>1</v>
      </c>
      <c r="V694">
        <v>1</v>
      </c>
      <c r="W694">
        <v>0</v>
      </c>
      <c r="X694">
        <v>0</v>
      </c>
      <c r="Y694">
        <v>1</v>
      </c>
      <c r="Z694">
        <v>2</v>
      </c>
      <c r="AA694">
        <v>2.5163999999999999E-2</v>
      </c>
      <c r="AB694">
        <v>1</v>
      </c>
      <c r="AC694">
        <v>0</v>
      </c>
      <c r="AD694">
        <v>0</v>
      </c>
      <c r="AE694">
        <v>0</v>
      </c>
      <c r="AF694">
        <v>0</v>
      </c>
      <c r="AJ694">
        <f t="shared" si="30"/>
        <v>0</v>
      </c>
      <c r="AK694">
        <f t="shared" si="31"/>
        <v>1.99</v>
      </c>
      <c r="AL694" t="str">
        <f t="shared" si="32"/>
        <v>Medium</v>
      </c>
    </row>
    <row r="695" spans="1:38" x14ac:dyDescent="0.3">
      <c r="A695">
        <v>100802</v>
      </c>
      <c r="B695">
        <v>0</v>
      </c>
      <c r="C695" t="s">
        <v>34</v>
      </c>
      <c r="D695" t="s">
        <v>41</v>
      </c>
      <c r="E695" t="s">
        <v>36</v>
      </c>
      <c r="F695" t="s">
        <v>37</v>
      </c>
      <c r="G695">
        <v>0</v>
      </c>
      <c r="H695">
        <v>1</v>
      </c>
      <c r="I695">
        <v>76500</v>
      </c>
      <c r="J695">
        <v>499261.5</v>
      </c>
      <c r="K695">
        <v>18949.5</v>
      </c>
      <c r="L695">
        <v>351000</v>
      </c>
      <c r="M695" t="s">
        <v>38</v>
      </c>
      <c r="N695" t="s">
        <v>57</v>
      </c>
      <c r="O695" t="s">
        <v>64</v>
      </c>
      <c r="P695">
        <v>-4275</v>
      </c>
      <c r="Q695">
        <v>-19169</v>
      </c>
      <c r="S695">
        <v>0.26524781649065621</v>
      </c>
      <c r="T695">
        <v>0.50107516023904797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2</v>
      </c>
      <c r="AA695">
        <v>2.8663000000000001E-2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6</v>
      </c>
      <c r="AJ695">
        <f t="shared" si="30"/>
        <v>0</v>
      </c>
      <c r="AK695">
        <f t="shared" si="31"/>
        <v>6.53</v>
      </c>
      <c r="AL695" t="str">
        <f t="shared" si="32"/>
        <v>Low</v>
      </c>
    </row>
    <row r="696" spans="1:38" x14ac:dyDescent="0.3">
      <c r="A696">
        <v>100803</v>
      </c>
      <c r="B696">
        <v>0</v>
      </c>
      <c r="C696" t="s">
        <v>34</v>
      </c>
      <c r="D696" t="s">
        <v>41</v>
      </c>
      <c r="E696" t="s">
        <v>36</v>
      </c>
      <c r="F696" t="s">
        <v>37</v>
      </c>
      <c r="G696">
        <v>0</v>
      </c>
      <c r="H696">
        <v>2</v>
      </c>
      <c r="I696">
        <v>135000</v>
      </c>
      <c r="J696">
        <v>679500</v>
      </c>
      <c r="K696">
        <v>32818.5</v>
      </c>
      <c r="L696">
        <v>679500</v>
      </c>
      <c r="M696" t="s">
        <v>49</v>
      </c>
      <c r="N696" t="s">
        <v>63</v>
      </c>
      <c r="O696" t="s">
        <v>64</v>
      </c>
      <c r="P696">
        <v>-1035</v>
      </c>
      <c r="Q696">
        <v>-11847</v>
      </c>
      <c r="S696">
        <v>0.53455761502251797</v>
      </c>
      <c r="T696">
        <v>0.27070738726518062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2</v>
      </c>
      <c r="AA696">
        <v>2.6391999999999999E-2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</v>
      </c>
      <c r="AJ696">
        <f t="shared" si="30"/>
        <v>1</v>
      </c>
      <c r="AK696">
        <f t="shared" si="31"/>
        <v>5.03</v>
      </c>
      <c r="AL696" t="str">
        <f t="shared" si="32"/>
        <v>Medium</v>
      </c>
    </row>
    <row r="697" spans="1:38" x14ac:dyDescent="0.3">
      <c r="A697">
        <v>100804</v>
      </c>
      <c r="B697">
        <v>0</v>
      </c>
      <c r="C697" t="s">
        <v>34</v>
      </c>
      <c r="D697" t="s">
        <v>41</v>
      </c>
      <c r="E697" t="s">
        <v>36</v>
      </c>
      <c r="F697" t="s">
        <v>37</v>
      </c>
      <c r="G697">
        <v>2</v>
      </c>
      <c r="H697">
        <v>4</v>
      </c>
      <c r="I697">
        <v>157500</v>
      </c>
      <c r="J697">
        <v>407727</v>
      </c>
      <c r="K697">
        <v>32341.5</v>
      </c>
      <c r="L697">
        <v>333000</v>
      </c>
      <c r="M697" t="s">
        <v>49</v>
      </c>
      <c r="N697" t="s">
        <v>106</v>
      </c>
      <c r="O697" t="s">
        <v>40</v>
      </c>
      <c r="P697">
        <v>-733</v>
      </c>
      <c r="Q697">
        <v>-12200</v>
      </c>
      <c r="S697">
        <v>0.13235711322524149</v>
      </c>
      <c r="T697">
        <v>7.2496676753782102E-2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3</v>
      </c>
      <c r="AA697">
        <v>1.8029E-2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2</v>
      </c>
      <c r="AH697">
        <v>0</v>
      </c>
      <c r="AI697">
        <v>0</v>
      </c>
      <c r="AJ697">
        <f t="shared" si="30"/>
        <v>1</v>
      </c>
      <c r="AK697">
        <f t="shared" si="31"/>
        <v>2.59</v>
      </c>
      <c r="AL697" t="str">
        <f t="shared" si="32"/>
        <v>Medium</v>
      </c>
    </row>
    <row r="698" spans="1:38" x14ac:dyDescent="0.3">
      <c r="A698">
        <v>100805</v>
      </c>
      <c r="B698">
        <v>0</v>
      </c>
      <c r="C698" t="s">
        <v>34</v>
      </c>
      <c r="D698" t="s">
        <v>35</v>
      </c>
      <c r="E698" t="s">
        <v>37</v>
      </c>
      <c r="F698" t="s">
        <v>36</v>
      </c>
      <c r="G698">
        <v>0</v>
      </c>
      <c r="H698">
        <v>2</v>
      </c>
      <c r="I698">
        <v>270000</v>
      </c>
      <c r="J698">
        <v>1098000</v>
      </c>
      <c r="K698">
        <v>28962</v>
      </c>
      <c r="L698">
        <v>1098000</v>
      </c>
      <c r="M698" t="s">
        <v>38</v>
      </c>
      <c r="N698" t="s">
        <v>39</v>
      </c>
      <c r="O698" t="s">
        <v>51</v>
      </c>
      <c r="P698">
        <v>-1901</v>
      </c>
      <c r="Q698">
        <v>-11809</v>
      </c>
      <c r="R698">
        <v>0.36601804657759252</v>
      </c>
      <c r="S698">
        <v>0.69120108322346907</v>
      </c>
      <c r="T698">
        <v>0.68326883142322914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2</v>
      </c>
      <c r="AA698">
        <v>2.8663000000000001E-2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1</v>
      </c>
      <c r="AH698">
        <v>0</v>
      </c>
      <c r="AI698">
        <v>1</v>
      </c>
      <c r="AJ698">
        <f t="shared" si="30"/>
        <v>0</v>
      </c>
      <c r="AK698">
        <f t="shared" si="31"/>
        <v>4.07</v>
      </c>
      <c r="AL698" t="str">
        <f t="shared" si="32"/>
        <v>High</v>
      </c>
    </row>
    <row r="699" spans="1:38" x14ac:dyDescent="0.3">
      <c r="A699">
        <v>100806</v>
      </c>
      <c r="B699">
        <v>0</v>
      </c>
      <c r="C699" t="s">
        <v>34</v>
      </c>
      <c r="D699" t="s">
        <v>41</v>
      </c>
      <c r="E699" t="s">
        <v>36</v>
      </c>
      <c r="F699" t="s">
        <v>37</v>
      </c>
      <c r="G699">
        <v>0</v>
      </c>
      <c r="H699">
        <v>2</v>
      </c>
      <c r="I699">
        <v>247500</v>
      </c>
      <c r="J699">
        <v>654498</v>
      </c>
      <c r="K699">
        <v>26086.5</v>
      </c>
      <c r="L699">
        <v>585000</v>
      </c>
      <c r="M699" t="s">
        <v>42</v>
      </c>
      <c r="N699" t="s">
        <v>81</v>
      </c>
      <c r="O699" t="s">
        <v>44</v>
      </c>
      <c r="P699">
        <v>-744</v>
      </c>
      <c r="Q699">
        <v>-18178</v>
      </c>
      <c r="R699">
        <v>0.7271142186259042</v>
      </c>
      <c r="S699">
        <v>0.5585773234806426</v>
      </c>
      <c r="T699">
        <v>0.60755730013889608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2</v>
      </c>
      <c r="AA699">
        <v>6.2069999999999998E-3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f t="shared" si="30"/>
        <v>0</v>
      </c>
      <c r="AK699">
        <f t="shared" si="31"/>
        <v>2.64</v>
      </c>
      <c r="AL699" t="str">
        <f t="shared" si="32"/>
        <v>High</v>
      </c>
    </row>
    <row r="700" spans="1:38" x14ac:dyDescent="0.3">
      <c r="A700">
        <v>100807</v>
      </c>
      <c r="B700">
        <v>0</v>
      </c>
      <c r="C700" t="s">
        <v>34</v>
      </c>
      <c r="D700" t="s">
        <v>35</v>
      </c>
      <c r="E700" t="s">
        <v>37</v>
      </c>
      <c r="F700" t="s">
        <v>37</v>
      </c>
      <c r="G700">
        <v>2</v>
      </c>
      <c r="H700">
        <v>4</v>
      </c>
      <c r="I700">
        <v>180000</v>
      </c>
      <c r="J700">
        <v>675000</v>
      </c>
      <c r="K700">
        <v>32602.5</v>
      </c>
      <c r="L700">
        <v>675000</v>
      </c>
      <c r="M700" t="s">
        <v>38</v>
      </c>
      <c r="N700" t="s">
        <v>39</v>
      </c>
      <c r="O700" t="s">
        <v>40</v>
      </c>
      <c r="P700">
        <v>-1629</v>
      </c>
      <c r="Q700">
        <v>-14014</v>
      </c>
      <c r="S700">
        <v>0.57119133075833817</v>
      </c>
      <c r="T700">
        <v>0.44005783039663288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2</v>
      </c>
      <c r="AA700">
        <v>3.0755000000000001E-2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2</v>
      </c>
      <c r="AJ700">
        <f t="shared" si="30"/>
        <v>0</v>
      </c>
      <c r="AK700">
        <f t="shared" si="31"/>
        <v>3.75</v>
      </c>
      <c r="AL700" t="str">
        <f t="shared" si="32"/>
        <v>Medium</v>
      </c>
    </row>
    <row r="701" spans="1:38" x14ac:dyDescent="0.3">
      <c r="A701">
        <v>100808</v>
      </c>
      <c r="B701">
        <v>1</v>
      </c>
      <c r="C701" t="s">
        <v>34</v>
      </c>
      <c r="D701" t="s">
        <v>41</v>
      </c>
      <c r="E701" t="s">
        <v>36</v>
      </c>
      <c r="F701" t="s">
        <v>37</v>
      </c>
      <c r="G701">
        <v>2</v>
      </c>
      <c r="H701">
        <v>4</v>
      </c>
      <c r="I701">
        <v>135000</v>
      </c>
      <c r="J701">
        <v>640080</v>
      </c>
      <c r="K701">
        <v>31261.5</v>
      </c>
      <c r="L701">
        <v>450000</v>
      </c>
      <c r="M701" t="s">
        <v>38</v>
      </c>
      <c r="N701" t="s">
        <v>39</v>
      </c>
      <c r="P701">
        <v>-1116</v>
      </c>
      <c r="Q701">
        <v>-9904</v>
      </c>
      <c r="R701">
        <v>0.6888322661336912</v>
      </c>
      <c r="S701">
        <v>0.71279084741562593</v>
      </c>
      <c r="T701">
        <v>0.36394523861239703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2</v>
      </c>
      <c r="AA701">
        <v>2.2624999999999999E-2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3</v>
      </c>
      <c r="AJ701">
        <f t="shared" si="30"/>
        <v>0</v>
      </c>
      <c r="AK701">
        <f t="shared" si="31"/>
        <v>4.74</v>
      </c>
      <c r="AL701" t="str">
        <f t="shared" si="32"/>
        <v>Medium</v>
      </c>
    </row>
    <row r="702" spans="1:38" x14ac:dyDescent="0.3">
      <c r="A702">
        <v>100809</v>
      </c>
      <c r="B702">
        <v>0</v>
      </c>
      <c r="C702" t="s">
        <v>34</v>
      </c>
      <c r="D702" t="s">
        <v>41</v>
      </c>
      <c r="E702" t="s">
        <v>36</v>
      </c>
      <c r="F702" t="s">
        <v>37</v>
      </c>
      <c r="G702">
        <v>0</v>
      </c>
      <c r="H702">
        <v>2</v>
      </c>
      <c r="I702">
        <v>112500</v>
      </c>
      <c r="J702">
        <v>95940</v>
      </c>
      <c r="K702">
        <v>10201.5</v>
      </c>
      <c r="L702">
        <v>90000</v>
      </c>
      <c r="M702" t="s">
        <v>49</v>
      </c>
      <c r="N702" t="s">
        <v>57</v>
      </c>
      <c r="O702" t="s">
        <v>64</v>
      </c>
      <c r="P702">
        <v>-1497</v>
      </c>
      <c r="Q702">
        <v>-18711</v>
      </c>
      <c r="S702">
        <v>0.55694835713150725</v>
      </c>
      <c r="T702">
        <v>0.75440617317978953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2</v>
      </c>
      <c r="AA702">
        <v>1.0276E-2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</v>
      </c>
      <c r="AJ702">
        <f t="shared" si="30"/>
        <v>1</v>
      </c>
      <c r="AK702">
        <f t="shared" si="31"/>
        <v>0.85</v>
      </c>
      <c r="AL702" t="str">
        <f t="shared" si="32"/>
        <v>Medium</v>
      </c>
    </row>
    <row r="703" spans="1:38" x14ac:dyDescent="0.3">
      <c r="A703">
        <v>100810</v>
      </c>
      <c r="B703">
        <v>0</v>
      </c>
      <c r="C703" t="s">
        <v>45</v>
      </c>
      <c r="D703" t="s">
        <v>35</v>
      </c>
      <c r="E703" t="s">
        <v>37</v>
      </c>
      <c r="F703" t="s">
        <v>37</v>
      </c>
      <c r="G703">
        <v>2</v>
      </c>
      <c r="H703">
        <v>4</v>
      </c>
      <c r="I703">
        <v>540000</v>
      </c>
      <c r="J703">
        <v>900000</v>
      </c>
      <c r="K703">
        <v>45000</v>
      </c>
      <c r="L703">
        <v>900000</v>
      </c>
      <c r="M703" t="s">
        <v>49</v>
      </c>
      <c r="N703" t="s">
        <v>57</v>
      </c>
      <c r="O703" t="s">
        <v>51</v>
      </c>
      <c r="P703">
        <v>-770</v>
      </c>
      <c r="Q703">
        <v>-12643</v>
      </c>
      <c r="R703">
        <v>0.51547585945819308</v>
      </c>
      <c r="S703">
        <v>0.19349746321399439</v>
      </c>
      <c r="T703">
        <v>0.42413031119425482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2</v>
      </c>
      <c r="AA703">
        <v>1.8800999999999998E-2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f t="shared" si="30"/>
        <v>1</v>
      </c>
      <c r="AK703">
        <f t="shared" si="31"/>
        <v>1.67</v>
      </c>
      <c r="AL703" t="str">
        <f t="shared" si="32"/>
        <v>Very High</v>
      </c>
    </row>
    <row r="704" spans="1:38" x14ac:dyDescent="0.3">
      <c r="A704">
        <v>100811</v>
      </c>
      <c r="B704">
        <v>0</v>
      </c>
      <c r="C704" t="s">
        <v>34</v>
      </c>
      <c r="D704" t="s">
        <v>35</v>
      </c>
      <c r="E704" t="s">
        <v>36</v>
      </c>
      <c r="F704" t="s">
        <v>36</v>
      </c>
      <c r="G704">
        <v>0</v>
      </c>
      <c r="H704">
        <v>2</v>
      </c>
      <c r="I704">
        <v>180000</v>
      </c>
      <c r="J704">
        <v>1649646</v>
      </c>
      <c r="K704">
        <v>43645.5</v>
      </c>
      <c r="L704">
        <v>1377000</v>
      </c>
      <c r="M704" t="s">
        <v>38</v>
      </c>
      <c r="N704" t="s">
        <v>39</v>
      </c>
      <c r="O704" t="s">
        <v>51</v>
      </c>
      <c r="P704">
        <v>-296</v>
      </c>
      <c r="Q704">
        <v>-20220</v>
      </c>
      <c r="R704">
        <v>0.75991689353470693</v>
      </c>
      <c r="S704">
        <v>0.79686571325960143</v>
      </c>
      <c r="T704">
        <v>0.51189180153315095</v>
      </c>
      <c r="U704">
        <v>1</v>
      </c>
      <c r="V704">
        <v>1</v>
      </c>
      <c r="W704">
        <v>0</v>
      </c>
      <c r="X704">
        <v>1</v>
      </c>
      <c r="Y704">
        <v>0</v>
      </c>
      <c r="Z704">
        <v>2</v>
      </c>
      <c r="AA704">
        <v>2.2624999999999999E-2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f t="shared" si="30"/>
        <v>0</v>
      </c>
      <c r="AK704">
        <f t="shared" si="31"/>
        <v>9.16</v>
      </c>
      <c r="AL704" t="str">
        <f t="shared" si="32"/>
        <v>Medium</v>
      </c>
    </row>
    <row r="705" spans="1:38" x14ac:dyDescent="0.3">
      <c r="A705">
        <v>100812</v>
      </c>
      <c r="B705">
        <v>0</v>
      </c>
      <c r="C705" t="s">
        <v>34</v>
      </c>
      <c r="D705" t="s">
        <v>41</v>
      </c>
      <c r="E705" t="s">
        <v>36</v>
      </c>
      <c r="F705" t="s">
        <v>37</v>
      </c>
      <c r="G705">
        <v>1</v>
      </c>
      <c r="H705">
        <v>2</v>
      </c>
      <c r="I705">
        <v>270000</v>
      </c>
      <c r="J705">
        <v>274779</v>
      </c>
      <c r="K705">
        <v>28287</v>
      </c>
      <c r="L705">
        <v>261000</v>
      </c>
      <c r="M705" t="s">
        <v>49</v>
      </c>
      <c r="N705" t="s">
        <v>98</v>
      </c>
      <c r="P705">
        <v>-1405</v>
      </c>
      <c r="Q705">
        <v>-13706</v>
      </c>
      <c r="R705">
        <v>0.76564281661873435</v>
      </c>
      <c r="S705">
        <v>0.75409812515733821</v>
      </c>
      <c r="T705">
        <v>0.75440617317978953</v>
      </c>
      <c r="U705">
        <v>1</v>
      </c>
      <c r="V705">
        <v>1</v>
      </c>
      <c r="W705">
        <v>0</v>
      </c>
      <c r="X705">
        <v>0</v>
      </c>
      <c r="Y705">
        <v>1</v>
      </c>
      <c r="Z705">
        <v>1</v>
      </c>
      <c r="AA705">
        <v>7.2508000000000003E-2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4</v>
      </c>
      <c r="AJ705">
        <f t="shared" si="30"/>
        <v>1</v>
      </c>
      <c r="AK705">
        <f t="shared" si="31"/>
        <v>1.02</v>
      </c>
      <c r="AL705" t="str">
        <f t="shared" si="32"/>
        <v>High</v>
      </c>
    </row>
    <row r="706" spans="1:38" x14ac:dyDescent="0.3">
      <c r="A706">
        <v>100813</v>
      </c>
      <c r="B706">
        <v>0</v>
      </c>
      <c r="C706" t="s">
        <v>34</v>
      </c>
      <c r="D706" t="s">
        <v>41</v>
      </c>
      <c r="E706" t="s">
        <v>36</v>
      </c>
      <c r="F706" t="s">
        <v>36</v>
      </c>
      <c r="G706">
        <v>0</v>
      </c>
      <c r="H706">
        <v>1</v>
      </c>
      <c r="I706">
        <v>135000</v>
      </c>
      <c r="J706">
        <v>635962.5</v>
      </c>
      <c r="K706">
        <v>21865.5</v>
      </c>
      <c r="L706">
        <v>549000</v>
      </c>
      <c r="M706" t="s">
        <v>38</v>
      </c>
      <c r="N706" t="s">
        <v>72</v>
      </c>
      <c r="P706">
        <v>-1302</v>
      </c>
      <c r="Q706">
        <v>-15069</v>
      </c>
      <c r="S706">
        <v>0.63934003061354883</v>
      </c>
      <c r="T706">
        <v>0.66905669478240415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2</v>
      </c>
      <c r="AA706">
        <v>2.2624999999999999E-2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f t="shared" si="30"/>
        <v>0</v>
      </c>
      <c r="AK706">
        <f t="shared" si="31"/>
        <v>4.71</v>
      </c>
      <c r="AL706" t="str">
        <f t="shared" si="32"/>
        <v>Medium</v>
      </c>
    </row>
    <row r="707" spans="1:38" x14ac:dyDescent="0.3">
      <c r="A707">
        <v>100814</v>
      </c>
      <c r="B707">
        <v>0</v>
      </c>
      <c r="C707" t="s">
        <v>34</v>
      </c>
      <c r="D707" t="s">
        <v>41</v>
      </c>
      <c r="E707" t="s">
        <v>36</v>
      </c>
      <c r="F707" t="s">
        <v>37</v>
      </c>
      <c r="G707">
        <v>0</v>
      </c>
      <c r="H707">
        <v>2</v>
      </c>
      <c r="I707">
        <v>126000</v>
      </c>
      <c r="J707">
        <v>942300</v>
      </c>
      <c r="K707">
        <v>27679.5</v>
      </c>
      <c r="L707">
        <v>675000</v>
      </c>
      <c r="M707" t="s">
        <v>42</v>
      </c>
      <c r="N707" t="s">
        <v>81</v>
      </c>
      <c r="O707" t="s">
        <v>44</v>
      </c>
      <c r="P707">
        <v>-4110</v>
      </c>
      <c r="Q707">
        <v>-21704</v>
      </c>
      <c r="R707">
        <v>0.88478042877165075</v>
      </c>
      <c r="S707">
        <v>0.77048962983410074</v>
      </c>
      <c r="T707">
        <v>0.79580313287484028</v>
      </c>
      <c r="U707">
        <v>1</v>
      </c>
      <c r="V707">
        <v>1</v>
      </c>
      <c r="W707">
        <v>0</v>
      </c>
      <c r="X707">
        <v>1</v>
      </c>
      <c r="Y707">
        <v>0</v>
      </c>
      <c r="Z707">
        <v>1</v>
      </c>
      <c r="AA707">
        <v>4.6219999999999997E-2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f t="shared" ref="AJ707:AJ770" si="33">IF(OR(M707="Self-employed",M707="Businessman",M707="Commercial associate"),1,0)</f>
        <v>0</v>
      </c>
      <c r="AK707">
        <f t="shared" ref="AK707:AK770" si="34">IF(I707&gt;0,ROUND(J707/I707,2),"N/A")</f>
        <v>7.48</v>
      </c>
      <c r="AL707" t="str">
        <f t="shared" ref="AL707:AL770" si="35">IF(I707&lt;100000,"Low",IF(I707&lt;200000,"Medium",IF(I707&lt;500000,"High","Very High")))</f>
        <v>Medium</v>
      </c>
    </row>
    <row r="708" spans="1:38" x14ac:dyDescent="0.3">
      <c r="A708">
        <v>100815</v>
      </c>
      <c r="B708">
        <v>0</v>
      </c>
      <c r="C708" t="s">
        <v>34</v>
      </c>
      <c r="D708" t="s">
        <v>35</v>
      </c>
      <c r="E708" t="s">
        <v>37</v>
      </c>
      <c r="F708" t="s">
        <v>37</v>
      </c>
      <c r="G708">
        <v>0</v>
      </c>
      <c r="H708">
        <v>2</v>
      </c>
      <c r="I708">
        <v>112500</v>
      </c>
      <c r="J708">
        <v>225000</v>
      </c>
      <c r="K708">
        <v>12694.5</v>
      </c>
      <c r="L708">
        <v>225000</v>
      </c>
      <c r="M708" t="s">
        <v>52</v>
      </c>
      <c r="N708" t="s">
        <v>53</v>
      </c>
      <c r="Q708">
        <v>-22725</v>
      </c>
      <c r="S708">
        <v>0.4290908985018419</v>
      </c>
      <c r="T708">
        <v>0.77263113455536281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2</v>
      </c>
      <c r="AA708">
        <v>1.8849999999999999E-2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</v>
      </c>
      <c r="AJ708">
        <f t="shared" si="33"/>
        <v>0</v>
      </c>
      <c r="AK708">
        <f t="shared" si="34"/>
        <v>2</v>
      </c>
      <c r="AL708" t="str">
        <f t="shared" si="35"/>
        <v>Medium</v>
      </c>
    </row>
    <row r="709" spans="1:38" x14ac:dyDescent="0.3">
      <c r="A709">
        <v>100816</v>
      </c>
      <c r="B709">
        <v>1</v>
      </c>
      <c r="C709" t="s">
        <v>34</v>
      </c>
      <c r="D709" t="s">
        <v>41</v>
      </c>
      <c r="E709" t="s">
        <v>36</v>
      </c>
      <c r="F709" t="s">
        <v>37</v>
      </c>
      <c r="G709">
        <v>0</v>
      </c>
      <c r="H709">
        <v>2</v>
      </c>
      <c r="I709">
        <v>157500</v>
      </c>
      <c r="J709">
        <v>88884</v>
      </c>
      <c r="K709">
        <v>4950</v>
      </c>
      <c r="L709">
        <v>67500</v>
      </c>
      <c r="M709" t="s">
        <v>52</v>
      </c>
      <c r="N709" t="s">
        <v>53</v>
      </c>
      <c r="Q709">
        <v>-22562</v>
      </c>
      <c r="S709">
        <v>0.5530760637506148</v>
      </c>
      <c r="T709">
        <v>0.39105497663422478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2</v>
      </c>
      <c r="AA709">
        <v>2.2624999999999999E-2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4</v>
      </c>
      <c r="AI709">
        <v>5</v>
      </c>
      <c r="AJ709">
        <f t="shared" si="33"/>
        <v>0</v>
      </c>
      <c r="AK709">
        <f t="shared" si="34"/>
        <v>0.56000000000000005</v>
      </c>
      <c r="AL709" t="str">
        <f t="shared" si="35"/>
        <v>Medium</v>
      </c>
    </row>
    <row r="710" spans="1:38" x14ac:dyDescent="0.3">
      <c r="A710">
        <v>100817</v>
      </c>
      <c r="B710">
        <v>0</v>
      </c>
      <c r="C710" t="s">
        <v>34</v>
      </c>
      <c r="D710" t="s">
        <v>41</v>
      </c>
      <c r="E710" t="s">
        <v>36</v>
      </c>
      <c r="F710" t="s">
        <v>36</v>
      </c>
      <c r="G710">
        <v>0</v>
      </c>
      <c r="H710">
        <v>1</v>
      </c>
      <c r="I710">
        <v>67500</v>
      </c>
      <c r="J710">
        <v>364032</v>
      </c>
      <c r="K710">
        <v>9733.5</v>
      </c>
      <c r="L710">
        <v>288000</v>
      </c>
      <c r="M710" t="s">
        <v>38</v>
      </c>
      <c r="N710" t="s">
        <v>39</v>
      </c>
      <c r="O710" t="s">
        <v>40</v>
      </c>
      <c r="P710">
        <v>-419</v>
      </c>
      <c r="Q710">
        <v>-19335</v>
      </c>
      <c r="S710">
        <v>0.58181531292963273</v>
      </c>
      <c r="T710">
        <v>9.69483170508572E-2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3</v>
      </c>
      <c r="AA710">
        <v>1.0500000000000001E-2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f t="shared" si="33"/>
        <v>0</v>
      </c>
      <c r="AK710">
        <f t="shared" si="34"/>
        <v>5.39</v>
      </c>
      <c r="AL710" t="str">
        <f t="shared" si="35"/>
        <v>Low</v>
      </c>
    </row>
    <row r="711" spans="1:38" x14ac:dyDescent="0.3">
      <c r="A711">
        <v>100818</v>
      </c>
      <c r="B711">
        <v>0</v>
      </c>
      <c r="C711" t="s">
        <v>34</v>
      </c>
      <c r="D711" t="s">
        <v>35</v>
      </c>
      <c r="E711" t="s">
        <v>36</v>
      </c>
      <c r="F711" t="s">
        <v>37</v>
      </c>
      <c r="G711">
        <v>0</v>
      </c>
      <c r="H711">
        <v>2</v>
      </c>
      <c r="I711">
        <v>225000</v>
      </c>
      <c r="J711">
        <v>900000</v>
      </c>
      <c r="K711">
        <v>46084.5</v>
      </c>
      <c r="L711">
        <v>900000</v>
      </c>
      <c r="M711" t="s">
        <v>38</v>
      </c>
      <c r="N711" t="s">
        <v>57</v>
      </c>
      <c r="O711" t="s">
        <v>51</v>
      </c>
      <c r="P711">
        <v>-1331</v>
      </c>
      <c r="Q711">
        <v>-11763</v>
      </c>
      <c r="S711">
        <v>0.54923521771300543</v>
      </c>
      <c r="T711">
        <v>0.46148239129983848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2</v>
      </c>
      <c r="AA711">
        <v>2.8663000000000001E-2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1</v>
      </c>
      <c r="AJ711">
        <f t="shared" si="33"/>
        <v>0</v>
      </c>
      <c r="AK711">
        <f t="shared" si="34"/>
        <v>4</v>
      </c>
      <c r="AL711" t="str">
        <f t="shared" si="35"/>
        <v>High</v>
      </c>
    </row>
    <row r="712" spans="1:38" x14ac:dyDescent="0.3">
      <c r="A712">
        <v>100819</v>
      </c>
      <c r="B712">
        <v>0</v>
      </c>
      <c r="C712" t="s">
        <v>34</v>
      </c>
      <c r="D712" t="s">
        <v>41</v>
      </c>
      <c r="E712" t="s">
        <v>36</v>
      </c>
      <c r="F712" t="s">
        <v>36</v>
      </c>
      <c r="G712">
        <v>0</v>
      </c>
      <c r="H712">
        <v>2</v>
      </c>
      <c r="I712">
        <v>279000</v>
      </c>
      <c r="J712">
        <v>1520253</v>
      </c>
      <c r="K712">
        <v>44581.5</v>
      </c>
      <c r="L712">
        <v>1327500</v>
      </c>
      <c r="M712" t="s">
        <v>52</v>
      </c>
      <c r="N712" t="s">
        <v>53</v>
      </c>
      <c r="Q712">
        <v>-20895</v>
      </c>
      <c r="S712">
        <v>0.74321158212390903</v>
      </c>
      <c r="T712">
        <v>0.5082869913916046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2</v>
      </c>
      <c r="AA712">
        <v>9.3340000000000003E-3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2</v>
      </c>
      <c r="AJ712">
        <f t="shared" si="33"/>
        <v>0</v>
      </c>
      <c r="AK712">
        <f t="shared" si="34"/>
        <v>5.45</v>
      </c>
      <c r="AL712" t="str">
        <f t="shared" si="35"/>
        <v>High</v>
      </c>
    </row>
    <row r="713" spans="1:38" x14ac:dyDescent="0.3">
      <c r="A713">
        <v>100820</v>
      </c>
      <c r="B713">
        <v>0</v>
      </c>
      <c r="C713" t="s">
        <v>34</v>
      </c>
      <c r="D713" t="s">
        <v>35</v>
      </c>
      <c r="E713" t="s">
        <v>36</v>
      </c>
      <c r="F713" t="s">
        <v>37</v>
      </c>
      <c r="G713">
        <v>1</v>
      </c>
      <c r="H713">
        <v>3</v>
      </c>
      <c r="I713">
        <v>157500</v>
      </c>
      <c r="J713">
        <v>808650</v>
      </c>
      <c r="K713">
        <v>26217</v>
      </c>
      <c r="L713">
        <v>675000</v>
      </c>
      <c r="M713" t="s">
        <v>38</v>
      </c>
      <c r="N713" t="s">
        <v>57</v>
      </c>
      <c r="O713" t="s">
        <v>58</v>
      </c>
      <c r="P713">
        <v>-748</v>
      </c>
      <c r="Q713">
        <v>-18007</v>
      </c>
      <c r="S713">
        <v>0.58576312427959731</v>
      </c>
      <c r="T713">
        <v>0.86589591527506682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2</v>
      </c>
      <c r="AA713">
        <v>1.9101E-2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f t="shared" si="33"/>
        <v>0</v>
      </c>
      <c r="AK713">
        <f t="shared" si="34"/>
        <v>5.13</v>
      </c>
      <c r="AL713" t="str">
        <f t="shared" si="35"/>
        <v>Medium</v>
      </c>
    </row>
    <row r="714" spans="1:38" x14ac:dyDescent="0.3">
      <c r="A714">
        <v>100821</v>
      </c>
      <c r="B714">
        <v>0</v>
      </c>
      <c r="C714" t="s">
        <v>34</v>
      </c>
      <c r="D714" t="s">
        <v>41</v>
      </c>
      <c r="E714" t="s">
        <v>36</v>
      </c>
      <c r="F714" t="s">
        <v>36</v>
      </c>
      <c r="G714">
        <v>0</v>
      </c>
      <c r="H714">
        <v>1</v>
      </c>
      <c r="I714">
        <v>180000</v>
      </c>
      <c r="J714">
        <v>1468719</v>
      </c>
      <c r="K714">
        <v>40387.5</v>
      </c>
      <c r="L714">
        <v>1282500</v>
      </c>
      <c r="M714" t="s">
        <v>38</v>
      </c>
      <c r="N714" t="s">
        <v>39</v>
      </c>
      <c r="P714">
        <v>-926</v>
      </c>
      <c r="Q714">
        <v>-21579</v>
      </c>
      <c r="S714">
        <v>0.63429264441504485</v>
      </c>
      <c r="T714">
        <v>0.4083588531230431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2</v>
      </c>
      <c r="AA714">
        <v>3.1329000000000003E-2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1</v>
      </c>
      <c r="AJ714">
        <f t="shared" si="33"/>
        <v>0</v>
      </c>
      <c r="AK714">
        <f t="shared" si="34"/>
        <v>8.16</v>
      </c>
      <c r="AL714" t="str">
        <f t="shared" si="35"/>
        <v>Medium</v>
      </c>
    </row>
    <row r="715" spans="1:38" x14ac:dyDescent="0.3">
      <c r="A715">
        <v>100822</v>
      </c>
      <c r="B715">
        <v>0</v>
      </c>
      <c r="C715" t="s">
        <v>34</v>
      </c>
      <c r="D715" t="s">
        <v>35</v>
      </c>
      <c r="E715" t="s">
        <v>36</v>
      </c>
      <c r="F715" t="s">
        <v>37</v>
      </c>
      <c r="G715">
        <v>1</v>
      </c>
      <c r="H715">
        <v>3</v>
      </c>
      <c r="I715">
        <v>225000</v>
      </c>
      <c r="J715">
        <v>616923</v>
      </c>
      <c r="K715">
        <v>48870</v>
      </c>
      <c r="L715">
        <v>558000</v>
      </c>
      <c r="M715" t="s">
        <v>49</v>
      </c>
      <c r="N715" t="s">
        <v>39</v>
      </c>
      <c r="P715">
        <v>-439</v>
      </c>
      <c r="Q715">
        <v>-11653</v>
      </c>
      <c r="R715">
        <v>0.2660605187768994</v>
      </c>
      <c r="S715">
        <v>0.28589787214104878</v>
      </c>
      <c r="T715">
        <v>0.49927201530456172</v>
      </c>
      <c r="U715">
        <v>1</v>
      </c>
      <c r="V715">
        <v>1</v>
      </c>
      <c r="W715">
        <v>0</v>
      </c>
      <c r="X715">
        <v>0</v>
      </c>
      <c r="Y715">
        <v>1</v>
      </c>
      <c r="Z715">
        <v>2</v>
      </c>
      <c r="AA715">
        <v>9.1750000000000009E-3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f t="shared" si="33"/>
        <v>1</v>
      </c>
      <c r="AK715">
        <f t="shared" si="34"/>
        <v>2.74</v>
      </c>
      <c r="AL715" t="str">
        <f t="shared" si="35"/>
        <v>High</v>
      </c>
    </row>
    <row r="716" spans="1:38" x14ac:dyDescent="0.3">
      <c r="A716">
        <v>100824</v>
      </c>
      <c r="B716">
        <v>0</v>
      </c>
      <c r="C716" t="s">
        <v>45</v>
      </c>
      <c r="D716" t="s">
        <v>41</v>
      </c>
      <c r="E716" t="s">
        <v>36</v>
      </c>
      <c r="F716" t="s">
        <v>37</v>
      </c>
      <c r="G716">
        <v>0</v>
      </c>
      <c r="H716">
        <v>2</v>
      </c>
      <c r="I716">
        <v>112500</v>
      </c>
      <c r="J716">
        <v>270000</v>
      </c>
      <c r="K716">
        <v>13500</v>
      </c>
      <c r="L716">
        <v>270000</v>
      </c>
      <c r="M716" t="s">
        <v>38</v>
      </c>
      <c r="N716" t="s">
        <v>57</v>
      </c>
      <c r="O716" t="s">
        <v>64</v>
      </c>
      <c r="P716">
        <v>-1017</v>
      </c>
      <c r="Q716">
        <v>-16219</v>
      </c>
      <c r="S716">
        <v>0.63852277182570583</v>
      </c>
      <c r="T716">
        <v>0.45789955120673009</v>
      </c>
      <c r="U716">
        <v>1</v>
      </c>
      <c r="V716">
        <v>1</v>
      </c>
      <c r="W716">
        <v>1</v>
      </c>
      <c r="X716">
        <v>0</v>
      </c>
      <c r="Y716">
        <v>0</v>
      </c>
      <c r="Z716">
        <v>2</v>
      </c>
      <c r="AA716">
        <v>8.4739999999999E-3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2</v>
      </c>
      <c r="AJ716">
        <f t="shared" si="33"/>
        <v>0</v>
      </c>
      <c r="AK716">
        <f t="shared" si="34"/>
        <v>2.4</v>
      </c>
      <c r="AL716" t="str">
        <f t="shared" si="35"/>
        <v>Medium</v>
      </c>
    </row>
    <row r="717" spans="1:38" x14ac:dyDescent="0.3">
      <c r="A717">
        <v>100825</v>
      </c>
      <c r="B717">
        <v>0</v>
      </c>
      <c r="C717" t="s">
        <v>34</v>
      </c>
      <c r="D717" t="s">
        <v>41</v>
      </c>
      <c r="E717" t="s">
        <v>36</v>
      </c>
      <c r="F717" t="s">
        <v>37</v>
      </c>
      <c r="G717">
        <v>0</v>
      </c>
      <c r="H717">
        <v>2</v>
      </c>
      <c r="I717">
        <v>225000</v>
      </c>
      <c r="J717">
        <v>500211</v>
      </c>
      <c r="K717">
        <v>26779.5</v>
      </c>
      <c r="L717">
        <v>463500</v>
      </c>
      <c r="M717" t="s">
        <v>52</v>
      </c>
      <c r="N717" t="s">
        <v>53</v>
      </c>
      <c r="Q717">
        <v>-21435</v>
      </c>
      <c r="S717">
        <v>6.7070397218581698E-2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3</v>
      </c>
      <c r="AA717">
        <v>2.0246E-2</v>
      </c>
      <c r="AB717">
        <v>1</v>
      </c>
      <c r="AC717">
        <v>0</v>
      </c>
      <c r="AD717">
        <v>0</v>
      </c>
      <c r="AE717">
        <v>0</v>
      </c>
      <c r="AF717">
        <v>0</v>
      </c>
      <c r="AJ717">
        <f t="shared" si="33"/>
        <v>0</v>
      </c>
      <c r="AK717">
        <f t="shared" si="34"/>
        <v>2.2200000000000002</v>
      </c>
      <c r="AL717" t="str">
        <f t="shared" si="35"/>
        <v>High</v>
      </c>
    </row>
    <row r="718" spans="1:38" x14ac:dyDescent="0.3">
      <c r="A718">
        <v>100827</v>
      </c>
      <c r="B718">
        <v>0</v>
      </c>
      <c r="C718" t="s">
        <v>34</v>
      </c>
      <c r="D718" t="s">
        <v>41</v>
      </c>
      <c r="E718" t="s">
        <v>36</v>
      </c>
      <c r="F718" t="s">
        <v>36</v>
      </c>
      <c r="G718">
        <v>0</v>
      </c>
      <c r="H718">
        <v>1</v>
      </c>
      <c r="I718">
        <v>117000</v>
      </c>
      <c r="J718">
        <v>225000</v>
      </c>
      <c r="K718">
        <v>17775</v>
      </c>
      <c r="L718">
        <v>225000</v>
      </c>
      <c r="M718" t="s">
        <v>38</v>
      </c>
      <c r="N718" t="s">
        <v>87</v>
      </c>
      <c r="O718" t="s">
        <v>50</v>
      </c>
      <c r="P718">
        <v>-948</v>
      </c>
      <c r="Q718">
        <v>-8759</v>
      </c>
      <c r="R718">
        <v>0.34215887291375269</v>
      </c>
      <c r="S718">
        <v>0.32583372372715252</v>
      </c>
      <c r="T718">
        <v>0.1974745115685422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2</v>
      </c>
      <c r="AA718">
        <v>3.1329000000000003E-2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f t="shared" si="33"/>
        <v>0</v>
      </c>
      <c r="AK718">
        <f t="shared" si="34"/>
        <v>1.92</v>
      </c>
      <c r="AL718" t="str">
        <f t="shared" si="35"/>
        <v>Medium</v>
      </c>
    </row>
    <row r="719" spans="1:38" x14ac:dyDescent="0.3">
      <c r="A719">
        <v>100828</v>
      </c>
      <c r="B719">
        <v>0</v>
      </c>
      <c r="C719" t="s">
        <v>34</v>
      </c>
      <c r="D719" t="s">
        <v>41</v>
      </c>
      <c r="E719" t="s">
        <v>36</v>
      </c>
      <c r="F719" t="s">
        <v>37</v>
      </c>
      <c r="G719">
        <v>0</v>
      </c>
      <c r="H719">
        <v>2</v>
      </c>
      <c r="I719">
        <v>153000</v>
      </c>
      <c r="J719">
        <v>450000</v>
      </c>
      <c r="K719">
        <v>47880</v>
      </c>
      <c r="L719">
        <v>450000</v>
      </c>
      <c r="M719" t="s">
        <v>49</v>
      </c>
      <c r="N719" t="s">
        <v>39</v>
      </c>
      <c r="P719">
        <v>-1799</v>
      </c>
      <c r="Q719">
        <v>-10662</v>
      </c>
      <c r="R719">
        <v>0.2369085617195556</v>
      </c>
      <c r="S719">
        <v>0.40254375104829448</v>
      </c>
      <c r="U719">
        <v>1</v>
      </c>
      <c r="V719">
        <v>1</v>
      </c>
      <c r="W719">
        <v>1</v>
      </c>
      <c r="X719">
        <v>1</v>
      </c>
      <c r="Y719">
        <v>0</v>
      </c>
      <c r="Z719">
        <v>2</v>
      </c>
      <c r="AA719">
        <v>2.6391999999999999E-2</v>
      </c>
      <c r="AB719">
        <v>1</v>
      </c>
      <c r="AC719">
        <v>0</v>
      </c>
      <c r="AD719">
        <v>0</v>
      </c>
      <c r="AE719">
        <v>0</v>
      </c>
      <c r="AF719">
        <v>0</v>
      </c>
      <c r="AJ719">
        <f t="shared" si="33"/>
        <v>1</v>
      </c>
      <c r="AK719">
        <f t="shared" si="34"/>
        <v>2.94</v>
      </c>
      <c r="AL719" t="str">
        <f t="shared" si="35"/>
        <v>Medium</v>
      </c>
    </row>
    <row r="720" spans="1:38" x14ac:dyDescent="0.3">
      <c r="A720">
        <v>100829</v>
      </c>
      <c r="B720">
        <v>0</v>
      </c>
      <c r="C720" t="s">
        <v>34</v>
      </c>
      <c r="D720" t="s">
        <v>41</v>
      </c>
      <c r="E720" t="s">
        <v>36</v>
      </c>
      <c r="F720" t="s">
        <v>36</v>
      </c>
      <c r="G720">
        <v>0</v>
      </c>
      <c r="H720">
        <v>2</v>
      </c>
      <c r="I720">
        <v>90000</v>
      </c>
      <c r="J720">
        <v>253737</v>
      </c>
      <c r="K720">
        <v>14697</v>
      </c>
      <c r="L720">
        <v>229500</v>
      </c>
      <c r="M720" t="s">
        <v>52</v>
      </c>
      <c r="N720" t="s">
        <v>53</v>
      </c>
      <c r="Q720">
        <v>-21082</v>
      </c>
      <c r="S720">
        <v>0.31458661874134441</v>
      </c>
      <c r="T720">
        <v>0.69409264252666614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2</v>
      </c>
      <c r="AA720">
        <v>9.1750000000000009E-3</v>
      </c>
      <c r="AB720">
        <v>0</v>
      </c>
      <c r="AC720">
        <v>1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f t="shared" si="33"/>
        <v>0</v>
      </c>
      <c r="AK720">
        <f t="shared" si="34"/>
        <v>2.82</v>
      </c>
      <c r="AL720" t="str">
        <f t="shared" si="35"/>
        <v>Low</v>
      </c>
    </row>
    <row r="721" spans="1:38" x14ac:dyDescent="0.3">
      <c r="A721">
        <v>100831</v>
      </c>
      <c r="B721">
        <v>0</v>
      </c>
      <c r="C721" t="s">
        <v>34</v>
      </c>
      <c r="D721" t="s">
        <v>41</v>
      </c>
      <c r="E721" t="s">
        <v>37</v>
      </c>
      <c r="F721" t="s">
        <v>37</v>
      </c>
      <c r="G721">
        <v>2</v>
      </c>
      <c r="H721">
        <v>4</v>
      </c>
      <c r="I721">
        <v>67500</v>
      </c>
      <c r="J721">
        <v>497520</v>
      </c>
      <c r="K721">
        <v>33376.5</v>
      </c>
      <c r="L721">
        <v>450000</v>
      </c>
      <c r="M721" t="s">
        <v>49</v>
      </c>
      <c r="N721" t="s">
        <v>98</v>
      </c>
      <c r="O721" t="s">
        <v>40</v>
      </c>
      <c r="P721">
        <v>-1563</v>
      </c>
      <c r="Q721">
        <v>-10237</v>
      </c>
      <c r="R721">
        <v>0.40981420653352002</v>
      </c>
      <c r="S721">
        <v>0.65602905866863515</v>
      </c>
      <c r="T721">
        <v>0.47584990872022098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2</v>
      </c>
      <c r="AA721">
        <v>7.0200000000000002E-3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3</v>
      </c>
      <c r="AJ721">
        <f t="shared" si="33"/>
        <v>1</v>
      </c>
      <c r="AK721">
        <f t="shared" si="34"/>
        <v>7.37</v>
      </c>
      <c r="AL721" t="str">
        <f t="shared" si="35"/>
        <v>Low</v>
      </c>
    </row>
    <row r="722" spans="1:38" x14ac:dyDescent="0.3">
      <c r="A722">
        <v>100832</v>
      </c>
      <c r="B722">
        <v>0</v>
      </c>
      <c r="C722" t="s">
        <v>34</v>
      </c>
      <c r="D722" t="s">
        <v>41</v>
      </c>
      <c r="E722" t="s">
        <v>36</v>
      </c>
      <c r="F722" t="s">
        <v>37</v>
      </c>
      <c r="G722">
        <v>1</v>
      </c>
      <c r="H722">
        <v>3</v>
      </c>
      <c r="I722">
        <v>90000</v>
      </c>
      <c r="J722">
        <v>131922</v>
      </c>
      <c r="K722">
        <v>7285.5</v>
      </c>
      <c r="L722">
        <v>94500</v>
      </c>
      <c r="M722" t="s">
        <v>49</v>
      </c>
      <c r="N722" t="s">
        <v>62</v>
      </c>
      <c r="O722" t="s">
        <v>44</v>
      </c>
      <c r="P722">
        <v>-7042</v>
      </c>
      <c r="Q722">
        <v>-14966</v>
      </c>
      <c r="S722">
        <v>0.60093124547426691</v>
      </c>
      <c r="T722">
        <v>0.51549537516032673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2</v>
      </c>
      <c r="AA722">
        <v>5.084E-3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4</v>
      </c>
      <c r="AJ722">
        <f t="shared" si="33"/>
        <v>1</v>
      </c>
      <c r="AK722">
        <f t="shared" si="34"/>
        <v>1.47</v>
      </c>
      <c r="AL722" t="str">
        <f t="shared" si="35"/>
        <v>Low</v>
      </c>
    </row>
    <row r="723" spans="1:38" x14ac:dyDescent="0.3">
      <c r="A723">
        <v>100833</v>
      </c>
      <c r="B723">
        <v>0</v>
      </c>
      <c r="C723" t="s">
        <v>34</v>
      </c>
      <c r="D723" t="s">
        <v>41</v>
      </c>
      <c r="E723" t="s">
        <v>36</v>
      </c>
      <c r="F723" t="s">
        <v>37</v>
      </c>
      <c r="G723">
        <v>0</v>
      </c>
      <c r="H723">
        <v>2</v>
      </c>
      <c r="I723">
        <v>121500</v>
      </c>
      <c r="J723">
        <v>723996</v>
      </c>
      <c r="K723">
        <v>20448</v>
      </c>
      <c r="L723">
        <v>585000</v>
      </c>
      <c r="M723" t="s">
        <v>38</v>
      </c>
      <c r="N723" t="s">
        <v>55</v>
      </c>
      <c r="O723" t="s">
        <v>74</v>
      </c>
      <c r="P723">
        <v>-145</v>
      </c>
      <c r="Q723">
        <v>-14804</v>
      </c>
      <c r="R723">
        <v>0.4057476228135477</v>
      </c>
      <c r="S723">
        <v>0.5899591805306108</v>
      </c>
      <c r="T723">
        <v>0.45074728185455892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2</v>
      </c>
      <c r="AA723">
        <v>1.8634000000000001E-2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f t="shared" si="33"/>
        <v>0</v>
      </c>
      <c r="AK723">
        <f t="shared" si="34"/>
        <v>5.96</v>
      </c>
      <c r="AL723" t="str">
        <f t="shared" si="35"/>
        <v>Medium</v>
      </c>
    </row>
    <row r="724" spans="1:38" x14ac:dyDescent="0.3">
      <c r="A724">
        <v>100834</v>
      </c>
      <c r="B724">
        <v>0</v>
      </c>
      <c r="C724" t="s">
        <v>34</v>
      </c>
      <c r="D724" t="s">
        <v>35</v>
      </c>
      <c r="E724" t="s">
        <v>36</v>
      </c>
      <c r="F724" t="s">
        <v>37</v>
      </c>
      <c r="G724">
        <v>2</v>
      </c>
      <c r="H724">
        <v>4</v>
      </c>
      <c r="I724">
        <v>202500</v>
      </c>
      <c r="J724">
        <v>485640</v>
      </c>
      <c r="K724">
        <v>38938.5</v>
      </c>
      <c r="L724">
        <v>450000</v>
      </c>
      <c r="M724" t="s">
        <v>38</v>
      </c>
      <c r="N724" t="s">
        <v>72</v>
      </c>
      <c r="P724">
        <v>-146</v>
      </c>
      <c r="Q724">
        <v>-16133</v>
      </c>
      <c r="S724">
        <v>0.56049055461904784</v>
      </c>
      <c r="T724">
        <v>0.67541329109171122</v>
      </c>
      <c r="U724">
        <v>1</v>
      </c>
      <c r="V724">
        <v>1</v>
      </c>
      <c r="W724">
        <v>1</v>
      </c>
      <c r="X724">
        <v>1</v>
      </c>
      <c r="Y724">
        <v>0</v>
      </c>
      <c r="Z724">
        <v>2</v>
      </c>
      <c r="AA724">
        <v>1.4519999999999899E-2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1</v>
      </c>
      <c r="AJ724">
        <f t="shared" si="33"/>
        <v>0</v>
      </c>
      <c r="AK724">
        <f t="shared" si="34"/>
        <v>2.4</v>
      </c>
      <c r="AL724" t="str">
        <f t="shared" si="35"/>
        <v>High</v>
      </c>
    </row>
    <row r="725" spans="1:38" x14ac:dyDescent="0.3">
      <c r="A725">
        <v>100835</v>
      </c>
      <c r="B725">
        <v>0</v>
      </c>
      <c r="C725" t="s">
        <v>34</v>
      </c>
      <c r="D725" t="s">
        <v>35</v>
      </c>
      <c r="E725" t="s">
        <v>37</v>
      </c>
      <c r="F725" t="s">
        <v>37</v>
      </c>
      <c r="G725">
        <v>0</v>
      </c>
      <c r="H725">
        <v>1</v>
      </c>
      <c r="I725">
        <v>337500</v>
      </c>
      <c r="J725">
        <v>267102</v>
      </c>
      <c r="K725">
        <v>20686.5</v>
      </c>
      <c r="L725">
        <v>247500</v>
      </c>
      <c r="M725" t="s">
        <v>49</v>
      </c>
      <c r="N725" t="s">
        <v>60</v>
      </c>
      <c r="O725" t="s">
        <v>40</v>
      </c>
      <c r="P725">
        <v>-1725</v>
      </c>
      <c r="Q725">
        <v>-19594</v>
      </c>
      <c r="S725">
        <v>0.25799089162325578</v>
      </c>
      <c r="T725">
        <v>0.44539624156083402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2</v>
      </c>
      <c r="AA725">
        <v>8.5749999999999993E-3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f t="shared" si="33"/>
        <v>1</v>
      </c>
      <c r="AK725">
        <f t="shared" si="34"/>
        <v>0.79</v>
      </c>
      <c r="AL725" t="str">
        <f t="shared" si="35"/>
        <v>High</v>
      </c>
    </row>
    <row r="726" spans="1:38" x14ac:dyDescent="0.3">
      <c r="A726">
        <v>100837</v>
      </c>
      <c r="B726">
        <v>0</v>
      </c>
      <c r="C726" t="s">
        <v>45</v>
      </c>
      <c r="D726" t="s">
        <v>41</v>
      </c>
      <c r="E726" t="s">
        <v>36</v>
      </c>
      <c r="F726" t="s">
        <v>37</v>
      </c>
      <c r="G726">
        <v>2</v>
      </c>
      <c r="H726">
        <v>4</v>
      </c>
      <c r="I726">
        <v>45000</v>
      </c>
      <c r="J726">
        <v>135000</v>
      </c>
      <c r="K726">
        <v>6750</v>
      </c>
      <c r="M726" t="s">
        <v>49</v>
      </c>
      <c r="N726" t="s">
        <v>62</v>
      </c>
      <c r="O726" t="s">
        <v>44</v>
      </c>
      <c r="P726">
        <v>-381</v>
      </c>
      <c r="Q726">
        <v>-10072</v>
      </c>
      <c r="R726">
        <v>0.3585091509188254</v>
      </c>
      <c r="S726">
        <v>0.37817420680285019</v>
      </c>
      <c r="U726">
        <v>1</v>
      </c>
      <c r="V726">
        <v>1</v>
      </c>
      <c r="W726">
        <v>1</v>
      </c>
      <c r="X726">
        <v>0</v>
      </c>
      <c r="Y726">
        <v>0</v>
      </c>
      <c r="Z726">
        <v>2</v>
      </c>
      <c r="AA726">
        <v>2.461E-2</v>
      </c>
      <c r="AB726">
        <v>1</v>
      </c>
      <c r="AC726">
        <v>0</v>
      </c>
      <c r="AD726">
        <v>0</v>
      </c>
      <c r="AE726">
        <v>0</v>
      </c>
      <c r="AF726">
        <v>0</v>
      </c>
      <c r="AJ726">
        <f t="shared" si="33"/>
        <v>1</v>
      </c>
      <c r="AK726">
        <f t="shared" si="34"/>
        <v>3</v>
      </c>
      <c r="AL726" t="str">
        <f t="shared" si="35"/>
        <v>Low</v>
      </c>
    </row>
    <row r="727" spans="1:38" x14ac:dyDescent="0.3">
      <c r="A727">
        <v>100838</v>
      </c>
      <c r="B727">
        <v>0</v>
      </c>
      <c r="C727" t="s">
        <v>34</v>
      </c>
      <c r="D727" t="s">
        <v>41</v>
      </c>
      <c r="E727" t="s">
        <v>36</v>
      </c>
      <c r="F727" t="s">
        <v>36</v>
      </c>
      <c r="G727">
        <v>0</v>
      </c>
      <c r="H727">
        <v>2</v>
      </c>
      <c r="I727">
        <v>81000</v>
      </c>
      <c r="J727">
        <v>229500</v>
      </c>
      <c r="K727">
        <v>12447</v>
      </c>
      <c r="L727">
        <v>229500</v>
      </c>
      <c r="M727" t="s">
        <v>38</v>
      </c>
      <c r="N727" t="s">
        <v>46</v>
      </c>
      <c r="O727" t="s">
        <v>44</v>
      </c>
      <c r="P727">
        <v>-1836</v>
      </c>
      <c r="Q727">
        <v>-16053</v>
      </c>
      <c r="R727">
        <v>0.49679854028368681</v>
      </c>
      <c r="S727">
        <v>0.50763307672383839</v>
      </c>
      <c r="T727">
        <v>0.12530787842823909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2</v>
      </c>
      <c r="AA727">
        <v>1.5221E-2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1</v>
      </c>
      <c r="AH727">
        <v>0</v>
      </c>
      <c r="AI727">
        <v>0</v>
      </c>
      <c r="AJ727">
        <f t="shared" si="33"/>
        <v>0</v>
      </c>
      <c r="AK727">
        <f t="shared" si="34"/>
        <v>2.83</v>
      </c>
      <c r="AL727" t="str">
        <f t="shared" si="35"/>
        <v>Low</v>
      </c>
    </row>
    <row r="728" spans="1:38" x14ac:dyDescent="0.3">
      <c r="A728">
        <v>100839</v>
      </c>
      <c r="B728">
        <v>1</v>
      </c>
      <c r="C728" t="s">
        <v>34</v>
      </c>
      <c r="D728" t="s">
        <v>35</v>
      </c>
      <c r="E728" t="s">
        <v>36</v>
      </c>
      <c r="F728" t="s">
        <v>36</v>
      </c>
      <c r="G728">
        <v>0</v>
      </c>
      <c r="H728">
        <v>1</v>
      </c>
      <c r="I728">
        <v>180000</v>
      </c>
      <c r="J728">
        <v>824823</v>
      </c>
      <c r="K728">
        <v>29353.5</v>
      </c>
      <c r="L728">
        <v>688500</v>
      </c>
      <c r="M728" t="s">
        <v>49</v>
      </c>
      <c r="N728" t="s">
        <v>39</v>
      </c>
      <c r="O728" t="s">
        <v>40</v>
      </c>
      <c r="P728">
        <v>-1815</v>
      </c>
      <c r="Q728">
        <v>-16532</v>
      </c>
      <c r="S728">
        <v>0.162144567666238</v>
      </c>
      <c r="T728">
        <v>0.26504942994438052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2</v>
      </c>
      <c r="AA728">
        <v>2.5163999999999999E-2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f t="shared" si="33"/>
        <v>1</v>
      </c>
      <c r="AK728">
        <f t="shared" si="34"/>
        <v>4.58</v>
      </c>
      <c r="AL728" t="str">
        <f t="shared" si="35"/>
        <v>Medium</v>
      </c>
    </row>
    <row r="729" spans="1:38" x14ac:dyDescent="0.3">
      <c r="A729">
        <v>100840</v>
      </c>
      <c r="B729">
        <v>1</v>
      </c>
      <c r="C729" t="s">
        <v>34</v>
      </c>
      <c r="D729" t="s">
        <v>35</v>
      </c>
      <c r="E729" t="s">
        <v>37</v>
      </c>
      <c r="F729" t="s">
        <v>37</v>
      </c>
      <c r="G729">
        <v>0</v>
      </c>
      <c r="H729">
        <v>2</v>
      </c>
      <c r="I729">
        <v>135000</v>
      </c>
      <c r="J729">
        <v>450000</v>
      </c>
      <c r="K729">
        <v>30442.5</v>
      </c>
      <c r="L729">
        <v>450000</v>
      </c>
      <c r="M729" t="s">
        <v>49</v>
      </c>
      <c r="N729" t="s">
        <v>59</v>
      </c>
      <c r="O729" t="s">
        <v>44</v>
      </c>
      <c r="P729">
        <v>-239</v>
      </c>
      <c r="Q729">
        <v>-14655</v>
      </c>
      <c r="S729">
        <v>0.37810221662552568</v>
      </c>
      <c r="T729">
        <v>0.65126021869730055</v>
      </c>
      <c r="U729">
        <v>1</v>
      </c>
      <c r="V729">
        <v>1</v>
      </c>
      <c r="W729">
        <v>1</v>
      </c>
      <c r="X729">
        <v>0</v>
      </c>
      <c r="Y729">
        <v>0</v>
      </c>
      <c r="Z729">
        <v>1</v>
      </c>
      <c r="AA729">
        <v>4.6219999999999997E-2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f t="shared" si="33"/>
        <v>1</v>
      </c>
      <c r="AK729">
        <f t="shared" si="34"/>
        <v>3.33</v>
      </c>
      <c r="AL729" t="str">
        <f t="shared" si="35"/>
        <v>Medium</v>
      </c>
    </row>
    <row r="730" spans="1:38" x14ac:dyDescent="0.3">
      <c r="A730">
        <v>100841</v>
      </c>
      <c r="B730">
        <v>0</v>
      </c>
      <c r="C730" t="s">
        <v>34</v>
      </c>
      <c r="D730" t="s">
        <v>41</v>
      </c>
      <c r="E730" t="s">
        <v>36</v>
      </c>
      <c r="F730" t="s">
        <v>36</v>
      </c>
      <c r="G730">
        <v>0</v>
      </c>
      <c r="H730">
        <v>2</v>
      </c>
      <c r="I730">
        <v>225000</v>
      </c>
      <c r="J730">
        <v>835380</v>
      </c>
      <c r="K730">
        <v>31086</v>
      </c>
      <c r="L730">
        <v>675000</v>
      </c>
      <c r="M730" t="s">
        <v>38</v>
      </c>
      <c r="N730" t="s">
        <v>57</v>
      </c>
      <c r="O730" t="s">
        <v>44</v>
      </c>
      <c r="P730">
        <v>-697</v>
      </c>
      <c r="Q730">
        <v>-8675</v>
      </c>
      <c r="R730">
        <v>0.37816507843529112</v>
      </c>
      <c r="S730">
        <v>0.1744287968296277</v>
      </c>
      <c r="T730">
        <v>0.32965505431282383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2</v>
      </c>
      <c r="AA730">
        <v>1.0031999999999999E-2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f t="shared" si="33"/>
        <v>0</v>
      </c>
      <c r="AK730">
        <f t="shared" si="34"/>
        <v>3.71</v>
      </c>
      <c r="AL730" t="str">
        <f t="shared" si="35"/>
        <v>High</v>
      </c>
    </row>
    <row r="731" spans="1:38" x14ac:dyDescent="0.3">
      <c r="A731">
        <v>100842</v>
      </c>
      <c r="B731">
        <v>0</v>
      </c>
      <c r="C731" t="s">
        <v>34</v>
      </c>
      <c r="D731" t="s">
        <v>35</v>
      </c>
      <c r="E731" t="s">
        <v>37</v>
      </c>
      <c r="F731" t="s">
        <v>37</v>
      </c>
      <c r="G731">
        <v>1</v>
      </c>
      <c r="H731">
        <v>3</v>
      </c>
      <c r="I731">
        <v>247500</v>
      </c>
      <c r="J731">
        <v>1087474.5</v>
      </c>
      <c r="K731">
        <v>46206</v>
      </c>
      <c r="L731">
        <v>972000</v>
      </c>
      <c r="M731" t="s">
        <v>38</v>
      </c>
      <c r="N731" t="s">
        <v>68</v>
      </c>
      <c r="P731">
        <v>-5076</v>
      </c>
      <c r="Q731">
        <v>-11667</v>
      </c>
      <c r="R731">
        <v>0.37696228322103847</v>
      </c>
      <c r="S731">
        <v>0.5570940435942876</v>
      </c>
      <c r="T731">
        <v>0.61782614673324832</v>
      </c>
      <c r="U731">
        <v>1</v>
      </c>
      <c r="V731">
        <v>1</v>
      </c>
      <c r="W731">
        <v>0</v>
      </c>
      <c r="X731">
        <v>0</v>
      </c>
      <c r="Y731">
        <v>1</v>
      </c>
      <c r="Z731">
        <v>2</v>
      </c>
      <c r="AA731">
        <v>1.0031999999999999E-2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3</v>
      </c>
      <c r="AJ731">
        <f t="shared" si="33"/>
        <v>0</v>
      </c>
      <c r="AK731">
        <f t="shared" si="34"/>
        <v>4.3899999999999997</v>
      </c>
      <c r="AL731" t="str">
        <f t="shared" si="35"/>
        <v>High</v>
      </c>
    </row>
    <row r="732" spans="1:38" x14ac:dyDescent="0.3">
      <c r="A732">
        <v>100843</v>
      </c>
      <c r="B732">
        <v>0</v>
      </c>
      <c r="C732" t="s">
        <v>34</v>
      </c>
      <c r="D732" t="s">
        <v>41</v>
      </c>
      <c r="E732" t="s">
        <v>36</v>
      </c>
      <c r="F732" t="s">
        <v>36</v>
      </c>
      <c r="G732">
        <v>0</v>
      </c>
      <c r="H732">
        <v>2</v>
      </c>
      <c r="I732">
        <v>117000</v>
      </c>
      <c r="J732">
        <v>1078200</v>
      </c>
      <c r="K732">
        <v>31522.5</v>
      </c>
      <c r="L732">
        <v>900000</v>
      </c>
      <c r="M732" t="s">
        <v>42</v>
      </c>
      <c r="N732" t="s">
        <v>62</v>
      </c>
      <c r="O732" t="s">
        <v>44</v>
      </c>
      <c r="P732">
        <v>-438</v>
      </c>
      <c r="Q732">
        <v>-19235</v>
      </c>
      <c r="R732">
        <v>0.84442776743251025</v>
      </c>
      <c r="S732">
        <v>0.76510578653852124</v>
      </c>
      <c r="T732">
        <v>0.61270424410125457</v>
      </c>
      <c r="U732">
        <v>1</v>
      </c>
      <c r="V732">
        <v>1</v>
      </c>
      <c r="W732">
        <v>1</v>
      </c>
      <c r="X732">
        <v>0</v>
      </c>
      <c r="Y732">
        <v>0</v>
      </c>
      <c r="Z732">
        <v>2</v>
      </c>
      <c r="AA732">
        <v>1.0031999999999999E-2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f t="shared" si="33"/>
        <v>0</v>
      </c>
      <c r="AK732">
        <f t="shared" si="34"/>
        <v>9.2200000000000006</v>
      </c>
      <c r="AL732" t="str">
        <f t="shared" si="35"/>
        <v>Medium</v>
      </c>
    </row>
    <row r="733" spans="1:38" x14ac:dyDescent="0.3">
      <c r="A733">
        <v>100844</v>
      </c>
      <c r="B733">
        <v>0</v>
      </c>
      <c r="C733" t="s">
        <v>34</v>
      </c>
      <c r="D733" t="s">
        <v>35</v>
      </c>
      <c r="E733" t="s">
        <v>36</v>
      </c>
      <c r="F733" t="s">
        <v>37</v>
      </c>
      <c r="G733">
        <v>2</v>
      </c>
      <c r="H733">
        <v>3</v>
      </c>
      <c r="I733">
        <v>180000</v>
      </c>
      <c r="J733">
        <v>942300</v>
      </c>
      <c r="K733">
        <v>34749</v>
      </c>
      <c r="L733">
        <v>675000</v>
      </c>
      <c r="M733" t="s">
        <v>49</v>
      </c>
      <c r="N733" t="s">
        <v>54</v>
      </c>
      <c r="O733" t="s">
        <v>40</v>
      </c>
      <c r="P733">
        <v>-2834</v>
      </c>
      <c r="Q733">
        <v>-11395</v>
      </c>
      <c r="S733">
        <v>0.68772712382809853</v>
      </c>
      <c r="T733">
        <v>0.3425288720742255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1</v>
      </c>
      <c r="AA733">
        <v>3.2561E-2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f t="shared" si="33"/>
        <v>1</v>
      </c>
      <c r="AK733">
        <f t="shared" si="34"/>
        <v>5.24</v>
      </c>
      <c r="AL733" t="str">
        <f t="shared" si="35"/>
        <v>Medium</v>
      </c>
    </row>
    <row r="734" spans="1:38" x14ac:dyDescent="0.3">
      <c r="A734">
        <v>100845</v>
      </c>
      <c r="B734">
        <v>0</v>
      </c>
      <c r="C734" t="s">
        <v>34</v>
      </c>
      <c r="D734" t="s">
        <v>35</v>
      </c>
      <c r="E734" t="s">
        <v>36</v>
      </c>
      <c r="F734" t="s">
        <v>37</v>
      </c>
      <c r="G734">
        <v>1</v>
      </c>
      <c r="H734">
        <v>2</v>
      </c>
      <c r="I734">
        <v>67500</v>
      </c>
      <c r="J734">
        <v>439074</v>
      </c>
      <c r="K734">
        <v>21253.5</v>
      </c>
      <c r="L734">
        <v>328500</v>
      </c>
      <c r="M734" t="s">
        <v>38</v>
      </c>
      <c r="N734" t="s">
        <v>72</v>
      </c>
      <c r="P734">
        <v>-313</v>
      </c>
      <c r="Q734">
        <v>-10140</v>
      </c>
      <c r="R734">
        <v>0.25969236927785189</v>
      </c>
      <c r="S734">
        <v>0.15357057289804041</v>
      </c>
      <c r="T734">
        <v>0.1745642655572634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2</v>
      </c>
      <c r="AA734">
        <v>3.1329000000000003E-2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f t="shared" si="33"/>
        <v>0</v>
      </c>
      <c r="AK734">
        <f t="shared" si="34"/>
        <v>6.5</v>
      </c>
      <c r="AL734" t="str">
        <f t="shared" si="35"/>
        <v>Low</v>
      </c>
    </row>
    <row r="735" spans="1:38" x14ac:dyDescent="0.3">
      <c r="A735">
        <v>100846</v>
      </c>
      <c r="B735">
        <v>0</v>
      </c>
      <c r="C735" t="s">
        <v>34</v>
      </c>
      <c r="D735" t="s">
        <v>41</v>
      </c>
      <c r="E735" t="s">
        <v>36</v>
      </c>
      <c r="F735" t="s">
        <v>36</v>
      </c>
      <c r="G735">
        <v>0</v>
      </c>
      <c r="H735">
        <v>1</v>
      </c>
      <c r="I735">
        <v>58500</v>
      </c>
      <c r="J735">
        <v>888840</v>
      </c>
      <c r="K735">
        <v>29506.5</v>
      </c>
      <c r="L735">
        <v>675000</v>
      </c>
      <c r="M735" t="s">
        <v>52</v>
      </c>
      <c r="N735" t="s">
        <v>53</v>
      </c>
      <c r="Q735">
        <v>-23491</v>
      </c>
      <c r="R735">
        <v>0.7203702026231511</v>
      </c>
      <c r="S735">
        <v>1.5290232064329201E-2</v>
      </c>
      <c r="T735">
        <v>0.52449644636347204</v>
      </c>
      <c r="U735">
        <v>1</v>
      </c>
      <c r="V735">
        <v>0</v>
      </c>
      <c r="W735">
        <v>0</v>
      </c>
      <c r="X735">
        <v>1</v>
      </c>
      <c r="Y735">
        <v>0</v>
      </c>
      <c r="Z735">
        <v>2</v>
      </c>
      <c r="AA735">
        <v>2.2624999999999999E-2</v>
      </c>
      <c r="AB735">
        <v>0</v>
      </c>
      <c r="AC735">
        <v>1</v>
      </c>
      <c r="AD735">
        <v>0</v>
      </c>
      <c r="AE735">
        <v>1</v>
      </c>
      <c r="AF735">
        <v>0</v>
      </c>
      <c r="AG735">
        <v>0</v>
      </c>
      <c r="AH735">
        <v>2</v>
      </c>
      <c r="AI735">
        <v>8</v>
      </c>
      <c r="AJ735">
        <f t="shared" si="33"/>
        <v>0</v>
      </c>
      <c r="AK735">
        <f t="shared" si="34"/>
        <v>15.19</v>
      </c>
      <c r="AL735" t="str">
        <f t="shared" si="35"/>
        <v>Low</v>
      </c>
    </row>
    <row r="736" spans="1:38" x14ac:dyDescent="0.3">
      <c r="A736">
        <v>100847</v>
      </c>
      <c r="B736">
        <v>0</v>
      </c>
      <c r="C736" t="s">
        <v>34</v>
      </c>
      <c r="D736" t="s">
        <v>35</v>
      </c>
      <c r="E736" t="s">
        <v>37</v>
      </c>
      <c r="F736" t="s">
        <v>37</v>
      </c>
      <c r="G736">
        <v>0</v>
      </c>
      <c r="H736">
        <v>1</v>
      </c>
      <c r="I736">
        <v>112500</v>
      </c>
      <c r="J736">
        <v>90000</v>
      </c>
      <c r="K736">
        <v>9351</v>
      </c>
      <c r="L736">
        <v>90000</v>
      </c>
      <c r="M736" t="s">
        <v>38</v>
      </c>
      <c r="N736" t="s">
        <v>39</v>
      </c>
      <c r="O736" t="s">
        <v>40</v>
      </c>
      <c r="P736">
        <v>-3532</v>
      </c>
      <c r="Q736">
        <v>-12757</v>
      </c>
      <c r="S736">
        <v>0.66427577204179822</v>
      </c>
      <c r="T736">
        <v>0.70918910966535809</v>
      </c>
      <c r="U736">
        <v>1</v>
      </c>
      <c r="V736">
        <v>1</v>
      </c>
      <c r="W736">
        <v>1</v>
      </c>
      <c r="X736">
        <v>0</v>
      </c>
      <c r="Y736">
        <v>0</v>
      </c>
      <c r="Z736">
        <v>2</v>
      </c>
      <c r="AA736">
        <v>2.6391999999999999E-2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1</v>
      </c>
      <c r="AH736">
        <v>0</v>
      </c>
      <c r="AI736">
        <v>2</v>
      </c>
      <c r="AJ736">
        <f t="shared" si="33"/>
        <v>0</v>
      </c>
      <c r="AK736">
        <f t="shared" si="34"/>
        <v>0.8</v>
      </c>
      <c r="AL736" t="str">
        <f t="shared" si="35"/>
        <v>Medium</v>
      </c>
    </row>
    <row r="737" spans="1:38" x14ac:dyDescent="0.3">
      <c r="A737">
        <v>100848</v>
      </c>
      <c r="B737">
        <v>0</v>
      </c>
      <c r="C737" t="s">
        <v>34</v>
      </c>
      <c r="D737" t="s">
        <v>35</v>
      </c>
      <c r="E737" t="s">
        <v>37</v>
      </c>
      <c r="F737" t="s">
        <v>37</v>
      </c>
      <c r="G737">
        <v>0</v>
      </c>
      <c r="H737">
        <v>2</v>
      </c>
      <c r="I737">
        <v>157500</v>
      </c>
      <c r="J737">
        <v>531706.5</v>
      </c>
      <c r="K737">
        <v>34110</v>
      </c>
      <c r="L737">
        <v>459000</v>
      </c>
      <c r="M737" t="s">
        <v>38</v>
      </c>
      <c r="N737" t="s">
        <v>56</v>
      </c>
      <c r="O737" t="s">
        <v>84</v>
      </c>
      <c r="P737">
        <v>-2079</v>
      </c>
      <c r="Q737">
        <v>-14816</v>
      </c>
      <c r="S737">
        <v>0.66331437036619889</v>
      </c>
      <c r="T737">
        <v>0.71949078509184361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2</v>
      </c>
      <c r="AA737">
        <v>1.6611999999999998E-2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f t="shared" si="33"/>
        <v>0</v>
      </c>
      <c r="AK737">
        <f t="shared" si="34"/>
        <v>3.38</v>
      </c>
      <c r="AL737" t="str">
        <f t="shared" si="35"/>
        <v>Medium</v>
      </c>
    </row>
    <row r="738" spans="1:38" x14ac:dyDescent="0.3">
      <c r="A738">
        <v>100849</v>
      </c>
      <c r="B738">
        <v>0</v>
      </c>
      <c r="C738" t="s">
        <v>34</v>
      </c>
      <c r="D738" t="s">
        <v>41</v>
      </c>
      <c r="E738" t="s">
        <v>36</v>
      </c>
      <c r="F738" t="s">
        <v>37</v>
      </c>
      <c r="G738">
        <v>0</v>
      </c>
      <c r="H738">
        <v>1</v>
      </c>
      <c r="I738">
        <v>225000</v>
      </c>
      <c r="J738">
        <v>755190</v>
      </c>
      <c r="K738">
        <v>30078</v>
      </c>
      <c r="L738">
        <v>675000</v>
      </c>
      <c r="M738" t="s">
        <v>42</v>
      </c>
      <c r="N738" t="s">
        <v>55</v>
      </c>
      <c r="O738" t="s">
        <v>66</v>
      </c>
      <c r="P738">
        <v>-5217</v>
      </c>
      <c r="Q738">
        <v>-21264</v>
      </c>
      <c r="S738">
        <v>0.49640472819862153</v>
      </c>
      <c r="T738">
        <v>0.32173528219668479</v>
      </c>
      <c r="U738">
        <v>1</v>
      </c>
      <c r="V738">
        <v>1</v>
      </c>
      <c r="W738">
        <v>1</v>
      </c>
      <c r="X738">
        <v>1</v>
      </c>
      <c r="Y738">
        <v>0</v>
      </c>
      <c r="Z738">
        <v>3</v>
      </c>
      <c r="AA738">
        <v>2.0712999999999999E-2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f t="shared" si="33"/>
        <v>0</v>
      </c>
      <c r="AK738">
        <f t="shared" si="34"/>
        <v>3.36</v>
      </c>
      <c r="AL738" t="str">
        <f t="shared" si="35"/>
        <v>High</v>
      </c>
    </row>
    <row r="739" spans="1:38" x14ac:dyDescent="0.3">
      <c r="A739">
        <v>100850</v>
      </c>
      <c r="B739">
        <v>0</v>
      </c>
      <c r="C739" t="s">
        <v>34</v>
      </c>
      <c r="D739" t="s">
        <v>35</v>
      </c>
      <c r="E739" t="s">
        <v>36</v>
      </c>
      <c r="F739" t="s">
        <v>36</v>
      </c>
      <c r="G739">
        <v>0</v>
      </c>
      <c r="H739">
        <v>2</v>
      </c>
      <c r="I739">
        <v>342000</v>
      </c>
      <c r="J739">
        <v>585000</v>
      </c>
      <c r="K739">
        <v>17865</v>
      </c>
      <c r="L739">
        <v>585000</v>
      </c>
      <c r="M739" t="s">
        <v>52</v>
      </c>
      <c r="N739" t="s">
        <v>53</v>
      </c>
      <c r="Q739">
        <v>-13978</v>
      </c>
      <c r="S739">
        <v>0.65139570524315737</v>
      </c>
      <c r="T739">
        <v>0.22634739570976931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2</v>
      </c>
      <c r="AA739">
        <v>1.4519999999999899E-2</v>
      </c>
      <c r="AB739">
        <v>0</v>
      </c>
      <c r="AC739">
        <v>1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f t="shared" si="33"/>
        <v>0</v>
      </c>
      <c r="AK739">
        <f t="shared" si="34"/>
        <v>1.71</v>
      </c>
      <c r="AL739" t="str">
        <f t="shared" si="35"/>
        <v>High</v>
      </c>
    </row>
    <row r="740" spans="1:38" x14ac:dyDescent="0.3">
      <c r="A740">
        <v>100851</v>
      </c>
      <c r="B740">
        <v>0</v>
      </c>
      <c r="C740" t="s">
        <v>45</v>
      </c>
      <c r="D740" t="s">
        <v>35</v>
      </c>
      <c r="E740" t="s">
        <v>37</v>
      </c>
      <c r="F740" t="s">
        <v>37</v>
      </c>
      <c r="G740">
        <v>0</v>
      </c>
      <c r="H740">
        <v>2</v>
      </c>
      <c r="I740">
        <v>67500</v>
      </c>
      <c r="J740">
        <v>180000</v>
      </c>
      <c r="K740">
        <v>9000</v>
      </c>
      <c r="L740">
        <v>180000</v>
      </c>
      <c r="M740" t="s">
        <v>38</v>
      </c>
      <c r="N740" t="s">
        <v>57</v>
      </c>
      <c r="O740" t="s">
        <v>58</v>
      </c>
      <c r="P740">
        <v>-1221</v>
      </c>
      <c r="Q740">
        <v>-17796</v>
      </c>
      <c r="S740">
        <v>0.71860175184476183</v>
      </c>
      <c r="T740">
        <v>0.37740424895076491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2</v>
      </c>
      <c r="AA740">
        <v>1.5221E-2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f t="shared" si="33"/>
        <v>0</v>
      </c>
      <c r="AK740">
        <f t="shared" si="34"/>
        <v>2.67</v>
      </c>
      <c r="AL740" t="str">
        <f t="shared" si="35"/>
        <v>Low</v>
      </c>
    </row>
    <row r="741" spans="1:38" x14ac:dyDescent="0.3">
      <c r="A741">
        <v>100852</v>
      </c>
      <c r="B741">
        <v>0</v>
      </c>
      <c r="C741" t="s">
        <v>34</v>
      </c>
      <c r="D741" t="s">
        <v>35</v>
      </c>
      <c r="E741" t="s">
        <v>37</v>
      </c>
      <c r="F741" t="s">
        <v>37</v>
      </c>
      <c r="G741">
        <v>0</v>
      </c>
      <c r="H741">
        <v>2</v>
      </c>
      <c r="I741">
        <v>157500</v>
      </c>
      <c r="J741">
        <v>1190340</v>
      </c>
      <c r="K741">
        <v>63549</v>
      </c>
      <c r="L741">
        <v>1125000</v>
      </c>
      <c r="M741" t="s">
        <v>38</v>
      </c>
      <c r="N741" t="s">
        <v>39</v>
      </c>
      <c r="O741" t="s">
        <v>51</v>
      </c>
      <c r="P741">
        <v>-2260</v>
      </c>
      <c r="Q741">
        <v>-19794</v>
      </c>
      <c r="R741">
        <v>0.71148453008122836</v>
      </c>
      <c r="S741">
        <v>0.48790600298067521</v>
      </c>
      <c r="T741">
        <v>0.76102636955026359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2</v>
      </c>
      <c r="AA741">
        <v>6.6709999999999001E-3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1</v>
      </c>
      <c r="AI741">
        <v>1</v>
      </c>
      <c r="AJ741">
        <f t="shared" si="33"/>
        <v>0</v>
      </c>
      <c r="AK741">
        <f t="shared" si="34"/>
        <v>7.56</v>
      </c>
      <c r="AL741" t="str">
        <f t="shared" si="35"/>
        <v>Medium</v>
      </c>
    </row>
    <row r="742" spans="1:38" x14ac:dyDescent="0.3">
      <c r="A742">
        <v>100853</v>
      </c>
      <c r="B742">
        <v>0</v>
      </c>
      <c r="C742" t="s">
        <v>34</v>
      </c>
      <c r="D742" t="s">
        <v>41</v>
      </c>
      <c r="E742" t="s">
        <v>36</v>
      </c>
      <c r="F742" t="s">
        <v>37</v>
      </c>
      <c r="G742">
        <v>2</v>
      </c>
      <c r="H742">
        <v>4</v>
      </c>
      <c r="I742">
        <v>117000</v>
      </c>
      <c r="J742">
        <v>276277.5</v>
      </c>
      <c r="K742">
        <v>16825.5</v>
      </c>
      <c r="L742">
        <v>238500</v>
      </c>
      <c r="M742" t="s">
        <v>38</v>
      </c>
      <c r="N742" t="s">
        <v>62</v>
      </c>
      <c r="O742" t="s">
        <v>66</v>
      </c>
      <c r="P742">
        <v>-1725</v>
      </c>
      <c r="Q742">
        <v>-13176</v>
      </c>
      <c r="R742">
        <v>0.42312355649233763</v>
      </c>
      <c r="S742">
        <v>0.24748140951466771</v>
      </c>
      <c r="T742">
        <v>0.6380435278721609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2</v>
      </c>
      <c r="AA742">
        <v>2.5163999999999999E-2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3</v>
      </c>
      <c r="AJ742">
        <f t="shared" si="33"/>
        <v>0</v>
      </c>
      <c r="AK742">
        <f t="shared" si="34"/>
        <v>2.36</v>
      </c>
      <c r="AL742" t="str">
        <f t="shared" si="35"/>
        <v>Medium</v>
      </c>
    </row>
    <row r="743" spans="1:38" x14ac:dyDescent="0.3">
      <c r="A743">
        <v>100854</v>
      </c>
      <c r="B743">
        <v>0</v>
      </c>
      <c r="C743" t="s">
        <v>34</v>
      </c>
      <c r="D743" t="s">
        <v>35</v>
      </c>
      <c r="E743" t="s">
        <v>36</v>
      </c>
      <c r="F743" t="s">
        <v>36</v>
      </c>
      <c r="G743">
        <v>1</v>
      </c>
      <c r="H743">
        <v>3</v>
      </c>
      <c r="I743">
        <v>202500</v>
      </c>
      <c r="J743">
        <v>485640</v>
      </c>
      <c r="K743">
        <v>38938.5</v>
      </c>
      <c r="L743">
        <v>450000</v>
      </c>
      <c r="M743" t="s">
        <v>38</v>
      </c>
      <c r="N743" t="s">
        <v>57</v>
      </c>
      <c r="O743" t="s">
        <v>88</v>
      </c>
      <c r="P743">
        <v>-677</v>
      </c>
      <c r="Q743">
        <v>-12418</v>
      </c>
      <c r="R743">
        <v>0.2768420232105599</v>
      </c>
      <c r="S743">
        <v>0.38991593078485032</v>
      </c>
      <c r="T743">
        <v>0.34578480246959548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3</v>
      </c>
      <c r="AA743">
        <v>6.3049999999999998E-3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4</v>
      </c>
      <c r="AJ743">
        <f t="shared" si="33"/>
        <v>0</v>
      </c>
      <c r="AK743">
        <f t="shared" si="34"/>
        <v>2.4</v>
      </c>
      <c r="AL743" t="str">
        <f t="shared" si="35"/>
        <v>High</v>
      </c>
    </row>
    <row r="744" spans="1:38" x14ac:dyDescent="0.3">
      <c r="A744">
        <v>100855</v>
      </c>
      <c r="B744">
        <v>0</v>
      </c>
      <c r="C744" t="s">
        <v>34</v>
      </c>
      <c r="D744" t="s">
        <v>35</v>
      </c>
      <c r="E744" t="s">
        <v>37</v>
      </c>
      <c r="F744" t="s">
        <v>36</v>
      </c>
      <c r="G744">
        <v>0</v>
      </c>
      <c r="H744">
        <v>2</v>
      </c>
      <c r="I744">
        <v>270000</v>
      </c>
      <c r="J744">
        <v>770292</v>
      </c>
      <c r="K744">
        <v>39330</v>
      </c>
      <c r="L744">
        <v>688500</v>
      </c>
      <c r="M744" t="s">
        <v>38</v>
      </c>
      <c r="N744" t="s">
        <v>57</v>
      </c>
      <c r="O744" t="s">
        <v>58</v>
      </c>
      <c r="P744">
        <v>-2435</v>
      </c>
      <c r="Q744">
        <v>-16951</v>
      </c>
      <c r="R744">
        <v>0.60144522920262811</v>
      </c>
      <c r="S744">
        <v>0.26984584814650769</v>
      </c>
      <c r="T744">
        <v>0.48305018813669459</v>
      </c>
      <c r="U744">
        <v>1</v>
      </c>
      <c r="V744">
        <v>1</v>
      </c>
      <c r="W744">
        <v>1</v>
      </c>
      <c r="X744">
        <v>1</v>
      </c>
      <c r="Y744">
        <v>0</v>
      </c>
      <c r="Z744">
        <v>2</v>
      </c>
      <c r="AA744">
        <v>1.4463999999999999E-2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f t="shared" si="33"/>
        <v>0</v>
      </c>
      <c r="AK744">
        <f t="shared" si="34"/>
        <v>2.85</v>
      </c>
      <c r="AL744" t="str">
        <f t="shared" si="35"/>
        <v>High</v>
      </c>
    </row>
    <row r="745" spans="1:38" x14ac:dyDescent="0.3">
      <c r="A745">
        <v>100856</v>
      </c>
      <c r="B745">
        <v>0</v>
      </c>
      <c r="C745" t="s">
        <v>34</v>
      </c>
      <c r="D745" t="s">
        <v>41</v>
      </c>
      <c r="E745" t="s">
        <v>36</v>
      </c>
      <c r="F745" t="s">
        <v>37</v>
      </c>
      <c r="G745">
        <v>0</v>
      </c>
      <c r="H745">
        <v>1</v>
      </c>
      <c r="I745">
        <v>112500</v>
      </c>
      <c r="J745">
        <v>364896</v>
      </c>
      <c r="K745">
        <v>19233</v>
      </c>
      <c r="L745">
        <v>315000</v>
      </c>
      <c r="M745" t="s">
        <v>38</v>
      </c>
      <c r="N745" t="s">
        <v>48</v>
      </c>
      <c r="O745" t="s">
        <v>84</v>
      </c>
      <c r="P745">
        <v>-4356</v>
      </c>
      <c r="Q745">
        <v>-16862</v>
      </c>
      <c r="R745">
        <v>0.55728217912955669</v>
      </c>
      <c r="S745">
        <v>0.75142019271831484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2</v>
      </c>
      <c r="AA745">
        <v>1.9101E-2</v>
      </c>
      <c r="AB745">
        <v>1</v>
      </c>
      <c r="AC745">
        <v>0</v>
      </c>
      <c r="AD745">
        <v>0</v>
      </c>
      <c r="AE745">
        <v>0</v>
      </c>
      <c r="AF745">
        <v>0</v>
      </c>
      <c r="AJ745">
        <f t="shared" si="33"/>
        <v>0</v>
      </c>
      <c r="AK745">
        <f t="shared" si="34"/>
        <v>3.24</v>
      </c>
      <c r="AL745" t="str">
        <f t="shared" si="35"/>
        <v>Medium</v>
      </c>
    </row>
    <row r="746" spans="1:38" x14ac:dyDescent="0.3">
      <c r="A746">
        <v>100857</v>
      </c>
      <c r="B746">
        <v>0</v>
      </c>
      <c r="C746" t="s">
        <v>34</v>
      </c>
      <c r="D746" t="s">
        <v>41</v>
      </c>
      <c r="E746" t="s">
        <v>36</v>
      </c>
      <c r="F746" t="s">
        <v>37</v>
      </c>
      <c r="G746">
        <v>0</v>
      </c>
      <c r="H746">
        <v>1</v>
      </c>
      <c r="I746">
        <v>49500</v>
      </c>
      <c r="J746">
        <v>153504</v>
      </c>
      <c r="K746">
        <v>15084</v>
      </c>
      <c r="L746">
        <v>144000</v>
      </c>
      <c r="M746" t="s">
        <v>52</v>
      </c>
      <c r="N746" t="s">
        <v>53</v>
      </c>
      <c r="Q746">
        <v>-23630</v>
      </c>
      <c r="S746">
        <v>0.35422473199290122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2</v>
      </c>
      <c r="AA746">
        <v>3.5791999999999997E-2</v>
      </c>
      <c r="AB746">
        <v>0</v>
      </c>
      <c r="AC746">
        <v>1</v>
      </c>
      <c r="AD746">
        <v>0</v>
      </c>
      <c r="AE746">
        <v>1</v>
      </c>
      <c r="AF746">
        <v>0</v>
      </c>
      <c r="AJ746">
        <f t="shared" si="33"/>
        <v>0</v>
      </c>
      <c r="AK746">
        <f t="shared" si="34"/>
        <v>3.1</v>
      </c>
      <c r="AL746" t="str">
        <f t="shared" si="35"/>
        <v>Low</v>
      </c>
    </row>
    <row r="747" spans="1:38" x14ac:dyDescent="0.3">
      <c r="A747">
        <v>100858</v>
      </c>
      <c r="B747">
        <v>0</v>
      </c>
      <c r="C747" t="s">
        <v>34</v>
      </c>
      <c r="D747" t="s">
        <v>35</v>
      </c>
      <c r="E747" t="s">
        <v>37</v>
      </c>
      <c r="F747" t="s">
        <v>37</v>
      </c>
      <c r="G747">
        <v>2</v>
      </c>
      <c r="H747">
        <v>4</v>
      </c>
      <c r="I747">
        <v>270000</v>
      </c>
      <c r="J747">
        <v>1467612</v>
      </c>
      <c r="K747">
        <v>58333.5</v>
      </c>
      <c r="L747">
        <v>1350000</v>
      </c>
      <c r="M747" t="s">
        <v>38</v>
      </c>
      <c r="N747" t="s">
        <v>39</v>
      </c>
      <c r="O747" t="s">
        <v>58</v>
      </c>
      <c r="P747">
        <v>-95</v>
      </c>
      <c r="Q747">
        <v>-14907</v>
      </c>
      <c r="S747">
        <v>0.54524210146571683</v>
      </c>
      <c r="T747">
        <v>0.2881295999178507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2</v>
      </c>
      <c r="AA747">
        <v>7.3299999999999997E-3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f t="shared" si="33"/>
        <v>0</v>
      </c>
      <c r="AK747">
        <f t="shared" si="34"/>
        <v>5.44</v>
      </c>
      <c r="AL747" t="str">
        <f t="shared" si="35"/>
        <v>High</v>
      </c>
    </row>
    <row r="748" spans="1:38" x14ac:dyDescent="0.3">
      <c r="A748">
        <v>100859</v>
      </c>
      <c r="B748">
        <v>0</v>
      </c>
      <c r="C748" t="s">
        <v>34</v>
      </c>
      <c r="D748" t="s">
        <v>41</v>
      </c>
      <c r="E748" t="s">
        <v>36</v>
      </c>
      <c r="F748" t="s">
        <v>37</v>
      </c>
      <c r="G748">
        <v>0</v>
      </c>
      <c r="H748">
        <v>2</v>
      </c>
      <c r="I748">
        <v>270000</v>
      </c>
      <c r="J748">
        <v>1225224</v>
      </c>
      <c r="K748">
        <v>44140.5</v>
      </c>
      <c r="L748">
        <v>990000</v>
      </c>
      <c r="M748" t="s">
        <v>38</v>
      </c>
      <c r="N748" t="s">
        <v>57</v>
      </c>
      <c r="O748" t="s">
        <v>44</v>
      </c>
      <c r="P748">
        <v>-2402</v>
      </c>
      <c r="Q748">
        <v>-14004</v>
      </c>
      <c r="R748">
        <v>0.87389903997985352</v>
      </c>
      <c r="S748">
        <v>0.55886307269785396</v>
      </c>
      <c r="T748">
        <v>0.38933879184687692</v>
      </c>
      <c r="U748">
        <v>1</v>
      </c>
      <c r="V748">
        <v>1</v>
      </c>
      <c r="W748">
        <v>0</v>
      </c>
      <c r="X748">
        <v>0</v>
      </c>
      <c r="Y748">
        <v>1</v>
      </c>
      <c r="Z748">
        <v>1</v>
      </c>
      <c r="AA748">
        <v>4.6219999999999997E-2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2</v>
      </c>
      <c r="AH748">
        <v>0</v>
      </c>
      <c r="AI748">
        <v>5</v>
      </c>
      <c r="AJ748">
        <f t="shared" si="33"/>
        <v>0</v>
      </c>
      <c r="AK748">
        <f t="shared" si="34"/>
        <v>4.54</v>
      </c>
      <c r="AL748" t="str">
        <f t="shared" si="35"/>
        <v>High</v>
      </c>
    </row>
    <row r="749" spans="1:38" x14ac:dyDescent="0.3">
      <c r="A749">
        <v>100860</v>
      </c>
      <c r="B749">
        <v>0</v>
      </c>
      <c r="C749" t="s">
        <v>34</v>
      </c>
      <c r="D749" t="s">
        <v>35</v>
      </c>
      <c r="E749" t="s">
        <v>36</v>
      </c>
      <c r="F749" t="s">
        <v>37</v>
      </c>
      <c r="G749">
        <v>1</v>
      </c>
      <c r="H749">
        <v>3</v>
      </c>
      <c r="I749">
        <v>180000</v>
      </c>
      <c r="J749">
        <v>711747</v>
      </c>
      <c r="K749">
        <v>56362.5</v>
      </c>
      <c r="L749">
        <v>607500</v>
      </c>
      <c r="M749" t="s">
        <v>38</v>
      </c>
      <c r="N749" t="s">
        <v>57</v>
      </c>
      <c r="O749" t="s">
        <v>88</v>
      </c>
      <c r="P749">
        <v>-732</v>
      </c>
      <c r="Q749">
        <v>-10241</v>
      </c>
      <c r="R749">
        <v>0.22682138988708031</v>
      </c>
      <c r="S749">
        <v>0.4383768427638231</v>
      </c>
      <c r="U749">
        <v>1</v>
      </c>
      <c r="V749">
        <v>1</v>
      </c>
      <c r="W749">
        <v>0</v>
      </c>
      <c r="X749">
        <v>0</v>
      </c>
      <c r="Y749">
        <v>1</v>
      </c>
      <c r="Z749">
        <v>2</v>
      </c>
      <c r="AA749">
        <v>1.0643E-2</v>
      </c>
      <c r="AB749">
        <v>1</v>
      </c>
      <c r="AC749">
        <v>0</v>
      </c>
      <c r="AD749">
        <v>0</v>
      </c>
      <c r="AE749">
        <v>0</v>
      </c>
      <c r="AF749">
        <v>0</v>
      </c>
      <c r="AJ749">
        <f t="shared" si="33"/>
        <v>0</v>
      </c>
      <c r="AK749">
        <f t="shared" si="34"/>
        <v>3.95</v>
      </c>
      <c r="AL749" t="str">
        <f t="shared" si="35"/>
        <v>Medium</v>
      </c>
    </row>
    <row r="750" spans="1:38" x14ac:dyDescent="0.3">
      <c r="A750">
        <v>100861</v>
      </c>
      <c r="B750">
        <v>0</v>
      </c>
      <c r="C750" t="s">
        <v>34</v>
      </c>
      <c r="D750" t="s">
        <v>35</v>
      </c>
      <c r="E750" t="s">
        <v>36</v>
      </c>
      <c r="F750" t="s">
        <v>36</v>
      </c>
      <c r="G750">
        <v>0</v>
      </c>
      <c r="H750">
        <v>2</v>
      </c>
      <c r="I750">
        <v>306000</v>
      </c>
      <c r="J750">
        <v>2085120</v>
      </c>
      <c r="K750">
        <v>72477</v>
      </c>
      <c r="L750">
        <v>1800000</v>
      </c>
      <c r="M750" t="s">
        <v>38</v>
      </c>
      <c r="N750" t="s">
        <v>48</v>
      </c>
      <c r="O750" t="s">
        <v>70</v>
      </c>
      <c r="P750">
        <v>-5632</v>
      </c>
      <c r="Q750">
        <v>-14206</v>
      </c>
      <c r="R750">
        <v>0.32575755920607757</v>
      </c>
      <c r="S750">
        <v>0.6361623696784523</v>
      </c>
      <c r="T750">
        <v>0.34090642641523838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2</v>
      </c>
      <c r="AA750">
        <v>3.5791999999999997E-2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4</v>
      </c>
      <c r="AJ750">
        <f t="shared" si="33"/>
        <v>0</v>
      </c>
      <c r="AK750">
        <f t="shared" si="34"/>
        <v>6.81</v>
      </c>
      <c r="AL750" t="str">
        <f t="shared" si="35"/>
        <v>High</v>
      </c>
    </row>
    <row r="751" spans="1:38" x14ac:dyDescent="0.3">
      <c r="A751">
        <v>100862</v>
      </c>
      <c r="B751">
        <v>0</v>
      </c>
      <c r="C751" t="s">
        <v>34</v>
      </c>
      <c r="D751" t="s">
        <v>35</v>
      </c>
      <c r="E751" t="s">
        <v>37</v>
      </c>
      <c r="F751" t="s">
        <v>37</v>
      </c>
      <c r="G751">
        <v>0</v>
      </c>
      <c r="H751">
        <v>2</v>
      </c>
      <c r="I751">
        <v>180000</v>
      </c>
      <c r="J751">
        <v>957033</v>
      </c>
      <c r="K751">
        <v>51120</v>
      </c>
      <c r="L751">
        <v>904500</v>
      </c>
      <c r="M751" t="s">
        <v>38</v>
      </c>
      <c r="N751" t="s">
        <v>39</v>
      </c>
      <c r="O751" t="s">
        <v>84</v>
      </c>
      <c r="P751">
        <v>-2140</v>
      </c>
      <c r="Q751">
        <v>-11485</v>
      </c>
      <c r="R751">
        <v>0.32721147583663668</v>
      </c>
      <c r="S751">
        <v>0.44470175592489591</v>
      </c>
      <c r="T751">
        <v>0.77263113455536281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2</v>
      </c>
      <c r="AA751">
        <v>3.813E-3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1</v>
      </c>
      <c r="AJ751">
        <f t="shared" si="33"/>
        <v>0</v>
      </c>
      <c r="AK751">
        <f t="shared" si="34"/>
        <v>5.32</v>
      </c>
      <c r="AL751" t="str">
        <f t="shared" si="35"/>
        <v>Medium</v>
      </c>
    </row>
    <row r="752" spans="1:38" x14ac:dyDescent="0.3">
      <c r="A752">
        <v>100863</v>
      </c>
      <c r="B752">
        <v>0</v>
      </c>
      <c r="C752" t="s">
        <v>34</v>
      </c>
      <c r="D752" t="s">
        <v>41</v>
      </c>
      <c r="E752" t="s">
        <v>36</v>
      </c>
      <c r="F752" t="s">
        <v>37</v>
      </c>
      <c r="G752">
        <v>0</v>
      </c>
      <c r="H752">
        <v>1</v>
      </c>
      <c r="I752">
        <v>135000</v>
      </c>
      <c r="J752">
        <v>253737</v>
      </c>
      <c r="K752">
        <v>14296.5</v>
      </c>
      <c r="L752">
        <v>229500</v>
      </c>
      <c r="M752" t="s">
        <v>52</v>
      </c>
      <c r="N752" t="s">
        <v>53</v>
      </c>
      <c r="Q752">
        <v>-23511</v>
      </c>
      <c r="R752">
        <v>0.84891096731285831</v>
      </c>
      <c r="S752">
        <v>0.58391010804457699</v>
      </c>
      <c r="T752">
        <v>0.8027454758994178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2</v>
      </c>
      <c r="AA752">
        <v>1.8634000000000001E-2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f t="shared" si="33"/>
        <v>0</v>
      </c>
      <c r="AK752">
        <f t="shared" si="34"/>
        <v>1.88</v>
      </c>
      <c r="AL752" t="str">
        <f t="shared" si="35"/>
        <v>Medium</v>
      </c>
    </row>
    <row r="753" spans="1:38" x14ac:dyDescent="0.3">
      <c r="A753">
        <v>100864</v>
      </c>
      <c r="B753">
        <v>0</v>
      </c>
      <c r="C753" t="s">
        <v>34</v>
      </c>
      <c r="D753" t="s">
        <v>41</v>
      </c>
      <c r="E753" t="s">
        <v>36</v>
      </c>
      <c r="F753" t="s">
        <v>37</v>
      </c>
      <c r="G753">
        <v>0</v>
      </c>
      <c r="H753">
        <v>1</v>
      </c>
      <c r="I753">
        <v>135000</v>
      </c>
      <c r="J753">
        <v>573628.5</v>
      </c>
      <c r="K753">
        <v>27724.5</v>
      </c>
      <c r="L753">
        <v>463500</v>
      </c>
      <c r="M753" t="s">
        <v>49</v>
      </c>
      <c r="N753" t="s">
        <v>57</v>
      </c>
      <c r="O753" t="s">
        <v>84</v>
      </c>
      <c r="P753">
        <v>-126</v>
      </c>
      <c r="Q753">
        <v>-9132</v>
      </c>
      <c r="R753">
        <v>0.56383405811951481</v>
      </c>
      <c r="S753">
        <v>0.19510642624096161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2</v>
      </c>
      <c r="AA753">
        <v>2.5163999999999999E-2</v>
      </c>
      <c r="AB753">
        <v>1</v>
      </c>
      <c r="AC753">
        <v>0</v>
      </c>
      <c r="AD753">
        <v>0</v>
      </c>
      <c r="AE753">
        <v>0</v>
      </c>
      <c r="AF753">
        <v>0</v>
      </c>
      <c r="AJ753">
        <f t="shared" si="33"/>
        <v>1</v>
      </c>
      <c r="AK753">
        <f t="shared" si="34"/>
        <v>4.25</v>
      </c>
      <c r="AL753" t="str">
        <f t="shared" si="35"/>
        <v>Medium</v>
      </c>
    </row>
    <row r="754" spans="1:38" x14ac:dyDescent="0.3">
      <c r="A754">
        <v>100865</v>
      </c>
      <c r="B754">
        <v>0</v>
      </c>
      <c r="C754" t="s">
        <v>34</v>
      </c>
      <c r="D754" t="s">
        <v>41</v>
      </c>
      <c r="E754" t="s">
        <v>37</v>
      </c>
      <c r="F754" t="s">
        <v>37</v>
      </c>
      <c r="G754">
        <v>2</v>
      </c>
      <c r="H754">
        <v>4</v>
      </c>
      <c r="I754">
        <v>112500</v>
      </c>
      <c r="J754">
        <v>573628.5</v>
      </c>
      <c r="K754">
        <v>24435</v>
      </c>
      <c r="L754">
        <v>463500</v>
      </c>
      <c r="M754" t="s">
        <v>42</v>
      </c>
      <c r="N754" t="s">
        <v>62</v>
      </c>
      <c r="O754" t="s">
        <v>74</v>
      </c>
      <c r="P754">
        <v>-5070</v>
      </c>
      <c r="Q754">
        <v>-13525</v>
      </c>
      <c r="R754">
        <v>0.3838040297130752</v>
      </c>
      <c r="S754">
        <v>0.51129456815339502</v>
      </c>
      <c r="T754">
        <v>0.41010257317886711</v>
      </c>
      <c r="U754">
        <v>1</v>
      </c>
      <c r="V754">
        <v>1</v>
      </c>
      <c r="W754">
        <v>0</v>
      </c>
      <c r="X754">
        <v>0</v>
      </c>
      <c r="Y754">
        <v>1</v>
      </c>
      <c r="Z754">
        <v>3</v>
      </c>
      <c r="AA754">
        <v>6.8519999999999996E-3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3</v>
      </c>
      <c r="AJ754">
        <f t="shared" si="33"/>
        <v>0</v>
      </c>
      <c r="AK754">
        <f t="shared" si="34"/>
        <v>5.0999999999999996</v>
      </c>
      <c r="AL754" t="str">
        <f t="shared" si="35"/>
        <v>Medium</v>
      </c>
    </row>
    <row r="755" spans="1:38" x14ac:dyDescent="0.3">
      <c r="A755">
        <v>100866</v>
      </c>
      <c r="B755">
        <v>0</v>
      </c>
      <c r="C755" t="s">
        <v>34</v>
      </c>
      <c r="D755" t="s">
        <v>41</v>
      </c>
      <c r="E755" t="s">
        <v>36</v>
      </c>
      <c r="F755" t="s">
        <v>37</v>
      </c>
      <c r="G755">
        <v>0</v>
      </c>
      <c r="H755">
        <v>1</v>
      </c>
      <c r="I755">
        <v>225000</v>
      </c>
      <c r="J755">
        <v>398016</v>
      </c>
      <c r="K755">
        <v>31576.5</v>
      </c>
      <c r="L755">
        <v>360000</v>
      </c>
      <c r="M755" t="s">
        <v>38</v>
      </c>
      <c r="N755" t="s">
        <v>87</v>
      </c>
      <c r="O755" t="s">
        <v>107</v>
      </c>
      <c r="P755">
        <v>-1357</v>
      </c>
      <c r="Q755">
        <v>-15453</v>
      </c>
      <c r="R755">
        <v>0.69831700609228153</v>
      </c>
      <c r="S755">
        <v>0.71694056500878145</v>
      </c>
      <c r="T755">
        <v>0.44539624156083402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1</v>
      </c>
      <c r="AA755">
        <v>4.6219999999999997E-2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f t="shared" si="33"/>
        <v>0</v>
      </c>
      <c r="AK755">
        <f t="shared" si="34"/>
        <v>1.77</v>
      </c>
      <c r="AL755" t="str">
        <f t="shared" si="35"/>
        <v>High</v>
      </c>
    </row>
    <row r="756" spans="1:38" x14ac:dyDescent="0.3">
      <c r="A756">
        <v>100867</v>
      </c>
      <c r="B756">
        <v>0</v>
      </c>
      <c r="C756" t="s">
        <v>34</v>
      </c>
      <c r="D756" t="s">
        <v>41</v>
      </c>
      <c r="E756" t="s">
        <v>37</v>
      </c>
      <c r="F756" t="s">
        <v>37</v>
      </c>
      <c r="G756">
        <v>0</v>
      </c>
      <c r="H756">
        <v>1</v>
      </c>
      <c r="I756">
        <v>180000</v>
      </c>
      <c r="J756">
        <v>239850</v>
      </c>
      <c r="K756">
        <v>23494.5</v>
      </c>
      <c r="L756">
        <v>225000</v>
      </c>
      <c r="M756" t="s">
        <v>52</v>
      </c>
      <c r="N756" t="s">
        <v>53</v>
      </c>
      <c r="Q756">
        <v>-24645</v>
      </c>
      <c r="S756">
        <v>0.54233432792378755</v>
      </c>
      <c r="T756">
        <v>0.2735646775174348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2</v>
      </c>
      <c r="AA756">
        <v>6.6290000000000003E-3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2</v>
      </c>
      <c r="AI756">
        <v>4</v>
      </c>
      <c r="AJ756">
        <f t="shared" si="33"/>
        <v>0</v>
      </c>
      <c r="AK756">
        <f t="shared" si="34"/>
        <v>1.33</v>
      </c>
      <c r="AL756" t="str">
        <f t="shared" si="35"/>
        <v>Medium</v>
      </c>
    </row>
    <row r="757" spans="1:38" x14ac:dyDescent="0.3">
      <c r="A757">
        <v>100868</v>
      </c>
      <c r="B757">
        <v>0</v>
      </c>
      <c r="C757" t="s">
        <v>34</v>
      </c>
      <c r="D757" t="s">
        <v>41</v>
      </c>
      <c r="E757" t="s">
        <v>36</v>
      </c>
      <c r="F757" t="s">
        <v>36</v>
      </c>
      <c r="G757">
        <v>0</v>
      </c>
      <c r="H757">
        <v>1</v>
      </c>
      <c r="I757">
        <v>112500</v>
      </c>
      <c r="J757">
        <v>450000</v>
      </c>
      <c r="K757">
        <v>27324</v>
      </c>
      <c r="L757">
        <v>450000</v>
      </c>
      <c r="M757" t="s">
        <v>49</v>
      </c>
      <c r="N757" t="s">
        <v>39</v>
      </c>
      <c r="O757" t="s">
        <v>84</v>
      </c>
      <c r="P757">
        <v>-2919</v>
      </c>
      <c r="Q757">
        <v>-19129</v>
      </c>
      <c r="S757">
        <v>0.60861452385519754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2</v>
      </c>
      <c r="AA757">
        <v>1.4519999999999899E-2</v>
      </c>
      <c r="AB757">
        <v>1</v>
      </c>
      <c r="AC757">
        <v>0</v>
      </c>
      <c r="AD757">
        <v>0</v>
      </c>
      <c r="AE757">
        <v>0</v>
      </c>
      <c r="AF757">
        <v>0</v>
      </c>
      <c r="AJ757">
        <f t="shared" si="33"/>
        <v>1</v>
      </c>
      <c r="AK757">
        <f t="shared" si="34"/>
        <v>4</v>
      </c>
      <c r="AL757" t="str">
        <f t="shared" si="35"/>
        <v>Medium</v>
      </c>
    </row>
    <row r="758" spans="1:38" x14ac:dyDescent="0.3">
      <c r="A758">
        <v>100869</v>
      </c>
      <c r="B758">
        <v>0</v>
      </c>
      <c r="C758" t="s">
        <v>34</v>
      </c>
      <c r="D758" t="s">
        <v>41</v>
      </c>
      <c r="E758" t="s">
        <v>36</v>
      </c>
      <c r="F758" t="s">
        <v>36</v>
      </c>
      <c r="G758">
        <v>0</v>
      </c>
      <c r="H758">
        <v>1</v>
      </c>
      <c r="I758">
        <v>90000</v>
      </c>
      <c r="J758">
        <v>242950.5</v>
      </c>
      <c r="K758">
        <v>14994</v>
      </c>
      <c r="L758">
        <v>184500</v>
      </c>
      <c r="M758" t="s">
        <v>38</v>
      </c>
      <c r="N758" t="s">
        <v>39</v>
      </c>
      <c r="O758" t="s">
        <v>84</v>
      </c>
      <c r="P758">
        <v>-300</v>
      </c>
      <c r="Q758">
        <v>-16645</v>
      </c>
      <c r="R758">
        <v>8.0514913011595496E-2</v>
      </c>
      <c r="S758">
        <v>0.36435248180845647</v>
      </c>
      <c r="T758">
        <v>0.38591467227451448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3</v>
      </c>
      <c r="AA758">
        <v>2.0712999999999999E-2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f t="shared" si="33"/>
        <v>0</v>
      </c>
      <c r="AK758">
        <f t="shared" si="34"/>
        <v>2.7</v>
      </c>
      <c r="AL758" t="str">
        <f t="shared" si="35"/>
        <v>Low</v>
      </c>
    </row>
    <row r="759" spans="1:38" x14ac:dyDescent="0.3">
      <c r="A759">
        <v>100870</v>
      </c>
      <c r="B759">
        <v>0</v>
      </c>
      <c r="C759" t="s">
        <v>34</v>
      </c>
      <c r="D759" t="s">
        <v>41</v>
      </c>
      <c r="E759" t="s">
        <v>36</v>
      </c>
      <c r="F759" t="s">
        <v>37</v>
      </c>
      <c r="G759">
        <v>0</v>
      </c>
      <c r="H759">
        <v>2</v>
      </c>
      <c r="I759">
        <v>90000</v>
      </c>
      <c r="J759">
        <v>203760</v>
      </c>
      <c r="K759">
        <v>11506.5</v>
      </c>
      <c r="L759">
        <v>180000</v>
      </c>
      <c r="M759" t="s">
        <v>42</v>
      </c>
      <c r="N759" t="s">
        <v>83</v>
      </c>
      <c r="O759" t="s">
        <v>44</v>
      </c>
      <c r="P759">
        <v>-9569</v>
      </c>
      <c r="Q759">
        <v>-18840</v>
      </c>
      <c r="S759">
        <v>0.69448190933225817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2</v>
      </c>
      <c r="AA759">
        <v>1.8849999999999999E-2</v>
      </c>
      <c r="AB759">
        <v>1</v>
      </c>
      <c r="AC759">
        <v>0</v>
      </c>
      <c r="AD759">
        <v>0</v>
      </c>
      <c r="AE759">
        <v>0</v>
      </c>
      <c r="AF759">
        <v>0</v>
      </c>
      <c r="AJ759">
        <f t="shared" si="33"/>
        <v>0</v>
      </c>
      <c r="AK759">
        <f t="shared" si="34"/>
        <v>2.2599999999999998</v>
      </c>
      <c r="AL759" t="str">
        <f t="shared" si="35"/>
        <v>Low</v>
      </c>
    </row>
    <row r="760" spans="1:38" x14ac:dyDescent="0.3">
      <c r="A760">
        <v>100871</v>
      </c>
      <c r="B760">
        <v>0</v>
      </c>
      <c r="C760" t="s">
        <v>34</v>
      </c>
      <c r="D760" t="s">
        <v>35</v>
      </c>
      <c r="E760" t="s">
        <v>36</v>
      </c>
      <c r="F760" t="s">
        <v>37</v>
      </c>
      <c r="G760">
        <v>0</v>
      </c>
      <c r="H760">
        <v>1</v>
      </c>
      <c r="I760">
        <v>90288</v>
      </c>
      <c r="J760">
        <v>405000</v>
      </c>
      <c r="K760">
        <v>16623</v>
      </c>
      <c r="L760">
        <v>405000</v>
      </c>
      <c r="M760" t="s">
        <v>49</v>
      </c>
      <c r="N760" t="s">
        <v>95</v>
      </c>
      <c r="O760" t="s">
        <v>64</v>
      </c>
      <c r="P760">
        <v>-300</v>
      </c>
      <c r="Q760">
        <v>-7865</v>
      </c>
      <c r="R760">
        <v>6.7713005706755799E-2</v>
      </c>
      <c r="S760">
        <v>0.46799330058245031</v>
      </c>
      <c r="T760">
        <v>0.1674084472266241</v>
      </c>
      <c r="U760">
        <v>1</v>
      </c>
      <c r="V760">
        <v>1</v>
      </c>
      <c r="W760">
        <v>1</v>
      </c>
      <c r="X760">
        <v>1</v>
      </c>
      <c r="Y760">
        <v>0</v>
      </c>
      <c r="Z760">
        <v>2</v>
      </c>
      <c r="AA760">
        <v>3.0755000000000001E-2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2</v>
      </c>
      <c r="AI760">
        <v>2</v>
      </c>
      <c r="AJ760">
        <f t="shared" si="33"/>
        <v>1</v>
      </c>
      <c r="AK760">
        <f t="shared" si="34"/>
        <v>4.49</v>
      </c>
      <c r="AL760" t="str">
        <f t="shared" si="35"/>
        <v>Low</v>
      </c>
    </row>
    <row r="761" spans="1:38" x14ac:dyDescent="0.3">
      <c r="A761">
        <v>100873</v>
      </c>
      <c r="B761">
        <v>0</v>
      </c>
      <c r="C761" t="s">
        <v>34</v>
      </c>
      <c r="D761" t="s">
        <v>41</v>
      </c>
      <c r="E761" t="s">
        <v>36</v>
      </c>
      <c r="F761" t="s">
        <v>37</v>
      </c>
      <c r="G761">
        <v>0</v>
      </c>
      <c r="H761">
        <v>1</v>
      </c>
      <c r="I761">
        <v>360000</v>
      </c>
      <c r="J761">
        <v>1030500</v>
      </c>
      <c r="K761">
        <v>43659</v>
      </c>
      <c r="L761">
        <v>1030500</v>
      </c>
      <c r="M761" t="s">
        <v>49</v>
      </c>
      <c r="N761" t="s">
        <v>39</v>
      </c>
      <c r="O761" t="s">
        <v>50</v>
      </c>
      <c r="P761">
        <v>-1236</v>
      </c>
      <c r="Q761">
        <v>-19776</v>
      </c>
      <c r="R761">
        <v>0.68928491436525274</v>
      </c>
      <c r="S761">
        <v>0.74786611399294023</v>
      </c>
      <c r="U761">
        <v>1</v>
      </c>
      <c r="V761">
        <v>1</v>
      </c>
      <c r="W761">
        <v>0</v>
      </c>
      <c r="X761">
        <v>1</v>
      </c>
      <c r="Y761">
        <v>0</v>
      </c>
      <c r="Z761">
        <v>1</v>
      </c>
      <c r="AA761">
        <v>7.2508000000000003E-2</v>
      </c>
      <c r="AB761">
        <v>1</v>
      </c>
      <c r="AC761">
        <v>0</v>
      </c>
      <c r="AD761">
        <v>0</v>
      </c>
      <c r="AE761">
        <v>0</v>
      </c>
      <c r="AF761">
        <v>0</v>
      </c>
      <c r="AJ761">
        <f t="shared" si="33"/>
        <v>1</v>
      </c>
      <c r="AK761">
        <f t="shared" si="34"/>
        <v>2.86</v>
      </c>
      <c r="AL761" t="str">
        <f t="shared" si="35"/>
        <v>High</v>
      </c>
    </row>
    <row r="762" spans="1:38" x14ac:dyDescent="0.3">
      <c r="A762">
        <v>100874</v>
      </c>
      <c r="B762">
        <v>0</v>
      </c>
      <c r="C762" t="s">
        <v>34</v>
      </c>
      <c r="D762" t="s">
        <v>41</v>
      </c>
      <c r="E762" t="s">
        <v>36</v>
      </c>
      <c r="F762" t="s">
        <v>37</v>
      </c>
      <c r="G762">
        <v>0</v>
      </c>
      <c r="H762">
        <v>2</v>
      </c>
      <c r="I762">
        <v>225000</v>
      </c>
      <c r="J762">
        <v>582768</v>
      </c>
      <c r="K762">
        <v>59845.5</v>
      </c>
      <c r="L762">
        <v>540000</v>
      </c>
      <c r="M762" t="s">
        <v>49</v>
      </c>
      <c r="N762" t="s">
        <v>54</v>
      </c>
      <c r="P762">
        <v>-98</v>
      </c>
      <c r="Q762">
        <v>-21642</v>
      </c>
      <c r="S762">
        <v>0.18518456634497199</v>
      </c>
      <c r="T762">
        <v>0.54781046585200932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2</v>
      </c>
      <c r="AA762">
        <v>3.5791999999999997E-2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0</v>
      </c>
      <c r="AI762">
        <v>2</v>
      </c>
      <c r="AJ762">
        <f t="shared" si="33"/>
        <v>1</v>
      </c>
      <c r="AK762">
        <f t="shared" si="34"/>
        <v>2.59</v>
      </c>
      <c r="AL762" t="str">
        <f t="shared" si="35"/>
        <v>High</v>
      </c>
    </row>
    <row r="763" spans="1:38" x14ac:dyDescent="0.3">
      <c r="A763">
        <v>100875</v>
      </c>
      <c r="B763">
        <v>0</v>
      </c>
      <c r="C763" t="s">
        <v>34</v>
      </c>
      <c r="D763" t="s">
        <v>41</v>
      </c>
      <c r="E763" t="s">
        <v>36</v>
      </c>
      <c r="F763" t="s">
        <v>37</v>
      </c>
      <c r="G763">
        <v>1</v>
      </c>
      <c r="H763">
        <v>3</v>
      </c>
      <c r="I763">
        <v>126000</v>
      </c>
      <c r="J763">
        <v>260640</v>
      </c>
      <c r="K763">
        <v>26838</v>
      </c>
      <c r="L763">
        <v>225000</v>
      </c>
      <c r="M763" t="s">
        <v>49</v>
      </c>
      <c r="N763" t="s">
        <v>108</v>
      </c>
      <c r="O763" t="s">
        <v>40</v>
      </c>
      <c r="P763">
        <v>-1062</v>
      </c>
      <c r="Q763">
        <v>-10303</v>
      </c>
      <c r="S763">
        <v>0.61740207497848087</v>
      </c>
      <c r="T763">
        <v>0.60411259980157206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2</v>
      </c>
      <c r="AA763">
        <v>3.1329000000000003E-2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1</v>
      </c>
      <c r="AJ763">
        <f t="shared" si="33"/>
        <v>1</v>
      </c>
      <c r="AK763">
        <f t="shared" si="34"/>
        <v>2.0699999999999998</v>
      </c>
      <c r="AL763" t="str">
        <f t="shared" si="35"/>
        <v>Medium</v>
      </c>
    </row>
    <row r="764" spans="1:38" x14ac:dyDescent="0.3">
      <c r="A764">
        <v>100876</v>
      </c>
      <c r="B764">
        <v>0</v>
      </c>
      <c r="C764" t="s">
        <v>34</v>
      </c>
      <c r="D764" t="s">
        <v>41</v>
      </c>
      <c r="E764" t="s">
        <v>37</v>
      </c>
      <c r="F764" t="s">
        <v>37</v>
      </c>
      <c r="G764">
        <v>1</v>
      </c>
      <c r="H764">
        <v>3</v>
      </c>
      <c r="I764">
        <v>139500</v>
      </c>
      <c r="J764">
        <v>317178</v>
      </c>
      <c r="K764">
        <v>23845.5</v>
      </c>
      <c r="L764">
        <v>283500</v>
      </c>
      <c r="M764" t="s">
        <v>38</v>
      </c>
      <c r="N764" t="s">
        <v>67</v>
      </c>
      <c r="O764" t="s">
        <v>84</v>
      </c>
      <c r="P764">
        <v>-380</v>
      </c>
      <c r="Q764">
        <v>-13465</v>
      </c>
      <c r="R764">
        <v>0.3026775146153074</v>
      </c>
      <c r="S764">
        <v>0.6283580817444725</v>
      </c>
      <c r="U764">
        <v>1</v>
      </c>
      <c r="V764">
        <v>1</v>
      </c>
      <c r="W764">
        <v>0</v>
      </c>
      <c r="X764">
        <v>0</v>
      </c>
      <c r="Y764">
        <v>1</v>
      </c>
      <c r="Z764">
        <v>2</v>
      </c>
      <c r="AA764">
        <v>2.5163999999999999E-2</v>
      </c>
      <c r="AB764">
        <v>1</v>
      </c>
      <c r="AC764">
        <v>0</v>
      </c>
      <c r="AD764">
        <v>0</v>
      </c>
      <c r="AE764">
        <v>0</v>
      </c>
      <c r="AF764">
        <v>0</v>
      </c>
      <c r="AJ764">
        <f t="shared" si="33"/>
        <v>0</v>
      </c>
      <c r="AK764">
        <f t="shared" si="34"/>
        <v>2.27</v>
      </c>
      <c r="AL764" t="str">
        <f t="shared" si="35"/>
        <v>Medium</v>
      </c>
    </row>
    <row r="765" spans="1:38" x14ac:dyDescent="0.3">
      <c r="A765">
        <v>100877</v>
      </c>
      <c r="B765">
        <v>0</v>
      </c>
      <c r="C765" t="s">
        <v>34</v>
      </c>
      <c r="D765" t="s">
        <v>41</v>
      </c>
      <c r="E765" t="s">
        <v>36</v>
      </c>
      <c r="F765" t="s">
        <v>37</v>
      </c>
      <c r="G765">
        <v>0</v>
      </c>
      <c r="H765">
        <v>1</v>
      </c>
      <c r="I765">
        <v>90000</v>
      </c>
      <c r="J765">
        <v>238896</v>
      </c>
      <c r="K765">
        <v>11619</v>
      </c>
      <c r="L765">
        <v>189000</v>
      </c>
      <c r="M765" t="s">
        <v>38</v>
      </c>
      <c r="N765" t="s">
        <v>96</v>
      </c>
      <c r="O765" t="s">
        <v>40</v>
      </c>
      <c r="P765">
        <v>-665</v>
      </c>
      <c r="Q765">
        <v>-16989</v>
      </c>
      <c r="S765">
        <v>0.36229371855843112</v>
      </c>
      <c r="U765">
        <v>1</v>
      </c>
      <c r="V765">
        <v>1</v>
      </c>
      <c r="W765">
        <v>1</v>
      </c>
      <c r="X765">
        <v>0</v>
      </c>
      <c r="Y765">
        <v>0</v>
      </c>
      <c r="Z765">
        <v>2</v>
      </c>
      <c r="AA765">
        <v>4.849E-3</v>
      </c>
      <c r="AB765">
        <v>1</v>
      </c>
      <c r="AC765">
        <v>0</v>
      </c>
      <c r="AD765">
        <v>0</v>
      </c>
      <c r="AE765">
        <v>0</v>
      </c>
      <c r="AF765">
        <v>0</v>
      </c>
      <c r="AJ765">
        <f t="shared" si="33"/>
        <v>0</v>
      </c>
      <c r="AK765">
        <f t="shared" si="34"/>
        <v>2.65</v>
      </c>
      <c r="AL765" t="str">
        <f t="shared" si="35"/>
        <v>Low</v>
      </c>
    </row>
    <row r="766" spans="1:38" x14ac:dyDescent="0.3">
      <c r="A766">
        <v>100878</v>
      </c>
      <c r="B766">
        <v>0</v>
      </c>
      <c r="C766" t="s">
        <v>34</v>
      </c>
      <c r="D766" t="s">
        <v>41</v>
      </c>
      <c r="E766" t="s">
        <v>36</v>
      </c>
      <c r="F766" t="s">
        <v>37</v>
      </c>
      <c r="G766">
        <v>1</v>
      </c>
      <c r="H766">
        <v>3</v>
      </c>
      <c r="I766">
        <v>247500</v>
      </c>
      <c r="J766">
        <v>835380</v>
      </c>
      <c r="K766">
        <v>35523</v>
      </c>
      <c r="L766">
        <v>675000</v>
      </c>
      <c r="M766" t="s">
        <v>38</v>
      </c>
      <c r="N766" t="s">
        <v>57</v>
      </c>
      <c r="O766" t="s">
        <v>40</v>
      </c>
      <c r="P766">
        <v>-1310</v>
      </c>
      <c r="Q766">
        <v>-16851</v>
      </c>
      <c r="S766">
        <v>0.56733071555359083</v>
      </c>
      <c r="T766">
        <v>0.66585492196402118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2</v>
      </c>
      <c r="AA766">
        <v>8.0190000000000001E-3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1</v>
      </c>
      <c r="AJ766">
        <f t="shared" si="33"/>
        <v>0</v>
      </c>
      <c r="AK766">
        <f t="shared" si="34"/>
        <v>3.38</v>
      </c>
      <c r="AL766" t="str">
        <f t="shared" si="35"/>
        <v>High</v>
      </c>
    </row>
    <row r="767" spans="1:38" x14ac:dyDescent="0.3">
      <c r="A767">
        <v>100879</v>
      </c>
      <c r="B767">
        <v>1</v>
      </c>
      <c r="C767" t="s">
        <v>34</v>
      </c>
      <c r="D767" t="s">
        <v>41</v>
      </c>
      <c r="E767" t="s">
        <v>37</v>
      </c>
      <c r="F767" t="s">
        <v>37</v>
      </c>
      <c r="G767">
        <v>0</v>
      </c>
      <c r="H767">
        <v>2</v>
      </c>
      <c r="I767">
        <v>450000</v>
      </c>
      <c r="J767">
        <v>1323000</v>
      </c>
      <c r="K767">
        <v>47650.5</v>
      </c>
      <c r="L767">
        <v>1323000</v>
      </c>
      <c r="M767" t="s">
        <v>38</v>
      </c>
      <c r="N767" t="s">
        <v>63</v>
      </c>
      <c r="O767" t="s">
        <v>64</v>
      </c>
      <c r="P767">
        <v>-1369</v>
      </c>
      <c r="Q767">
        <v>-18740</v>
      </c>
      <c r="R767">
        <v>0.82162159954818903</v>
      </c>
      <c r="S767">
        <v>0.2273969523669658</v>
      </c>
      <c r="T767">
        <v>0.31703177858344439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3</v>
      </c>
      <c r="AA767">
        <v>1.8208999999999999E-2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1</v>
      </c>
      <c r="AJ767">
        <f t="shared" si="33"/>
        <v>0</v>
      </c>
      <c r="AK767">
        <f t="shared" si="34"/>
        <v>2.94</v>
      </c>
      <c r="AL767" t="str">
        <f t="shared" si="35"/>
        <v>High</v>
      </c>
    </row>
    <row r="768" spans="1:38" x14ac:dyDescent="0.3">
      <c r="A768">
        <v>100880</v>
      </c>
      <c r="B768">
        <v>0</v>
      </c>
      <c r="C768" t="s">
        <v>34</v>
      </c>
      <c r="D768" t="s">
        <v>41</v>
      </c>
      <c r="E768" t="s">
        <v>36</v>
      </c>
      <c r="F768" t="s">
        <v>36</v>
      </c>
      <c r="G768">
        <v>0</v>
      </c>
      <c r="H768">
        <v>2</v>
      </c>
      <c r="I768">
        <v>67500</v>
      </c>
      <c r="J768">
        <v>143910</v>
      </c>
      <c r="K768">
        <v>14872.5</v>
      </c>
      <c r="L768">
        <v>135000</v>
      </c>
      <c r="M768" t="s">
        <v>52</v>
      </c>
      <c r="N768" t="s">
        <v>53</v>
      </c>
      <c r="Q768">
        <v>-22637</v>
      </c>
      <c r="R768">
        <v>0.78002341351373161</v>
      </c>
      <c r="S768">
        <v>0.75198343967650738</v>
      </c>
      <c r="T768">
        <v>0.58323792567612454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2</v>
      </c>
      <c r="AA768">
        <v>3.1329000000000003E-2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</v>
      </c>
      <c r="AJ768">
        <f t="shared" si="33"/>
        <v>0</v>
      </c>
      <c r="AK768">
        <f t="shared" si="34"/>
        <v>2.13</v>
      </c>
      <c r="AL768" t="str">
        <f t="shared" si="35"/>
        <v>Low</v>
      </c>
    </row>
    <row r="769" spans="1:38" x14ac:dyDescent="0.3">
      <c r="A769">
        <v>100881</v>
      </c>
      <c r="B769">
        <v>0</v>
      </c>
      <c r="C769" t="s">
        <v>45</v>
      </c>
      <c r="D769" t="s">
        <v>35</v>
      </c>
      <c r="E769" t="s">
        <v>36</v>
      </c>
      <c r="F769" t="s">
        <v>36</v>
      </c>
      <c r="G769">
        <v>0</v>
      </c>
      <c r="H769">
        <v>1</v>
      </c>
      <c r="I769">
        <v>243000</v>
      </c>
      <c r="J769">
        <v>180000</v>
      </c>
      <c r="K769">
        <v>9000</v>
      </c>
      <c r="L769">
        <v>180000</v>
      </c>
      <c r="M769" t="s">
        <v>42</v>
      </c>
      <c r="N769" t="s">
        <v>48</v>
      </c>
      <c r="P769">
        <v>-350</v>
      </c>
      <c r="Q769">
        <v>-7705</v>
      </c>
      <c r="R769">
        <v>0.1964786499641672</v>
      </c>
      <c r="S769">
        <v>0.28811290734184292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2</v>
      </c>
      <c r="AA769">
        <v>1.0005999999999999E-2</v>
      </c>
      <c r="AB769">
        <v>0</v>
      </c>
      <c r="AC769">
        <v>0</v>
      </c>
      <c r="AD769">
        <v>0</v>
      </c>
      <c r="AE769">
        <v>0</v>
      </c>
      <c r="AF769">
        <v>0</v>
      </c>
      <c r="AJ769">
        <f t="shared" si="33"/>
        <v>0</v>
      </c>
      <c r="AK769">
        <f t="shared" si="34"/>
        <v>0.74</v>
      </c>
      <c r="AL769" t="str">
        <f t="shared" si="35"/>
        <v>High</v>
      </c>
    </row>
    <row r="770" spans="1:38" x14ac:dyDescent="0.3">
      <c r="A770">
        <v>100882</v>
      </c>
      <c r="B770">
        <v>0</v>
      </c>
      <c r="C770" t="s">
        <v>34</v>
      </c>
      <c r="D770" t="s">
        <v>41</v>
      </c>
      <c r="E770" t="s">
        <v>36</v>
      </c>
      <c r="F770" t="s">
        <v>37</v>
      </c>
      <c r="G770">
        <v>0</v>
      </c>
      <c r="H770">
        <v>1</v>
      </c>
      <c r="I770">
        <v>213750</v>
      </c>
      <c r="J770">
        <v>765000</v>
      </c>
      <c r="K770">
        <v>39060</v>
      </c>
      <c r="L770">
        <v>765000</v>
      </c>
      <c r="M770" t="s">
        <v>38</v>
      </c>
      <c r="N770" t="s">
        <v>39</v>
      </c>
      <c r="P770">
        <v>-413</v>
      </c>
      <c r="Q770">
        <v>-14661</v>
      </c>
      <c r="R770">
        <v>0.13613034291762899</v>
      </c>
      <c r="S770">
        <v>0.68215888514428646</v>
      </c>
      <c r="T770">
        <v>0.77136159191943166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2</v>
      </c>
      <c r="AA770">
        <v>1.8849999999999999E-2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f t="shared" si="33"/>
        <v>0</v>
      </c>
      <c r="AK770">
        <f t="shared" si="34"/>
        <v>3.58</v>
      </c>
      <c r="AL770" t="str">
        <f t="shared" si="35"/>
        <v>High</v>
      </c>
    </row>
    <row r="771" spans="1:38" x14ac:dyDescent="0.3">
      <c r="A771">
        <v>100883</v>
      </c>
      <c r="B771">
        <v>0</v>
      </c>
      <c r="C771" t="s">
        <v>34</v>
      </c>
      <c r="D771" t="s">
        <v>41</v>
      </c>
      <c r="E771" t="s">
        <v>37</v>
      </c>
      <c r="F771" t="s">
        <v>36</v>
      </c>
      <c r="G771">
        <v>2</v>
      </c>
      <c r="H771">
        <v>4</v>
      </c>
      <c r="I771">
        <v>112500</v>
      </c>
      <c r="J771">
        <v>117162</v>
      </c>
      <c r="K771">
        <v>11718</v>
      </c>
      <c r="L771">
        <v>103500</v>
      </c>
      <c r="M771" t="s">
        <v>38</v>
      </c>
      <c r="N771" t="s">
        <v>57</v>
      </c>
      <c r="O771" t="s">
        <v>64</v>
      </c>
      <c r="P771">
        <v>-1031</v>
      </c>
      <c r="Q771">
        <v>-9106</v>
      </c>
      <c r="S771">
        <v>0.61605815431650057</v>
      </c>
      <c r="T771">
        <v>0.18411615593071509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2</v>
      </c>
      <c r="AA771">
        <v>1.0966E-2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f t="shared" ref="AJ771:AJ834" si="36">IF(OR(M771="Self-employed",M771="Businessman",M771="Commercial associate"),1,0)</f>
        <v>0</v>
      </c>
      <c r="AK771">
        <f t="shared" ref="AK771:AK834" si="37">IF(I771&gt;0,ROUND(J771/I771,2),"N/A")</f>
        <v>1.04</v>
      </c>
      <c r="AL771" t="str">
        <f t="shared" ref="AL771:AL834" si="38">IF(I771&lt;100000,"Low",IF(I771&lt;200000,"Medium",IF(I771&lt;500000,"High","Very High")))</f>
        <v>Medium</v>
      </c>
    </row>
    <row r="772" spans="1:38" x14ac:dyDescent="0.3">
      <c r="A772">
        <v>100884</v>
      </c>
      <c r="B772">
        <v>0</v>
      </c>
      <c r="C772" t="s">
        <v>34</v>
      </c>
      <c r="D772" t="s">
        <v>41</v>
      </c>
      <c r="E772" t="s">
        <v>36</v>
      </c>
      <c r="F772" t="s">
        <v>37</v>
      </c>
      <c r="G772">
        <v>0</v>
      </c>
      <c r="H772">
        <v>1</v>
      </c>
      <c r="I772">
        <v>157500</v>
      </c>
      <c r="J772">
        <v>327024</v>
      </c>
      <c r="K772">
        <v>21420</v>
      </c>
      <c r="L772">
        <v>270000</v>
      </c>
      <c r="M772" t="s">
        <v>38</v>
      </c>
      <c r="N772" t="s">
        <v>55</v>
      </c>
      <c r="O772" t="s">
        <v>84</v>
      </c>
      <c r="P772">
        <v>-1091</v>
      </c>
      <c r="Q772">
        <v>-10960</v>
      </c>
      <c r="R772">
        <v>0.11478822747587079</v>
      </c>
      <c r="S772">
        <v>0.57630927440003532</v>
      </c>
      <c r="T772">
        <v>0.16146308000577239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3</v>
      </c>
      <c r="AA772">
        <v>1.8029E-2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2</v>
      </c>
      <c r="AI772">
        <v>0</v>
      </c>
      <c r="AJ772">
        <f t="shared" si="36"/>
        <v>0</v>
      </c>
      <c r="AK772">
        <f t="shared" si="37"/>
        <v>2.08</v>
      </c>
      <c r="AL772" t="str">
        <f t="shared" si="38"/>
        <v>Medium</v>
      </c>
    </row>
    <row r="773" spans="1:38" x14ac:dyDescent="0.3">
      <c r="A773">
        <v>100885</v>
      </c>
      <c r="B773">
        <v>0</v>
      </c>
      <c r="C773" t="s">
        <v>34</v>
      </c>
      <c r="D773" t="s">
        <v>41</v>
      </c>
      <c r="E773" t="s">
        <v>36</v>
      </c>
      <c r="F773" t="s">
        <v>36</v>
      </c>
      <c r="G773">
        <v>0</v>
      </c>
      <c r="H773">
        <v>1</v>
      </c>
      <c r="I773">
        <v>157500</v>
      </c>
      <c r="J773">
        <v>557770.5</v>
      </c>
      <c r="K773">
        <v>20164.5</v>
      </c>
      <c r="L773">
        <v>481500</v>
      </c>
      <c r="M773" t="s">
        <v>38</v>
      </c>
      <c r="N773" t="s">
        <v>39</v>
      </c>
      <c r="O773" t="s">
        <v>74</v>
      </c>
      <c r="P773">
        <v>-3635</v>
      </c>
      <c r="Q773">
        <v>-12106</v>
      </c>
      <c r="R773">
        <v>0.61379019317522643</v>
      </c>
      <c r="S773">
        <v>0.65055603712859567</v>
      </c>
      <c r="T773">
        <v>0.4668640059537032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2</v>
      </c>
      <c r="AA773">
        <v>4.96E-3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3</v>
      </c>
      <c r="AJ773">
        <f t="shared" si="36"/>
        <v>0</v>
      </c>
      <c r="AK773">
        <f t="shared" si="37"/>
        <v>3.54</v>
      </c>
      <c r="AL773" t="str">
        <f t="shared" si="38"/>
        <v>Medium</v>
      </c>
    </row>
    <row r="774" spans="1:38" x14ac:dyDescent="0.3">
      <c r="A774">
        <v>100886</v>
      </c>
      <c r="B774">
        <v>0</v>
      </c>
      <c r="C774" t="s">
        <v>34</v>
      </c>
      <c r="D774" t="s">
        <v>41</v>
      </c>
      <c r="E774" t="s">
        <v>37</v>
      </c>
      <c r="F774" t="s">
        <v>37</v>
      </c>
      <c r="G774">
        <v>0</v>
      </c>
      <c r="H774">
        <v>1</v>
      </c>
      <c r="I774">
        <v>315000</v>
      </c>
      <c r="J774">
        <v>697500</v>
      </c>
      <c r="K774">
        <v>29682</v>
      </c>
      <c r="L774">
        <v>697500</v>
      </c>
      <c r="M774" t="s">
        <v>42</v>
      </c>
      <c r="N774" t="s">
        <v>48</v>
      </c>
      <c r="P774">
        <v>-6607</v>
      </c>
      <c r="Q774">
        <v>-15217</v>
      </c>
      <c r="R774">
        <v>0.53476766666681641</v>
      </c>
      <c r="S774">
        <v>0.7816790508306426</v>
      </c>
      <c r="T774">
        <v>0.59719242683371276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3</v>
      </c>
      <c r="AA774">
        <v>6.2960000000000004E-3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f t="shared" si="36"/>
        <v>0</v>
      </c>
      <c r="AK774">
        <f t="shared" si="37"/>
        <v>2.21</v>
      </c>
      <c r="AL774" t="str">
        <f t="shared" si="38"/>
        <v>High</v>
      </c>
    </row>
    <row r="775" spans="1:38" x14ac:dyDescent="0.3">
      <c r="A775">
        <v>100887</v>
      </c>
      <c r="B775">
        <v>0</v>
      </c>
      <c r="C775" t="s">
        <v>34</v>
      </c>
      <c r="D775" t="s">
        <v>41</v>
      </c>
      <c r="E775" t="s">
        <v>36</v>
      </c>
      <c r="F775" t="s">
        <v>37</v>
      </c>
      <c r="G775">
        <v>0</v>
      </c>
      <c r="H775">
        <v>1</v>
      </c>
      <c r="I775">
        <v>67500</v>
      </c>
      <c r="J775">
        <v>157914</v>
      </c>
      <c r="K775">
        <v>9193.5</v>
      </c>
      <c r="L775">
        <v>139500</v>
      </c>
      <c r="M775" t="s">
        <v>52</v>
      </c>
      <c r="N775" t="s">
        <v>53</v>
      </c>
      <c r="Q775">
        <v>-24680</v>
      </c>
      <c r="S775">
        <v>0.35728197361233571</v>
      </c>
      <c r="T775">
        <v>0.67383007786020033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2</v>
      </c>
      <c r="AA775">
        <v>3.5791999999999997E-2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f t="shared" si="36"/>
        <v>0</v>
      </c>
      <c r="AK775">
        <f t="shared" si="37"/>
        <v>2.34</v>
      </c>
      <c r="AL775" t="str">
        <f t="shared" si="38"/>
        <v>Low</v>
      </c>
    </row>
    <row r="776" spans="1:38" x14ac:dyDescent="0.3">
      <c r="A776">
        <v>100888</v>
      </c>
      <c r="B776">
        <v>0</v>
      </c>
      <c r="C776" t="s">
        <v>34</v>
      </c>
      <c r="D776" t="s">
        <v>41</v>
      </c>
      <c r="E776" t="s">
        <v>37</v>
      </c>
      <c r="F776" t="s">
        <v>36</v>
      </c>
      <c r="G776">
        <v>0</v>
      </c>
      <c r="H776">
        <v>2</v>
      </c>
      <c r="I776">
        <v>135000</v>
      </c>
      <c r="J776">
        <v>900000</v>
      </c>
      <c r="K776">
        <v>26446.5</v>
      </c>
      <c r="L776">
        <v>900000</v>
      </c>
      <c r="M776" t="s">
        <v>49</v>
      </c>
      <c r="N776" t="s">
        <v>109</v>
      </c>
      <c r="O776" t="s">
        <v>84</v>
      </c>
      <c r="P776">
        <v>-12166</v>
      </c>
      <c r="Q776">
        <v>-18874</v>
      </c>
      <c r="S776">
        <v>0.69640401799607732</v>
      </c>
      <c r="T776">
        <v>0.81061802155239693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2</v>
      </c>
      <c r="AA776">
        <v>1.4519999999999899E-2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6</v>
      </c>
      <c r="AJ776">
        <f t="shared" si="36"/>
        <v>1</v>
      </c>
      <c r="AK776">
        <f t="shared" si="37"/>
        <v>6.67</v>
      </c>
      <c r="AL776" t="str">
        <f t="shared" si="38"/>
        <v>Medium</v>
      </c>
    </row>
    <row r="777" spans="1:38" x14ac:dyDescent="0.3">
      <c r="A777">
        <v>100889</v>
      </c>
      <c r="B777">
        <v>0</v>
      </c>
      <c r="C777" t="s">
        <v>45</v>
      </c>
      <c r="D777" t="s">
        <v>41</v>
      </c>
      <c r="E777" t="s">
        <v>37</v>
      </c>
      <c r="F777" t="s">
        <v>37</v>
      </c>
      <c r="G777">
        <v>0</v>
      </c>
      <c r="H777">
        <v>2</v>
      </c>
      <c r="I777">
        <v>450000</v>
      </c>
      <c r="J777">
        <v>855000</v>
      </c>
      <c r="K777">
        <v>42750</v>
      </c>
      <c r="L777">
        <v>855000</v>
      </c>
      <c r="M777" t="s">
        <v>49</v>
      </c>
      <c r="N777" t="s">
        <v>57</v>
      </c>
      <c r="O777" t="s">
        <v>107</v>
      </c>
      <c r="P777">
        <v>-5557</v>
      </c>
      <c r="Q777">
        <v>-12385</v>
      </c>
      <c r="R777">
        <v>0.76288131543731152</v>
      </c>
      <c r="S777">
        <v>0.74159315986487317</v>
      </c>
      <c r="T777">
        <v>0.86336338241014776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1</v>
      </c>
      <c r="AA777">
        <v>4.6219999999999997E-2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f t="shared" si="36"/>
        <v>1</v>
      </c>
      <c r="AK777">
        <f t="shared" si="37"/>
        <v>1.9</v>
      </c>
      <c r="AL777" t="str">
        <f t="shared" si="38"/>
        <v>High</v>
      </c>
    </row>
    <row r="778" spans="1:38" x14ac:dyDescent="0.3">
      <c r="A778">
        <v>100890</v>
      </c>
      <c r="B778">
        <v>0</v>
      </c>
      <c r="C778" t="s">
        <v>34</v>
      </c>
      <c r="D778" t="s">
        <v>41</v>
      </c>
      <c r="E778" t="s">
        <v>36</v>
      </c>
      <c r="F778" t="s">
        <v>37</v>
      </c>
      <c r="G778">
        <v>0</v>
      </c>
      <c r="H778">
        <v>1</v>
      </c>
      <c r="I778">
        <v>157500</v>
      </c>
      <c r="J778">
        <v>553806</v>
      </c>
      <c r="K778">
        <v>22090.5</v>
      </c>
      <c r="L778">
        <v>495000</v>
      </c>
      <c r="M778" t="s">
        <v>38</v>
      </c>
      <c r="N778" t="s">
        <v>55</v>
      </c>
      <c r="O778" t="s">
        <v>74</v>
      </c>
      <c r="P778">
        <v>-4695</v>
      </c>
      <c r="Q778">
        <v>-20108</v>
      </c>
      <c r="S778">
        <v>0.70823010811141751</v>
      </c>
      <c r="T778">
        <v>0.66102353913080814</v>
      </c>
      <c r="U778">
        <v>1</v>
      </c>
      <c r="V778">
        <v>1</v>
      </c>
      <c r="W778">
        <v>0</v>
      </c>
      <c r="X778">
        <v>1</v>
      </c>
      <c r="Y778">
        <v>0</v>
      </c>
      <c r="Z778">
        <v>1</v>
      </c>
      <c r="AA778">
        <v>1.16569999999999E-2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f t="shared" si="36"/>
        <v>0</v>
      </c>
      <c r="AK778">
        <f t="shared" si="37"/>
        <v>3.52</v>
      </c>
      <c r="AL778" t="str">
        <f t="shared" si="38"/>
        <v>Medium</v>
      </c>
    </row>
    <row r="779" spans="1:38" x14ac:dyDescent="0.3">
      <c r="A779">
        <v>100891</v>
      </c>
      <c r="B779">
        <v>0</v>
      </c>
      <c r="C779" t="s">
        <v>34</v>
      </c>
      <c r="D779" t="s">
        <v>41</v>
      </c>
      <c r="E779" t="s">
        <v>36</v>
      </c>
      <c r="F779" t="s">
        <v>36</v>
      </c>
      <c r="G779">
        <v>0</v>
      </c>
      <c r="H779">
        <v>2</v>
      </c>
      <c r="I779">
        <v>67500</v>
      </c>
      <c r="J779">
        <v>203760</v>
      </c>
      <c r="K779">
        <v>20281.5</v>
      </c>
      <c r="L779">
        <v>180000</v>
      </c>
      <c r="M779" t="s">
        <v>52</v>
      </c>
      <c r="N779" t="s">
        <v>53</v>
      </c>
      <c r="Q779">
        <v>-21817</v>
      </c>
      <c r="S779">
        <v>0.15732840499052819</v>
      </c>
      <c r="T779">
        <v>0.59892621825692727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3</v>
      </c>
      <c r="AA779">
        <v>2.0246E-2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3</v>
      </c>
      <c r="AJ779">
        <f t="shared" si="36"/>
        <v>0</v>
      </c>
      <c r="AK779">
        <f t="shared" si="37"/>
        <v>3.02</v>
      </c>
      <c r="AL779" t="str">
        <f t="shared" si="38"/>
        <v>Low</v>
      </c>
    </row>
    <row r="780" spans="1:38" x14ac:dyDescent="0.3">
      <c r="A780">
        <v>100892</v>
      </c>
      <c r="B780">
        <v>0</v>
      </c>
      <c r="C780" t="s">
        <v>34</v>
      </c>
      <c r="D780" t="s">
        <v>35</v>
      </c>
      <c r="E780" t="s">
        <v>36</v>
      </c>
      <c r="F780" t="s">
        <v>37</v>
      </c>
      <c r="G780">
        <v>0</v>
      </c>
      <c r="H780">
        <v>2</v>
      </c>
      <c r="I780">
        <v>315000</v>
      </c>
      <c r="J780">
        <v>312682.5</v>
      </c>
      <c r="K780">
        <v>29515.5</v>
      </c>
      <c r="L780">
        <v>297000</v>
      </c>
      <c r="M780" t="s">
        <v>52</v>
      </c>
      <c r="N780" t="s">
        <v>53</v>
      </c>
      <c r="Q780">
        <v>-18284</v>
      </c>
      <c r="S780">
        <v>0.67278465174837421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7.2508000000000003E-2</v>
      </c>
      <c r="AB780">
        <v>0</v>
      </c>
      <c r="AC780">
        <v>1</v>
      </c>
      <c r="AD780">
        <v>0</v>
      </c>
      <c r="AE780">
        <v>1</v>
      </c>
      <c r="AF780">
        <v>0</v>
      </c>
      <c r="AJ780">
        <f t="shared" si="36"/>
        <v>0</v>
      </c>
      <c r="AK780">
        <f t="shared" si="37"/>
        <v>0.99</v>
      </c>
      <c r="AL780" t="str">
        <f t="shared" si="38"/>
        <v>High</v>
      </c>
    </row>
    <row r="781" spans="1:38" x14ac:dyDescent="0.3">
      <c r="A781">
        <v>100893</v>
      </c>
      <c r="B781">
        <v>0</v>
      </c>
      <c r="C781" t="s">
        <v>34</v>
      </c>
      <c r="D781" t="s">
        <v>41</v>
      </c>
      <c r="E781" t="s">
        <v>36</v>
      </c>
      <c r="F781" t="s">
        <v>37</v>
      </c>
      <c r="G781">
        <v>0</v>
      </c>
      <c r="H781">
        <v>2</v>
      </c>
      <c r="I781">
        <v>90000</v>
      </c>
      <c r="J781">
        <v>701730</v>
      </c>
      <c r="K781">
        <v>68490</v>
      </c>
      <c r="L781">
        <v>675000</v>
      </c>
      <c r="M781" t="s">
        <v>38</v>
      </c>
      <c r="N781" t="s">
        <v>43</v>
      </c>
      <c r="O781" t="s">
        <v>44</v>
      </c>
      <c r="P781">
        <v>-3300</v>
      </c>
      <c r="Q781">
        <v>-16419</v>
      </c>
      <c r="R781">
        <v>0.84275526631627462</v>
      </c>
      <c r="S781">
        <v>0.75113007296258538</v>
      </c>
      <c r="T781">
        <v>0.79226447386693777</v>
      </c>
      <c r="U781">
        <v>1</v>
      </c>
      <c r="V781">
        <v>1</v>
      </c>
      <c r="W781">
        <v>1</v>
      </c>
      <c r="X781">
        <v>1</v>
      </c>
      <c r="Y781">
        <v>0</v>
      </c>
      <c r="Z781">
        <v>2</v>
      </c>
      <c r="AA781">
        <v>2.6391999999999999E-2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3</v>
      </c>
      <c r="AJ781">
        <f t="shared" si="36"/>
        <v>0</v>
      </c>
      <c r="AK781">
        <f t="shared" si="37"/>
        <v>7.8</v>
      </c>
      <c r="AL781" t="str">
        <f t="shared" si="38"/>
        <v>Low</v>
      </c>
    </row>
    <row r="782" spans="1:38" x14ac:dyDescent="0.3">
      <c r="A782">
        <v>100894</v>
      </c>
      <c r="B782">
        <v>0</v>
      </c>
      <c r="C782" t="s">
        <v>34</v>
      </c>
      <c r="D782" t="s">
        <v>41</v>
      </c>
      <c r="E782" t="s">
        <v>36</v>
      </c>
      <c r="F782" t="s">
        <v>36</v>
      </c>
      <c r="G782">
        <v>2</v>
      </c>
      <c r="H782">
        <v>4</v>
      </c>
      <c r="I782">
        <v>214650</v>
      </c>
      <c r="J782">
        <v>1442952</v>
      </c>
      <c r="K782">
        <v>42318</v>
      </c>
      <c r="L782">
        <v>1260000</v>
      </c>
      <c r="M782" t="s">
        <v>38</v>
      </c>
      <c r="N782" t="s">
        <v>71</v>
      </c>
      <c r="O782" t="s">
        <v>44</v>
      </c>
      <c r="P782">
        <v>-2716</v>
      </c>
      <c r="Q782">
        <v>-11916</v>
      </c>
      <c r="S782">
        <v>0.191031984944388</v>
      </c>
      <c r="T782">
        <v>0.67856768868536443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2</v>
      </c>
      <c r="AA782">
        <v>3.1329000000000003E-2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f t="shared" si="36"/>
        <v>0</v>
      </c>
      <c r="AK782">
        <f t="shared" si="37"/>
        <v>6.72</v>
      </c>
      <c r="AL782" t="str">
        <f t="shared" si="38"/>
        <v>High</v>
      </c>
    </row>
    <row r="783" spans="1:38" x14ac:dyDescent="0.3">
      <c r="A783">
        <v>100895</v>
      </c>
      <c r="B783">
        <v>0</v>
      </c>
      <c r="C783" t="s">
        <v>34</v>
      </c>
      <c r="D783" t="s">
        <v>41</v>
      </c>
      <c r="E783" t="s">
        <v>36</v>
      </c>
      <c r="F783" t="s">
        <v>36</v>
      </c>
      <c r="G783">
        <v>0</v>
      </c>
      <c r="H783">
        <v>2</v>
      </c>
      <c r="I783">
        <v>135000</v>
      </c>
      <c r="J783">
        <v>675000</v>
      </c>
      <c r="K783">
        <v>35964</v>
      </c>
      <c r="L783">
        <v>675000</v>
      </c>
      <c r="M783" t="s">
        <v>38</v>
      </c>
      <c r="N783" t="s">
        <v>48</v>
      </c>
      <c r="O783" t="s">
        <v>84</v>
      </c>
      <c r="P783">
        <v>-8026</v>
      </c>
      <c r="Q783">
        <v>-16054</v>
      </c>
      <c r="R783">
        <v>0.64085948970276596</v>
      </c>
      <c r="S783">
        <v>0.71805753658968319</v>
      </c>
      <c r="U783">
        <v>1</v>
      </c>
      <c r="V783">
        <v>1</v>
      </c>
      <c r="W783">
        <v>1</v>
      </c>
      <c r="X783">
        <v>0</v>
      </c>
      <c r="Y783">
        <v>0</v>
      </c>
      <c r="Z783">
        <v>2</v>
      </c>
      <c r="AA783">
        <v>3.1329000000000003E-2</v>
      </c>
      <c r="AB783">
        <v>1</v>
      </c>
      <c r="AC783">
        <v>0</v>
      </c>
      <c r="AD783">
        <v>0</v>
      </c>
      <c r="AE783">
        <v>0</v>
      </c>
      <c r="AF783">
        <v>0</v>
      </c>
      <c r="AJ783">
        <f t="shared" si="36"/>
        <v>0</v>
      </c>
      <c r="AK783">
        <f t="shared" si="37"/>
        <v>5</v>
      </c>
      <c r="AL783" t="str">
        <f t="shared" si="38"/>
        <v>Medium</v>
      </c>
    </row>
    <row r="784" spans="1:38" x14ac:dyDescent="0.3">
      <c r="A784">
        <v>100896</v>
      </c>
      <c r="B784">
        <v>1</v>
      </c>
      <c r="C784" t="s">
        <v>34</v>
      </c>
      <c r="D784" t="s">
        <v>41</v>
      </c>
      <c r="E784" t="s">
        <v>36</v>
      </c>
      <c r="F784" t="s">
        <v>36</v>
      </c>
      <c r="G784">
        <v>0</v>
      </c>
      <c r="H784">
        <v>2</v>
      </c>
      <c r="I784">
        <v>112500</v>
      </c>
      <c r="J784">
        <v>1006920</v>
      </c>
      <c r="K784">
        <v>44352</v>
      </c>
      <c r="L784">
        <v>900000</v>
      </c>
      <c r="M784" t="s">
        <v>38</v>
      </c>
      <c r="N784" t="s">
        <v>46</v>
      </c>
      <c r="O784" t="s">
        <v>40</v>
      </c>
      <c r="P784">
        <v>-1252</v>
      </c>
      <c r="Q784">
        <v>-13913</v>
      </c>
      <c r="R784">
        <v>0.49709244306712819</v>
      </c>
      <c r="S784">
        <v>0.64565365044394429</v>
      </c>
      <c r="T784">
        <v>0.60238634426908666</v>
      </c>
      <c r="U784">
        <v>1</v>
      </c>
      <c r="V784">
        <v>1</v>
      </c>
      <c r="W784">
        <v>1</v>
      </c>
      <c r="X784">
        <v>0</v>
      </c>
      <c r="Y784">
        <v>0</v>
      </c>
      <c r="Z784">
        <v>2</v>
      </c>
      <c r="AA784">
        <v>3.5791999999999997E-2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7</v>
      </c>
      <c r="AJ784">
        <f t="shared" si="36"/>
        <v>0</v>
      </c>
      <c r="AK784">
        <f t="shared" si="37"/>
        <v>8.9499999999999993</v>
      </c>
      <c r="AL784" t="str">
        <f t="shared" si="38"/>
        <v>Medium</v>
      </c>
    </row>
    <row r="785" spans="1:38" x14ac:dyDescent="0.3">
      <c r="A785">
        <v>100897</v>
      </c>
      <c r="B785">
        <v>0</v>
      </c>
      <c r="C785" t="s">
        <v>34</v>
      </c>
      <c r="D785" t="s">
        <v>35</v>
      </c>
      <c r="E785" t="s">
        <v>36</v>
      </c>
      <c r="F785" t="s">
        <v>37</v>
      </c>
      <c r="G785">
        <v>0</v>
      </c>
      <c r="H785">
        <v>1</v>
      </c>
      <c r="I785">
        <v>135000</v>
      </c>
      <c r="J785">
        <v>550980</v>
      </c>
      <c r="K785">
        <v>40221</v>
      </c>
      <c r="L785">
        <v>450000</v>
      </c>
      <c r="M785" t="s">
        <v>38</v>
      </c>
      <c r="N785" t="s">
        <v>57</v>
      </c>
      <c r="P785">
        <v>-473</v>
      </c>
      <c r="Q785">
        <v>-8087</v>
      </c>
      <c r="S785">
        <v>4.5287586801848703E-2</v>
      </c>
      <c r="T785">
        <v>0.1198779608955348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3</v>
      </c>
      <c r="AA785">
        <v>6.3049999999999998E-3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f t="shared" si="36"/>
        <v>0</v>
      </c>
      <c r="AK785">
        <f t="shared" si="37"/>
        <v>4.08</v>
      </c>
      <c r="AL785" t="str">
        <f t="shared" si="38"/>
        <v>Medium</v>
      </c>
    </row>
    <row r="786" spans="1:38" x14ac:dyDescent="0.3">
      <c r="A786">
        <v>100898</v>
      </c>
      <c r="B786">
        <v>0</v>
      </c>
      <c r="C786" t="s">
        <v>34</v>
      </c>
      <c r="D786" t="s">
        <v>41</v>
      </c>
      <c r="E786" t="s">
        <v>36</v>
      </c>
      <c r="F786" t="s">
        <v>37</v>
      </c>
      <c r="G786">
        <v>0</v>
      </c>
      <c r="H786">
        <v>2</v>
      </c>
      <c r="I786">
        <v>112500</v>
      </c>
      <c r="J786">
        <v>497520</v>
      </c>
      <c r="K786">
        <v>30568.5</v>
      </c>
      <c r="L786">
        <v>450000</v>
      </c>
      <c r="M786" t="s">
        <v>52</v>
      </c>
      <c r="N786" t="s">
        <v>53</v>
      </c>
      <c r="Q786">
        <v>-22478</v>
      </c>
      <c r="S786">
        <v>0.56392980777292046</v>
      </c>
      <c r="T786">
        <v>0.74630021305037098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2</v>
      </c>
      <c r="AA786">
        <v>1.6611999999999998E-2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f t="shared" si="36"/>
        <v>0</v>
      </c>
      <c r="AK786">
        <f t="shared" si="37"/>
        <v>4.42</v>
      </c>
      <c r="AL786" t="str">
        <f t="shared" si="38"/>
        <v>Medium</v>
      </c>
    </row>
    <row r="787" spans="1:38" x14ac:dyDescent="0.3">
      <c r="A787">
        <v>100899</v>
      </c>
      <c r="B787">
        <v>0</v>
      </c>
      <c r="C787" t="s">
        <v>34</v>
      </c>
      <c r="D787" t="s">
        <v>41</v>
      </c>
      <c r="E787" t="s">
        <v>36</v>
      </c>
      <c r="F787" t="s">
        <v>36</v>
      </c>
      <c r="G787">
        <v>1</v>
      </c>
      <c r="H787">
        <v>3</v>
      </c>
      <c r="I787">
        <v>67500</v>
      </c>
      <c r="J787">
        <v>225000</v>
      </c>
      <c r="K787">
        <v>7195.5</v>
      </c>
      <c r="L787">
        <v>225000</v>
      </c>
      <c r="M787" t="s">
        <v>38</v>
      </c>
      <c r="N787" t="s">
        <v>95</v>
      </c>
      <c r="O787" t="s">
        <v>64</v>
      </c>
      <c r="P787">
        <v>-750</v>
      </c>
      <c r="Q787">
        <v>-14164</v>
      </c>
      <c r="R787">
        <v>0.33549152880633298</v>
      </c>
      <c r="S787">
        <v>0.49019552976948982</v>
      </c>
      <c r="T787">
        <v>0.52449644636347204</v>
      </c>
      <c r="U787">
        <v>1</v>
      </c>
      <c r="V787">
        <v>1</v>
      </c>
      <c r="W787">
        <v>1</v>
      </c>
      <c r="X787">
        <v>1</v>
      </c>
      <c r="Y787">
        <v>0</v>
      </c>
      <c r="Z787">
        <v>2</v>
      </c>
      <c r="AA787">
        <v>3.0755000000000001E-2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f t="shared" si="36"/>
        <v>0</v>
      </c>
      <c r="AK787">
        <f t="shared" si="37"/>
        <v>3.33</v>
      </c>
      <c r="AL787" t="str">
        <f t="shared" si="38"/>
        <v>Low</v>
      </c>
    </row>
    <row r="788" spans="1:38" x14ac:dyDescent="0.3">
      <c r="A788">
        <v>100900</v>
      </c>
      <c r="B788">
        <v>0</v>
      </c>
      <c r="C788" t="s">
        <v>34</v>
      </c>
      <c r="D788" t="s">
        <v>41</v>
      </c>
      <c r="E788" t="s">
        <v>36</v>
      </c>
      <c r="F788" t="s">
        <v>37</v>
      </c>
      <c r="G788">
        <v>0</v>
      </c>
      <c r="H788">
        <v>2</v>
      </c>
      <c r="I788">
        <v>67500</v>
      </c>
      <c r="J788">
        <v>103855.5</v>
      </c>
      <c r="K788">
        <v>8037</v>
      </c>
      <c r="L788">
        <v>94500</v>
      </c>
      <c r="M788" t="s">
        <v>38</v>
      </c>
      <c r="N788" t="s">
        <v>59</v>
      </c>
      <c r="P788">
        <v>-796</v>
      </c>
      <c r="Q788">
        <v>-17254</v>
      </c>
      <c r="S788">
        <v>0.63095361106782166</v>
      </c>
      <c r="T788">
        <v>0.42942368434219452</v>
      </c>
      <c r="U788">
        <v>1</v>
      </c>
      <c r="V788">
        <v>1</v>
      </c>
      <c r="W788">
        <v>0</v>
      </c>
      <c r="X788">
        <v>1</v>
      </c>
      <c r="Y788">
        <v>0</v>
      </c>
      <c r="Z788">
        <v>2</v>
      </c>
      <c r="AA788">
        <v>1.9101E-2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2</v>
      </c>
      <c r="AJ788">
        <f t="shared" si="36"/>
        <v>0</v>
      </c>
      <c r="AK788">
        <f t="shared" si="37"/>
        <v>1.54</v>
      </c>
      <c r="AL788" t="str">
        <f t="shared" si="38"/>
        <v>Low</v>
      </c>
    </row>
    <row r="789" spans="1:38" x14ac:dyDescent="0.3">
      <c r="A789">
        <v>100901</v>
      </c>
      <c r="B789">
        <v>0</v>
      </c>
      <c r="C789" t="s">
        <v>34</v>
      </c>
      <c r="D789" t="s">
        <v>41</v>
      </c>
      <c r="E789" t="s">
        <v>36</v>
      </c>
      <c r="F789" t="s">
        <v>37</v>
      </c>
      <c r="G789">
        <v>1</v>
      </c>
      <c r="H789">
        <v>2</v>
      </c>
      <c r="I789">
        <v>81000</v>
      </c>
      <c r="J789">
        <v>76500</v>
      </c>
      <c r="K789">
        <v>7582.5</v>
      </c>
      <c r="L789">
        <v>76500</v>
      </c>
      <c r="M789" t="s">
        <v>42</v>
      </c>
      <c r="N789" t="s">
        <v>63</v>
      </c>
      <c r="P789">
        <v>-687</v>
      </c>
      <c r="Q789">
        <v>-15463</v>
      </c>
      <c r="R789">
        <v>0.58095023837079529</v>
      </c>
      <c r="S789">
        <v>0.22598242424237369</v>
      </c>
      <c r="U789">
        <v>1</v>
      </c>
      <c r="V789">
        <v>1</v>
      </c>
      <c r="W789">
        <v>1</v>
      </c>
      <c r="X789">
        <v>1</v>
      </c>
      <c r="Y789">
        <v>0</v>
      </c>
      <c r="Z789">
        <v>2</v>
      </c>
      <c r="AA789">
        <v>2.8663000000000001E-2</v>
      </c>
      <c r="AB789">
        <v>1</v>
      </c>
      <c r="AC789">
        <v>0</v>
      </c>
      <c r="AD789">
        <v>0</v>
      </c>
      <c r="AE789">
        <v>0</v>
      </c>
      <c r="AF789">
        <v>0</v>
      </c>
      <c r="AJ789">
        <f t="shared" si="36"/>
        <v>0</v>
      </c>
      <c r="AK789">
        <f t="shared" si="37"/>
        <v>0.94</v>
      </c>
      <c r="AL789" t="str">
        <f t="shared" si="38"/>
        <v>Low</v>
      </c>
    </row>
    <row r="790" spans="1:38" x14ac:dyDescent="0.3">
      <c r="A790">
        <v>100902</v>
      </c>
      <c r="B790">
        <v>1</v>
      </c>
      <c r="C790" t="s">
        <v>34</v>
      </c>
      <c r="D790" t="s">
        <v>41</v>
      </c>
      <c r="E790" t="s">
        <v>36</v>
      </c>
      <c r="F790" t="s">
        <v>37</v>
      </c>
      <c r="G790">
        <v>0</v>
      </c>
      <c r="H790">
        <v>1</v>
      </c>
      <c r="I790">
        <v>117000</v>
      </c>
      <c r="J790">
        <v>770292</v>
      </c>
      <c r="K790">
        <v>32764.5</v>
      </c>
      <c r="L790">
        <v>688500</v>
      </c>
      <c r="M790" t="s">
        <v>52</v>
      </c>
      <c r="N790" t="s">
        <v>53</v>
      </c>
      <c r="Q790">
        <v>-21838</v>
      </c>
      <c r="R790">
        <v>0.6476240360767701</v>
      </c>
      <c r="S790">
        <v>0.54182950810626085</v>
      </c>
      <c r="T790">
        <v>0.54423474121421622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2</v>
      </c>
      <c r="AA790">
        <v>1.9688999999999901E-2</v>
      </c>
      <c r="AB790">
        <v>0</v>
      </c>
      <c r="AC790">
        <v>1</v>
      </c>
      <c r="AD790">
        <v>0</v>
      </c>
      <c r="AE790">
        <v>1</v>
      </c>
      <c r="AF790">
        <v>0</v>
      </c>
      <c r="AG790">
        <v>1</v>
      </c>
      <c r="AH790">
        <v>0</v>
      </c>
      <c r="AI790">
        <v>3</v>
      </c>
      <c r="AJ790">
        <f t="shared" si="36"/>
        <v>0</v>
      </c>
      <c r="AK790">
        <f t="shared" si="37"/>
        <v>6.58</v>
      </c>
      <c r="AL790" t="str">
        <f t="shared" si="38"/>
        <v>Medium</v>
      </c>
    </row>
    <row r="791" spans="1:38" x14ac:dyDescent="0.3">
      <c r="A791">
        <v>100903</v>
      </c>
      <c r="B791">
        <v>0</v>
      </c>
      <c r="C791" t="s">
        <v>34</v>
      </c>
      <c r="D791" t="s">
        <v>41</v>
      </c>
      <c r="E791" t="s">
        <v>36</v>
      </c>
      <c r="F791" t="s">
        <v>37</v>
      </c>
      <c r="G791">
        <v>1</v>
      </c>
      <c r="H791">
        <v>3</v>
      </c>
      <c r="I791">
        <v>135000</v>
      </c>
      <c r="J791">
        <v>574785</v>
      </c>
      <c r="K791">
        <v>22023</v>
      </c>
      <c r="L791">
        <v>436500</v>
      </c>
      <c r="M791" t="s">
        <v>38</v>
      </c>
      <c r="N791" t="s">
        <v>55</v>
      </c>
      <c r="O791" t="s">
        <v>74</v>
      </c>
      <c r="P791">
        <v>-3797</v>
      </c>
      <c r="Q791">
        <v>-17432</v>
      </c>
      <c r="S791">
        <v>0.71525564290272314</v>
      </c>
      <c r="T791">
        <v>0.52988983419690716</v>
      </c>
      <c r="U791">
        <v>1</v>
      </c>
      <c r="V791">
        <v>1</v>
      </c>
      <c r="W791">
        <v>0</v>
      </c>
      <c r="X791">
        <v>1</v>
      </c>
      <c r="Y791">
        <v>0</v>
      </c>
      <c r="Z791">
        <v>2</v>
      </c>
      <c r="AA791">
        <v>3.1329000000000003E-2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f t="shared" si="36"/>
        <v>0</v>
      </c>
      <c r="AK791">
        <f t="shared" si="37"/>
        <v>4.26</v>
      </c>
      <c r="AL791" t="str">
        <f t="shared" si="38"/>
        <v>Medium</v>
      </c>
    </row>
    <row r="792" spans="1:38" x14ac:dyDescent="0.3">
      <c r="A792">
        <v>100904</v>
      </c>
      <c r="B792">
        <v>0</v>
      </c>
      <c r="C792" t="s">
        <v>34</v>
      </c>
      <c r="D792" t="s">
        <v>41</v>
      </c>
      <c r="E792" t="s">
        <v>36</v>
      </c>
      <c r="F792" t="s">
        <v>37</v>
      </c>
      <c r="G792">
        <v>1</v>
      </c>
      <c r="H792">
        <v>3</v>
      </c>
      <c r="I792">
        <v>45000</v>
      </c>
      <c r="J792">
        <v>348264</v>
      </c>
      <c r="K792">
        <v>19575</v>
      </c>
      <c r="L792">
        <v>315000</v>
      </c>
      <c r="M792" t="s">
        <v>38</v>
      </c>
      <c r="N792" t="s">
        <v>39</v>
      </c>
      <c r="O792" t="s">
        <v>64</v>
      </c>
      <c r="P792">
        <v>-344</v>
      </c>
      <c r="Q792">
        <v>-17876</v>
      </c>
      <c r="S792">
        <v>0.6280056574834042</v>
      </c>
      <c r="T792">
        <v>0.68482765868903672</v>
      </c>
      <c r="U792">
        <v>1</v>
      </c>
      <c r="V792">
        <v>1</v>
      </c>
      <c r="W792">
        <v>1</v>
      </c>
      <c r="X792">
        <v>1</v>
      </c>
      <c r="Y792">
        <v>0</v>
      </c>
      <c r="Z792">
        <v>2</v>
      </c>
      <c r="AA792">
        <v>7.1199999999999996E-3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2</v>
      </c>
      <c r="AJ792">
        <f t="shared" si="36"/>
        <v>0</v>
      </c>
      <c r="AK792">
        <f t="shared" si="37"/>
        <v>7.74</v>
      </c>
      <c r="AL792" t="str">
        <f t="shared" si="38"/>
        <v>Low</v>
      </c>
    </row>
    <row r="793" spans="1:38" x14ac:dyDescent="0.3">
      <c r="A793">
        <v>100905</v>
      </c>
      <c r="B793">
        <v>0</v>
      </c>
      <c r="C793" t="s">
        <v>45</v>
      </c>
      <c r="D793" t="s">
        <v>41</v>
      </c>
      <c r="E793" t="s">
        <v>36</v>
      </c>
      <c r="F793" t="s">
        <v>37</v>
      </c>
      <c r="G793">
        <v>0</v>
      </c>
      <c r="H793">
        <v>1</v>
      </c>
      <c r="I793">
        <v>252000</v>
      </c>
      <c r="J793">
        <v>180000</v>
      </c>
      <c r="K793">
        <v>9000</v>
      </c>
      <c r="L793">
        <v>180000</v>
      </c>
      <c r="M793" t="s">
        <v>38</v>
      </c>
      <c r="N793" t="s">
        <v>95</v>
      </c>
      <c r="O793" t="s">
        <v>44</v>
      </c>
      <c r="P793">
        <v>-143</v>
      </c>
      <c r="Q793">
        <v>-13291</v>
      </c>
      <c r="R793">
        <v>0.58488951538039979</v>
      </c>
      <c r="S793">
        <v>0.57084850842128476</v>
      </c>
      <c r="T793">
        <v>0.38079968264891489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3</v>
      </c>
      <c r="AA793">
        <v>1.8208999999999999E-2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4</v>
      </c>
      <c r="AJ793">
        <f t="shared" si="36"/>
        <v>0</v>
      </c>
      <c r="AK793">
        <f t="shared" si="37"/>
        <v>0.71</v>
      </c>
      <c r="AL793" t="str">
        <f t="shared" si="38"/>
        <v>High</v>
      </c>
    </row>
    <row r="794" spans="1:38" x14ac:dyDescent="0.3">
      <c r="A794">
        <v>100906</v>
      </c>
      <c r="B794">
        <v>0</v>
      </c>
      <c r="C794" t="s">
        <v>34</v>
      </c>
      <c r="D794" t="s">
        <v>41</v>
      </c>
      <c r="E794" t="s">
        <v>36</v>
      </c>
      <c r="F794" t="s">
        <v>36</v>
      </c>
      <c r="G794">
        <v>0</v>
      </c>
      <c r="H794">
        <v>2</v>
      </c>
      <c r="I794">
        <v>337500</v>
      </c>
      <c r="J794">
        <v>814041</v>
      </c>
      <c r="K794">
        <v>23931</v>
      </c>
      <c r="L794">
        <v>679500</v>
      </c>
      <c r="M794" t="s">
        <v>38</v>
      </c>
      <c r="N794" t="s">
        <v>82</v>
      </c>
      <c r="O794" t="s">
        <v>40</v>
      </c>
      <c r="P794">
        <v>-1076</v>
      </c>
      <c r="Q794">
        <v>-15113</v>
      </c>
      <c r="R794">
        <v>0.65177632001897767</v>
      </c>
      <c r="S794">
        <v>0.72609235382274173</v>
      </c>
      <c r="T794">
        <v>0.78988034689248665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1</v>
      </c>
      <c r="AA794">
        <v>7.2508000000000003E-2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5</v>
      </c>
      <c r="AH794">
        <v>0</v>
      </c>
      <c r="AI794">
        <v>1</v>
      </c>
      <c r="AJ794">
        <f t="shared" si="36"/>
        <v>0</v>
      </c>
      <c r="AK794">
        <f t="shared" si="37"/>
        <v>2.41</v>
      </c>
      <c r="AL794" t="str">
        <f t="shared" si="38"/>
        <v>High</v>
      </c>
    </row>
    <row r="795" spans="1:38" x14ac:dyDescent="0.3">
      <c r="A795">
        <v>100907</v>
      </c>
      <c r="B795">
        <v>0</v>
      </c>
      <c r="C795" t="s">
        <v>34</v>
      </c>
      <c r="D795" t="s">
        <v>41</v>
      </c>
      <c r="E795" t="s">
        <v>37</v>
      </c>
      <c r="F795" t="s">
        <v>36</v>
      </c>
      <c r="G795">
        <v>2</v>
      </c>
      <c r="H795">
        <v>4</v>
      </c>
      <c r="I795">
        <v>81000</v>
      </c>
      <c r="J795">
        <v>490536</v>
      </c>
      <c r="K795">
        <v>23989.5</v>
      </c>
      <c r="L795">
        <v>405000</v>
      </c>
      <c r="M795" t="s">
        <v>38</v>
      </c>
      <c r="N795" t="s">
        <v>46</v>
      </c>
      <c r="P795">
        <v>-3725</v>
      </c>
      <c r="Q795">
        <v>-16309</v>
      </c>
      <c r="S795">
        <v>0.53710841475887006</v>
      </c>
      <c r="T795">
        <v>0.67383007786020033</v>
      </c>
      <c r="U795">
        <v>1</v>
      </c>
      <c r="V795">
        <v>1</v>
      </c>
      <c r="W795">
        <v>1</v>
      </c>
      <c r="X795">
        <v>0</v>
      </c>
      <c r="Y795">
        <v>0</v>
      </c>
      <c r="Z795">
        <v>3</v>
      </c>
      <c r="AA795">
        <v>6.2960000000000004E-3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3</v>
      </c>
      <c r="AJ795">
        <f t="shared" si="36"/>
        <v>0</v>
      </c>
      <c r="AK795">
        <f t="shared" si="37"/>
        <v>6.06</v>
      </c>
      <c r="AL795" t="str">
        <f t="shared" si="38"/>
        <v>Low</v>
      </c>
    </row>
    <row r="796" spans="1:38" x14ac:dyDescent="0.3">
      <c r="A796">
        <v>100908</v>
      </c>
      <c r="B796">
        <v>0</v>
      </c>
      <c r="C796" t="s">
        <v>34</v>
      </c>
      <c r="D796" t="s">
        <v>41</v>
      </c>
      <c r="E796" t="s">
        <v>36</v>
      </c>
      <c r="F796" t="s">
        <v>37</v>
      </c>
      <c r="G796">
        <v>0</v>
      </c>
      <c r="H796">
        <v>2</v>
      </c>
      <c r="I796">
        <v>225000</v>
      </c>
      <c r="J796">
        <v>781920</v>
      </c>
      <c r="K796">
        <v>28215</v>
      </c>
      <c r="L796">
        <v>675000</v>
      </c>
      <c r="M796" t="s">
        <v>49</v>
      </c>
      <c r="N796" t="s">
        <v>39</v>
      </c>
      <c r="O796" t="s">
        <v>66</v>
      </c>
      <c r="P796">
        <v>-2207</v>
      </c>
      <c r="Q796">
        <v>-17523</v>
      </c>
      <c r="S796">
        <v>0.34714922558942518</v>
      </c>
      <c r="T796">
        <v>0.75440617317978953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3</v>
      </c>
      <c r="AA796">
        <v>3.0690000000000001E-3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4</v>
      </c>
      <c r="AJ796">
        <f t="shared" si="36"/>
        <v>1</v>
      </c>
      <c r="AK796">
        <f t="shared" si="37"/>
        <v>3.48</v>
      </c>
      <c r="AL796" t="str">
        <f t="shared" si="38"/>
        <v>High</v>
      </c>
    </row>
    <row r="797" spans="1:38" x14ac:dyDescent="0.3">
      <c r="A797">
        <v>100909</v>
      </c>
      <c r="B797">
        <v>0</v>
      </c>
      <c r="C797" t="s">
        <v>34</v>
      </c>
      <c r="D797" t="s">
        <v>41</v>
      </c>
      <c r="E797" t="s">
        <v>36</v>
      </c>
      <c r="F797" t="s">
        <v>37</v>
      </c>
      <c r="G797">
        <v>0</v>
      </c>
      <c r="H797">
        <v>1</v>
      </c>
      <c r="I797">
        <v>135000</v>
      </c>
      <c r="J797">
        <v>229500</v>
      </c>
      <c r="K797">
        <v>26086.5</v>
      </c>
      <c r="L797">
        <v>229500</v>
      </c>
      <c r="M797" t="s">
        <v>52</v>
      </c>
      <c r="N797" t="s">
        <v>53</v>
      </c>
      <c r="Q797">
        <v>-20193</v>
      </c>
      <c r="S797">
        <v>0.72923842288143648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2</v>
      </c>
      <c r="AA797">
        <v>2.6391999999999999E-2</v>
      </c>
      <c r="AB797">
        <v>1</v>
      </c>
      <c r="AC797">
        <v>0</v>
      </c>
      <c r="AD797">
        <v>0</v>
      </c>
      <c r="AE797">
        <v>0</v>
      </c>
      <c r="AF797">
        <v>0</v>
      </c>
      <c r="AJ797">
        <f t="shared" si="36"/>
        <v>0</v>
      </c>
      <c r="AK797">
        <f t="shared" si="37"/>
        <v>1.7</v>
      </c>
      <c r="AL797" t="str">
        <f t="shared" si="38"/>
        <v>Medium</v>
      </c>
    </row>
    <row r="798" spans="1:38" x14ac:dyDescent="0.3">
      <c r="A798">
        <v>100911</v>
      </c>
      <c r="B798">
        <v>0</v>
      </c>
      <c r="C798" t="s">
        <v>45</v>
      </c>
      <c r="D798" t="s">
        <v>35</v>
      </c>
      <c r="E798" t="s">
        <v>36</v>
      </c>
      <c r="F798" t="s">
        <v>36</v>
      </c>
      <c r="G798">
        <v>0</v>
      </c>
      <c r="H798">
        <v>1</v>
      </c>
      <c r="I798">
        <v>360000</v>
      </c>
      <c r="J798">
        <v>270000</v>
      </c>
      <c r="K798">
        <v>13500</v>
      </c>
      <c r="L798">
        <v>270000</v>
      </c>
      <c r="M798" t="s">
        <v>49</v>
      </c>
      <c r="N798" t="s">
        <v>97</v>
      </c>
      <c r="O798" t="s">
        <v>44</v>
      </c>
      <c r="P798">
        <v>-594</v>
      </c>
      <c r="Q798">
        <v>-8604</v>
      </c>
      <c r="R798">
        <v>0.27507760657585922</v>
      </c>
      <c r="S798">
        <v>0.73149497104619088</v>
      </c>
      <c r="T798">
        <v>0.34090642641523838</v>
      </c>
      <c r="U798">
        <v>1</v>
      </c>
      <c r="V798">
        <v>1</v>
      </c>
      <c r="W798">
        <v>0</v>
      </c>
      <c r="X798">
        <v>1</v>
      </c>
      <c r="Y798">
        <v>0</v>
      </c>
      <c r="Z798">
        <v>1</v>
      </c>
      <c r="AA798">
        <v>7.2508000000000003E-2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f t="shared" si="36"/>
        <v>1</v>
      </c>
      <c r="AK798">
        <f t="shared" si="37"/>
        <v>0.75</v>
      </c>
      <c r="AL798" t="str">
        <f t="shared" si="38"/>
        <v>High</v>
      </c>
    </row>
    <row r="799" spans="1:38" x14ac:dyDescent="0.3">
      <c r="A799">
        <v>100912</v>
      </c>
      <c r="B799">
        <v>0</v>
      </c>
      <c r="C799" t="s">
        <v>34</v>
      </c>
      <c r="D799" t="s">
        <v>35</v>
      </c>
      <c r="E799" t="s">
        <v>36</v>
      </c>
      <c r="F799" t="s">
        <v>37</v>
      </c>
      <c r="G799">
        <v>2</v>
      </c>
      <c r="H799">
        <v>4</v>
      </c>
      <c r="I799">
        <v>225000</v>
      </c>
      <c r="J799">
        <v>254700</v>
      </c>
      <c r="K799">
        <v>16276.5</v>
      </c>
      <c r="L799">
        <v>225000</v>
      </c>
      <c r="M799" t="s">
        <v>49</v>
      </c>
      <c r="N799" t="s">
        <v>39</v>
      </c>
      <c r="O799" t="s">
        <v>85</v>
      </c>
      <c r="P799">
        <v>-2136</v>
      </c>
      <c r="Q799">
        <v>-10582</v>
      </c>
      <c r="S799">
        <v>0.29660414421948489</v>
      </c>
      <c r="T799">
        <v>0.57620883601757245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1</v>
      </c>
      <c r="AA799">
        <v>4.6219999999999997E-2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2</v>
      </c>
      <c r="AJ799">
        <f t="shared" si="36"/>
        <v>1</v>
      </c>
      <c r="AK799">
        <f t="shared" si="37"/>
        <v>1.1299999999999999</v>
      </c>
      <c r="AL799" t="str">
        <f t="shared" si="38"/>
        <v>High</v>
      </c>
    </row>
    <row r="800" spans="1:38" x14ac:dyDescent="0.3">
      <c r="A800">
        <v>100914</v>
      </c>
      <c r="B800">
        <v>0</v>
      </c>
      <c r="C800" t="s">
        <v>34</v>
      </c>
      <c r="D800" t="s">
        <v>35</v>
      </c>
      <c r="E800" t="s">
        <v>37</v>
      </c>
      <c r="F800" t="s">
        <v>37</v>
      </c>
      <c r="G800">
        <v>0</v>
      </c>
      <c r="H800">
        <v>2</v>
      </c>
      <c r="I800">
        <v>337500</v>
      </c>
      <c r="J800">
        <v>900000</v>
      </c>
      <c r="K800">
        <v>26446.5</v>
      </c>
      <c r="L800">
        <v>900000</v>
      </c>
      <c r="M800" t="s">
        <v>49</v>
      </c>
      <c r="N800" t="s">
        <v>98</v>
      </c>
      <c r="O800" t="s">
        <v>44</v>
      </c>
      <c r="P800">
        <v>-4800</v>
      </c>
      <c r="Q800">
        <v>-21910</v>
      </c>
      <c r="S800">
        <v>0.72006308723479073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2</v>
      </c>
      <c r="AA800">
        <v>2.2800000000000001E-2</v>
      </c>
      <c r="AB800">
        <v>1</v>
      </c>
      <c r="AC800">
        <v>0</v>
      </c>
      <c r="AD800">
        <v>0</v>
      </c>
      <c r="AE800">
        <v>0</v>
      </c>
      <c r="AF800">
        <v>0</v>
      </c>
      <c r="AJ800">
        <f t="shared" si="36"/>
        <v>1</v>
      </c>
      <c r="AK800">
        <f t="shared" si="37"/>
        <v>2.67</v>
      </c>
      <c r="AL800" t="str">
        <f t="shared" si="38"/>
        <v>High</v>
      </c>
    </row>
    <row r="801" spans="1:38" x14ac:dyDescent="0.3">
      <c r="A801">
        <v>100915</v>
      </c>
      <c r="B801">
        <v>0</v>
      </c>
      <c r="C801" t="s">
        <v>34</v>
      </c>
      <c r="D801" t="s">
        <v>41</v>
      </c>
      <c r="E801" t="s">
        <v>36</v>
      </c>
      <c r="F801" t="s">
        <v>37</v>
      </c>
      <c r="G801">
        <v>1</v>
      </c>
      <c r="H801">
        <v>3</v>
      </c>
      <c r="I801">
        <v>63000</v>
      </c>
      <c r="J801">
        <v>284400</v>
      </c>
      <c r="K801">
        <v>18513</v>
      </c>
      <c r="L801">
        <v>225000</v>
      </c>
      <c r="M801" t="s">
        <v>42</v>
      </c>
      <c r="N801" t="s">
        <v>83</v>
      </c>
      <c r="O801" t="s">
        <v>51</v>
      </c>
      <c r="P801">
        <v>-215</v>
      </c>
      <c r="Q801">
        <v>-10548</v>
      </c>
      <c r="S801">
        <v>0.53398628796677283</v>
      </c>
      <c r="T801">
        <v>0.19182160241360599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2</v>
      </c>
      <c r="AA801">
        <v>9.6299999999999997E-3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</v>
      </c>
      <c r="AJ801">
        <f t="shared" si="36"/>
        <v>0</v>
      </c>
      <c r="AK801">
        <f t="shared" si="37"/>
        <v>4.51</v>
      </c>
      <c r="AL801" t="str">
        <f t="shared" si="38"/>
        <v>Low</v>
      </c>
    </row>
    <row r="802" spans="1:38" x14ac:dyDescent="0.3">
      <c r="A802">
        <v>100916</v>
      </c>
      <c r="B802">
        <v>0</v>
      </c>
      <c r="C802" t="s">
        <v>34</v>
      </c>
      <c r="D802" t="s">
        <v>41</v>
      </c>
      <c r="E802" t="s">
        <v>36</v>
      </c>
      <c r="F802" t="s">
        <v>37</v>
      </c>
      <c r="G802">
        <v>1</v>
      </c>
      <c r="H802">
        <v>3</v>
      </c>
      <c r="I802">
        <v>180000</v>
      </c>
      <c r="J802">
        <v>403330.5</v>
      </c>
      <c r="K802">
        <v>19746</v>
      </c>
      <c r="L802">
        <v>333000</v>
      </c>
      <c r="M802" t="s">
        <v>42</v>
      </c>
      <c r="N802" t="s">
        <v>43</v>
      </c>
      <c r="O802" t="s">
        <v>44</v>
      </c>
      <c r="P802">
        <v>-1492</v>
      </c>
      <c r="Q802">
        <v>-9927</v>
      </c>
      <c r="S802">
        <v>0.7244366045084587</v>
      </c>
      <c r="T802">
        <v>0.49927201530456172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2</v>
      </c>
      <c r="AA802">
        <v>1.0276E-2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0</v>
      </c>
      <c r="AI802">
        <v>1</v>
      </c>
      <c r="AJ802">
        <f t="shared" si="36"/>
        <v>0</v>
      </c>
      <c r="AK802">
        <f t="shared" si="37"/>
        <v>2.2400000000000002</v>
      </c>
      <c r="AL802" t="str">
        <f t="shared" si="38"/>
        <v>Medium</v>
      </c>
    </row>
    <row r="803" spans="1:38" x14ac:dyDescent="0.3">
      <c r="A803">
        <v>100917</v>
      </c>
      <c r="B803">
        <v>0</v>
      </c>
      <c r="C803" t="s">
        <v>34</v>
      </c>
      <c r="D803" t="s">
        <v>41</v>
      </c>
      <c r="E803" t="s">
        <v>36</v>
      </c>
      <c r="F803" t="s">
        <v>37</v>
      </c>
      <c r="G803">
        <v>0</v>
      </c>
      <c r="H803">
        <v>2</v>
      </c>
      <c r="I803">
        <v>108000</v>
      </c>
      <c r="J803">
        <v>760225.5</v>
      </c>
      <c r="K803">
        <v>30280.5</v>
      </c>
      <c r="L803">
        <v>679500</v>
      </c>
      <c r="M803" t="s">
        <v>38</v>
      </c>
      <c r="N803" t="s">
        <v>63</v>
      </c>
      <c r="O803" t="s">
        <v>64</v>
      </c>
      <c r="P803">
        <v>-2258</v>
      </c>
      <c r="Q803">
        <v>-15317</v>
      </c>
      <c r="R803">
        <v>0.84008736034593967</v>
      </c>
      <c r="S803">
        <v>3.6220227999855401E-2</v>
      </c>
      <c r="T803">
        <v>0.47944898117805629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2</v>
      </c>
      <c r="AA803">
        <v>1.9688999999999901E-2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8</v>
      </c>
      <c r="AJ803">
        <f t="shared" si="36"/>
        <v>0</v>
      </c>
      <c r="AK803">
        <f t="shared" si="37"/>
        <v>7.04</v>
      </c>
      <c r="AL803" t="str">
        <f t="shared" si="38"/>
        <v>Medium</v>
      </c>
    </row>
    <row r="804" spans="1:38" x14ac:dyDescent="0.3">
      <c r="A804">
        <v>100919</v>
      </c>
      <c r="B804">
        <v>0</v>
      </c>
      <c r="C804" t="s">
        <v>34</v>
      </c>
      <c r="D804" t="s">
        <v>41</v>
      </c>
      <c r="E804" t="s">
        <v>36</v>
      </c>
      <c r="F804" t="s">
        <v>36</v>
      </c>
      <c r="G804">
        <v>0</v>
      </c>
      <c r="H804">
        <v>2</v>
      </c>
      <c r="I804">
        <v>48600</v>
      </c>
      <c r="J804">
        <v>229500</v>
      </c>
      <c r="K804">
        <v>16101</v>
      </c>
      <c r="L804">
        <v>229500</v>
      </c>
      <c r="M804" t="s">
        <v>52</v>
      </c>
      <c r="N804" t="s">
        <v>53</v>
      </c>
      <c r="Q804">
        <v>-23039</v>
      </c>
      <c r="R804">
        <v>0.92649897752015364</v>
      </c>
      <c r="S804">
        <v>0.32650658131184268</v>
      </c>
      <c r="T804">
        <v>0.80388506117462732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2</v>
      </c>
      <c r="AA804">
        <v>1.4519999999999899E-2</v>
      </c>
      <c r="AB804">
        <v>0</v>
      </c>
      <c r="AC804">
        <v>1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8</v>
      </c>
      <c r="AJ804">
        <f t="shared" si="36"/>
        <v>0</v>
      </c>
      <c r="AK804">
        <f t="shared" si="37"/>
        <v>4.72</v>
      </c>
      <c r="AL804" t="str">
        <f t="shared" si="38"/>
        <v>Low</v>
      </c>
    </row>
    <row r="805" spans="1:38" x14ac:dyDescent="0.3">
      <c r="A805">
        <v>100920</v>
      </c>
      <c r="B805">
        <v>0</v>
      </c>
      <c r="C805" t="s">
        <v>34</v>
      </c>
      <c r="D805" t="s">
        <v>35</v>
      </c>
      <c r="E805" t="s">
        <v>37</v>
      </c>
      <c r="F805" t="s">
        <v>37</v>
      </c>
      <c r="G805">
        <v>3</v>
      </c>
      <c r="H805">
        <v>5</v>
      </c>
      <c r="I805">
        <v>112500</v>
      </c>
      <c r="J805">
        <v>832500</v>
      </c>
      <c r="K805">
        <v>24471</v>
      </c>
      <c r="L805">
        <v>832500</v>
      </c>
      <c r="M805" t="s">
        <v>38</v>
      </c>
      <c r="N805" t="s">
        <v>80</v>
      </c>
      <c r="O805" t="s">
        <v>58</v>
      </c>
      <c r="P805">
        <v>-1806</v>
      </c>
      <c r="Q805">
        <v>-13765</v>
      </c>
      <c r="R805">
        <v>0.52235849282504132</v>
      </c>
      <c r="S805">
        <v>0.57893415676370263</v>
      </c>
      <c r="T805">
        <v>0.6430255641096323</v>
      </c>
      <c r="U805">
        <v>1</v>
      </c>
      <c r="V805">
        <v>1</v>
      </c>
      <c r="W805">
        <v>1</v>
      </c>
      <c r="X805">
        <v>1</v>
      </c>
      <c r="Y805">
        <v>0</v>
      </c>
      <c r="Z805">
        <v>2</v>
      </c>
      <c r="AA805">
        <v>2.8663000000000001E-2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2</v>
      </c>
      <c r="AJ805">
        <f t="shared" si="36"/>
        <v>0</v>
      </c>
      <c r="AK805">
        <f t="shared" si="37"/>
        <v>7.4</v>
      </c>
      <c r="AL805" t="str">
        <f t="shared" si="38"/>
        <v>Medium</v>
      </c>
    </row>
    <row r="806" spans="1:38" x14ac:dyDescent="0.3">
      <c r="A806">
        <v>100921</v>
      </c>
      <c r="B806">
        <v>0</v>
      </c>
      <c r="C806" t="s">
        <v>34</v>
      </c>
      <c r="D806" t="s">
        <v>41</v>
      </c>
      <c r="E806" t="s">
        <v>36</v>
      </c>
      <c r="F806" t="s">
        <v>36</v>
      </c>
      <c r="G806">
        <v>0</v>
      </c>
      <c r="H806">
        <v>2</v>
      </c>
      <c r="I806">
        <v>112500</v>
      </c>
      <c r="J806">
        <v>675000</v>
      </c>
      <c r="K806">
        <v>24246</v>
      </c>
      <c r="L806">
        <v>675000</v>
      </c>
      <c r="M806" t="s">
        <v>38</v>
      </c>
      <c r="N806" t="s">
        <v>46</v>
      </c>
      <c r="O806" t="s">
        <v>74</v>
      </c>
      <c r="P806">
        <v>-711</v>
      </c>
      <c r="Q806">
        <v>-16860</v>
      </c>
      <c r="S806">
        <v>0.45033002574682812</v>
      </c>
      <c r="T806">
        <v>0.22258076467533511</v>
      </c>
      <c r="U806">
        <v>1</v>
      </c>
      <c r="V806">
        <v>1</v>
      </c>
      <c r="W806">
        <v>0</v>
      </c>
      <c r="X806">
        <v>1</v>
      </c>
      <c r="Y806">
        <v>0</v>
      </c>
      <c r="Z806">
        <v>2</v>
      </c>
      <c r="AA806">
        <v>2.6391999999999999E-2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f t="shared" si="36"/>
        <v>0</v>
      </c>
      <c r="AK806">
        <f t="shared" si="37"/>
        <v>6</v>
      </c>
      <c r="AL806" t="str">
        <f t="shared" si="38"/>
        <v>Medium</v>
      </c>
    </row>
    <row r="807" spans="1:38" x14ac:dyDescent="0.3">
      <c r="A807">
        <v>100922</v>
      </c>
      <c r="B807">
        <v>0</v>
      </c>
      <c r="C807" t="s">
        <v>34</v>
      </c>
      <c r="D807" t="s">
        <v>41</v>
      </c>
      <c r="E807" t="s">
        <v>36</v>
      </c>
      <c r="F807" t="s">
        <v>37</v>
      </c>
      <c r="G807">
        <v>0</v>
      </c>
      <c r="H807">
        <v>1</v>
      </c>
      <c r="I807">
        <v>90000</v>
      </c>
      <c r="J807">
        <v>238500</v>
      </c>
      <c r="K807">
        <v>16726.5</v>
      </c>
      <c r="L807">
        <v>238500</v>
      </c>
      <c r="M807" t="s">
        <v>52</v>
      </c>
      <c r="N807" t="s">
        <v>53</v>
      </c>
      <c r="Q807">
        <v>-21738</v>
      </c>
      <c r="R807">
        <v>0.71019996766065741</v>
      </c>
      <c r="S807">
        <v>0.1680733610395089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2</v>
      </c>
      <c r="AA807">
        <v>1.5221E-2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1</v>
      </c>
      <c r="AJ807">
        <f t="shared" si="36"/>
        <v>0</v>
      </c>
      <c r="AK807">
        <f t="shared" si="37"/>
        <v>2.65</v>
      </c>
      <c r="AL807" t="str">
        <f t="shared" si="38"/>
        <v>Low</v>
      </c>
    </row>
    <row r="808" spans="1:38" x14ac:dyDescent="0.3">
      <c r="A808">
        <v>100923</v>
      </c>
      <c r="B808">
        <v>0</v>
      </c>
      <c r="C808" t="s">
        <v>34</v>
      </c>
      <c r="D808" t="s">
        <v>41</v>
      </c>
      <c r="E808" t="s">
        <v>37</v>
      </c>
      <c r="F808" t="s">
        <v>37</v>
      </c>
      <c r="G808">
        <v>2</v>
      </c>
      <c r="H808">
        <v>4</v>
      </c>
      <c r="I808">
        <v>270000</v>
      </c>
      <c r="J808">
        <v>284256</v>
      </c>
      <c r="K808">
        <v>30289.5</v>
      </c>
      <c r="L808">
        <v>270000</v>
      </c>
      <c r="M808" t="s">
        <v>49</v>
      </c>
      <c r="N808" t="s">
        <v>48</v>
      </c>
      <c r="O808" t="s">
        <v>65</v>
      </c>
      <c r="P808">
        <v>-502</v>
      </c>
      <c r="Q808">
        <v>-12333</v>
      </c>
      <c r="S808">
        <v>0.26510720078520927</v>
      </c>
      <c r="T808">
        <v>0.51729658136148782</v>
      </c>
      <c r="U808">
        <v>1</v>
      </c>
      <c r="V808">
        <v>1</v>
      </c>
      <c r="W808">
        <v>0</v>
      </c>
      <c r="X808">
        <v>1</v>
      </c>
      <c r="Y808">
        <v>0</v>
      </c>
      <c r="Z808">
        <v>2</v>
      </c>
      <c r="AA808">
        <v>7.1139999999999997E-3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3</v>
      </c>
      <c r="AJ808">
        <f t="shared" si="36"/>
        <v>1</v>
      </c>
      <c r="AK808">
        <f t="shared" si="37"/>
        <v>1.05</v>
      </c>
      <c r="AL808" t="str">
        <f t="shared" si="38"/>
        <v>High</v>
      </c>
    </row>
    <row r="809" spans="1:38" x14ac:dyDescent="0.3">
      <c r="A809">
        <v>100924</v>
      </c>
      <c r="B809">
        <v>0</v>
      </c>
      <c r="C809" t="s">
        <v>34</v>
      </c>
      <c r="D809" t="s">
        <v>35</v>
      </c>
      <c r="E809" t="s">
        <v>36</v>
      </c>
      <c r="F809" t="s">
        <v>37</v>
      </c>
      <c r="G809">
        <v>0</v>
      </c>
      <c r="H809">
        <v>2</v>
      </c>
      <c r="I809">
        <v>202500</v>
      </c>
      <c r="J809">
        <v>1317357</v>
      </c>
      <c r="K809">
        <v>52375.5</v>
      </c>
      <c r="L809">
        <v>1129500</v>
      </c>
      <c r="M809" t="s">
        <v>38</v>
      </c>
      <c r="N809" t="s">
        <v>39</v>
      </c>
      <c r="O809" t="s">
        <v>58</v>
      </c>
      <c r="P809">
        <v>-1064</v>
      </c>
      <c r="Q809">
        <v>-14897</v>
      </c>
      <c r="S809">
        <v>0.41402830524001472</v>
      </c>
      <c r="T809">
        <v>0.62799081929528644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3</v>
      </c>
      <c r="AA809">
        <v>2.0246E-2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4</v>
      </c>
      <c r="AJ809">
        <f t="shared" si="36"/>
        <v>0</v>
      </c>
      <c r="AK809">
        <f t="shared" si="37"/>
        <v>6.51</v>
      </c>
      <c r="AL809" t="str">
        <f t="shared" si="38"/>
        <v>High</v>
      </c>
    </row>
    <row r="810" spans="1:38" x14ac:dyDescent="0.3">
      <c r="A810">
        <v>100925</v>
      </c>
      <c r="B810">
        <v>0</v>
      </c>
      <c r="C810" t="s">
        <v>34</v>
      </c>
      <c r="D810" t="s">
        <v>41</v>
      </c>
      <c r="E810" t="s">
        <v>36</v>
      </c>
      <c r="F810" t="s">
        <v>36</v>
      </c>
      <c r="G810">
        <v>0</v>
      </c>
      <c r="H810">
        <v>2</v>
      </c>
      <c r="I810">
        <v>99000</v>
      </c>
      <c r="J810">
        <v>1288350</v>
      </c>
      <c r="K810">
        <v>37669.5</v>
      </c>
      <c r="L810">
        <v>1125000</v>
      </c>
      <c r="M810" t="s">
        <v>42</v>
      </c>
      <c r="N810" t="s">
        <v>62</v>
      </c>
      <c r="O810" t="s">
        <v>44</v>
      </c>
      <c r="P810">
        <v>-1643</v>
      </c>
      <c r="Q810">
        <v>-11726</v>
      </c>
      <c r="R810">
        <v>0.26233170278164952</v>
      </c>
      <c r="S810">
        <v>0.59840616249844691</v>
      </c>
      <c r="U810">
        <v>1</v>
      </c>
      <c r="V810">
        <v>1</v>
      </c>
      <c r="W810">
        <v>0</v>
      </c>
      <c r="X810">
        <v>1</v>
      </c>
      <c r="Y810">
        <v>0</v>
      </c>
      <c r="Z810">
        <v>2</v>
      </c>
      <c r="AA810">
        <v>1.5221E-2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2</v>
      </c>
      <c r="AI810">
        <v>1</v>
      </c>
      <c r="AJ810">
        <f t="shared" si="36"/>
        <v>0</v>
      </c>
      <c r="AK810">
        <f t="shared" si="37"/>
        <v>13.01</v>
      </c>
      <c r="AL810" t="str">
        <f t="shared" si="38"/>
        <v>Low</v>
      </c>
    </row>
    <row r="811" spans="1:38" x14ac:dyDescent="0.3">
      <c r="A811">
        <v>100926</v>
      </c>
      <c r="B811">
        <v>0</v>
      </c>
      <c r="C811" t="s">
        <v>34</v>
      </c>
      <c r="D811" t="s">
        <v>41</v>
      </c>
      <c r="E811" t="s">
        <v>36</v>
      </c>
      <c r="F811" t="s">
        <v>36</v>
      </c>
      <c r="G811">
        <v>0</v>
      </c>
      <c r="H811">
        <v>1</v>
      </c>
      <c r="I811">
        <v>90000</v>
      </c>
      <c r="J811">
        <v>364896</v>
      </c>
      <c r="K811">
        <v>16069.5</v>
      </c>
      <c r="L811">
        <v>315000</v>
      </c>
      <c r="M811" t="s">
        <v>38</v>
      </c>
      <c r="N811" t="s">
        <v>39</v>
      </c>
      <c r="O811" t="s">
        <v>40</v>
      </c>
      <c r="P811">
        <v>-4700</v>
      </c>
      <c r="Q811">
        <v>-15300</v>
      </c>
      <c r="S811">
        <v>0.22983802359969799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2</v>
      </c>
      <c r="AA811">
        <v>9.3340000000000003E-3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1</v>
      </c>
      <c r="AJ811">
        <f t="shared" si="36"/>
        <v>0</v>
      </c>
      <c r="AK811">
        <f t="shared" si="37"/>
        <v>4.05</v>
      </c>
      <c r="AL811" t="str">
        <f t="shared" si="38"/>
        <v>Low</v>
      </c>
    </row>
    <row r="812" spans="1:38" x14ac:dyDescent="0.3">
      <c r="A812">
        <v>100927</v>
      </c>
      <c r="B812">
        <v>0</v>
      </c>
      <c r="C812" t="s">
        <v>34</v>
      </c>
      <c r="D812" t="s">
        <v>41</v>
      </c>
      <c r="E812" t="s">
        <v>36</v>
      </c>
      <c r="F812" t="s">
        <v>37</v>
      </c>
      <c r="G812">
        <v>0</v>
      </c>
      <c r="H812">
        <v>2</v>
      </c>
      <c r="I812">
        <v>135000</v>
      </c>
      <c r="J812">
        <v>1350000</v>
      </c>
      <c r="K812">
        <v>58828.5</v>
      </c>
      <c r="L812">
        <v>1350000</v>
      </c>
      <c r="M812" t="s">
        <v>38</v>
      </c>
      <c r="N812" t="s">
        <v>48</v>
      </c>
      <c r="O812" t="s">
        <v>64</v>
      </c>
      <c r="P812">
        <v>-868</v>
      </c>
      <c r="Q812">
        <v>-16797</v>
      </c>
      <c r="S812">
        <v>0.79452305503649612</v>
      </c>
      <c r="T812">
        <v>0.36561650701133352</v>
      </c>
      <c r="U812">
        <v>1</v>
      </c>
      <c r="V812">
        <v>1</v>
      </c>
      <c r="W812">
        <v>1</v>
      </c>
      <c r="X812">
        <v>1</v>
      </c>
      <c r="Y812">
        <v>0</v>
      </c>
      <c r="Z812">
        <v>2</v>
      </c>
      <c r="AA812">
        <v>2.8663000000000001E-2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f t="shared" si="36"/>
        <v>0</v>
      </c>
      <c r="AK812">
        <f t="shared" si="37"/>
        <v>10</v>
      </c>
      <c r="AL812" t="str">
        <f t="shared" si="38"/>
        <v>Medium</v>
      </c>
    </row>
    <row r="813" spans="1:38" x14ac:dyDescent="0.3">
      <c r="A813">
        <v>100928</v>
      </c>
      <c r="B813">
        <v>0</v>
      </c>
      <c r="C813" t="s">
        <v>34</v>
      </c>
      <c r="D813" t="s">
        <v>35</v>
      </c>
      <c r="E813" t="s">
        <v>37</v>
      </c>
      <c r="F813" t="s">
        <v>37</v>
      </c>
      <c r="G813">
        <v>1</v>
      </c>
      <c r="H813">
        <v>3</v>
      </c>
      <c r="I813">
        <v>112500</v>
      </c>
      <c r="J813">
        <v>95940</v>
      </c>
      <c r="K813">
        <v>9616.5</v>
      </c>
      <c r="L813">
        <v>90000</v>
      </c>
      <c r="M813" t="s">
        <v>38</v>
      </c>
      <c r="N813" t="s">
        <v>83</v>
      </c>
      <c r="O813" t="s">
        <v>50</v>
      </c>
      <c r="P813">
        <v>-3386</v>
      </c>
      <c r="Q813">
        <v>-14238</v>
      </c>
      <c r="R813">
        <v>0.2907370570467635</v>
      </c>
      <c r="S813">
        <v>0.51612909434104948</v>
      </c>
      <c r="T813">
        <v>0.35069584328295872</v>
      </c>
      <c r="U813">
        <v>1</v>
      </c>
      <c r="V813">
        <v>1</v>
      </c>
      <c r="W813">
        <v>1</v>
      </c>
      <c r="X813">
        <v>1</v>
      </c>
      <c r="Y813">
        <v>0</v>
      </c>
      <c r="Z813">
        <v>2</v>
      </c>
      <c r="AA813">
        <v>8.6250000000000007E-3</v>
      </c>
      <c r="AB813">
        <v>0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f t="shared" si="36"/>
        <v>0</v>
      </c>
      <c r="AK813">
        <f t="shared" si="37"/>
        <v>0.85</v>
      </c>
      <c r="AL813" t="str">
        <f t="shared" si="38"/>
        <v>Medium</v>
      </c>
    </row>
    <row r="814" spans="1:38" x14ac:dyDescent="0.3">
      <c r="A814">
        <v>100929</v>
      </c>
      <c r="B814">
        <v>0</v>
      </c>
      <c r="C814" t="s">
        <v>34</v>
      </c>
      <c r="D814" t="s">
        <v>41</v>
      </c>
      <c r="E814" t="s">
        <v>36</v>
      </c>
      <c r="F814" t="s">
        <v>37</v>
      </c>
      <c r="G814">
        <v>0</v>
      </c>
      <c r="H814">
        <v>2</v>
      </c>
      <c r="I814">
        <v>81000</v>
      </c>
      <c r="J814">
        <v>517500</v>
      </c>
      <c r="K814">
        <v>25024.5</v>
      </c>
      <c r="L814">
        <v>517500</v>
      </c>
      <c r="M814" t="s">
        <v>38</v>
      </c>
      <c r="N814" t="s">
        <v>62</v>
      </c>
      <c r="O814" t="s">
        <v>44</v>
      </c>
      <c r="P814">
        <v>-3021</v>
      </c>
      <c r="Q814">
        <v>-16037</v>
      </c>
      <c r="R814">
        <v>0.68429937641310579</v>
      </c>
      <c r="S814">
        <v>0.53285969770330499</v>
      </c>
      <c r="T814">
        <v>0.48665315651471808</v>
      </c>
      <c r="U814">
        <v>1</v>
      </c>
      <c r="V814">
        <v>1</v>
      </c>
      <c r="W814">
        <v>1</v>
      </c>
      <c r="X814">
        <v>0</v>
      </c>
      <c r="Y814">
        <v>0</v>
      </c>
      <c r="Z814">
        <v>2</v>
      </c>
      <c r="AA814">
        <v>8.2299999999999995E-3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</v>
      </c>
      <c r="AJ814">
        <f t="shared" si="36"/>
        <v>0</v>
      </c>
      <c r="AK814">
        <f t="shared" si="37"/>
        <v>6.39</v>
      </c>
      <c r="AL814" t="str">
        <f t="shared" si="38"/>
        <v>Low</v>
      </c>
    </row>
    <row r="815" spans="1:38" x14ac:dyDescent="0.3">
      <c r="A815">
        <v>100930</v>
      </c>
      <c r="B815">
        <v>0</v>
      </c>
      <c r="C815" t="s">
        <v>34</v>
      </c>
      <c r="D815" t="s">
        <v>41</v>
      </c>
      <c r="E815" t="s">
        <v>36</v>
      </c>
      <c r="F815" t="s">
        <v>37</v>
      </c>
      <c r="G815">
        <v>2</v>
      </c>
      <c r="H815">
        <v>4</v>
      </c>
      <c r="I815">
        <v>135000</v>
      </c>
      <c r="J815">
        <v>607050</v>
      </c>
      <c r="K815">
        <v>36279</v>
      </c>
      <c r="L815">
        <v>562500</v>
      </c>
      <c r="M815" t="s">
        <v>49</v>
      </c>
      <c r="N815" t="s">
        <v>69</v>
      </c>
      <c r="O815" t="s">
        <v>40</v>
      </c>
      <c r="P815">
        <v>-791</v>
      </c>
      <c r="Q815">
        <v>-14774</v>
      </c>
      <c r="R815">
        <v>0.70216885526996886</v>
      </c>
      <c r="S815">
        <v>0.5272546507356578</v>
      </c>
      <c r="T815">
        <v>0.81931769228724172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2</v>
      </c>
      <c r="AA815">
        <v>7.0200000000000002E-3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4</v>
      </c>
      <c r="AJ815">
        <f t="shared" si="36"/>
        <v>1</v>
      </c>
      <c r="AK815">
        <f t="shared" si="37"/>
        <v>4.5</v>
      </c>
      <c r="AL815" t="str">
        <f t="shared" si="38"/>
        <v>Medium</v>
      </c>
    </row>
    <row r="816" spans="1:38" x14ac:dyDescent="0.3">
      <c r="A816">
        <v>100932</v>
      </c>
      <c r="B816">
        <v>0</v>
      </c>
      <c r="C816" t="s">
        <v>34</v>
      </c>
      <c r="D816" t="s">
        <v>41</v>
      </c>
      <c r="E816" t="s">
        <v>36</v>
      </c>
      <c r="F816" t="s">
        <v>37</v>
      </c>
      <c r="G816">
        <v>0</v>
      </c>
      <c r="H816">
        <v>2</v>
      </c>
      <c r="I816">
        <v>202500</v>
      </c>
      <c r="J816">
        <v>675000</v>
      </c>
      <c r="K816">
        <v>20668.5</v>
      </c>
      <c r="L816">
        <v>675000</v>
      </c>
      <c r="M816" t="s">
        <v>38</v>
      </c>
      <c r="N816" t="s">
        <v>39</v>
      </c>
      <c r="O816" t="s">
        <v>40</v>
      </c>
      <c r="P816">
        <v>-2010</v>
      </c>
      <c r="Q816">
        <v>-18013</v>
      </c>
      <c r="R816">
        <v>0.66911877918890605</v>
      </c>
      <c r="S816">
        <v>0.50801020019264631</v>
      </c>
      <c r="T816">
        <v>0.59023333861855742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2</v>
      </c>
      <c r="AA816">
        <v>1.8800999999999998E-2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f t="shared" si="36"/>
        <v>0</v>
      </c>
      <c r="AK816">
        <f t="shared" si="37"/>
        <v>3.33</v>
      </c>
      <c r="AL816" t="str">
        <f t="shared" si="38"/>
        <v>High</v>
      </c>
    </row>
    <row r="817" spans="1:38" x14ac:dyDescent="0.3">
      <c r="A817">
        <v>100933</v>
      </c>
      <c r="B817">
        <v>0</v>
      </c>
      <c r="C817" t="s">
        <v>34</v>
      </c>
      <c r="D817" t="s">
        <v>41</v>
      </c>
      <c r="E817" t="s">
        <v>37</v>
      </c>
      <c r="F817" t="s">
        <v>37</v>
      </c>
      <c r="G817">
        <v>0</v>
      </c>
      <c r="H817">
        <v>1</v>
      </c>
      <c r="I817">
        <v>112500</v>
      </c>
      <c r="J817">
        <v>162000</v>
      </c>
      <c r="K817">
        <v>9297</v>
      </c>
      <c r="L817">
        <v>162000</v>
      </c>
      <c r="M817" t="s">
        <v>38</v>
      </c>
      <c r="N817" t="s">
        <v>39</v>
      </c>
      <c r="P817">
        <v>-1858</v>
      </c>
      <c r="Q817">
        <v>-14259</v>
      </c>
      <c r="S817">
        <v>0.75319274089236654</v>
      </c>
      <c r="U817">
        <v>1</v>
      </c>
      <c r="V817">
        <v>1</v>
      </c>
      <c r="W817">
        <v>1</v>
      </c>
      <c r="X817">
        <v>0</v>
      </c>
      <c r="Y817">
        <v>0</v>
      </c>
      <c r="Z817">
        <v>2</v>
      </c>
      <c r="AA817">
        <v>5.084E-3</v>
      </c>
      <c r="AB817">
        <v>1</v>
      </c>
      <c r="AC817">
        <v>0</v>
      </c>
      <c r="AD817">
        <v>0</v>
      </c>
      <c r="AE817">
        <v>0</v>
      </c>
      <c r="AF817">
        <v>0</v>
      </c>
      <c r="AJ817">
        <f t="shared" si="36"/>
        <v>0</v>
      </c>
      <c r="AK817">
        <f t="shared" si="37"/>
        <v>1.44</v>
      </c>
      <c r="AL817" t="str">
        <f t="shared" si="38"/>
        <v>Medium</v>
      </c>
    </row>
    <row r="818" spans="1:38" x14ac:dyDescent="0.3">
      <c r="A818">
        <v>100934</v>
      </c>
      <c r="B818">
        <v>0</v>
      </c>
      <c r="C818" t="s">
        <v>45</v>
      </c>
      <c r="D818" t="s">
        <v>41</v>
      </c>
      <c r="E818" t="s">
        <v>36</v>
      </c>
      <c r="F818" t="s">
        <v>37</v>
      </c>
      <c r="G818">
        <v>1</v>
      </c>
      <c r="H818">
        <v>3</v>
      </c>
      <c r="I818">
        <v>135000</v>
      </c>
      <c r="J818">
        <v>180000</v>
      </c>
      <c r="K818">
        <v>9000</v>
      </c>
      <c r="L818">
        <v>180000</v>
      </c>
      <c r="M818" t="s">
        <v>38</v>
      </c>
      <c r="N818" t="s">
        <v>57</v>
      </c>
      <c r="O818" t="s">
        <v>84</v>
      </c>
      <c r="P818">
        <v>-1015</v>
      </c>
      <c r="Q818">
        <v>-11649</v>
      </c>
      <c r="R818">
        <v>0.23783506807539079</v>
      </c>
      <c r="S818">
        <v>0.61539587876872981</v>
      </c>
      <c r="T818">
        <v>0.52449644636347204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2</v>
      </c>
      <c r="AA818">
        <v>1.8849999999999999E-2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f t="shared" si="36"/>
        <v>0</v>
      </c>
      <c r="AK818">
        <f t="shared" si="37"/>
        <v>1.33</v>
      </c>
      <c r="AL818" t="str">
        <f t="shared" si="38"/>
        <v>Medium</v>
      </c>
    </row>
    <row r="819" spans="1:38" x14ac:dyDescent="0.3">
      <c r="A819">
        <v>100935</v>
      </c>
      <c r="B819">
        <v>0</v>
      </c>
      <c r="C819" t="s">
        <v>34</v>
      </c>
      <c r="D819" t="s">
        <v>35</v>
      </c>
      <c r="E819" t="s">
        <v>37</v>
      </c>
      <c r="F819" t="s">
        <v>37</v>
      </c>
      <c r="G819">
        <v>0</v>
      </c>
      <c r="H819">
        <v>2</v>
      </c>
      <c r="I819">
        <v>225000</v>
      </c>
      <c r="J819">
        <v>644427</v>
      </c>
      <c r="K819">
        <v>27432</v>
      </c>
      <c r="L819">
        <v>576000</v>
      </c>
      <c r="M819" t="s">
        <v>49</v>
      </c>
      <c r="N819" t="s">
        <v>56</v>
      </c>
      <c r="O819" t="s">
        <v>84</v>
      </c>
      <c r="P819">
        <v>-960</v>
      </c>
      <c r="Q819">
        <v>-12406</v>
      </c>
      <c r="R819">
        <v>0.1992170096488218</v>
      </c>
      <c r="S819">
        <v>0.72966135430919354</v>
      </c>
      <c r="T819">
        <v>0.60927566738944017</v>
      </c>
      <c r="U819">
        <v>1</v>
      </c>
      <c r="V819">
        <v>1</v>
      </c>
      <c r="W819">
        <v>1</v>
      </c>
      <c r="X819">
        <v>0</v>
      </c>
      <c r="Y819">
        <v>0</v>
      </c>
      <c r="Z819">
        <v>2</v>
      </c>
      <c r="AA819">
        <v>5.084E-3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1</v>
      </c>
      <c r="AJ819">
        <f t="shared" si="36"/>
        <v>1</v>
      </c>
      <c r="AK819">
        <f t="shared" si="37"/>
        <v>2.86</v>
      </c>
      <c r="AL819" t="str">
        <f t="shared" si="38"/>
        <v>High</v>
      </c>
    </row>
    <row r="820" spans="1:38" x14ac:dyDescent="0.3">
      <c r="A820">
        <v>100936</v>
      </c>
      <c r="B820">
        <v>1</v>
      </c>
      <c r="C820" t="s">
        <v>34</v>
      </c>
      <c r="D820" t="s">
        <v>41</v>
      </c>
      <c r="E820" t="s">
        <v>36</v>
      </c>
      <c r="F820" t="s">
        <v>37</v>
      </c>
      <c r="G820">
        <v>0</v>
      </c>
      <c r="H820">
        <v>1</v>
      </c>
      <c r="I820">
        <v>76500</v>
      </c>
      <c r="J820">
        <v>390960</v>
      </c>
      <c r="K820">
        <v>16695</v>
      </c>
      <c r="L820">
        <v>337500</v>
      </c>
      <c r="M820" t="s">
        <v>52</v>
      </c>
      <c r="N820" t="s">
        <v>53</v>
      </c>
      <c r="Q820">
        <v>-22167</v>
      </c>
      <c r="S820">
        <v>0.54224748336449047</v>
      </c>
      <c r="T820">
        <v>0.21885908222837441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2</v>
      </c>
      <c r="AA820">
        <v>7.2739999999999003E-3</v>
      </c>
      <c r="AB820">
        <v>0</v>
      </c>
      <c r="AC820">
        <v>1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f t="shared" si="36"/>
        <v>0</v>
      </c>
      <c r="AK820">
        <f t="shared" si="37"/>
        <v>5.1100000000000003</v>
      </c>
      <c r="AL820" t="str">
        <f t="shared" si="38"/>
        <v>Low</v>
      </c>
    </row>
    <row r="821" spans="1:38" x14ac:dyDescent="0.3">
      <c r="A821">
        <v>100937</v>
      </c>
      <c r="B821">
        <v>0</v>
      </c>
      <c r="C821" t="s">
        <v>34</v>
      </c>
      <c r="D821" t="s">
        <v>35</v>
      </c>
      <c r="E821" t="s">
        <v>37</v>
      </c>
      <c r="F821" t="s">
        <v>37</v>
      </c>
      <c r="G821">
        <v>0</v>
      </c>
      <c r="H821">
        <v>2</v>
      </c>
      <c r="I821">
        <v>270000</v>
      </c>
      <c r="J821">
        <v>450000</v>
      </c>
      <c r="K821">
        <v>22018.5</v>
      </c>
      <c r="L821">
        <v>450000</v>
      </c>
      <c r="M821" t="s">
        <v>38</v>
      </c>
      <c r="N821" t="s">
        <v>39</v>
      </c>
      <c r="O821" t="s">
        <v>58</v>
      </c>
      <c r="P821">
        <v>-249</v>
      </c>
      <c r="Q821">
        <v>-14740</v>
      </c>
      <c r="R821">
        <v>0.34547529932433629</v>
      </c>
      <c r="S821">
        <v>0.3339158537052937</v>
      </c>
      <c r="T821">
        <v>0.52449644636347204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2</v>
      </c>
      <c r="AA821">
        <v>1.4519999999999899E-2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f t="shared" si="36"/>
        <v>0</v>
      </c>
      <c r="AK821">
        <f t="shared" si="37"/>
        <v>1.67</v>
      </c>
      <c r="AL821" t="str">
        <f t="shared" si="38"/>
        <v>High</v>
      </c>
    </row>
    <row r="822" spans="1:38" x14ac:dyDescent="0.3">
      <c r="A822">
        <v>100938</v>
      </c>
      <c r="B822">
        <v>0</v>
      </c>
      <c r="C822" t="s">
        <v>34</v>
      </c>
      <c r="D822" t="s">
        <v>35</v>
      </c>
      <c r="E822" t="s">
        <v>37</v>
      </c>
      <c r="F822" t="s">
        <v>36</v>
      </c>
      <c r="G822">
        <v>0</v>
      </c>
      <c r="H822">
        <v>2</v>
      </c>
      <c r="I822">
        <v>112500</v>
      </c>
      <c r="J822">
        <v>178213.5</v>
      </c>
      <c r="K822">
        <v>13932</v>
      </c>
      <c r="L822">
        <v>144000</v>
      </c>
      <c r="M822" t="s">
        <v>52</v>
      </c>
      <c r="N822" t="s">
        <v>53</v>
      </c>
      <c r="Q822">
        <v>-23236</v>
      </c>
      <c r="S822">
        <v>0.72788918031543037</v>
      </c>
      <c r="T822">
        <v>0.53886270657796764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2</v>
      </c>
      <c r="AA822">
        <v>1.8849999999999999E-2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1</v>
      </c>
      <c r="AI822">
        <v>7</v>
      </c>
      <c r="AJ822">
        <f t="shared" si="36"/>
        <v>0</v>
      </c>
      <c r="AK822">
        <f t="shared" si="37"/>
        <v>1.58</v>
      </c>
      <c r="AL822" t="str">
        <f t="shared" si="38"/>
        <v>Medium</v>
      </c>
    </row>
    <row r="823" spans="1:38" x14ac:dyDescent="0.3">
      <c r="A823">
        <v>100939</v>
      </c>
      <c r="B823">
        <v>0</v>
      </c>
      <c r="C823" t="s">
        <v>34</v>
      </c>
      <c r="D823" t="s">
        <v>41</v>
      </c>
      <c r="E823" t="s">
        <v>36</v>
      </c>
      <c r="F823" t="s">
        <v>36</v>
      </c>
      <c r="G823">
        <v>0</v>
      </c>
      <c r="H823">
        <v>2</v>
      </c>
      <c r="I823">
        <v>67500</v>
      </c>
      <c r="J823">
        <v>673875</v>
      </c>
      <c r="K823">
        <v>19831.5</v>
      </c>
      <c r="L823">
        <v>562500</v>
      </c>
      <c r="M823" t="s">
        <v>38</v>
      </c>
      <c r="N823" t="s">
        <v>55</v>
      </c>
      <c r="O823" t="s">
        <v>74</v>
      </c>
      <c r="P823">
        <v>-1684</v>
      </c>
      <c r="Q823">
        <v>-16683</v>
      </c>
      <c r="R823">
        <v>0.81354125082576478</v>
      </c>
      <c r="S823">
        <v>0.43513306080131808</v>
      </c>
      <c r="T823">
        <v>5.8825900475682001E-2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3</v>
      </c>
      <c r="AA823">
        <v>2.0246E-2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4</v>
      </c>
      <c r="AJ823">
        <f t="shared" si="36"/>
        <v>0</v>
      </c>
      <c r="AK823">
        <f t="shared" si="37"/>
        <v>9.98</v>
      </c>
      <c r="AL823" t="str">
        <f t="shared" si="38"/>
        <v>Low</v>
      </c>
    </row>
    <row r="824" spans="1:38" x14ac:dyDescent="0.3">
      <c r="A824">
        <v>100940</v>
      </c>
      <c r="B824">
        <v>0</v>
      </c>
      <c r="C824" t="s">
        <v>34</v>
      </c>
      <c r="D824" t="s">
        <v>41</v>
      </c>
      <c r="E824" t="s">
        <v>37</v>
      </c>
      <c r="F824" t="s">
        <v>36</v>
      </c>
      <c r="G824">
        <v>0</v>
      </c>
      <c r="H824">
        <v>2</v>
      </c>
      <c r="I824">
        <v>54000</v>
      </c>
      <c r="J824">
        <v>101880</v>
      </c>
      <c r="K824">
        <v>10566</v>
      </c>
      <c r="L824">
        <v>90000</v>
      </c>
      <c r="M824" t="s">
        <v>42</v>
      </c>
      <c r="N824" t="s">
        <v>46</v>
      </c>
      <c r="O824" t="s">
        <v>44</v>
      </c>
      <c r="P824">
        <v>-1542</v>
      </c>
      <c r="Q824">
        <v>-19227</v>
      </c>
      <c r="S824">
        <v>0.60607486562435553</v>
      </c>
      <c r="T824">
        <v>0.83577651579757994</v>
      </c>
      <c r="U824">
        <v>1</v>
      </c>
      <c r="V824">
        <v>1</v>
      </c>
      <c r="W824">
        <v>1</v>
      </c>
      <c r="X824">
        <v>1</v>
      </c>
      <c r="Y824">
        <v>0</v>
      </c>
      <c r="Z824">
        <v>2</v>
      </c>
      <c r="AA824">
        <v>1.9101E-2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</v>
      </c>
      <c r="AJ824">
        <f t="shared" si="36"/>
        <v>0</v>
      </c>
      <c r="AK824">
        <f t="shared" si="37"/>
        <v>1.89</v>
      </c>
      <c r="AL824" t="str">
        <f t="shared" si="38"/>
        <v>Low</v>
      </c>
    </row>
    <row r="825" spans="1:38" x14ac:dyDescent="0.3">
      <c r="A825">
        <v>100941</v>
      </c>
      <c r="B825">
        <v>0</v>
      </c>
      <c r="C825" t="s">
        <v>34</v>
      </c>
      <c r="D825" t="s">
        <v>41</v>
      </c>
      <c r="E825" t="s">
        <v>36</v>
      </c>
      <c r="F825" t="s">
        <v>37</v>
      </c>
      <c r="G825">
        <v>0</v>
      </c>
      <c r="H825">
        <v>2</v>
      </c>
      <c r="I825">
        <v>180000</v>
      </c>
      <c r="J825">
        <v>508495.5</v>
      </c>
      <c r="K825">
        <v>27715.5</v>
      </c>
      <c r="L825">
        <v>454500</v>
      </c>
      <c r="M825" t="s">
        <v>52</v>
      </c>
      <c r="N825" t="s">
        <v>53</v>
      </c>
      <c r="Q825">
        <v>-19133</v>
      </c>
      <c r="S825">
        <v>0.13886431881752589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2</v>
      </c>
      <c r="AA825">
        <v>2.5163999999999999E-2</v>
      </c>
      <c r="AB825">
        <v>0</v>
      </c>
      <c r="AC825">
        <v>1</v>
      </c>
      <c r="AD825">
        <v>0</v>
      </c>
      <c r="AE825">
        <v>1</v>
      </c>
      <c r="AF825">
        <v>0</v>
      </c>
      <c r="AJ825">
        <f t="shared" si="36"/>
        <v>0</v>
      </c>
      <c r="AK825">
        <f t="shared" si="37"/>
        <v>2.82</v>
      </c>
      <c r="AL825" t="str">
        <f t="shared" si="38"/>
        <v>Medium</v>
      </c>
    </row>
    <row r="826" spans="1:38" x14ac:dyDescent="0.3">
      <c r="A826">
        <v>100942</v>
      </c>
      <c r="B826">
        <v>0</v>
      </c>
      <c r="C826" t="s">
        <v>34</v>
      </c>
      <c r="D826" t="s">
        <v>41</v>
      </c>
      <c r="E826" t="s">
        <v>36</v>
      </c>
      <c r="F826" t="s">
        <v>37</v>
      </c>
      <c r="G826">
        <v>0</v>
      </c>
      <c r="H826">
        <v>2</v>
      </c>
      <c r="I826">
        <v>261000</v>
      </c>
      <c r="J826">
        <v>503676</v>
      </c>
      <c r="K826">
        <v>25848</v>
      </c>
      <c r="L826">
        <v>382500</v>
      </c>
      <c r="M826" t="s">
        <v>38</v>
      </c>
      <c r="N826" t="s">
        <v>62</v>
      </c>
      <c r="O826" t="s">
        <v>44</v>
      </c>
      <c r="P826">
        <v>-7655</v>
      </c>
      <c r="Q826">
        <v>-15301</v>
      </c>
      <c r="S826">
        <v>0.29253726168013328</v>
      </c>
      <c r="T826">
        <v>0.54781046585200932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3</v>
      </c>
      <c r="AA826">
        <v>1.8029E-2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</v>
      </c>
      <c r="AJ826">
        <f t="shared" si="36"/>
        <v>0</v>
      </c>
      <c r="AK826">
        <f t="shared" si="37"/>
        <v>1.93</v>
      </c>
      <c r="AL826" t="str">
        <f t="shared" si="38"/>
        <v>High</v>
      </c>
    </row>
    <row r="827" spans="1:38" x14ac:dyDescent="0.3">
      <c r="A827">
        <v>100943</v>
      </c>
      <c r="B827">
        <v>0</v>
      </c>
      <c r="C827" t="s">
        <v>34</v>
      </c>
      <c r="D827" t="s">
        <v>41</v>
      </c>
      <c r="E827" t="s">
        <v>36</v>
      </c>
      <c r="F827" t="s">
        <v>36</v>
      </c>
      <c r="G827">
        <v>0</v>
      </c>
      <c r="H827">
        <v>1</v>
      </c>
      <c r="I827">
        <v>135000</v>
      </c>
      <c r="J827">
        <v>189621</v>
      </c>
      <c r="K827">
        <v>14980.5</v>
      </c>
      <c r="L827">
        <v>144000</v>
      </c>
      <c r="M827" t="s">
        <v>49</v>
      </c>
      <c r="N827" t="s">
        <v>95</v>
      </c>
      <c r="O827" t="s">
        <v>64</v>
      </c>
      <c r="P827">
        <v>-402</v>
      </c>
      <c r="Q827">
        <v>-16228</v>
      </c>
      <c r="R827">
        <v>0.46285922372888372</v>
      </c>
      <c r="S827">
        <v>0.66313365135215652</v>
      </c>
      <c r="T827">
        <v>0.3689687382528466</v>
      </c>
      <c r="U827">
        <v>1</v>
      </c>
      <c r="V827">
        <v>1</v>
      </c>
      <c r="W827">
        <v>0</v>
      </c>
      <c r="X827">
        <v>1</v>
      </c>
      <c r="Y827">
        <v>1</v>
      </c>
      <c r="Z827">
        <v>2</v>
      </c>
      <c r="AA827">
        <v>2.461E-2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3</v>
      </c>
      <c r="AJ827">
        <f t="shared" si="36"/>
        <v>1</v>
      </c>
      <c r="AK827">
        <f t="shared" si="37"/>
        <v>1.4</v>
      </c>
      <c r="AL827" t="str">
        <f t="shared" si="38"/>
        <v>Medium</v>
      </c>
    </row>
    <row r="828" spans="1:38" x14ac:dyDescent="0.3">
      <c r="A828">
        <v>100944</v>
      </c>
      <c r="B828">
        <v>0</v>
      </c>
      <c r="C828" t="s">
        <v>34</v>
      </c>
      <c r="D828" t="s">
        <v>35</v>
      </c>
      <c r="E828" t="s">
        <v>36</v>
      </c>
      <c r="F828" t="s">
        <v>36</v>
      </c>
      <c r="G828">
        <v>1</v>
      </c>
      <c r="H828">
        <v>3</v>
      </c>
      <c r="I828">
        <v>189000</v>
      </c>
      <c r="J828">
        <v>1054935</v>
      </c>
      <c r="K828">
        <v>44824.5</v>
      </c>
      <c r="L828">
        <v>904500</v>
      </c>
      <c r="M828" t="s">
        <v>38</v>
      </c>
      <c r="N828" t="s">
        <v>43</v>
      </c>
      <c r="O828" t="s">
        <v>51</v>
      </c>
      <c r="P828">
        <v>-404</v>
      </c>
      <c r="Q828">
        <v>-11700</v>
      </c>
      <c r="R828">
        <v>0.27194590356233828</v>
      </c>
      <c r="S828">
        <v>0.66748676845724875</v>
      </c>
      <c r="T828">
        <v>0.1745642655572634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3</v>
      </c>
      <c r="AA828">
        <v>2.0712999999999999E-2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2</v>
      </c>
      <c r="AI828">
        <v>0</v>
      </c>
      <c r="AJ828">
        <f t="shared" si="36"/>
        <v>0</v>
      </c>
      <c r="AK828">
        <f t="shared" si="37"/>
        <v>5.58</v>
      </c>
      <c r="AL828" t="str">
        <f t="shared" si="38"/>
        <v>Medium</v>
      </c>
    </row>
    <row r="829" spans="1:38" x14ac:dyDescent="0.3">
      <c r="A829">
        <v>100945</v>
      </c>
      <c r="B829">
        <v>1</v>
      </c>
      <c r="C829" t="s">
        <v>34</v>
      </c>
      <c r="D829" t="s">
        <v>41</v>
      </c>
      <c r="E829" t="s">
        <v>36</v>
      </c>
      <c r="F829" t="s">
        <v>37</v>
      </c>
      <c r="G829">
        <v>0</v>
      </c>
      <c r="H829">
        <v>2</v>
      </c>
      <c r="I829">
        <v>202500</v>
      </c>
      <c r="J829">
        <v>1210500</v>
      </c>
      <c r="K829">
        <v>39046.5</v>
      </c>
      <c r="L829">
        <v>1210500</v>
      </c>
      <c r="M829" t="s">
        <v>49</v>
      </c>
      <c r="N829" t="s">
        <v>39</v>
      </c>
      <c r="P829">
        <v>-238</v>
      </c>
      <c r="Q829">
        <v>-14702</v>
      </c>
      <c r="S829">
        <v>0.58265039911430005</v>
      </c>
      <c r="T829">
        <v>0.44539624156083402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2</v>
      </c>
      <c r="AA829">
        <v>1.9688999999999901E-2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7</v>
      </c>
      <c r="AJ829">
        <f t="shared" si="36"/>
        <v>1</v>
      </c>
      <c r="AK829">
        <f t="shared" si="37"/>
        <v>5.98</v>
      </c>
      <c r="AL829" t="str">
        <f t="shared" si="38"/>
        <v>High</v>
      </c>
    </row>
    <row r="830" spans="1:38" x14ac:dyDescent="0.3">
      <c r="A830">
        <v>100946</v>
      </c>
      <c r="B830">
        <v>0</v>
      </c>
      <c r="C830" t="s">
        <v>34</v>
      </c>
      <c r="D830" t="s">
        <v>35</v>
      </c>
      <c r="E830" t="s">
        <v>36</v>
      </c>
      <c r="F830" t="s">
        <v>36</v>
      </c>
      <c r="G830">
        <v>0</v>
      </c>
      <c r="H830">
        <v>1</v>
      </c>
      <c r="I830">
        <v>112500</v>
      </c>
      <c r="J830">
        <v>808650</v>
      </c>
      <c r="K830">
        <v>26217</v>
      </c>
      <c r="L830">
        <v>675000</v>
      </c>
      <c r="M830" t="s">
        <v>52</v>
      </c>
      <c r="N830" t="s">
        <v>53</v>
      </c>
      <c r="Q830">
        <v>-23079</v>
      </c>
      <c r="S830">
        <v>0.26592599618982649</v>
      </c>
      <c r="T830">
        <v>0.4740512892789932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2</v>
      </c>
      <c r="AA830">
        <v>1.4519999999999899E-2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2</v>
      </c>
      <c r="AJ830">
        <f t="shared" si="36"/>
        <v>0</v>
      </c>
      <c r="AK830">
        <f t="shared" si="37"/>
        <v>7.19</v>
      </c>
      <c r="AL830" t="str">
        <f t="shared" si="38"/>
        <v>Medium</v>
      </c>
    </row>
    <row r="831" spans="1:38" x14ac:dyDescent="0.3">
      <c r="A831">
        <v>100947</v>
      </c>
      <c r="B831">
        <v>0</v>
      </c>
      <c r="C831" t="s">
        <v>34</v>
      </c>
      <c r="D831" t="s">
        <v>35</v>
      </c>
      <c r="E831" t="s">
        <v>37</v>
      </c>
      <c r="F831" t="s">
        <v>37</v>
      </c>
      <c r="G831">
        <v>0</v>
      </c>
      <c r="H831">
        <v>2</v>
      </c>
      <c r="I831">
        <v>153000</v>
      </c>
      <c r="J831">
        <v>380533.5</v>
      </c>
      <c r="K831">
        <v>20772</v>
      </c>
      <c r="L831">
        <v>328500</v>
      </c>
      <c r="M831" t="s">
        <v>49</v>
      </c>
      <c r="N831" t="s">
        <v>55</v>
      </c>
      <c r="O831" t="s">
        <v>44</v>
      </c>
      <c r="P831">
        <v>-1508</v>
      </c>
      <c r="Q831">
        <v>-9694</v>
      </c>
      <c r="R831">
        <v>0.26290514599554149</v>
      </c>
      <c r="S831">
        <v>0.35577694197643572</v>
      </c>
      <c r="T831">
        <v>0.19182160241360599</v>
      </c>
      <c r="U831">
        <v>1</v>
      </c>
      <c r="V831">
        <v>1</v>
      </c>
      <c r="W831">
        <v>1</v>
      </c>
      <c r="X831">
        <v>1</v>
      </c>
      <c r="Y831">
        <v>0</v>
      </c>
      <c r="Z831">
        <v>2</v>
      </c>
      <c r="AA831">
        <v>1.5221E-2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f t="shared" si="36"/>
        <v>1</v>
      </c>
      <c r="AK831">
        <f t="shared" si="37"/>
        <v>2.4900000000000002</v>
      </c>
      <c r="AL831" t="str">
        <f t="shared" si="38"/>
        <v>Medium</v>
      </c>
    </row>
    <row r="832" spans="1:38" x14ac:dyDescent="0.3">
      <c r="A832">
        <v>100948</v>
      </c>
      <c r="B832">
        <v>0</v>
      </c>
      <c r="C832" t="s">
        <v>34</v>
      </c>
      <c r="D832" t="s">
        <v>35</v>
      </c>
      <c r="E832" t="s">
        <v>37</v>
      </c>
      <c r="F832" t="s">
        <v>37</v>
      </c>
      <c r="G832">
        <v>0</v>
      </c>
      <c r="H832">
        <v>2</v>
      </c>
      <c r="I832">
        <v>112500</v>
      </c>
      <c r="J832">
        <v>337500</v>
      </c>
      <c r="K832">
        <v>16546.5</v>
      </c>
      <c r="L832">
        <v>337500</v>
      </c>
      <c r="M832" t="s">
        <v>52</v>
      </c>
      <c r="N832" t="s">
        <v>53</v>
      </c>
      <c r="Q832">
        <v>-17852</v>
      </c>
      <c r="R832">
        <v>0.47524812727681792</v>
      </c>
      <c r="S832">
        <v>0.32948528544202538</v>
      </c>
      <c r="T832">
        <v>0.77008707001241283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2</v>
      </c>
      <c r="AA832">
        <v>2.8663000000000001E-2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1</v>
      </c>
      <c r="AJ832">
        <f t="shared" si="36"/>
        <v>0</v>
      </c>
      <c r="AK832">
        <f t="shared" si="37"/>
        <v>3</v>
      </c>
      <c r="AL832" t="str">
        <f t="shared" si="38"/>
        <v>Medium</v>
      </c>
    </row>
    <row r="833" spans="1:38" x14ac:dyDescent="0.3">
      <c r="A833">
        <v>100949</v>
      </c>
      <c r="B833">
        <v>0</v>
      </c>
      <c r="C833" t="s">
        <v>34</v>
      </c>
      <c r="D833" t="s">
        <v>41</v>
      </c>
      <c r="E833" t="s">
        <v>36</v>
      </c>
      <c r="F833" t="s">
        <v>37</v>
      </c>
      <c r="G833">
        <v>1</v>
      </c>
      <c r="H833">
        <v>2</v>
      </c>
      <c r="I833">
        <v>315000</v>
      </c>
      <c r="J833">
        <v>657886.5</v>
      </c>
      <c r="K833">
        <v>44140.5</v>
      </c>
      <c r="L833">
        <v>621000</v>
      </c>
      <c r="M833" t="s">
        <v>38</v>
      </c>
      <c r="N833" t="s">
        <v>56</v>
      </c>
      <c r="O833" t="s">
        <v>40</v>
      </c>
      <c r="P833">
        <v>-7107</v>
      </c>
      <c r="Q833">
        <v>-13850</v>
      </c>
      <c r="R833">
        <v>0.63115195194131513</v>
      </c>
      <c r="S833">
        <v>0.55744472993291538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3</v>
      </c>
      <c r="AA833">
        <v>2.0712999999999999E-2</v>
      </c>
      <c r="AB833">
        <v>1</v>
      </c>
      <c r="AC833">
        <v>0</v>
      </c>
      <c r="AD833">
        <v>0</v>
      </c>
      <c r="AE833">
        <v>0</v>
      </c>
      <c r="AF833">
        <v>0</v>
      </c>
      <c r="AJ833">
        <f t="shared" si="36"/>
        <v>0</v>
      </c>
      <c r="AK833">
        <f t="shared" si="37"/>
        <v>2.09</v>
      </c>
      <c r="AL833" t="str">
        <f t="shared" si="38"/>
        <v>High</v>
      </c>
    </row>
    <row r="834" spans="1:38" x14ac:dyDescent="0.3">
      <c r="A834">
        <v>100950</v>
      </c>
      <c r="B834">
        <v>0</v>
      </c>
      <c r="C834" t="s">
        <v>34</v>
      </c>
      <c r="D834" t="s">
        <v>41</v>
      </c>
      <c r="E834" t="s">
        <v>36</v>
      </c>
      <c r="F834" t="s">
        <v>36</v>
      </c>
      <c r="G834">
        <v>0</v>
      </c>
      <c r="H834">
        <v>1</v>
      </c>
      <c r="I834">
        <v>157500</v>
      </c>
      <c r="J834">
        <v>225000</v>
      </c>
      <c r="K834">
        <v>12915</v>
      </c>
      <c r="L834">
        <v>225000</v>
      </c>
      <c r="M834" t="s">
        <v>49</v>
      </c>
      <c r="N834" t="s">
        <v>39</v>
      </c>
      <c r="P834">
        <v>-2411</v>
      </c>
      <c r="Q834">
        <v>-11218</v>
      </c>
      <c r="R834">
        <v>0.50390096495132652</v>
      </c>
      <c r="S834">
        <v>0.74489816004347509</v>
      </c>
      <c r="T834">
        <v>0.51729658136148782</v>
      </c>
      <c r="U834">
        <v>1</v>
      </c>
      <c r="V834">
        <v>1</v>
      </c>
      <c r="W834">
        <v>1</v>
      </c>
      <c r="X834">
        <v>1</v>
      </c>
      <c r="Y834">
        <v>0</v>
      </c>
      <c r="Z834">
        <v>2</v>
      </c>
      <c r="AA834">
        <v>1.0031999999999999E-2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4</v>
      </c>
      <c r="AI834">
        <v>0</v>
      </c>
      <c r="AJ834">
        <f t="shared" si="36"/>
        <v>1</v>
      </c>
      <c r="AK834">
        <f t="shared" si="37"/>
        <v>1.43</v>
      </c>
      <c r="AL834" t="str">
        <f t="shared" si="38"/>
        <v>Medium</v>
      </c>
    </row>
    <row r="835" spans="1:38" x14ac:dyDescent="0.3">
      <c r="A835">
        <v>100951</v>
      </c>
      <c r="B835">
        <v>0</v>
      </c>
      <c r="C835" t="s">
        <v>34</v>
      </c>
      <c r="D835" t="s">
        <v>35</v>
      </c>
      <c r="E835" t="s">
        <v>36</v>
      </c>
      <c r="F835" t="s">
        <v>37</v>
      </c>
      <c r="G835">
        <v>0</v>
      </c>
      <c r="H835">
        <v>2</v>
      </c>
      <c r="I835">
        <v>112500</v>
      </c>
      <c r="J835">
        <v>224136</v>
      </c>
      <c r="K835">
        <v>17707.5</v>
      </c>
      <c r="L835">
        <v>198000</v>
      </c>
      <c r="M835" t="s">
        <v>38</v>
      </c>
      <c r="N835" t="s">
        <v>39</v>
      </c>
      <c r="O835" t="s">
        <v>88</v>
      </c>
      <c r="P835">
        <v>-975</v>
      </c>
      <c r="Q835">
        <v>-9455</v>
      </c>
      <c r="R835">
        <v>0.120341836050063</v>
      </c>
      <c r="S835">
        <v>0.5900914222440139</v>
      </c>
      <c r="T835">
        <v>0.38079968264891489</v>
      </c>
      <c r="U835">
        <v>1</v>
      </c>
      <c r="V835">
        <v>1</v>
      </c>
      <c r="W835">
        <v>1</v>
      </c>
      <c r="X835">
        <v>1</v>
      </c>
      <c r="Y835">
        <v>0</v>
      </c>
      <c r="Z835">
        <v>2</v>
      </c>
      <c r="AA835">
        <v>1.9688999999999901E-2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f t="shared" ref="AJ835:AJ898" si="39">IF(OR(M835="Self-employed",M835="Businessman",M835="Commercial associate"),1,0)</f>
        <v>0</v>
      </c>
      <c r="AK835">
        <f t="shared" ref="AK835:AK898" si="40">IF(I835&gt;0,ROUND(J835/I835,2),"N/A")</f>
        <v>1.99</v>
      </c>
      <c r="AL835" t="str">
        <f t="shared" ref="AL835:AL898" si="41">IF(I835&lt;100000,"Low",IF(I835&lt;200000,"Medium",IF(I835&lt;500000,"High","Very High")))</f>
        <v>Medium</v>
      </c>
    </row>
    <row r="836" spans="1:38" x14ac:dyDescent="0.3">
      <c r="A836">
        <v>100954</v>
      </c>
      <c r="B836">
        <v>0</v>
      </c>
      <c r="C836" t="s">
        <v>45</v>
      </c>
      <c r="D836" t="s">
        <v>41</v>
      </c>
      <c r="E836" t="s">
        <v>36</v>
      </c>
      <c r="F836" t="s">
        <v>37</v>
      </c>
      <c r="G836">
        <v>0</v>
      </c>
      <c r="H836">
        <v>1</v>
      </c>
      <c r="I836">
        <v>382500</v>
      </c>
      <c r="J836">
        <v>585000</v>
      </c>
      <c r="K836">
        <v>29250</v>
      </c>
      <c r="L836">
        <v>585000</v>
      </c>
      <c r="M836" t="s">
        <v>38</v>
      </c>
      <c r="N836" t="s">
        <v>56</v>
      </c>
      <c r="O836" t="s">
        <v>103</v>
      </c>
      <c r="P836">
        <v>-11807</v>
      </c>
      <c r="Q836">
        <v>-19919</v>
      </c>
      <c r="S836">
        <v>0.7020651066969501</v>
      </c>
      <c r="T836">
        <v>0.7281412993111438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2</v>
      </c>
      <c r="AA836">
        <v>2.5163999999999999E-2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f t="shared" si="39"/>
        <v>0</v>
      </c>
      <c r="AK836">
        <f t="shared" si="40"/>
        <v>1.53</v>
      </c>
      <c r="AL836" t="str">
        <f t="shared" si="41"/>
        <v>High</v>
      </c>
    </row>
    <row r="837" spans="1:38" x14ac:dyDescent="0.3">
      <c r="A837">
        <v>100955</v>
      </c>
      <c r="B837">
        <v>0</v>
      </c>
      <c r="C837" t="s">
        <v>34</v>
      </c>
      <c r="D837" t="s">
        <v>41</v>
      </c>
      <c r="E837" t="s">
        <v>36</v>
      </c>
      <c r="F837" t="s">
        <v>37</v>
      </c>
      <c r="G837">
        <v>0</v>
      </c>
      <c r="H837">
        <v>1</v>
      </c>
      <c r="I837">
        <v>112500</v>
      </c>
      <c r="J837">
        <v>101880</v>
      </c>
      <c r="K837">
        <v>10053</v>
      </c>
      <c r="L837">
        <v>90000</v>
      </c>
      <c r="M837" t="s">
        <v>52</v>
      </c>
      <c r="N837" t="s">
        <v>53</v>
      </c>
      <c r="Q837">
        <v>-22321</v>
      </c>
      <c r="S837">
        <v>0.6648997107138932</v>
      </c>
      <c r="T837">
        <v>0.50468131931446836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2</v>
      </c>
      <c r="AA837">
        <v>3.0755000000000001E-2</v>
      </c>
      <c r="AB837">
        <v>0</v>
      </c>
      <c r="AC837">
        <v>1</v>
      </c>
      <c r="AD837">
        <v>0</v>
      </c>
      <c r="AE837">
        <v>1</v>
      </c>
      <c r="AF837">
        <v>0</v>
      </c>
      <c r="AG837">
        <v>0</v>
      </c>
      <c r="AH837">
        <v>2</v>
      </c>
      <c r="AI837">
        <v>3</v>
      </c>
      <c r="AJ837">
        <f t="shared" si="39"/>
        <v>0</v>
      </c>
      <c r="AK837">
        <f t="shared" si="40"/>
        <v>0.91</v>
      </c>
      <c r="AL837" t="str">
        <f t="shared" si="41"/>
        <v>Medium</v>
      </c>
    </row>
    <row r="838" spans="1:38" x14ac:dyDescent="0.3">
      <c r="A838">
        <v>100956</v>
      </c>
      <c r="B838">
        <v>0</v>
      </c>
      <c r="C838" t="s">
        <v>34</v>
      </c>
      <c r="D838" t="s">
        <v>41</v>
      </c>
      <c r="E838" t="s">
        <v>36</v>
      </c>
      <c r="F838" t="s">
        <v>37</v>
      </c>
      <c r="G838">
        <v>0</v>
      </c>
      <c r="H838">
        <v>2</v>
      </c>
      <c r="I838">
        <v>157500</v>
      </c>
      <c r="J838">
        <v>587623.5</v>
      </c>
      <c r="K838">
        <v>32940</v>
      </c>
      <c r="L838">
        <v>544500</v>
      </c>
      <c r="M838" t="s">
        <v>42</v>
      </c>
      <c r="N838" t="s">
        <v>62</v>
      </c>
      <c r="O838" t="s">
        <v>44</v>
      </c>
      <c r="P838">
        <v>-1533</v>
      </c>
      <c r="Q838">
        <v>-16940</v>
      </c>
      <c r="S838">
        <v>0.5709074358579761</v>
      </c>
      <c r="T838">
        <v>0.53886270657796764</v>
      </c>
      <c r="U838">
        <v>1</v>
      </c>
      <c r="V838">
        <v>1</v>
      </c>
      <c r="W838">
        <v>0</v>
      </c>
      <c r="X838">
        <v>1</v>
      </c>
      <c r="Y838">
        <v>0</v>
      </c>
      <c r="Z838">
        <v>2</v>
      </c>
      <c r="AA838">
        <v>4.96E-3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5</v>
      </c>
      <c r="AJ838">
        <f t="shared" si="39"/>
        <v>0</v>
      </c>
      <c r="AK838">
        <f t="shared" si="40"/>
        <v>3.73</v>
      </c>
      <c r="AL838" t="str">
        <f t="shared" si="41"/>
        <v>Medium</v>
      </c>
    </row>
    <row r="839" spans="1:38" x14ac:dyDescent="0.3">
      <c r="A839">
        <v>100957</v>
      </c>
      <c r="B839">
        <v>0</v>
      </c>
      <c r="C839" t="s">
        <v>34</v>
      </c>
      <c r="D839" t="s">
        <v>41</v>
      </c>
      <c r="E839" t="s">
        <v>37</v>
      </c>
      <c r="F839" t="s">
        <v>37</v>
      </c>
      <c r="G839">
        <v>0</v>
      </c>
      <c r="H839">
        <v>2</v>
      </c>
      <c r="I839">
        <v>315000</v>
      </c>
      <c r="J839">
        <v>927571.5</v>
      </c>
      <c r="K839">
        <v>51795</v>
      </c>
      <c r="L839">
        <v>859500</v>
      </c>
      <c r="M839" t="s">
        <v>49</v>
      </c>
      <c r="N839" t="s">
        <v>69</v>
      </c>
      <c r="P839">
        <v>-1779</v>
      </c>
      <c r="Q839">
        <v>-10014</v>
      </c>
      <c r="R839">
        <v>0.5078892189202534</v>
      </c>
      <c r="S839">
        <v>0.52465397396629287</v>
      </c>
      <c r="U839">
        <v>1</v>
      </c>
      <c r="V839">
        <v>1</v>
      </c>
      <c r="W839">
        <v>1</v>
      </c>
      <c r="X839">
        <v>0</v>
      </c>
      <c r="Y839">
        <v>0</v>
      </c>
      <c r="Z839">
        <v>2</v>
      </c>
      <c r="AA839">
        <v>7.2739999999999003E-3</v>
      </c>
      <c r="AB839">
        <v>1</v>
      </c>
      <c r="AC839">
        <v>0</v>
      </c>
      <c r="AD839">
        <v>0</v>
      </c>
      <c r="AE839">
        <v>0</v>
      </c>
      <c r="AF839">
        <v>0</v>
      </c>
      <c r="AJ839">
        <f t="shared" si="39"/>
        <v>1</v>
      </c>
      <c r="AK839">
        <f t="shared" si="40"/>
        <v>2.94</v>
      </c>
      <c r="AL839" t="str">
        <f t="shared" si="41"/>
        <v>High</v>
      </c>
    </row>
    <row r="840" spans="1:38" x14ac:dyDescent="0.3">
      <c r="A840">
        <v>100958</v>
      </c>
      <c r="B840">
        <v>0</v>
      </c>
      <c r="C840" t="s">
        <v>34</v>
      </c>
      <c r="D840" t="s">
        <v>41</v>
      </c>
      <c r="E840" t="s">
        <v>37</v>
      </c>
      <c r="F840" t="s">
        <v>37</v>
      </c>
      <c r="G840">
        <v>1</v>
      </c>
      <c r="H840">
        <v>3</v>
      </c>
      <c r="I840">
        <v>135000</v>
      </c>
      <c r="J840">
        <v>533668.5</v>
      </c>
      <c r="K840">
        <v>22738.5</v>
      </c>
      <c r="L840">
        <v>477000</v>
      </c>
      <c r="M840" t="s">
        <v>38</v>
      </c>
      <c r="N840" t="s">
        <v>100</v>
      </c>
      <c r="O840" t="s">
        <v>84</v>
      </c>
      <c r="P840">
        <v>-984</v>
      </c>
      <c r="Q840">
        <v>-16656</v>
      </c>
      <c r="R840">
        <v>0.67049900066474077</v>
      </c>
      <c r="S840">
        <v>8.2302828686153906E-2</v>
      </c>
      <c r="T840">
        <v>0.71215515519106976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2</v>
      </c>
      <c r="AA840">
        <v>3.813E-3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1</v>
      </c>
      <c r="AI840">
        <v>8</v>
      </c>
      <c r="AJ840">
        <f t="shared" si="39"/>
        <v>0</v>
      </c>
      <c r="AK840">
        <f t="shared" si="40"/>
        <v>3.95</v>
      </c>
      <c r="AL840" t="str">
        <f t="shared" si="41"/>
        <v>Medium</v>
      </c>
    </row>
    <row r="841" spans="1:38" x14ac:dyDescent="0.3">
      <c r="A841">
        <v>100959</v>
      </c>
      <c r="B841">
        <v>0</v>
      </c>
      <c r="C841" t="s">
        <v>34</v>
      </c>
      <c r="D841" t="s">
        <v>41</v>
      </c>
      <c r="E841" t="s">
        <v>37</v>
      </c>
      <c r="F841" t="s">
        <v>37</v>
      </c>
      <c r="G841">
        <v>2</v>
      </c>
      <c r="H841">
        <v>4</v>
      </c>
      <c r="I841">
        <v>90000</v>
      </c>
      <c r="J841">
        <v>225000</v>
      </c>
      <c r="K841">
        <v>12334.5</v>
      </c>
      <c r="L841">
        <v>225000</v>
      </c>
      <c r="M841" t="s">
        <v>42</v>
      </c>
      <c r="N841" t="s">
        <v>48</v>
      </c>
      <c r="P841">
        <v>-5553</v>
      </c>
      <c r="Q841">
        <v>-14664</v>
      </c>
      <c r="R841">
        <v>0.1804770707975874</v>
      </c>
      <c r="S841">
        <v>0.43542870239202608</v>
      </c>
      <c r="T841">
        <v>0.57268250471615845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2</v>
      </c>
      <c r="AA841">
        <v>2.8663000000000001E-2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2</v>
      </c>
      <c r="AJ841">
        <f t="shared" si="39"/>
        <v>0</v>
      </c>
      <c r="AK841">
        <f t="shared" si="40"/>
        <v>2.5</v>
      </c>
      <c r="AL841" t="str">
        <f t="shared" si="41"/>
        <v>Low</v>
      </c>
    </row>
    <row r="842" spans="1:38" x14ac:dyDescent="0.3">
      <c r="A842">
        <v>100960</v>
      </c>
      <c r="B842">
        <v>0</v>
      </c>
      <c r="C842" t="s">
        <v>34</v>
      </c>
      <c r="D842" t="s">
        <v>41</v>
      </c>
      <c r="E842" t="s">
        <v>36</v>
      </c>
      <c r="F842" t="s">
        <v>37</v>
      </c>
      <c r="G842">
        <v>0</v>
      </c>
      <c r="H842">
        <v>1</v>
      </c>
      <c r="I842">
        <v>135000</v>
      </c>
      <c r="J842">
        <v>343800</v>
      </c>
      <c r="K842">
        <v>16155</v>
      </c>
      <c r="L842">
        <v>225000</v>
      </c>
      <c r="M842" t="s">
        <v>38</v>
      </c>
      <c r="N842" t="s">
        <v>89</v>
      </c>
      <c r="O842" t="s">
        <v>40</v>
      </c>
      <c r="P842">
        <v>-1685</v>
      </c>
      <c r="Q842">
        <v>-14565</v>
      </c>
      <c r="R842">
        <v>0.4328180147585024</v>
      </c>
      <c r="S842">
        <v>0.72620976314244323</v>
      </c>
      <c r="T842">
        <v>0.5513812618027899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1</v>
      </c>
      <c r="AA842">
        <v>4.6219999999999997E-2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</v>
      </c>
      <c r="AJ842">
        <f t="shared" si="39"/>
        <v>0</v>
      </c>
      <c r="AK842">
        <f t="shared" si="40"/>
        <v>2.5499999999999998</v>
      </c>
      <c r="AL842" t="str">
        <f t="shared" si="41"/>
        <v>Medium</v>
      </c>
    </row>
    <row r="843" spans="1:38" x14ac:dyDescent="0.3">
      <c r="A843">
        <v>100961</v>
      </c>
      <c r="B843">
        <v>0</v>
      </c>
      <c r="C843" t="s">
        <v>34</v>
      </c>
      <c r="D843" t="s">
        <v>35</v>
      </c>
      <c r="E843" t="s">
        <v>36</v>
      </c>
      <c r="F843" t="s">
        <v>37</v>
      </c>
      <c r="G843">
        <v>0</v>
      </c>
      <c r="H843">
        <v>1</v>
      </c>
      <c r="I843">
        <v>81000</v>
      </c>
      <c r="J843">
        <v>360000</v>
      </c>
      <c r="K843">
        <v>11434.5</v>
      </c>
      <c r="L843">
        <v>360000</v>
      </c>
      <c r="M843" t="s">
        <v>49</v>
      </c>
      <c r="N843" t="s">
        <v>67</v>
      </c>
      <c r="O843" t="s">
        <v>40</v>
      </c>
      <c r="P843">
        <v>-992</v>
      </c>
      <c r="Q843">
        <v>-12024</v>
      </c>
      <c r="S843">
        <v>0.43833377238551913</v>
      </c>
      <c r="T843">
        <v>0.73381453696427024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2</v>
      </c>
      <c r="AA843">
        <v>7.0200000000000002E-3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f t="shared" si="39"/>
        <v>1</v>
      </c>
      <c r="AK843">
        <f t="shared" si="40"/>
        <v>4.4400000000000004</v>
      </c>
      <c r="AL843" t="str">
        <f t="shared" si="41"/>
        <v>Low</v>
      </c>
    </row>
    <row r="844" spans="1:38" x14ac:dyDescent="0.3">
      <c r="A844">
        <v>100962</v>
      </c>
      <c r="B844">
        <v>0</v>
      </c>
      <c r="C844" t="s">
        <v>34</v>
      </c>
      <c r="D844" t="s">
        <v>41</v>
      </c>
      <c r="E844" t="s">
        <v>37</v>
      </c>
      <c r="F844" t="s">
        <v>36</v>
      </c>
      <c r="G844">
        <v>1</v>
      </c>
      <c r="H844">
        <v>3</v>
      </c>
      <c r="I844">
        <v>135000</v>
      </c>
      <c r="J844">
        <v>787131</v>
      </c>
      <c r="K844">
        <v>26145</v>
      </c>
      <c r="L844">
        <v>679500</v>
      </c>
      <c r="M844" t="s">
        <v>49</v>
      </c>
      <c r="N844" t="s">
        <v>39</v>
      </c>
      <c r="O844" t="s">
        <v>84</v>
      </c>
      <c r="P844">
        <v>-2287</v>
      </c>
      <c r="Q844">
        <v>-10534</v>
      </c>
      <c r="R844">
        <v>0.2456492811859832</v>
      </c>
      <c r="S844">
        <v>0.65523416385027333</v>
      </c>
      <c r="T844">
        <v>0.71803281132947716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2</v>
      </c>
      <c r="AA844">
        <v>2.5163999999999999E-2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f t="shared" si="39"/>
        <v>1</v>
      </c>
      <c r="AK844">
        <f t="shared" si="40"/>
        <v>5.83</v>
      </c>
      <c r="AL844" t="str">
        <f t="shared" si="41"/>
        <v>Medium</v>
      </c>
    </row>
    <row r="845" spans="1:38" x14ac:dyDescent="0.3">
      <c r="A845">
        <v>100963</v>
      </c>
      <c r="B845">
        <v>1</v>
      </c>
      <c r="C845" t="s">
        <v>34</v>
      </c>
      <c r="D845" t="s">
        <v>41</v>
      </c>
      <c r="E845" t="s">
        <v>36</v>
      </c>
      <c r="F845" t="s">
        <v>37</v>
      </c>
      <c r="G845">
        <v>0</v>
      </c>
      <c r="H845">
        <v>2</v>
      </c>
      <c r="I845">
        <v>112500</v>
      </c>
      <c r="J845">
        <v>1002456</v>
      </c>
      <c r="K845">
        <v>27009</v>
      </c>
      <c r="L845">
        <v>810000</v>
      </c>
      <c r="M845" t="s">
        <v>49</v>
      </c>
      <c r="N845" t="s">
        <v>72</v>
      </c>
      <c r="P845">
        <v>-395</v>
      </c>
      <c r="Q845">
        <v>-20527</v>
      </c>
      <c r="S845">
        <v>0.16219210595922859</v>
      </c>
      <c r="T845">
        <v>0.59023333861855742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2</v>
      </c>
      <c r="AA845">
        <v>2.5163999999999999E-2</v>
      </c>
      <c r="AB845">
        <v>0</v>
      </c>
      <c r="AC845">
        <v>1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f t="shared" si="39"/>
        <v>1</v>
      </c>
      <c r="AK845">
        <f t="shared" si="40"/>
        <v>8.91</v>
      </c>
      <c r="AL845" t="str">
        <f t="shared" si="41"/>
        <v>Medium</v>
      </c>
    </row>
    <row r="846" spans="1:38" x14ac:dyDescent="0.3">
      <c r="A846">
        <v>100964</v>
      </c>
      <c r="B846">
        <v>0</v>
      </c>
      <c r="C846" t="s">
        <v>34</v>
      </c>
      <c r="D846" t="s">
        <v>41</v>
      </c>
      <c r="E846" t="s">
        <v>36</v>
      </c>
      <c r="F846" t="s">
        <v>37</v>
      </c>
      <c r="G846">
        <v>0</v>
      </c>
      <c r="H846">
        <v>2</v>
      </c>
      <c r="I846">
        <v>112500</v>
      </c>
      <c r="J846">
        <v>327024</v>
      </c>
      <c r="K846">
        <v>16033.5</v>
      </c>
      <c r="L846">
        <v>270000</v>
      </c>
      <c r="M846" t="s">
        <v>38</v>
      </c>
      <c r="N846" t="s">
        <v>55</v>
      </c>
      <c r="P846">
        <v>-63</v>
      </c>
      <c r="Q846">
        <v>-12956</v>
      </c>
      <c r="R846">
        <v>0.59135166386305449</v>
      </c>
      <c r="S846">
        <v>0.64260096233320829</v>
      </c>
      <c r="U846">
        <v>1</v>
      </c>
      <c r="V846">
        <v>1</v>
      </c>
      <c r="W846">
        <v>0</v>
      </c>
      <c r="X846">
        <v>0</v>
      </c>
      <c r="Y846">
        <v>1</v>
      </c>
      <c r="Z846">
        <v>2</v>
      </c>
      <c r="AA846">
        <v>2.2624999999999999E-2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3</v>
      </c>
      <c r="AJ846">
        <f t="shared" si="39"/>
        <v>0</v>
      </c>
      <c r="AK846">
        <f t="shared" si="40"/>
        <v>2.91</v>
      </c>
      <c r="AL846" t="str">
        <f t="shared" si="41"/>
        <v>Medium</v>
      </c>
    </row>
    <row r="847" spans="1:38" x14ac:dyDescent="0.3">
      <c r="A847">
        <v>100966</v>
      </c>
      <c r="B847">
        <v>0</v>
      </c>
      <c r="C847" t="s">
        <v>34</v>
      </c>
      <c r="D847" t="s">
        <v>41</v>
      </c>
      <c r="E847" t="s">
        <v>36</v>
      </c>
      <c r="F847" t="s">
        <v>37</v>
      </c>
      <c r="G847">
        <v>1</v>
      </c>
      <c r="H847">
        <v>2</v>
      </c>
      <c r="I847">
        <v>63000</v>
      </c>
      <c r="J847">
        <v>47970</v>
      </c>
      <c r="K847">
        <v>4873.5</v>
      </c>
      <c r="L847">
        <v>45000</v>
      </c>
      <c r="M847" t="s">
        <v>38</v>
      </c>
      <c r="N847" t="s">
        <v>57</v>
      </c>
      <c r="O847" t="s">
        <v>66</v>
      </c>
      <c r="P847">
        <v>-299</v>
      </c>
      <c r="Q847">
        <v>-13465</v>
      </c>
      <c r="S847">
        <v>0.59735994428446615</v>
      </c>
      <c r="T847">
        <v>0.46865965504931129</v>
      </c>
      <c r="U847">
        <v>1</v>
      </c>
      <c r="V847">
        <v>1</v>
      </c>
      <c r="W847">
        <v>1</v>
      </c>
      <c r="X847">
        <v>0</v>
      </c>
      <c r="Y847">
        <v>0</v>
      </c>
      <c r="Z847">
        <v>2</v>
      </c>
      <c r="AA847">
        <v>1.9688999999999901E-2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</v>
      </c>
      <c r="AJ847">
        <f t="shared" si="39"/>
        <v>0</v>
      </c>
      <c r="AK847">
        <f t="shared" si="40"/>
        <v>0.76</v>
      </c>
      <c r="AL847" t="str">
        <f t="shared" si="41"/>
        <v>Low</v>
      </c>
    </row>
    <row r="848" spans="1:38" x14ac:dyDescent="0.3">
      <c r="A848">
        <v>100967</v>
      </c>
      <c r="B848">
        <v>0</v>
      </c>
      <c r="C848" t="s">
        <v>34</v>
      </c>
      <c r="D848" t="s">
        <v>35</v>
      </c>
      <c r="E848" t="s">
        <v>37</v>
      </c>
      <c r="F848" t="s">
        <v>37</v>
      </c>
      <c r="G848">
        <v>0</v>
      </c>
      <c r="H848">
        <v>2</v>
      </c>
      <c r="I848">
        <v>283500</v>
      </c>
      <c r="J848">
        <v>1149210</v>
      </c>
      <c r="K848">
        <v>33732</v>
      </c>
      <c r="L848">
        <v>1003500</v>
      </c>
      <c r="M848" t="s">
        <v>38</v>
      </c>
      <c r="N848" t="s">
        <v>39</v>
      </c>
      <c r="O848" t="s">
        <v>58</v>
      </c>
      <c r="P848">
        <v>-1625</v>
      </c>
      <c r="Q848">
        <v>-18493</v>
      </c>
      <c r="R848">
        <v>0.72444365711437297</v>
      </c>
      <c r="S848">
        <v>0.62283670544675929</v>
      </c>
      <c r="T848">
        <v>0.51189180153315095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2</v>
      </c>
      <c r="AA848">
        <v>5.313E-3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f t="shared" si="39"/>
        <v>0</v>
      </c>
      <c r="AK848">
        <f t="shared" si="40"/>
        <v>4.05</v>
      </c>
      <c r="AL848" t="str">
        <f t="shared" si="41"/>
        <v>High</v>
      </c>
    </row>
    <row r="849" spans="1:38" x14ac:dyDescent="0.3">
      <c r="A849">
        <v>100968</v>
      </c>
      <c r="B849">
        <v>0</v>
      </c>
      <c r="C849" t="s">
        <v>34</v>
      </c>
      <c r="D849" t="s">
        <v>41</v>
      </c>
      <c r="E849" t="s">
        <v>37</v>
      </c>
      <c r="F849" t="s">
        <v>37</v>
      </c>
      <c r="G849">
        <v>1</v>
      </c>
      <c r="H849">
        <v>3</v>
      </c>
      <c r="I849">
        <v>90000</v>
      </c>
      <c r="J849">
        <v>1035832.5</v>
      </c>
      <c r="K849">
        <v>30415.5</v>
      </c>
      <c r="L849">
        <v>904500</v>
      </c>
      <c r="M849" t="s">
        <v>38</v>
      </c>
      <c r="N849" t="s">
        <v>57</v>
      </c>
      <c r="O849" t="s">
        <v>64</v>
      </c>
      <c r="P849">
        <v>-1516</v>
      </c>
      <c r="Q849">
        <v>-11083</v>
      </c>
      <c r="R849">
        <v>0.27834521489511732</v>
      </c>
      <c r="S849">
        <v>0.35856849883534508</v>
      </c>
      <c r="T849">
        <v>0.72094414994364975</v>
      </c>
      <c r="U849">
        <v>1</v>
      </c>
      <c r="V849">
        <v>1</v>
      </c>
      <c r="W849">
        <v>0</v>
      </c>
      <c r="X849">
        <v>1</v>
      </c>
      <c r="Y849">
        <v>1</v>
      </c>
      <c r="Z849">
        <v>2</v>
      </c>
      <c r="AA849">
        <v>3.5791999999999997E-2</v>
      </c>
      <c r="AB849">
        <v>0</v>
      </c>
      <c r="AC849">
        <v>1</v>
      </c>
      <c r="AD849">
        <v>0</v>
      </c>
      <c r="AE849">
        <v>1</v>
      </c>
      <c r="AF849">
        <v>0</v>
      </c>
      <c r="AG849">
        <v>0</v>
      </c>
      <c r="AH849">
        <v>1</v>
      </c>
      <c r="AI849">
        <v>2</v>
      </c>
      <c r="AJ849">
        <f t="shared" si="39"/>
        <v>0</v>
      </c>
      <c r="AK849">
        <f t="shared" si="40"/>
        <v>11.51</v>
      </c>
      <c r="AL849" t="str">
        <f t="shared" si="41"/>
        <v>Low</v>
      </c>
    </row>
    <row r="850" spans="1:38" x14ac:dyDescent="0.3">
      <c r="A850">
        <v>100969</v>
      </c>
      <c r="B850">
        <v>0</v>
      </c>
      <c r="C850" t="s">
        <v>34</v>
      </c>
      <c r="D850" t="s">
        <v>41</v>
      </c>
      <c r="E850" t="s">
        <v>36</v>
      </c>
      <c r="F850" t="s">
        <v>37</v>
      </c>
      <c r="G850">
        <v>0</v>
      </c>
      <c r="H850">
        <v>1</v>
      </c>
      <c r="I850">
        <v>216000</v>
      </c>
      <c r="J850">
        <v>485640</v>
      </c>
      <c r="K850">
        <v>39069</v>
      </c>
      <c r="L850">
        <v>450000</v>
      </c>
      <c r="M850" t="s">
        <v>49</v>
      </c>
      <c r="N850" t="s">
        <v>39</v>
      </c>
      <c r="P850">
        <v>-213</v>
      </c>
      <c r="Q850">
        <v>-8545</v>
      </c>
      <c r="S850">
        <v>0.75624093877811438</v>
      </c>
      <c r="T850">
        <v>0.61952770805115465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1</v>
      </c>
      <c r="AA850">
        <v>7.2508000000000003E-2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2</v>
      </c>
      <c r="AJ850">
        <f t="shared" si="39"/>
        <v>1</v>
      </c>
      <c r="AK850">
        <f t="shared" si="40"/>
        <v>2.25</v>
      </c>
      <c r="AL850" t="str">
        <f t="shared" si="41"/>
        <v>High</v>
      </c>
    </row>
    <row r="851" spans="1:38" x14ac:dyDescent="0.3">
      <c r="A851">
        <v>100971</v>
      </c>
      <c r="B851">
        <v>1</v>
      </c>
      <c r="C851" t="s">
        <v>34</v>
      </c>
      <c r="D851" t="s">
        <v>41</v>
      </c>
      <c r="E851" t="s">
        <v>37</v>
      </c>
      <c r="F851" t="s">
        <v>36</v>
      </c>
      <c r="G851">
        <v>1</v>
      </c>
      <c r="H851">
        <v>3</v>
      </c>
      <c r="I851">
        <v>180000</v>
      </c>
      <c r="J851">
        <v>948582</v>
      </c>
      <c r="K851">
        <v>33736.5</v>
      </c>
      <c r="L851">
        <v>679500</v>
      </c>
      <c r="M851" t="s">
        <v>49</v>
      </c>
      <c r="N851" t="s">
        <v>57</v>
      </c>
      <c r="O851" t="s">
        <v>50</v>
      </c>
      <c r="P851">
        <v>-233</v>
      </c>
      <c r="Q851">
        <v>-11073</v>
      </c>
      <c r="S851">
        <v>0.3917224881331175</v>
      </c>
      <c r="U851">
        <v>1</v>
      </c>
      <c r="V851">
        <v>1</v>
      </c>
      <c r="W851">
        <v>0</v>
      </c>
      <c r="X851">
        <v>1</v>
      </c>
      <c r="Y851">
        <v>0</v>
      </c>
      <c r="Z851">
        <v>1</v>
      </c>
      <c r="AA851">
        <v>7.2508000000000003E-2</v>
      </c>
      <c r="AB851">
        <v>1</v>
      </c>
      <c r="AC851">
        <v>0</v>
      </c>
      <c r="AD851">
        <v>0</v>
      </c>
      <c r="AE851">
        <v>0</v>
      </c>
      <c r="AF851">
        <v>0</v>
      </c>
      <c r="AJ851">
        <f t="shared" si="39"/>
        <v>1</v>
      </c>
      <c r="AK851">
        <f t="shared" si="40"/>
        <v>5.27</v>
      </c>
      <c r="AL851" t="str">
        <f t="shared" si="41"/>
        <v>Medium</v>
      </c>
    </row>
    <row r="852" spans="1:38" x14ac:dyDescent="0.3">
      <c r="A852">
        <v>100972</v>
      </c>
      <c r="B852">
        <v>0</v>
      </c>
      <c r="C852" t="s">
        <v>34</v>
      </c>
      <c r="D852" t="s">
        <v>41</v>
      </c>
      <c r="E852" t="s">
        <v>36</v>
      </c>
      <c r="F852" t="s">
        <v>37</v>
      </c>
      <c r="G852">
        <v>0</v>
      </c>
      <c r="H852">
        <v>2</v>
      </c>
      <c r="I852">
        <v>202500</v>
      </c>
      <c r="J852">
        <v>1264428</v>
      </c>
      <c r="K852">
        <v>37098</v>
      </c>
      <c r="L852">
        <v>990000</v>
      </c>
      <c r="M852" t="s">
        <v>38</v>
      </c>
      <c r="N852" t="s">
        <v>39</v>
      </c>
      <c r="P852">
        <v>-710</v>
      </c>
      <c r="Q852">
        <v>-17641</v>
      </c>
      <c r="S852">
        <v>0.41990787181934158</v>
      </c>
      <c r="T852">
        <v>0.15759499866631019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2</v>
      </c>
      <c r="AA852">
        <v>3.5791999999999997E-2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f t="shared" si="39"/>
        <v>0</v>
      </c>
      <c r="AK852">
        <f t="shared" si="40"/>
        <v>6.24</v>
      </c>
      <c r="AL852" t="str">
        <f t="shared" si="41"/>
        <v>High</v>
      </c>
    </row>
    <row r="853" spans="1:38" x14ac:dyDescent="0.3">
      <c r="A853">
        <v>100973</v>
      </c>
      <c r="B853">
        <v>0</v>
      </c>
      <c r="C853" t="s">
        <v>34</v>
      </c>
      <c r="D853" t="s">
        <v>41</v>
      </c>
      <c r="E853" t="s">
        <v>36</v>
      </c>
      <c r="F853" t="s">
        <v>37</v>
      </c>
      <c r="G853">
        <v>0</v>
      </c>
      <c r="H853">
        <v>2</v>
      </c>
      <c r="I853">
        <v>202500</v>
      </c>
      <c r="J853">
        <v>970380</v>
      </c>
      <c r="K853">
        <v>28503</v>
      </c>
      <c r="L853">
        <v>810000</v>
      </c>
      <c r="M853" t="s">
        <v>42</v>
      </c>
      <c r="N853" t="s">
        <v>48</v>
      </c>
      <c r="O853" t="s">
        <v>77</v>
      </c>
      <c r="P853">
        <v>-2640</v>
      </c>
      <c r="Q853">
        <v>-17825</v>
      </c>
      <c r="S853">
        <v>0.4180181059878525</v>
      </c>
      <c r="T853">
        <v>0.58674000854156827</v>
      </c>
      <c r="U853">
        <v>1</v>
      </c>
      <c r="V853">
        <v>1</v>
      </c>
      <c r="W853">
        <v>1</v>
      </c>
      <c r="X853">
        <v>0</v>
      </c>
      <c r="Y853">
        <v>0</v>
      </c>
      <c r="Z853">
        <v>2</v>
      </c>
      <c r="AA853">
        <v>9.1750000000000009E-3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7</v>
      </c>
      <c r="AJ853">
        <f t="shared" si="39"/>
        <v>0</v>
      </c>
      <c r="AK853">
        <f t="shared" si="40"/>
        <v>4.79</v>
      </c>
      <c r="AL853" t="str">
        <f t="shared" si="41"/>
        <v>High</v>
      </c>
    </row>
    <row r="854" spans="1:38" x14ac:dyDescent="0.3">
      <c r="A854">
        <v>100974</v>
      </c>
      <c r="B854">
        <v>0</v>
      </c>
      <c r="C854" t="s">
        <v>34</v>
      </c>
      <c r="D854" t="s">
        <v>41</v>
      </c>
      <c r="E854" t="s">
        <v>36</v>
      </c>
      <c r="F854" t="s">
        <v>36</v>
      </c>
      <c r="G854">
        <v>0</v>
      </c>
      <c r="H854">
        <v>1</v>
      </c>
      <c r="I854">
        <v>135000</v>
      </c>
      <c r="J854">
        <v>219042</v>
      </c>
      <c r="K854">
        <v>21793.5</v>
      </c>
      <c r="L854">
        <v>193500</v>
      </c>
      <c r="M854" t="s">
        <v>52</v>
      </c>
      <c r="N854" t="s">
        <v>53</v>
      </c>
      <c r="Q854">
        <v>-25059</v>
      </c>
      <c r="S854">
        <v>0.62317054812309836</v>
      </c>
      <c r="T854">
        <v>0.75971218197392787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7.2508000000000003E-2</v>
      </c>
      <c r="AB854">
        <v>0</v>
      </c>
      <c r="AC854">
        <v>1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6</v>
      </c>
      <c r="AJ854">
        <f t="shared" si="39"/>
        <v>0</v>
      </c>
      <c r="AK854">
        <f t="shared" si="40"/>
        <v>1.62</v>
      </c>
      <c r="AL854" t="str">
        <f t="shared" si="41"/>
        <v>Medium</v>
      </c>
    </row>
    <row r="855" spans="1:38" x14ac:dyDescent="0.3">
      <c r="A855">
        <v>100975</v>
      </c>
      <c r="B855">
        <v>0</v>
      </c>
      <c r="C855" t="s">
        <v>45</v>
      </c>
      <c r="D855" t="s">
        <v>41</v>
      </c>
      <c r="E855" t="s">
        <v>37</v>
      </c>
      <c r="F855" t="s">
        <v>37</v>
      </c>
      <c r="G855">
        <v>1</v>
      </c>
      <c r="H855">
        <v>3</v>
      </c>
      <c r="I855">
        <v>157500</v>
      </c>
      <c r="J855">
        <v>225000</v>
      </c>
      <c r="K855">
        <v>11250</v>
      </c>
      <c r="L855">
        <v>225000</v>
      </c>
      <c r="M855" t="s">
        <v>38</v>
      </c>
      <c r="N855" t="s">
        <v>57</v>
      </c>
      <c r="O855" t="s">
        <v>50</v>
      </c>
      <c r="P855">
        <v>-959</v>
      </c>
      <c r="Q855">
        <v>-15981</v>
      </c>
      <c r="R855">
        <v>0.63033667744296007</v>
      </c>
      <c r="S855">
        <v>0.73309826171234593</v>
      </c>
      <c r="T855">
        <v>0.6722428897082422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2</v>
      </c>
      <c r="AA855">
        <v>3.5791999999999997E-2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3</v>
      </c>
      <c r="AJ855">
        <f t="shared" si="39"/>
        <v>0</v>
      </c>
      <c r="AK855">
        <f t="shared" si="40"/>
        <v>1.43</v>
      </c>
      <c r="AL855" t="str">
        <f t="shared" si="41"/>
        <v>Medium</v>
      </c>
    </row>
    <row r="856" spans="1:38" x14ac:dyDescent="0.3">
      <c r="A856">
        <v>100976</v>
      </c>
      <c r="B856">
        <v>0</v>
      </c>
      <c r="C856" t="s">
        <v>34</v>
      </c>
      <c r="D856" t="s">
        <v>41</v>
      </c>
      <c r="E856" t="s">
        <v>37</v>
      </c>
      <c r="F856" t="s">
        <v>37</v>
      </c>
      <c r="G856">
        <v>0</v>
      </c>
      <c r="H856">
        <v>2</v>
      </c>
      <c r="I856">
        <v>126000</v>
      </c>
      <c r="J856">
        <v>1008117</v>
      </c>
      <c r="K856">
        <v>29475</v>
      </c>
      <c r="L856">
        <v>841500</v>
      </c>
      <c r="M856" t="s">
        <v>38</v>
      </c>
      <c r="N856" t="s">
        <v>39</v>
      </c>
      <c r="O856" t="s">
        <v>64</v>
      </c>
      <c r="P856">
        <v>-111</v>
      </c>
      <c r="Q856">
        <v>-11001</v>
      </c>
      <c r="R856">
        <v>0.39421181640677622</v>
      </c>
      <c r="S856">
        <v>0.32239901612690991</v>
      </c>
      <c r="U856">
        <v>1</v>
      </c>
      <c r="V856">
        <v>1</v>
      </c>
      <c r="W856">
        <v>0</v>
      </c>
      <c r="X856">
        <v>0</v>
      </c>
      <c r="Y856">
        <v>1</v>
      </c>
      <c r="Z856">
        <v>2</v>
      </c>
      <c r="AA856">
        <v>1.8849999999999999E-2</v>
      </c>
      <c r="AB856">
        <v>0</v>
      </c>
      <c r="AC856">
        <v>0</v>
      </c>
      <c r="AD856">
        <v>0</v>
      </c>
      <c r="AE856">
        <v>0</v>
      </c>
      <c r="AF856">
        <v>1</v>
      </c>
      <c r="AJ856">
        <f t="shared" si="39"/>
        <v>0</v>
      </c>
      <c r="AK856">
        <f t="shared" si="40"/>
        <v>8</v>
      </c>
      <c r="AL856" t="str">
        <f t="shared" si="41"/>
        <v>Medium</v>
      </c>
    </row>
    <row r="857" spans="1:38" x14ac:dyDescent="0.3">
      <c r="A857">
        <v>100977</v>
      </c>
      <c r="B857">
        <v>0</v>
      </c>
      <c r="C857" t="s">
        <v>34</v>
      </c>
      <c r="D857" t="s">
        <v>41</v>
      </c>
      <c r="E857" t="s">
        <v>37</v>
      </c>
      <c r="F857" t="s">
        <v>37</v>
      </c>
      <c r="G857">
        <v>0</v>
      </c>
      <c r="H857">
        <v>2</v>
      </c>
      <c r="I857">
        <v>90000</v>
      </c>
      <c r="J857">
        <v>900000</v>
      </c>
      <c r="K857">
        <v>26316</v>
      </c>
      <c r="L857">
        <v>900000</v>
      </c>
      <c r="M857" t="s">
        <v>52</v>
      </c>
      <c r="N857" t="s">
        <v>53</v>
      </c>
      <c r="Q857">
        <v>-20693</v>
      </c>
      <c r="R857">
        <v>0.32534803453389199</v>
      </c>
      <c r="S857">
        <v>0.72622280668686634</v>
      </c>
      <c r="T857">
        <v>0.3689687382528466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2</v>
      </c>
      <c r="AA857">
        <v>2.5163999999999999E-2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f t="shared" si="39"/>
        <v>0</v>
      </c>
      <c r="AK857">
        <f t="shared" si="40"/>
        <v>10</v>
      </c>
      <c r="AL857" t="str">
        <f t="shared" si="41"/>
        <v>Low</v>
      </c>
    </row>
    <row r="858" spans="1:38" x14ac:dyDescent="0.3">
      <c r="A858">
        <v>100978</v>
      </c>
      <c r="B858">
        <v>0</v>
      </c>
      <c r="C858" t="s">
        <v>34</v>
      </c>
      <c r="D858" t="s">
        <v>41</v>
      </c>
      <c r="E858" t="s">
        <v>37</v>
      </c>
      <c r="F858" t="s">
        <v>36</v>
      </c>
      <c r="G858">
        <v>0</v>
      </c>
      <c r="H858">
        <v>2</v>
      </c>
      <c r="I858">
        <v>67500</v>
      </c>
      <c r="J858">
        <v>508495.5</v>
      </c>
      <c r="K858">
        <v>21541.5</v>
      </c>
      <c r="L858">
        <v>454500</v>
      </c>
      <c r="M858" t="s">
        <v>38</v>
      </c>
      <c r="N858" t="s">
        <v>57</v>
      </c>
      <c r="O858" t="s">
        <v>64</v>
      </c>
      <c r="P858">
        <v>-3636</v>
      </c>
      <c r="Q858">
        <v>-17899</v>
      </c>
      <c r="S858">
        <v>0.54300185917910959</v>
      </c>
      <c r="T858">
        <v>0.78260783702618952</v>
      </c>
      <c r="U858">
        <v>1</v>
      </c>
      <c r="V858">
        <v>1</v>
      </c>
      <c r="W858">
        <v>1</v>
      </c>
      <c r="X858">
        <v>1</v>
      </c>
      <c r="Y858">
        <v>0</v>
      </c>
      <c r="Z858">
        <v>3</v>
      </c>
      <c r="AA858">
        <v>1.0555999999999999E-2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1</v>
      </c>
      <c r="AJ858">
        <f t="shared" si="39"/>
        <v>0</v>
      </c>
      <c r="AK858">
        <f t="shared" si="40"/>
        <v>7.53</v>
      </c>
      <c r="AL858" t="str">
        <f t="shared" si="41"/>
        <v>Low</v>
      </c>
    </row>
    <row r="859" spans="1:38" x14ac:dyDescent="0.3">
      <c r="A859">
        <v>100979</v>
      </c>
      <c r="B859">
        <v>0</v>
      </c>
      <c r="C859" t="s">
        <v>45</v>
      </c>
      <c r="D859" t="s">
        <v>41</v>
      </c>
      <c r="E859" t="s">
        <v>36</v>
      </c>
      <c r="F859" t="s">
        <v>37</v>
      </c>
      <c r="G859">
        <v>0</v>
      </c>
      <c r="H859">
        <v>2</v>
      </c>
      <c r="I859">
        <v>157500</v>
      </c>
      <c r="J859">
        <v>450000</v>
      </c>
      <c r="K859">
        <v>22500</v>
      </c>
      <c r="L859">
        <v>450000</v>
      </c>
      <c r="M859" t="s">
        <v>38</v>
      </c>
      <c r="N859" t="s">
        <v>63</v>
      </c>
      <c r="O859" t="s">
        <v>64</v>
      </c>
      <c r="P859">
        <v>-1285</v>
      </c>
      <c r="Q859">
        <v>-17924</v>
      </c>
      <c r="S859">
        <v>0.61475389119561719</v>
      </c>
      <c r="T859">
        <v>0.66424826270523629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2</v>
      </c>
      <c r="AA859">
        <v>3.5791999999999997E-2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f t="shared" si="39"/>
        <v>0</v>
      </c>
      <c r="AK859">
        <f t="shared" si="40"/>
        <v>2.86</v>
      </c>
      <c r="AL859" t="str">
        <f t="shared" si="41"/>
        <v>Medium</v>
      </c>
    </row>
    <row r="860" spans="1:38" x14ac:dyDescent="0.3">
      <c r="A860">
        <v>100980</v>
      </c>
      <c r="B860">
        <v>0</v>
      </c>
      <c r="C860" t="s">
        <v>34</v>
      </c>
      <c r="D860" t="s">
        <v>41</v>
      </c>
      <c r="E860" t="s">
        <v>36</v>
      </c>
      <c r="F860" t="s">
        <v>37</v>
      </c>
      <c r="G860">
        <v>1</v>
      </c>
      <c r="H860">
        <v>2</v>
      </c>
      <c r="I860">
        <v>81000</v>
      </c>
      <c r="J860">
        <v>81000</v>
      </c>
      <c r="K860">
        <v>8851.5</v>
      </c>
      <c r="L860">
        <v>81000</v>
      </c>
      <c r="M860" t="s">
        <v>38</v>
      </c>
      <c r="N860" t="s">
        <v>95</v>
      </c>
      <c r="O860" t="s">
        <v>64</v>
      </c>
      <c r="P860">
        <v>-505</v>
      </c>
      <c r="Q860">
        <v>-10973</v>
      </c>
      <c r="R860">
        <v>0.40838252751549642</v>
      </c>
      <c r="S860">
        <v>0.50128113429963517</v>
      </c>
      <c r="T860">
        <v>0.81931769228724172</v>
      </c>
      <c r="U860">
        <v>1</v>
      </c>
      <c r="V860">
        <v>1</v>
      </c>
      <c r="W860">
        <v>1</v>
      </c>
      <c r="X860">
        <v>0</v>
      </c>
      <c r="Y860">
        <v>0</v>
      </c>
      <c r="Z860">
        <v>2</v>
      </c>
      <c r="AA860">
        <v>8.6250000000000007E-3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3</v>
      </c>
      <c r="AH860">
        <v>0</v>
      </c>
      <c r="AI860">
        <v>1</v>
      </c>
      <c r="AJ860">
        <f t="shared" si="39"/>
        <v>0</v>
      </c>
      <c r="AK860">
        <f t="shared" si="40"/>
        <v>1</v>
      </c>
      <c r="AL860" t="str">
        <f t="shared" si="41"/>
        <v>Low</v>
      </c>
    </row>
    <row r="861" spans="1:38" x14ac:dyDescent="0.3">
      <c r="A861">
        <v>100981</v>
      </c>
      <c r="B861">
        <v>0</v>
      </c>
      <c r="C861" t="s">
        <v>34</v>
      </c>
      <c r="D861" t="s">
        <v>41</v>
      </c>
      <c r="E861" t="s">
        <v>36</v>
      </c>
      <c r="F861" t="s">
        <v>36</v>
      </c>
      <c r="G861">
        <v>0</v>
      </c>
      <c r="H861">
        <v>2</v>
      </c>
      <c r="I861">
        <v>67500</v>
      </c>
      <c r="J861">
        <v>312768</v>
      </c>
      <c r="K861">
        <v>13774.5</v>
      </c>
      <c r="L861">
        <v>270000</v>
      </c>
      <c r="M861" t="s">
        <v>52</v>
      </c>
      <c r="N861" t="s">
        <v>53</v>
      </c>
      <c r="Q861">
        <v>-21516</v>
      </c>
      <c r="S861">
        <v>0.27766673174184853</v>
      </c>
      <c r="T861">
        <v>0.69562192983943893</v>
      </c>
      <c r="U861">
        <v>1</v>
      </c>
      <c r="V861">
        <v>0</v>
      </c>
      <c r="W861">
        <v>0</v>
      </c>
      <c r="X861">
        <v>1</v>
      </c>
      <c r="Y861">
        <v>0</v>
      </c>
      <c r="Z861">
        <v>2</v>
      </c>
      <c r="AA861">
        <v>1.9688999999999901E-2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f t="shared" si="39"/>
        <v>0</v>
      </c>
      <c r="AK861">
        <f t="shared" si="40"/>
        <v>4.63</v>
      </c>
      <c r="AL861" t="str">
        <f t="shared" si="41"/>
        <v>Low</v>
      </c>
    </row>
    <row r="862" spans="1:38" x14ac:dyDescent="0.3">
      <c r="A862">
        <v>100985</v>
      </c>
      <c r="B862">
        <v>0</v>
      </c>
      <c r="C862" t="s">
        <v>34</v>
      </c>
      <c r="D862" t="s">
        <v>35</v>
      </c>
      <c r="E862" t="s">
        <v>37</v>
      </c>
      <c r="F862" t="s">
        <v>37</v>
      </c>
      <c r="G862">
        <v>1</v>
      </c>
      <c r="H862">
        <v>3</v>
      </c>
      <c r="I862">
        <v>225000</v>
      </c>
      <c r="J862">
        <v>1574532</v>
      </c>
      <c r="K862">
        <v>62572.5</v>
      </c>
      <c r="L862">
        <v>1350000</v>
      </c>
      <c r="M862" t="s">
        <v>38</v>
      </c>
      <c r="N862" t="s">
        <v>39</v>
      </c>
      <c r="O862" t="s">
        <v>58</v>
      </c>
      <c r="P862">
        <v>-5303</v>
      </c>
      <c r="Q862">
        <v>-17468</v>
      </c>
      <c r="S862">
        <v>0.43920612779804941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2</v>
      </c>
      <c r="AA862">
        <v>1.0031999999999999E-2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</v>
      </c>
      <c r="AJ862">
        <f t="shared" si="39"/>
        <v>0</v>
      </c>
      <c r="AK862">
        <f t="shared" si="40"/>
        <v>7</v>
      </c>
      <c r="AL862" t="str">
        <f t="shared" si="41"/>
        <v>High</v>
      </c>
    </row>
    <row r="863" spans="1:38" x14ac:dyDescent="0.3">
      <c r="A863">
        <v>100986</v>
      </c>
      <c r="B863">
        <v>0</v>
      </c>
      <c r="C863" t="s">
        <v>34</v>
      </c>
      <c r="D863" t="s">
        <v>35</v>
      </c>
      <c r="E863" t="s">
        <v>37</v>
      </c>
      <c r="F863" t="s">
        <v>37</v>
      </c>
      <c r="G863">
        <v>0</v>
      </c>
      <c r="H863">
        <v>2</v>
      </c>
      <c r="I863">
        <v>180000</v>
      </c>
      <c r="J863">
        <v>640080</v>
      </c>
      <c r="K863">
        <v>29970</v>
      </c>
      <c r="L863">
        <v>450000</v>
      </c>
      <c r="M863" t="s">
        <v>38</v>
      </c>
      <c r="N863" t="s">
        <v>57</v>
      </c>
      <c r="O863" t="s">
        <v>58</v>
      </c>
      <c r="P863">
        <v>-3683</v>
      </c>
      <c r="Q863">
        <v>-17231</v>
      </c>
      <c r="S863">
        <v>0.51106507333663453</v>
      </c>
      <c r="U863">
        <v>1</v>
      </c>
      <c r="V863">
        <v>1</v>
      </c>
      <c r="W863">
        <v>0</v>
      </c>
      <c r="X863">
        <v>1</v>
      </c>
      <c r="Y863">
        <v>0</v>
      </c>
      <c r="Z863">
        <v>2</v>
      </c>
      <c r="AA863">
        <v>1.0147E-2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f t="shared" si="39"/>
        <v>0</v>
      </c>
      <c r="AK863">
        <f t="shared" si="40"/>
        <v>3.56</v>
      </c>
      <c r="AL863" t="str">
        <f t="shared" si="41"/>
        <v>Medium</v>
      </c>
    </row>
    <row r="864" spans="1:38" x14ac:dyDescent="0.3">
      <c r="A864">
        <v>100988</v>
      </c>
      <c r="B864">
        <v>0</v>
      </c>
      <c r="C864" t="s">
        <v>34</v>
      </c>
      <c r="D864" t="s">
        <v>35</v>
      </c>
      <c r="E864" t="s">
        <v>37</v>
      </c>
      <c r="F864" t="s">
        <v>37</v>
      </c>
      <c r="G864">
        <v>0</v>
      </c>
      <c r="H864">
        <v>1</v>
      </c>
      <c r="I864">
        <v>180000</v>
      </c>
      <c r="J864">
        <v>1350000</v>
      </c>
      <c r="K864">
        <v>38821.5</v>
      </c>
      <c r="L864">
        <v>1350000</v>
      </c>
      <c r="M864" t="s">
        <v>38</v>
      </c>
      <c r="N864" t="s">
        <v>39</v>
      </c>
      <c r="O864" t="s">
        <v>84</v>
      </c>
      <c r="P864">
        <v>-756</v>
      </c>
      <c r="Q864">
        <v>-8664</v>
      </c>
      <c r="R864">
        <v>0.28998846152795621</v>
      </c>
      <c r="S864">
        <v>0.72716526224921119</v>
      </c>
      <c r="T864">
        <v>0.52988983419690716</v>
      </c>
      <c r="U864">
        <v>1</v>
      </c>
      <c r="V864">
        <v>1</v>
      </c>
      <c r="W864">
        <v>0</v>
      </c>
      <c r="X864">
        <v>1</v>
      </c>
      <c r="Y864">
        <v>0</v>
      </c>
      <c r="Z864">
        <v>2</v>
      </c>
      <c r="AA864">
        <v>2.8663000000000001E-2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2</v>
      </c>
      <c r="AJ864">
        <f t="shared" si="39"/>
        <v>0</v>
      </c>
      <c r="AK864">
        <f t="shared" si="40"/>
        <v>7.5</v>
      </c>
      <c r="AL864" t="str">
        <f t="shared" si="41"/>
        <v>Medium</v>
      </c>
    </row>
    <row r="865" spans="1:38" x14ac:dyDescent="0.3">
      <c r="A865">
        <v>100989</v>
      </c>
      <c r="B865">
        <v>0</v>
      </c>
      <c r="C865" t="s">
        <v>34</v>
      </c>
      <c r="D865" t="s">
        <v>41</v>
      </c>
      <c r="E865" t="s">
        <v>37</v>
      </c>
      <c r="F865" t="s">
        <v>37</v>
      </c>
      <c r="G865">
        <v>1</v>
      </c>
      <c r="H865">
        <v>2</v>
      </c>
      <c r="I865">
        <v>112500</v>
      </c>
      <c r="J865">
        <v>143910</v>
      </c>
      <c r="K865">
        <v>15628.5</v>
      </c>
      <c r="L865">
        <v>135000</v>
      </c>
      <c r="M865" t="s">
        <v>38</v>
      </c>
      <c r="N865" t="s">
        <v>57</v>
      </c>
      <c r="O865" t="s">
        <v>64</v>
      </c>
      <c r="P865">
        <v>-2034</v>
      </c>
      <c r="Q865">
        <v>-11869</v>
      </c>
      <c r="R865">
        <v>0.54025022647862997</v>
      </c>
      <c r="S865">
        <v>0.67076438094505442</v>
      </c>
      <c r="T865">
        <v>0.75037514951590678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2</v>
      </c>
      <c r="AA865">
        <v>1.9688999999999901E-2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2</v>
      </c>
      <c r="AI865">
        <v>1</v>
      </c>
      <c r="AJ865">
        <f t="shared" si="39"/>
        <v>0</v>
      </c>
      <c r="AK865">
        <f t="shared" si="40"/>
        <v>1.28</v>
      </c>
      <c r="AL865" t="str">
        <f t="shared" si="41"/>
        <v>Medium</v>
      </c>
    </row>
    <row r="866" spans="1:38" x14ac:dyDescent="0.3">
      <c r="A866">
        <v>100990</v>
      </c>
      <c r="B866">
        <v>0</v>
      </c>
      <c r="C866" t="s">
        <v>34</v>
      </c>
      <c r="D866" t="s">
        <v>35</v>
      </c>
      <c r="E866" t="s">
        <v>36</v>
      </c>
      <c r="F866" t="s">
        <v>37</v>
      </c>
      <c r="G866">
        <v>2</v>
      </c>
      <c r="H866">
        <v>4</v>
      </c>
      <c r="I866">
        <v>157500</v>
      </c>
      <c r="J866">
        <v>862560</v>
      </c>
      <c r="K866">
        <v>25348.5</v>
      </c>
      <c r="L866">
        <v>720000</v>
      </c>
      <c r="M866" t="s">
        <v>38</v>
      </c>
      <c r="N866" t="s">
        <v>55</v>
      </c>
      <c r="O866" t="s">
        <v>58</v>
      </c>
      <c r="P866">
        <v>-3952</v>
      </c>
      <c r="Q866">
        <v>-14391</v>
      </c>
      <c r="S866">
        <v>0.2789448429340865</v>
      </c>
      <c r="T866">
        <v>0.39105497663422478</v>
      </c>
      <c r="U866">
        <v>1</v>
      </c>
      <c r="V866">
        <v>1</v>
      </c>
      <c r="W866">
        <v>1</v>
      </c>
      <c r="X866">
        <v>0</v>
      </c>
      <c r="Y866">
        <v>0</v>
      </c>
      <c r="Z866">
        <v>2</v>
      </c>
      <c r="AA866">
        <v>1.9688999999999901E-2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2</v>
      </c>
      <c r="AJ866">
        <f t="shared" si="39"/>
        <v>0</v>
      </c>
      <c r="AK866">
        <f t="shared" si="40"/>
        <v>5.48</v>
      </c>
      <c r="AL866" t="str">
        <f t="shared" si="41"/>
        <v>Medium</v>
      </c>
    </row>
    <row r="867" spans="1:38" x14ac:dyDescent="0.3">
      <c r="A867">
        <v>100991</v>
      </c>
      <c r="B867">
        <v>0</v>
      </c>
      <c r="C867" t="s">
        <v>34</v>
      </c>
      <c r="D867" t="s">
        <v>35</v>
      </c>
      <c r="E867" t="s">
        <v>36</v>
      </c>
      <c r="F867" t="s">
        <v>37</v>
      </c>
      <c r="G867">
        <v>1</v>
      </c>
      <c r="H867">
        <v>3</v>
      </c>
      <c r="I867">
        <v>117000</v>
      </c>
      <c r="J867">
        <v>474048</v>
      </c>
      <c r="K867">
        <v>20214</v>
      </c>
      <c r="L867">
        <v>360000</v>
      </c>
      <c r="M867" t="s">
        <v>38</v>
      </c>
      <c r="N867" t="s">
        <v>39</v>
      </c>
      <c r="O867" t="s">
        <v>77</v>
      </c>
      <c r="P867">
        <v>-4174</v>
      </c>
      <c r="Q867">
        <v>-14601</v>
      </c>
      <c r="S867">
        <v>0.60638285324194907</v>
      </c>
      <c r="T867">
        <v>0.71657024480105114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2</v>
      </c>
      <c r="AA867">
        <v>1.5221E-2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</v>
      </c>
      <c r="AJ867">
        <f t="shared" si="39"/>
        <v>0</v>
      </c>
      <c r="AK867">
        <f t="shared" si="40"/>
        <v>4.05</v>
      </c>
      <c r="AL867" t="str">
        <f t="shared" si="41"/>
        <v>Medium</v>
      </c>
    </row>
    <row r="868" spans="1:38" x14ac:dyDescent="0.3">
      <c r="A868">
        <v>100992</v>
      </c>
      <c r="B868">
        <v>1</v>
      </c>
      <c r="C868" t="s">
        <v>34</v>
      </c>
      <c r="D868" t="s">
        <v>35</v>
      </c>
      <c r="E868" t="s">
        <v>36</v>
      </c>
      <c r="F868" t="s">
        <v>36</v>
      </c>
      <c r="G868">
        <v>2</v>
      </c>
      <c r="H868">
        <v>4</v>
      </c>
      <c r="I868">
        <v>135000</v>
      </c>
      <c r="J868">
        <v>203760</v>
      </c>
      <c r="K868">
        <v>13396.5</v>
      </c>
      <c r="L868">
        <v>180000</v>
      </c>
      <c r="M868" t="s">
        <v>38</v>
      </c>
      <c r="N868" t="s">
        <v>39</v>
      </c>
      <c r="O868" t="s">
        <v>40</v>
      </c>
      <c r="P868">
        <v>-1453</v>
      </c>
      <c r="Q868">
        <v>-12755</v>
      </c>
      <c r="R868">
        <v>0.2009174447327117</v>
      </c>
      <c r="S868">
        <v>9.5716561576667004E-3</v>
      </c>
      <c r="T868">
        <v>0.45074728185455892</v>
      </c>
      <c r="U868">
        <v>1</v>
      </c>
      <c r="V868">
        <v>1</v>
      </c>
      <c r="W868">
        <v>1</v>
      </c>
      <c r="X868">
        <v>1</v>
      </c>
      <c r="Y868">
        <v>0</v>
      </c>
      <c r="Z868">
        <v>3</v>
      </c>
      <c r="AA868">
        <v>2.0712999999999999E-2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2</v>
      </c>
      <c r="AI868">
        <v>2</v>
      </c>
      <c r="AJ868">
        <f t="shared" si="39"/>
        <v>0</v>
      </c>
      <c r="AK868">
        <f t="shared" si="40"/>
        <v>1.51</v>
      </c>
      <c r="AL868" t="str">
        <f t="shared" si="41"/>
        <v>Medium</v>
      </c>
    </row>
    <row r="869" spans="1:38" x14ac:dyDescent="0.3">
      <c r="A869">
        <v>100993</v>
      </c>
      <c r="B869">
        <v>0</v>
      </c>
      <c r="C869" t="s">
        <v>34</v>
      </c>
      <c r="D869" t="s">
        <v>41</v>
      </c>
      <c r="E869" t="s">
        <v>36</v>
      </c>
      <c r="F869" t="s">
        <v>37</v>
      </c>
      <c r="G869">
        <v>1</v>
      </c>
      <c r="H869">
        <v>3</v>
      </c>
      <c r="I869">
        <v>67500</v>
      </c>
      <c r="J869">
        <v>765000</v>
      </c>
      <c r="K869">
        <v>22495.5</v>
      </c>
      <c r="L869">
        <v>765000</v>
      </c>
      <c r="M869" t="s">
        <v>38</v>
      </c>
      <c r="N869" t="s">
        <v>56</v>
      </c>
      <c r="O869" t="s">
        <v>40</v>
      </c>
      <c r="P869">
        <v>-7508</v>
      </c>
      <c r="Q869">
        <v>-14276</v>
      </c>
      <c r="S869">
        <v>0.344191494398425</v>
      </c>
      <c r="T869">
        <v>0.56028432804094641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2</v>
      </c>
      <c r="AA869">
        <v>1.4519999999999899E-2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f t="shared" si="39"/>
        <v>0</v>
      </c>
      <c r="AK869">
        <f t="shared" si="40"/>
        <v>11.33</v>
      </c>
      <c r="AL869" t="str">
        <f t="shared" si="41"/>
        <v>Low</v>
      </c>
    </row>
    <row r="870" spans="1:38" x14ac:dyDescent="0.3">
      <c r="A870">
        <v>100994</v>
      </c>
      <c r="B870">
        <v>0</v>
      </c>
      <c r="C870" t="s">
        <v>34</v>
      </c>
      <c r="D870" t="s">
        <v>41</v>
      </c>
      <c r="E870" t="s">
        <v>36</v>
      </c>
      <c r="F870" t="s">
        <v>36</v>
      </c>
      <c r="G870">
        <v>0</v>
      </c>
      <c r="H870">
        <v>1</v>
      </c>
      <c r="I870">
        <v>112500</v>
      </c>
      <c r="J870">
        <v>888840</v>
      </c>
      <c r="K870">
        <v>29376</v>
      </c>
      <c r="L870">
        <v>675000</v>
      </c>
      <c r="M870" t="s">
        <v>38</v>
      </c>
      <c r="N870" t="s">
        <v>39</v>
      </c>
      <c r="O870" t="s">
        <v>40</v>
      </c>
      <c r="P870">
        <v>-1689</v>
      </c>
      <c r="Q870">
        <v>-20071</v>
      </c>
      <c r="S870">
        <v>0.51695369190086093</v>
      </c>
      <c r="T870">
        <v>0.67383007786020033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2</v>
      </c>
      <c r="AA870">
        <v>1.9688999999999901E-2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</v>
      </c>
      <c r="AJ870">
        <f t="shared" si="39"/>
        <v>0</v>
      </c>
      <c r="AK870">
        <f t="shared" si="40"/>
        <v>7.9</v>
      </c>
      <c r="AL870" t="str">
        <f t="shared" si="41"/>
        <v>Medium</v>
      </c>
    </row>
    <row r="871" spans="1:38" x14ac:dyDescent="0.3">
      <c r="A871">
        <v>100995</v>
      </c>
      <c r="B871">
        <v>0</v>
      </c>
      <c r="C871" t="s">
        <v>34</v>
      </c>
      <c r="D871" t="s">
        <v>41</v>
      </c>
      <c r="E871" t="s">
        <v>37</v>
      </c>
      <c r="F871" t="s">
        <v>36</v>
      </c>
      <c r="G871">
        <v>2</v>
      </c>
      <c r="H871">
        <v>3</v>
      </c>
      <c r="I871">
        <v>157500</v>
      </c>
      <c r="J871">
        <v>450000</v>
      </c>
      <c r="K871">
        <v>32877</v>
      </c>
      <c r="L871">
        <v>450000</v>
      </c>
      <c r="M871" t="s">
        <v>38</v>
      </c>
      <c r="N871" t="s">
        <v>39</v>
      </c>
      <c r="O871" t="s">
        <v>66</v>
      </c>
      <c r="P871">
        <v>-2303</v>
      </c>
      <c r="Q871">
        <v>-19860</v>
      </c>
      <c r="S871">
        <v>0.2251840100654198</v>
      </c>
      <c r="T871">
        <v>0.21396685226179801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3</v>
      </c>
      <c r="AA871">
        <v>6.2960000000000004E-3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f t="shared" si="39"/>
        <v>0</v>
      </c>
      <c r="AK871">
        <f t="shared" si="40"/>
        <v>2.86</v>
      </c>
      <c r="AL871" t="str">
        <f t="shared" si="41"/>
        <v>Medium</v>
      </c>
    </row>
    <row r="872" spans="1:38" x14ac:dyDescent="0.3">
      <c r="A872">
        <v>100996</v>
      </c>
      <c r="B872">
        <v>1</v>
      </c>
      <c r="C872" t="s">
        <v>34</v>
      </c>
      <c r="D872" t="s">
        <v>41</v>
      </c>
      <c r="E872" t="s">
        <v>36</v>
      </c>
      <c r="F872" t="s">
        <v>36</v>
      </c>
      <c r="G872">
        <v>1</v>
      </c>
      <c r="H872">
        <v>3</v>
      </c>
      <c r="I872">
        <v>94500</v>
      </c>
      <c r="J872">
        <v>675000</v>
      </c>
      <c r="K872">
        <v>26154</v>
      </c>
      <c r="L872">
        <v>675000</v>
      </c>
      <c r="M872" t="s">
        <v>42</v>
      </c>
      <c r="N872" t="s">
        <v>48</v>
      </c>
      <c r="O872" t="s">
        <v>64</v>
      </c>
      <c r="P872">
        <v>-1087</v>
      </c>
      <c r="Q872">
        <v>-11952</v>
      </c>
      <c r="R872">
        <v>0.71385030690931739</v>
      </c>
      <c r="S872">
        <v>0.50640873417751942</v>
      </c>
      <c r="T872">
        <v>0.13012854294802689</v>
      </c>
      <c r="U872">
        <v>1</v>
      </c>
      <c r="V872">
        <v>1</v>
      </c>
      <c r="W872">
        <v>1</v>
      </c>
      <c r="X872">
        <v>0</v>
      </c>
      <c r="Y872">
        <v>0</v>
      </c>
      <c r="Z872">
        <v>2</v>
      </c>
      <c r="AA872">
        <v>1.8849999999999999E-2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f t="shared" si="39"/>
        <v>0</v>
      </c>
      <c r="AK872">
        <f t="shared" si="40"/>
        <v>7.14</v>
      </c>
      <c r="AL872" t="str">
        <f t="shared" si="41"/>
        <v>Low</v>
      </c>
    </row>
    <row r="873" spans="1:38" x14ac:dyDescent="0.3">
      <c r="A873">
        <v>100999</v>
      </c>
      <c r="B873">
        <v>0</v>
      </c>
      <c r="C873" t="s">
        <v>34</v>
      </c>
      <c r="D873" t="s">
        <v>35</v>
      </c>
      <c r="E873" t="s">
        <v>37</v>
      </c>
      <c r="F873" t="s">
        <v>36</v>
      </c>
      <c r="G873">
        <v>0</v>
      </c>
      <c r="H873">
        <v>1</v>
      </c>
      <c r="I873">
        <v>450000</v>
      </c>
      <c r="J873">
        <v>2125953</v>
      </c>
      <c r="K873">
        <v>81108</v>
      </c>
      <c r="L873">
        <v>1984500</v>
      </c>
      <c r="M873" t="s">
        <v>49</v>
      </c>
      <c r="N873" t="s">
        <v>82</v>
      </c>
      <c r="O873" t="s">
        <v>84</v>
      </c>
      <c r="P873">
        <v>-1354</v>
      </c>
      <c r="Q873">
        <v>-10121</v>
      </c>
      <c r="R873">
        <v>0.3863325046015802</v>
      </c>
      <c r="S873">
        <v>0.68309691897669444</v>
      </c>
      <c r="U873">
        <v>1</v>
      </c>
      <c r="V873">
        <v>1</v>
      </c>
      <c r="W873">
        <v>0</v>
      </c>
      <c r="X873">
        <v>1</v>
      </c>
      <c r="Y873">
        <v>0</v>
      </c>
      <c r="Z873">
        <v>1</v>
      </c>
      <c r="AA873">
        <v>7.2508000000000003E-2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f t="shared" si="39"/>
        <v>1</v>
      </c>
      <c r="AK873">
        <f t="shared" si="40"/>
        <v>4.72</v>
      </c>
      <c r="AL873" t="str">
        <f t="shared" si="41"/>
        <v>High</v>
      </c>
    </row>
    <row r="874" spans="1:38" x14ac:dyDescent="0.3">
      <c r="A874">
        <v>101000</v>
      </c>
      <c r="B874">
        <v>0</v>
      </c>
      <c r="C874" t="s">
        <v>34</v>
      </c>
      <c r="D874" t="s">
        <v>35</v>
      </c>
      <c r="E874" t="s">
        <v>36</v>
      </c>
      <c r="F874" t="s">
        <v>37</v>
      </c>
      <c r="G874">
        <v>1</v>
      </c>
      <c r="H874">
        <v>3</v>
      </c>
      <c r="I874">
        <v>157500</v>
      </c>
      <c r="J874">
        <v>592560</v>
      </c>
      <c r="K874">
        <v>32274</v>
      </c>
      <c r="L874">
        <v>450000</v>
      </c>
      <c r="M874" t="s">
        <v>49</v>
      </c>
      <c r="N874" t="s">
        <v>57</v>
      </c>
      <c r="O874" t="s">
        <v>44</v>
      </c>
      <c r="P874">
        <v>-438</v>
      </c>
      <c r="Q874">
        <v>-11574</v>
      </c>
      <c r="S874">
        <v>0.42773612681385881</v>
      </c>
      <c r="T874">
        <v>0.48305018813669459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2</v>
      </c>
      <c r="AA874">
        <v>2.5163999999999999E-2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f t="shared" si="39"/>
        <v>1</v>
      </c>
      <c r="AK874">
        <f t="shared" si="40"/>
        <v>3.76</v>
      </c>
      <c r="AL874" t="str">
        <f t="shared" si="41"/>
        <v>Medium</v>
      </c>
    </row>
    <row r="875" spans="1:38" x14ac:dyDescent="0.3">
      <c r="A875">
        <v>101001</v>
      </c>
      <c r="B875">
        <v>0</v>
      </c>
      <c r="C875" t="s">
        <v>34</v>
      </c>
      <c r="D875" t="s">
        <v>41</v>
      </c>
      <c r="E875" t="s">
        <v>36</v>
      </c>
      <c r="F875" t="s">
        <v>36</v>
      </c>
      <c r="G875">
        <v>2</v>
      </c>
      <c r="H875">
        <v>4</v>
      </c>
      <c r="I875">
        <v>157500</v>
      </c>
      <c r="J875">
        <v>1024740</v>
      </c>
      <c r="K875">
        <v>49428</v>
      </c>
      <c r="L875">
        <v>900000</v>
      </c>
      <c r="M875" t="s">
        <v>49</v>
      </c>
      <c r="N875" t="s">
        <v>57</v>
      </c>
      <c r="O875" t="s">
        <v>64</v>
      </c>
      <c r="P875">
        <v>-1623</v>
      </c>
      <c r="Q875">
        <v>-12294</v>
      </c>
      <c r="S875">
        <v>0.72650532173126592</v>
      </c>
      <c r="T875">
        <v>0.69102122675778366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1</v>
      </c>
      <c r="AA875">
        <v>1.16569999999999E-2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3</v>
      </c>
      <c r="AJ875">
        <f t="shared" si="39"/>
        <v>1</v>
      </c>
      <c r="AK875">
        <f t="shared" si="40"/>
        <v>6.51</v>
      </c>
      <c r="AL875" t="str">
        <f t="shared" si="41"/>
        <v>Medium</v>
      </c>
    </row>
    <row r="876" spans="1:38" x14ac:dyDescent="0.3">
      <c r="A876">
        <v>101003</v>
      </c>
      <c r="B876">
        <v>0</v>
      </c>
      <c r="C876" t="s">
        <v>34</v>
      </c>
      <c r="D876" t="s">
        <v>35</v>
      </c>
      <c r="E876" t="s">
        <v>37</v>
      </c>
      <c r="F876" t="s">
        <v>37</v>
      </c>
      <c r="G876">
        <v>0</v>
      </c>
      <c r="H876">
        <v>2</v>
      </c>
      <c r="I876">
        <v>247500</v>
      </c>
      <c r="J876">
        <v>407745</v>
      </c>
      <c r="K876">
        <v>42943.5</v>
      </c>
      <c r="L876">
        <v>382500</v>
      </c>
      <c r="M876" t="s">
        <v>49</v>
      </c>
      <c r="N876" t="s">
        <v>82</v>
      </c>
      <c r="O876" t="s">
        <v>51</v>
      </c>
      <c r="P876">
        <v>-743</v>
      </c>
      <c r="Q876">
        <v>-14471</v>
      </c>
      <c r="R876">
        <v>0.70556086972288734</v>
      </c>
      <c r="S876">
        <v>0.74642846472998858</v>
      </c>
      <c r="T876">
        <v>0.48845518444374852</v>
      </c>
      <c r="U876">
        <v>1</v>
      </c>
      <c r="V876">
        <v>1</v>
      </c>
      <c r="W876">
        <v>0</v>
      </c>
      <c r="X876">
        <v>1</v>
      </c>
      <c r="Y876">
        <v>0</v>
      </c>
      <c r="Z876">
        <v>1</v>
      </c>
      <c r="AA876">
        <v>7.2508000000000003E-2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0</v>
      </c>
      <c r="AI876">
        <v>2</v>
      </c>
      <c r="AJ876">
        <f t="shared" si="39"/>
        <v>1</v>
      </c>
      <c r="AK876">
        <f t="shared" si="40"/>
        <v>1.65</v>
      </c>
      <c r="AL876" t="str">
        <f t="shared" si="41"/>
        <v>High</v>
      </c>
    </row>
    <row r="877" spans="1:38" x14ac:dyDescent="0.3">
      <c r="A877">
        <v>101004</v>
      </c>
      <c r="B877">
        <v>0</v>
      </c>
      <c r="C877" t="s">
        <v>34</v>
      </c>
      <c r="D877" t="s">
        <v>41</v>
      </c>
      <c r="E877" t="s">
        <v>37</v>
      </c>
      <c r="F877" t="s">
        <v>37</v>
      </c>
      <c r="G877">
        <v>1</v>
      </c>
      <c r="H877">
        <v>3</v>
      </c>
      <c r="I877">
        <v>112500</v>
      </c>
      <c r="J877">
        <v>1215000</v>
      </c>
      <c r="K877">
        <v>84694.5</v>
      </c>
      <c r="L877">
        <v>1215000</v>
      </c>
      <c r="M877" t="s">
        <v>49</v>
      </c>
      <c r="N877" t="s">
        <v>83</v>
      </c>
      <c r="O877" t="s">
        <v>40</v>
      </c>
      <c r="P877">
        <v>-197</v>
      </c>
      <c r="Q877">
        <v>-15044</v>
      </c>
      <c r="S877">
        <v>0.30115436291893138</v>
      </c>
      <c r="T877">
        <v>5.2036407096232799E-2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2</v>
      </c>
      <c r="AA877">
        <v>5.1440000000000001E-3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2</v>
      </c>
      <c r="AJ877">
        <f t="shared" si="39"/>
        <v>1</v>
      </c>
      <c r="AK877">
        <f t="shared" si="40"/>
        <v>10.8</v>
      </c>
      <c r="AL877" t="str">
        <f t="shared" si="41"/>
        <v>Medium</v>
      </c>
    </row>
    <row r="878" spans="1:38" x14ac:dyDescent="0.3">
      <c r="A878">
        <v>101006</v>
      </c>
      <c r="B878">
        <v>0</v>
      </c>
      <c r="C878" t="s">
        <v>45</v>
      </c>
      <c r="D878" t="s">
        <v>41</v>
      </c>
      <c r="E878" t="s">
        <v>36</v>
      </c>
      <c r="F878" t="s">
        <v>36</v>
      </c>
      <c r="G878">
        <v>0</v>
      </c>
      <c r="H878">
        <v>1</v>
      </c>
      <c r="I878">
        <v>180000</v>
      </c>
      <c r="J878">
        <v>540000</v>
      </c>
      <c r="K878">
        <v>27000</v>
      </c>
      <c r="L878">
        <v>540000</v>
      </c>
      <c r="M878" t="s">
        <v>52</v>
      </c>
      <c r="N878" t="s">
        <v>53</v>
      </c>
      <c r="Q878">
        <v>-22839</v>
      </c>
      <c r="S878">
        <v>0.43478909957545148</v>
      </c>
      <c r="T878">
        <v>0.68482765868903672</v>
      </c>
      <c r="U878">
        <v>1</v>
      </c>
      <c r="V878">
        <v>0</v>
      </c>
      <c r="W878">
        <v>0</v>
      </c>
      <c r="X878">
        <v>1</v>
      </c>
      <c r="Y878">
        <v>0</v>
      </c>
      <c r="Z878">
        <v>2</v>
      </c>
      <c r="AA878">
        <v>2.5163999999999999E-2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3</v>
      </c>
      <c r="AJ878">
        <f t="shared" si="39"/>
        <v>0</v>
      </c>
      <c r="AK878">
        <f t="shared" si="40"/>
        <v>3</v>
      </c>
      <c r="AL878" t="str">
        <f t="shared" si="41"/>
        <v>Medium</v>
      </c>
    </row>
    <row r="879" spans="1:38" x14ac:dyDescent="0.3">
      <c r="A879">
        <v>101007</v>
      </c>
      <c r="B879">
        <v>0</v>
      </c>
      <c r="C879" t="s">
        <v>34</v>
      </c>
      <c r="D879" t="s">
        <v>41</v>
      </c>
      <c r="E879" t="s">
        <v>37</v>
      </c>
      <c r="F879" t="s">
        <v>36</v>
      </c>
      <c r="G879">
        <v>0</v>
      </c>
      <c r="H879">
        <v>1</v>
      </c>
      <c r="I879">
        <v>202500</v>
      </c>
      <c r="J879">
        <v>728460</v>
      </c>
      <c r="K879">
        <v>40675.5</v>
      </c>
      <c r="L879">
        <v>675000</v>
      </c>
      <c r="M879" t="s">
        <v>38</v>
      </c>
      <c r="N879" t="s">
        <v>39</v>
      </c>
      <c r="O879" t="s">
        <v>70</v>
      </c>
      <c r="P879">
        <v>-683</v>
      </c>
      <c r="Q879">
        <v>-15140</v>
      </c>
      <c r="S879">
        <v>0.28589787214104878</v>
      </c>
      <c r="T879">
        <v>0.1351060157401717</v>
      </c>
      <c r="U879">
        <v>1</v>
      </c>
      <c r="V879">
        <v>1</v>
      </c>
      <c r="W879">
        <v>1</v>
      </c>
      <c r="X879">
        <v>0</v>
      </c>
      <c r="Y879">
        <v>0</v>
      </c>
      <c r="Z879">
        <v>2</v>
      </c>
      <c r="AA879">
        <v>1.8634000000000001E-2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f t="shared" si="39"/>
        <v>0</v>
      </c>
      <c r="AK879">
        <f t="shared" si="40"/>
        <v>3.6</v>
      </c>
      <c r="AL879" t="str">
        <f t="shared" si="41"/>
        <v>High</v>
      </c>
    </row>
    <row r="880" spans="1:38" x14ac:dyDescent="0.3">
      <c r="A880">
        <v>101009</v>
      </c>
      <c r="B880">
        <v>0</v>
      </c>
      <c r="C880" t="s">
        <v>34</v>
      </c>
      <c r="D880" t="s">
        <v>41</v>
      </c>
      <c r="E880" t="s">
        <v>36</v>
      </c>
      <c r="F880" t="s">
        <v>37</v>
      </c>
      <c r="G880">
        <v>0</v>
      </c>
      <c r="H880">
        <v>1</v>
      </c>
      <c r="I880">
        <v>90000</v>
      </c>
      <c r="J880">
        <v>239850</v>
      </c>
      <c r="K880">
        <v>25186.5</v>
      </c>
      <c r="L880">
        <v>225000</v>
      </c>
      <c r="M880" t="s">
        <v>49</v>
      </c>
      <c r="N880" t="s">
        <v>57</v>
      </c>
      <c r="O880" t="s">
        <v>64</v>
      </c>
      <c r="P880">
        <v>-176</v>
      </c>
      <c r="Q880">
        <v>-14105</v>
      </c>
      <c r="R880">
        <v>0.32489805935661192</v>
      </c>
      <c r="S880">
        <v>0.38386782722452811</v>
      </c>
      <c r="T880">
        <v>0.55672742636301742</v>
      </c>
      <c r="U880">
        <v>1</v>
      </c>
      <c r="V880">
        <v>1</v>
      </c>
      <c r="W880">
        <v>1</v>
      </c>
      <c r="X880">
        <v>1</v>
      </c>
      <c r="Y880">
        <v>0</v>
      </c>
      <c r="Z880">
        <v>2</v>
      </c>
      <c r="AA880">
        <v>1.5221E-2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f t="shared" si="39"/>
        <v>1</v>
      </c>
      <c r="AK880">
        <f t="shared" si="40"/>
        <v>2.67</v>
      </c>
      <c r="AL880" t="str">
        <f t="shared" si="41"/>
        <v>Low</v>
      </c>
    </row>
    <row r="881" spans="1:38" x14ac:dyDescent="0.3">
      <c r="A881">
        <v>101010</v>
      </c>
      <c r="B881">
        <v>0</v>
      </c>
      <c r="C881" t="s">
        <v>34</v>
      </c>
      <c r="D881" t="s">
        <v>41</v>
      </c>
      <c r="E881" t="s">
        <v>36</v>
      </c>
      <c r="F881" t="s">
        <v>36</v>
      </c>
      <c r="G881">
        <v>0</v>
      </c>
      <c r="H881">
        <v>2</v>
      </c>
      <c r="I881">
        <v>67500</v>
      </c>
      <c r="J881">
        <v>381528</v>
      </c>
      <c r="K881">
        <v>17784</v>
      </c>
      <c r="L881">
        <v>315000</v>
      </c>
      <c r="M881" t="s">
        <v>38</v>
      </c>
      <c r="N881" t="s">
        <v>73</v>
      </c>
      <c r="P881">
        <v>-482</v>
      </c>
      <c r="Q881">
        <v>-11041</v>
      </c>
      <c r="R881">
        <v>0.27332896346839392</v>
      </c>
      <c r="S881">
        <v>0.37251397751306931</v>
      </c>
      <c r="U881">
        <v>1</v>
      </c>
      <c r="V881">
        <v>1</v>
      </c>
      <c r="W881">
        <v>1</v>
      </c>
      <c r="X881">
        <v>0</v>
      </c>
      <c r="Y881">
        <v>0</v>
      </c>
      <c r="Z881">
        <v>2</v>
      </c>
      <c r="AA881">
        <v>6.2069999999999998E-3</v>
      </c>
      <c r="AB881">
        <v>1</v>
      </c>
      <c r="AC881">
        <v>0</v>
      </c>
      <c r="AD881">
        <v>0</v>
      </c>
      <c r="AE881">
        <v>0</v>
      </c>
      <c r="AF881">
        <v>0</v>
      </c>
      <c r="AJ881">
        <f t="shared" si="39"/>
        <v>0</v>
      </c>
      <c r="AK881">
        <f t="shared" si="40"/>
        <v>5.65</v>
      </c>
      <c r="AL881" t="str">
        <f t="shared" si="41"/>
        <v>Low</v>
      </c>
    </row>
    <row r="882" spans="1:38" x14ac:dyDescent="0.3">
      <c r="A882">
        <v>101011</v>
      </c>
      <c r="B882">
        <v>0</v>
      </c>
      <c r="C882" t="s">
        <v>34</v>
      </c>
      <c r="D882" t="s">
        <v>41</v>
      </c>
      <c r="E882" t="s">
        <v>36</v>
      </c>
      <c r="F882" t="s">
        <v>37</v>
      </c>
      <c r="G882">
        <v>0</v>
      </c>
      <c r="H882">
        <v>2</v>
      </c>
      <c r="I882">
        <v>112500</v>
      </c>
      <c r="J882">
        <v>900000</v>
      </c>
      <c r="K882">
        <v>26316</v>
      </c>
      <c r="L882">
        <v>900000</v>
      </c>
      <c r="M882" t="s">
        <v>38</v>
      </c>
      <c r="N882" t="s">
        <v>57</v>
      </c>
      <c r="P882">
        <v>-1943</v>
      </c>
      <c r="Q882">
        <v>-19367</v>
      </c>
      <c r="S882">
        <v>0.68968209982813578</v>
      </c>
      <c r="T882">
        <v>0.2955826421513093</v>
      </c>
      <c r="U882">
        <v>1</v>
      </c>
      <c r="V882">
        <v>1</v>
      </c>
      <c r="W882">
        <v>1</v>
      </c>
      <c r="X882">
        <v>1</v>
      </c>
      <c r="Y882">
        <v>0</v>
      </c>
      <c r="Z882">
        <v>2</v>
      </c>
      <c r="AA882">
        <v>2.461E-2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2</v>
      </c>
      <c r="AI882">
        <v>1</v>
      </c>
      <c r="AJ882">
        <f t="shared" si="39"/>
        <v>0</v>
      </c>
      <c r="AK882">
        <f t="shared" si="40"/>
        <v>8</v>
      </c>
      <c r="AL882" t="str">
        <f t="shared" si="41"/>
        <v>Medium</v>
      </c>
    </row>
    <row r="883" spans="1:38" x14ac:dyDescent="0.3">
      <c r="A883">
        <v>101012</v>
      </c>
      <c r="B883">
        <v>0</v>
      </c>
      <c r="C883" t="s">
        <v>34</v>
      </c>
      <c r="D883" t="s">
        <v>41</v>
      </c>
      <c r="E883" t="s">
        <v>36</v>
      </c>
      <c r="F883" t="s">
        <v>36</v>
      </c>
      <c r="G883">
        <v>0</v>
      </c>
      <c r="H883">
        <v>2</v>
      </c>
      <c r="I883">
        <v>112500</v>
      </c>
      <c r="J883">
        <v>755190</v>
      </c>
      <c r="K883">
        <v>38556</v>
      </c>
      <c r="L883">
        <v>675000</v>
      </c>
      <c r="M883" t="s">
        <v>49</v>
      </c>
      <c r="N883" t="s">
        <v>39</v>
      </c>
      <c r="O883" t="s">
        <v>64</v>
      </c>
      <c r="P883">
        <v>-1670</v>
      </c>
      <c r="Q883">
        <v>-17295</v>
      </c>
      <c r="S883">
        <v>0.68011189058162003</v>
      </c>
      <c r="T883">
        <v>0.1455428133497032</v>
      </c>
      <c r="U883">
        <v>1</v>
      </c>
      <c r="V883">
        <v>1</v>
      </c>
      <c r="W883">
        <v>1</v>
      </c>
      <c r="X883">
        <v>0</v>
      </c>
      <c r="Y883">
        <v>0</v>
      </c>
      <c r="Z883">
        <v>2</v>
      </c>
      <c r="AA883">
        <v>9.3340000000000003E-3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f t="shared" si="39"/>
        <v>1</v>
      </c>
      <c r="AK883">
        <f t="shared" si="40"/>
        <v>6.71</v>
      </c>
      <c r="AL883" t="str">
        <f t="shared" si="41"/>
        <v>Medium</v>
      </c>
    </row>
    <row r="884" spans="1:38" x14ac:dyDescent="0.3">
      <c r="A884">
        <v>101013</v>
      </c>
      <c r="B884">
        <v>0</v>
      </c>
      <c r="C884" t="s">
        <v>34</v>
      </c>
      <c r="D884" t="s">
        <v>35</v>
      </c>
      <c r="E884" t="s">
        <v>37</v>
      </c>
      <c r="F884" t="s">
        <v>37</v>
      </c>
      <c r="G884">
        <v>1</v>
      </c>
      <c r="H884">
        <v>3</v>
      </c>
      <c r="I884">
        <v>202500</v>
      </c>
      <c r="J884">
        <v>518562</v>
      </c>
      <c r="K884">
        <v>25078.5</v>
      </c>
      <c r="L884">
        <v>463500</v>
      </c>
      <c r="M884" t="s">
        <v>38</v>
      </c>
      <c r="N884" t="s">
        <v>57</v>
      </c>
      <c r="O884" t="s">
        <v>40</v>
      </c>
      <c r="P884">
        <v>-1619</v>
      </c>
      <c r="Q884">
        <v>-14077</v>
      </c>
      <c r="S884">
        <v>0.18522086498705881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2</v>
      </c>
      <c r="AA884">
        <v>2.5163999999999999E-2</v>
      </c>
      <c r="AB884">
        <v>1</v>
      </c>
      <c r="AC884">
        <v>0</v>
      </c>
      <c r="AD884">
        <v>0</v>
      </c>
      <c r="AE884">
        <v>0</v>
      </c>
      <c r="AF884">
        <v>0</v>
      </c>
      <c r="AJ884">
        <f t="shared" si="39"/>
        <v>0</v>
      </c>
      <c r="AK884">
        <f t="shared" si="40"/>
        <v>2.56</v>
      </c>
      <c r="AL884" t="str">
        <f t="shared" si="41"/>
        <v>High</v>
      </c>
    </row>
    <row r="885" spans="1:38" x14ac:dyDescent="0.3">
      <c r="A885">
        <v>101014</v>
      </c>
      <c r="B885">
        <v>0</v>
      </c>
      <c r="C885" t="s">
        <v>34</v>
      </c>
      <c r="D885" t="s">
        <v>41</v>
      </c>
      <c r="E885" t="s">
        <v>37</v>
      </c>
      <c r="F885" t="s">
        <v>36</v>
      </c>
      <c r="G885">
        <v>0</v>
      </c>
      <c r="H885">
        <v>2</v>
      </c>
      <c r="I885">
        <v>225000</v>
      </c>
      <c r="J885">
        <v>1002870</v>
      </c>
      <c r="K885">
        <v>42619.5</v>
      </c>
      <c r="L885">
        <v>922500</v>
      </c>
      <c r="M885" t="s">
        <v>38</v>
      </c>
      <c r="N885" t="s">
        <v>56</v>
      </c>
      <c r="O885" t="s">
        <v>40</v>
      </c>
      <c r="P885">
        <v>-3067</v>
      </c>
      <c r="Q885">
        <v>-14102</v>
      </c>
      <c r="S885">
        <v>0.6092550336586996</v>
      </c>
      <c r="T885">
        <v>0.59892621825692727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1</v>
      </c>
      <c r="AA885">
        <v>4.6219999999999997E-2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f t="shared" si="39"/>
        <v>0</v>
      </c>
      <c r="AK885">
        <f t="shared" si="40"/>
        <v>4.46</v>
      </c>
      <c r="AL885" t="str">
        <f t="shared" si="41"/>
        <v>High</v>
      </c>
    </row>
    <row r="886" spans="1:38" x14ac:dyDescent="0.3">
      <c r="A886">
        <v>101015</v>
      </c>
      <c r="B886">
        <v>0</v>
      </c>
      <c r="C886" t="s">
        <v>34</v>
      </c>
      <c r="D886" t="s">
        <v>41</v>
      </c>
      <c r="E886" t="s">
        <v>36</v>
      </c>
      <c r="F886" t="s">
        <v>37</v>
      </c>
      <c r="G886">
        <v>1</v>
      </c>
      <c r="H886">
        <v>3</v>
      </c>
      <c r="I886">
        <v>121500</v>
      </c>
      <c r="J886">
        <v>755190</v>
      </c>
      <c r="K886">
        <v>36459</v>
      </c>
      <c r="L886">
        <v>675000</v>
      </c>
      <c r="M886" t="s">
        <v>38</v>
      </c>
      <c r="N886" t="s">
        <v>48</v>
      </c>
      <c r="O886" t="s">
        <v>64</v>
      </c>
      <c r="P886">
        <v>-524</v>
      </c>
      <c r="Q886">
        <v>-18397</v>
      </c>
      <c r="R886">
        <v>0.66755518841708394</v>
      </c>
      <c r="S886">
        <v>0.76089450673803638</v>
      </c>
      <c r="U886">
        <v>1</v>
      </c>
      <c r="V886">
        <v>1</v>
      </c>
      <c r="W886">
        <v>1</v>
      </c>
      <c r="X886">
        <v>0</v>
      </c>
      <c r="Y886">
        <v>0</v>
      </c>
      <c r="Z886">
        <v>2</v>
      </c>
      <c r="AA886">
        <v>7.0200000000000002E-3</v>
      </c>
      <c r="AB886">
        <v>1</v>
      </c>
      <c r="AC886">
        <v>0</v>
      </c>
      <c r="AD886">
        <v>0</v>
      </c>
      <c r="AE886">
        <v>0</v>
      </c>
      <c r="AF886">
        <v>0</v>
      </c>
      <c r="AJ886">
        <f t="shared" si="39"/>
        <v>0</v>
      </c>
      <c r="AK886">
        <f t="shared" si="40"/>
        <v>6.22</v>
      </c>
      <c r="AL886" t="str">
        <f t="shared" si="41"/>
        <v>Medium</v>
      </c>
    </row>
    <row r="887" spans="1:38" x14ac:dyDescent="0.3">
      <c r="A887">
        <v>101016</v>
      </c>
      <c r="B887">
        <v>0</v>
      </c>
      <c r="C887" t="s">
        <v>34</v>
      </c>
      <c r="D887" t="s">
        <v>35</v>
      </c>
      <c r="E887" t="s">
        <v>37</v>
      </c>
      <c r="F887" t="s">
        <v>37</v>
      </c>
      <c r="G887">
        <v>0</v>
      </c>
      <c r="H887">
        <v>2</v>
      </c>
      <c r="I887">
        <v>315000</v>
      </c>
      <c r="J887">
        <v>1546020</v>
      </c>
      <c r="K887">
        <v>45202.5</v>
      </c>
      <c r="L887">
        <v>1350000</v>
      </c>
      <c r="M887" t="s">
        <v>38</v>
      </c>
      <c r="N887" t="s">
        <v>57</v>
      </c>
      <c r="O887" t="s">
        <v>51</v>
      </c>
      <c r="P887">
        <v>-8373</v>
      </c>
      <c r="Q887">
        <v>-22443</v>
      </c>
      <c r="S887">
        <v>9.9669785043839498E-2</v>
      </c>
      <c r="U887">
        <v>1</v>
      </c>
      <c r="V887">
        <v>1</v>
      </c>
      <c r="W887">
        <v>1</v>
      </c>
      <c r="X887">
        <v>1</v>
      </c>
      <c r="Y887">
        <v>0</v>
      </c>
      <c r="Z887">
        <v>2</v>
      </c>
      <c r="AA887">
        <v>8.2299999999999995E-3</v>
      </c>
      <c r="AB887">
        <v>1</v>
      </c>
      <c r="AC887">
        <v>0</v>
      </c>
      <c r="AD887">
        <v>0</v>
      </c>
      <c r="AE887">
        <v>0</v>
      </c>
      <c r="AF887">
        <v>0</v>
      </c>
      <c r="AJ887">
        <f t="shared" si="39"/>
        <v>0</v>
      </c>
      <c r="AK887">
        <f t="shared" si="40"/>
        <v>4.91</v>
      </c>
      <c r="AL887" t="str">
        <f t="shared" si="41"/>
        <v>High</v>
      </c>
    </row>
    <row r="888" spans="1:38" x14ac:dyDescent="0.3">
      <c r="A888">
        <v>101017</v>
      </c>
      <c r="B888">
        <v>0</v>
      </c>
      <c r="C888" t="s">
        <v>45</v>
      </c>
      <c r="D888" t="s">
        <v>41</v>
      </c>
      <c r="E888" t="s">
        <v>37</v>
      </c>
      <c r="F888" t="s">
        <v>37</v>
      </c>
      <c r="G888">
        <v>0</v>
      </c>
      <c r="H888">
        <v>2</v>
      </c>
      <c r="I888">
        <v>135000</v>
      </c>
      <c r="J888">
        <v>135000</v>
      </c>
      <c r="K888">
        <v>6750</v>
      </c>
      <c r="L888">
        <v>135000</v>
      </c>
      <c r="M888" t="s">
        <v>52</v>
      </c>
      <c r="N888" t="s">
        <v>53</v>
      </c>
      <c r="Q888">
        <v>-21525</v>
      </c>
      <c r="S888">
        <v>1.24440564952857E-2</v>
      </c>
      <c r="T888">
        <v>0.31859552405376329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2</v>
      </c>
      <c r="AA888">
        <v>3.8179999999999E-3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2</v>
      </c>
      <c r="AJ888">
        <f t="shared" si="39"/>
        <v>0</v>
      </c>
      <c r="AK888">
        <f t="shared" si="40"/>
        <v>1</v>
      </c>
      <c r="AL888" t="str">
        <f t="shared" si="41"/>
        <v>Medium</v>
      </c>
    </row>
    <row r="889" spans="1:38" x14ac:dyDescent="0.3">
      <c r="A889">
        <v>101018</v>
      </c>
      <c r="B889">
        <v>0</v>
      </c>
      <c r="C889" t="s">
        <v>34</v>
      </c>
      <c r="D889" t="s">
        <v>35</v>
      </c>
      <c r="E889" t="s">
        <v>37</v>
      </c>
      <c r="F889" t="s">
        <v>37</v>
      </c>
      <c r="G889">
        <v>0</v>
      </c>
      <c r="H889">
        <v>2</v>
      </c>
      <c r="I889">
        <v>238500</v>
      </c>
      <c r="J889">
        <v>834048</v>
      </c>
      <c r="K889">
        <v>27693</v>
      </c>
      <c r="L889">
        <v>720000</v>
      </c>
      <c r="M889" t="s">
        <v>38</v>
      </c>
      <c r="N889" t="s">
        <v>43</v>
      </c>
      <c r="O889" t="s">
        <v>51</v>
      </c>
      <c r="P889">
        <v>-8506</v>
      </c>
      <c r="Q889">
        <v>-16101</v>
      </c>
      <c r="R889">
        <v>0.49298691711010928</v>
      </c>
      <c r="S889">
        <v>0.27764041689673558</v>
      </c>
      <c r="T889">
        <v>0.58148370580572339</v>
      </c>
      <c r="U889">
        <v>1</v>
      </c>
      <c r="V889">
        <v>1</v>
      </c>
      <c r="W889">
        <v>1</v>
      </c>
      <c r="X889">
        <v>1</v>
      </c>
      <c r="Y889">
        <v>0</v>
      </c>
      <c r="Z889">
        <v>2</v>
      </c>
      <c r="AA889">
        <v>3.813E-3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5</v>
      </c>
      <c r="AJ889">
        <f t="shared" si="39"/>
        <v>0</v>
      </c>
      <c r="AK889">
        <f t="shared" si="40"/>
        <v>3.5</v>
      </c>
      <c r="AL889" t="str">
        <f t="shared" si="41"/>
        <v>High</v>
      </c>
    </row>
    <row r="890" spans="1:38" x14ac:dyDescent="0.3">
      <c r="A890">
        <v>101019</v>
      </c>
      <c r="B890">
        <v>0</v>
      </c>
      <c r="C890" t="s">
        <v>34</v>
      </c>
      <c r="D890" t="s">
        <v>41</v>
      </c>
      <c r="E890" t="s">
        <v>36</v>
      </c>
      <c r="F890" t="s">
        <v>37</v>
      </c>
      <c r="G890">
        <v>0</v>
      </c>
      <c r="H890">
        <v>2</v>
      </c>
      <c r="I890">
        <v>382500</v>
      </c>
      <c r="J890">
        <v>720000</v>
      </c>
      <c r="K890">
        <v>21051</v>
      </c>
      <c r="L890">
        <v>720000</v>
      </c>
      <c r="M890" t="s">
        <v>38</v>
      </c>
      <c r="N890" t="s">
        <v>59</v>
      </c>
      <c r="O890" t="s">
        <v>74</v>
      </c>
      <c r="P890">
        <v>-5582</v>
      </c>
      <c r="Q890">
        <v>-21493</v>
      </c>
      <c r="S890">
        <v>0.68400038182647038</v>
      </c>
      <c r="T890">
        <v>0.12451947089198449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2</v>
      </c>
      <c r="AA890">
        <v>1.9688999999999901E-2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</v>
      </c>
      <c r="AJ890">
        <f t="shared" si="39"/>
        <v>0</v>
      </c>
      <c r="AK890">
        <f t="shared" si="40"/>
        <v>1.88</v>
      </c>
      <c r="AL890" t="str">
        <f t="shared" si="41"/>
        <v>High</v>
      </c>
    </row>
    <row r="891" spans="1:38" x14ac:dyDescent="0.3">
      <c r="A891">
        <v>101022</v>
      </c>
      <c r="B891">
        <v>0</v>
      </c>
      <c r="C891" t="s">
        <v>34</v>
      </c>
      <c r="D891" t="s">
        <v>41</v>
      </c>
      <c r="E891" t="s">
        <v>36</v>
      </c>
      <c r="F891" t="s">
        <v>37</v>
      </c>
      <c r="G891">
        <v>0</v>
      </c>
      <c r="H891">
        <v>1</v>
      </c>
      <c r="I891">
        <v>112500</v>
      </c>
      <c r="J891">
        <v>675000</v>
      </c>
      <c r="K891">
        <v>32602.5</v>
      </c>
      <c r="L891">
        <v>675000</v>
      </c>
      <c r="M891" t="s">
        <v>52</v>
      </c>
      <c r="N891" t="s">
        <v>53</v>
      </c>
      <c r="Q891">
        <v>-22251</v>
      </c>
      <c r="S891">
        <v>0.55387590903974471</v>
      </c>
      <c r="T891">
        <v>0.64632989770624605</v>
      </c>
      <c r="U891">
        <v>1</v>
      </c>
      <c r="V891">
        <v>0</v>
      </c>
      <c r="W891">
        <v>0</v>
      </c>
      <c r="X891">
        <v>1</v>
      </c>
      <c r="Y891">
        <v>0</v>
      </c>
      <c r="Z891">
        <v>2</v>
      </c>
      <c r="AA891">
        <v>2.8663000000000001E-2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9</v>
      </c>
      <c r="AJ891">
        <f t="shared" si="39"/>
        <v>0</v>
      </c>
      <c r="AK891">
        <f t="shared" si="40"/>
        <v>6</v>
      </c>
      <c r="AL891" t="str">
        <f t="shared" si="41"/>
        <v>Medium</v>
      </c>
    </row>
    <row r="892" spans="1:38" x14ac:dyDescent="0.3">
      <c r="A892">
        <v>101023</v>
      </c>
      <c r="B892">
        <v>0</v>
      </c>
      <c r="C892" t="s">
        <v>34</v>
      </c>
      <c r="D892" t="s">
        <v>35</v>
      </c>
      <c r="E892" t="s">
        <v>37</v>
      </c>
      <c r="F892" t="s">
        <v>37</v>
      </c>
      <c r="G892">
        <v>0</v>
      </c>
      <c r="H892">
        <v>2</v>
      </c>
      <c r="I892">
        <v>180000</v>
      </c>
      <c r="J892">
        <v>640080</v>
      </c>
      <c r="K892">
        <v>31261.5</v>
      </c>
      <c r="L892">
        <v>450000</v>
      </c>
      <c r="M892" t="s">
        <v>38</v>
      </c>
      <c r="N892" t="s">
        <v>48</v>
      </c>
      <c r="O892" t="s">
        <v>40</v>
      </c>
      <c r="P892">
        <v>-6281</v>
      </c>
      <c r="Q892">
        <v>-21057</v>
      </c>
      <c r="R892">
        <v>0.5523675939700583</v>
      </c>
      <c r="S892">
        <v>0.71753041145187846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1</v>
      </c>
      <c r="AA892">
        <v>4.6219999999999997E-2</v>
      </c>
      <c r="AB892">
        <v>1</v>
      </c>
      <c r="AC892">
        <v>0</v>
      </c>
      <c r="AD892">
        <v>0</v>
      </c>
      <c r="AE892">
        <v>0</v>
      </c>
      <c r="AF892">
        <v>0</v>
      </c>
      <c r="AJ892">
        <f t="shared" si="39"/>
        <v>0</v>
      </c>
      <c r="AK892">
        <f t="shared" si="40"/>
        <v>3.56</v>
      </c>
      <c r="AL892" t="str">
        <f t="shared" si="41"/>
        <v>Medium</v>
      </c>
    </row>
    <row r="893" spans="1:38" x14ac:dyDescent="0.3">
      <c r="A893">
        <v>101027</v>
      </c>
      <c r="B893">
        <v>0</v>
      </c>
      <c r="C893" t="s">
        <v>34</v>
      </c>
      <c r="D893" t="s">
        <v>35</v>
      </c>
      <c r="E893" t="s">
        <v>37</v>
      </c>
      <c r="F893" t="s">
        <v>37</v>
      </c>
      <c r="G893">
        <v>0</v>
      </c>
      <c r="H893">
        <v>2</v>
      </c>
      <c r="I893">
        <v>135000</v>
      </c>
      <c r="J893">
        <v>545040</v>
      </c>
      <c r="K893">
        <v>26640</v>
      </c>
      <c r="L893">
        <v>450000</v>
      </c>
      <c r="M893" t="s">
        <v>38</v>
      </c>
      <c r="N893" t="s">
        <v>57</v>
      </c>
      <c r="O893" t="s">
        <v>40</v>
      </c>
      <c r="P893">
        <v>-1403</v>
      </c>
      <c r="Q893">
        <v>-18007</v>
      </c>
      <c r="S893">
        <v>0.66685065910120689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2</v>
      </c>
      <c r="AA893">
        <v>3.5791999999999997E-2</v>
      </c>
      <c r="AB893">
        <v>1</v>
      </c>
      <c r="AC893">
        <v>0</v>
      </c>
      <c r="AD893">
        <v>0</v>
      </c>
      <c r="AE893">
        <v>0</v>
      </c>
      <c r="AF893">
        <v>0</v>
      </c>
      <c r="AJ893">
        <f t="shared" si="39"/>
        <v>0</v>
      </c>
      <c r="AK893">
        <f t="shared" si="40"/>
        <v>4.04</v>
      </c>
      <c r="AL893" t="str">
        <f t="shared" si="41"/>
        <v>Medium</v>
      </c>
    </row>
    <row r="894" spans="1:38" x14ac:dyDescent="0.3">
      <c r="A894">
        <v>101028</v>
      </c>
      <c r="B894">
        <v>0</v>
      </c>
      <c r="C894" t="s">
        <v>34</v>
      </c>
      <c r="D894" t="s">
        <v>41</v>
      </c>
      <c r="E894" t="s">
        <v>36</v>
      </c>
      <c r="F894" t="s">
        <v>37</v>
      </c>
      <c r="G894">
        <v>1</v>
      </c>
      <c r="H894">
        <v>3</v>
      </c>
      <c r="I894">
        <v>112500</v>
      </c>
      <c r="J894">
        <v>886500</v>
      </c>
      <c r="K894">
        <v>26050.5</v>
      </c>
      <c r="L894">
        <v>886500</v>
      </c>
      <c r="M894" t="s">
        <v>49</v>
      </c>
      <c r="N894" t="s">
        <v>57</v>
      </c>
      <c r="P894">
        <v>-5378</v>
      </c>
      <c r="Q894">
        <v>-13818</v>
      </c>
      <c r="R894">
        <v>0.53958929337624739</v>
      </c>
      <c r="S894">
        <v>9.5438867732172694E-2</v>
      </c>
      <c r="T894">
        <v>0.2115507642052577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2</v>
      </c>
      <c r="AA894">
        <v>1.4519999999999899E-2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3</v>
      </c>
      <c r="AJ894">
        <f t="shared" si="39"/>
        <v>1</v>
      </c>
      <c r="AK894">
        <f t="shared" si="40"/>
        <v>7.88</v>
      </c>
      <c r="AL894" t="str">
        <f t="shared" si="41"/>
        <v>Medium</v>
      </c>
    </row>
    <row r="895" spans="1:38" x14ac:dyDescent="0.3">
      <c r="A895">
        <v>101029</v>
      </c>
      <c r="B895">
        <v>0</v>
      </c>
      <c r="C895" t="s">
        <v>45</v>
      </c>
      <c r="D895" t="s">
        <v>35</v>
      </c>
      <c r="E895" t="s">
        <v>37</v>
      </c>
      <c r="F895" t="s">
        <v>37</v>
      </c>
      <c r="G895">
        <v>0</v>
      </c>
      <c r="H895">
        <v>2</v>
      </c>
      <c r="I895">
        <v>315000</v>
      </c>
      <c r="J895">
        <v>675000</v>
      </c>
      <c r="K895">
        <v>33750</v>
      </c>
      <c r="L895">
        <v>675000</v>
      </c>
      <c r="M895" t="s">
        <v>38</v>
      </c>
      <c r="N895" t="s">
        <v>57</v>
      </c>
      <c r="P895">
        <v>-3090</v>
      </c>
      <c r="Q895">
        <v>-20719</v>
      </c>
      <c r="S895">
        <v>0.36562462195411688</v>
      </c>
      <c r="T895">
        <v>0.45253355925817468</v>
      </c>
      <c r="U895">
        <v>1</v>
      </c>
      <c r="V895">
        <v>1</v>
      </c>
      <c r="W895">
        <v>0</v>
      </c>
      <c r="X895">
        <v>1</v>
      </c>
      <c r="Y895">
        <v>0</v>
      </c>
      <c r="Z895">
        <v>2</v>
      </c>
      <c r="AA895">
        <v>1.8800999999999998E-2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f t="shared" si="39"/>
        <v>0</v>
      </c>
      <c r="AK895">
        <f t="shared" si="40"/>
        <v>2.14</v>
      </c>
      <c r="AL895" t="str">
        <f t="shared" si="41"/>
        <v>High</v>
      </c>
    </row>
    <row r="896" spans="1:38" x14ac:dyDescent="0.3">
      <c r="A896">
        <v>101030</v>
      </c>
      <c r="B896">
        <v>0</v>
      </c>
      <c r="C896" t="s">
        <v>34</v>
      </c>
      <c r="D896" t="s">
        <v>41</v>
      </c>
      <c r="E896" t="s">
        <v>37</v>
      </c>
      <c r="F896" t="s">
        <v>37</v>
      </c>
      <c r="G896">
        <v>0</v>
      </c>
      <c r="H896">
        <v>2</v>
      </c>
      <c r="I896">
        <v>67500</v>
      </c>
      <c r="J896">
        <v>900000</v>
      </c>
      <c r="K896">
        <v>26446.5</v>
      </c>
      <c r="L896">
        <v>900000</v>
      </c>
      <c r="M896" t="s">
        <v>38</v>
      </c>
      <c r="N896" t="s">
        <v>69</v>
      </c>
      <c r="O896" t="s">
        <v>44</v>
      </c>
      <c r="P896">
        <v>-1476</v>
      </c>
      <c r="Q896">
        <v>-15883</v>
      </c>
      <c r="S896">
        <v>0.59752298154195371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2</v>
      </c>
      <c r="AA896">
        <v>7.2739999999999003E-3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2</v>
      </c>
      <c r="AJ896">
        <f t="shared" si="39"/>
        <v>0</v>
      </c>
      <c r="AK896">
        <f t="shared" si="40"/>
        <v>13.33</v>
      </c>
      <c r="AL896" t="str">
        <f t="shared" si="41"/>
        <v>Low</v>
      </c>
    </row>
    <row r="897" spans="1:38" x14ac:dyDescent="0.3">
      <c r="A897">
        <v>101032</v>
      </c>
      <c r="B897">
        <v>0</v>
      </c>
      <c r="C897" t="s">
        <v>34</v>
      </c>
      <c r="D897" t="s">
        <v>41</v>
      </c>
      <c r="E897" t="s">
        <v>36</v>
      </c>
      <c r="F897" t="s">
        <v>37</v>
      </c>
      <c r="G897">
        <v>0</v>
      </c>
      <c r="H897">
        <v>2</v>
      </c>
      <c r="I897">
        <v>195750</v>
      </c>
      <c r="J897">
        <v>704844</v>
      </c>
      <c r="K897">
        <v>31176</v>
      </c>
      <c r="L897">
        <v>630000</v>
      </c>
      <c r="M897" t="s">
        <v>38</v>
      </c>
      <c r="N897" t="s">
        <v>46</v>
      </c>
      <c r="P897">
        <v>-1867</v>
      </c>
      <c r="Q897">
        <v>-21280</v>
      </c>
      <c r="S897">
        <v>0.56361788622732023</v>
      </c>
      <c r="T897">
        <v>0.46148239129983848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2</v>
      </c>
      <c r="AA897">
        <v>1.9688999999999901E-2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4</v>
      </c>
      <c r="AJ897">
        <f t="shared" si="39"/>
        <v>0</v>
      </c>
      <c r="AK897">
        <f t="shared" si="40"/>
        <v>3.6</v>
      </c>
      <c r="AL897" t="str">
        <f t="shared" si="41"/>
        <v>Medium</v>
      </c>
    </row>
    <row r="898" spans="1:38" x14ac:dyDescent="0.3">
      <c r="A898">
        <v>101033</v>
      </c>
      <c r="B898">
        <v>0</v>
      </c>
      <c r="C898" t="s">
        <v>34</v>
      </c>
      <c r="D898" t="s">
        <v>41</v>
      </c>
      <c r="E898" t="s">
        <v>36</v>
      </c>
      <c r="F898" t="s">
        <v>37</v>
      </c>
      <c r="G898">
        <v>0</v>
      </c>
      <c r="H898">
        <v>1</v>
      </c>
      <c r="I898">
        <v>99000</v>
      </c>
      <c r="J898">
        <v>942300</v>
      </c>
      <c r="K898">
        <v>30528</v>
      </c>
      <c r="L898">
        <v>675000</v>
      </c>
      <c r="M898" t="s">
        <v>49</v>
      </c>
      <c r="N898" t="s">
        <v>100</v>
      </c>
      <c r="O898" t="s">
        <v>64</v>
      </c>
      <c r="P898">
        <v>-1105</v>
      </c>
      <c r="Q898">
        <v>-21204</v>
      </c>
      <c r="S898">
        <v>0.65299789869555225</v>
      </c>
      <c r="T898">
        <v>0.19182160241360599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2</v>
      </c>
      <c r="AA898">
        <v>1.9688999999999901E-2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f t="shared" si="39"/>
        <v>1</v>
      </c>
      <c r="AK898">
        <f t="shared" si="40"/>
        <v>9.52</v>
      </c>
      <c r="AL898" t="str">
        <f t="shared" si="41"/>
        <v>Low</v>
      </c>
    </row>
    <row r="899" spans="1:38" x14ac:dyDescent="0.3">
      <c r="A899">
        <v>101034</v>
      </c>
      <c r="B899">
        <v>0</v>
      </c>
      <c r="C899" t="s">
        <v>34</v>
      </c>
      <c r="D899" t="s">
        <v>41</v>
      </c>
      <c r="E899" t="s">
        <v>37</v>
      </c>
      <c r="F899" t="s">
        <v>37</v>
      </c>
      <c r="G899">
        <v>1</v>
      </c>
      <c r="H899">
        <v>3</v>
      </c>
      <c r="I899">
        <v>112500</v>
      </c>
      <c r="J899">
        <v>664299</v>
      </c>
      <c r="K899">
        <v>52614</v>
      </c>
      <c r="L899">
        <v>567000</v>
      </c>
      <c r="M899" t="s">
        <v>49</v>
      </c>
      <c r="N899" t="s">
        <v>78</v>
      </c>
      <c r="O899" t="s">
        <v>40</v>
      </c>
      <c r="P899">
        <v>-180</v>
      </c>
      <c r="Q899">
        <v>-11411</v>
      </c>
      <c r="S899">
        <v>0.55411905014009044</v>
      </c>
      <c r="T899">
        <v>0.27500035239838932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2</v>
      </c>
      <c r="AA899">
        <v>3.0755000000000001E-2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  <c r="AI899">
        <v>8</v>
      </c>
      <c r="AJ899">
        <f t="shared" ref="AJ899:AJ962" si="42">IF(OR(M899="Self-employed",M899="Businessman",M899="Commercial associate"),1,0)</f>
        <v>1</v>
      </c>
      <c r="AK899">
        <f t="shared" ref="AK899:AK962" si="43">IF(I899&gt;0,ROUND(J899/I899,2),"N/A")</f>
        <v>5.9</v>
      </c>
      <c r="AL899" t="str">
        <f t="shared" ref="AL899:AL962" si="44">IF(I899&lt;100000,"Low",IF(I899&lt;200000,"Medium",IF(I899&lt;500000,"High","Very High")))</f>
        <v>Medium</v>
      </c>
    </row>
    <row r="900" spans="1:38" x14ac:dyDescent="0.3">
      <c r="A900">
        <v>101035</v>
      </c>
      <c r="B900">
        <v>0</v>
      </c>
      <c r="C900" t="s">
        <v>34</v>
      </c>
      <c r="D900" t="s">
        <v>41</v>
      </c>
      <c r="E900" t="s">
        <v>36</v>
      </c>
      <c r="F900" t="s">
        <v>36</v>
      </c>
      <c r="G900">
        <v>0</v>
      </c>
      <c r="H900">
        <v>1</v>
      </c>
      <c r="I900">
        <v>67500</v>
      </c>
      <c r="J900">
        <v>90000</v>
      </c>
      <c r="K900">
        <v>6399</v>
      </c>
      <c r="L900">
        <v>90000</v>
      </c>
      <c r="M900" t="s">
        <v>52</v>
      </c>
      <c r="N900" t="s">
        <v>53</v>
      </c>
      <c r="Q900">
        <v>-21590</v>
      </c>
      <c r="S900">
        <v>0.2398290846799577</v>
      </c>
      <c r="T900">
        <v>0.55672742636301742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3</v>
      </c>
      <c r="AA900">
        <v>1.8208999999999999E-2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f t="shared" si="42"/>
        <v>0</v>
      </c>
      <c r="AK900">
        <f t="shared" si="43"/>
        <v>1.33</v>
      </c>
      <c r="AL900" t="str">
        <f t="shared" si="44"/>
        <v>Low</v>
      </c>
    </row>
    <row r="901" spans="1:38" x14ac:dyDescent="0.3">
      <c r="A901">
        <v>101036</v>
      </c>
      <c r="B901">
        <v>0</v>
      </c>
      <c r="C901" t="s">
        <v>34</v>
      </c>
      <c r="D901" t="s">
        <v>35</v>
      </c>
      <c r="E901" t="s">
        <v>36</v>
      </c>
      <c r="F901" t="s">
        <v>37</v>
      </c>
      <c r="G901">
        <v>0</v>
      </c>
      <c r="H901">
        <v>1</v>
      </c>
      <c r="I901">
        <v>225000</v>
      </c>
      <c r="J901">
        <v>474048</v>
      </c>
      <c r="K901">
        <v>24201</v>
      </c>
      <c r="L901">
        <v>360000</v>
      </c>
      <c r="M901" t="s">
        <v>38</v>
      </c>
      <c r="N901" t="s">
        <v>39</v>
      </c>
      <c r="O901" t="s">
        <v>77</v>
      </c>
      <c r="P901">
        <v>-220</v>
      </c>
      <c r="Q901">
        <v>-11264</v>
      </c>
      <c r="R901">
        <v>0.20496954958756439</v>
      </c>
      <c r="S901">
        <v>0.4649292966344416</v>
      </c>
      <c r="U901">
        <v>1</v>
      </c>
      <c r="V901">
        <v>1</v>
      </c>
      <c r="W901">
        <v>1</v>
      </c>
      <c r="X901">
        <v>0</v>
      </c>
      <c r="Y901">
        <v>0</v>
      </c>
      <c r="Z901">
        <v>2</v>
      </c>
      <c r="AA901">
        <v>8.0190000000000001E-3</v>
      </c>
      <c r="AB901">
        <v>0</v>
      </c>
      <c r="AC901">
        <v>0</v>
      </c>
      <c r="AD901">
        <v>1</v>
      </c>
      <c r="AE901">
        <v>0</v>
      </c>
      <c r="AF901">
        <v>0</v>
      </c>
      <c r="AJ901">
        <f t="shared" si="42"/>
        <v>0</v>
      </c>
      <c r="AK901">
        <f t="shared" si="43"/>
        <v>2.11</v>
      </c>
      <c r="AL901" t="str">
        <f t="shared" si="44"/>
        <v>High</v>
      </c>
    </row>
    <row r="902" spans="1:38" x14ac:dyDescent="0.3">
      <c r="A902">
        <v>101037</v>
      </c>
      <c r="B902">
        <v>0</v>
      </c>
      <c r="C902" t="s">
        <v>34</v>
      </c>
      <c r="D902" t="s">
        <v>41</v>
      </c>
      <c r="E902" t="s">
        <v>36</v>
      </c>
      <c r="F902" t="s">
        <v>36</v>
      </c>
      <c r="G902">
        <v>0</v>
      </c>
      <c r="H902">
        <v>1</v>
      </c>
      <c r="I902">
        <v>247500</v>
      </c>
      <c r="J902">
        <v>747000</v>
      </c>
      <c r="K902">
        <v>38268</v>
      </c>
      <c r="L902">
        <v>747000</v>
      </c>
      <c r="M902" t="s">
        <v>52</v>
      </c>
      <c r="N902" t="s">
        <v>53</v>
      </c>
      <c r="Q902">
        <v>-22346</v>
      </c>
      <c r="S902">
        <v>0.70600192650975524</v>
      </c>
      <c r="T902">
        <v>0.76233561806843775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2</v>
      </c>
      <c r="AA902">
        <v>2.6391999999999999E-2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4</v>
      </c>
      <c r="AJ902">
        <f t="shared" si="42"/>
        <v>0</v>
      </c>
      <c r="AK902">
        <f t="shared" si="43"/>
        <v>3.02</v>
      </c>
      <c r="AL902" t="str">
        <f t="shared" si="44"/>
        <v>High</v>
      </c>
    </row>
    <row r="903" spans="1:38" x14ac:dyDescent="0.3">
      <c r="A903">
        <v>101038</v>
      </c>
      <c r="B903">
        <v>0</v>
      </c>
      <c r="C903" t="s">
        <v>34</v>
      </c>
      <c r="D903" t="s">
        <v>35</v>
      </c>
      <c r="E903" t="s">
        <v>37</v>
      </c>
      <c r="F903" t="s">
        <v>37</v>
      </c>
      <c r="G903">
        <v>0</v>
      </c>
      <c r="H903">
        <v>2</v>
      </c>
      <c r="I903">
        <v>180000</v>
      </c>
      <c r="J903">
        <v>675000</v>
      </c>
      <c r="K903">
        <v>34596</v>
      </c>
      <c r="L903">
        <v>675000</v>
      </c>
      <c r="M903" t="s">
        <v>38</v>
      </c>
      <c r="N903" t="s">
        <v>72</v>
      </c>
      <c r="O903" t="s">
        <v>40</v>
      </c>
      <c r="P903">
        <v>-1276</v>
      </c>
      <c r="Q903">
        <v>-19002</v>
      </c>
      <c r="R903">
        <v>0.75537883847873832</v>
      </c>
      <c r="S903">
        <v>0.6245406420709847</v>
      </c>
      <c r="T903">
        <v>0.61099132808682943</v>
      </c>
      <c r="U903">
        <v>1</v>
      </c>
      <c r="V903">
        <v>1</v>
      </c>
      <c r="W903">
        <v>0</v>
      </c>
      <c r="X903">
        <v>0</v>
      </c>
      <c r="Y903">
        <v>1</v>
      </c>
      <c r="Z903">
        <v>2</v>
      </c>
      <c r="AA903">
        <v>2.6391999999999999E-2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1</v>
      </c>
      <c r="AJ903">
        <f t="shared" si="42"/>
        <v>0</v>
      </c>
      <c r="AK903">
        <f t="shared" si="43"/>
        <v>3.75</v>
      </c>
      <c r="AL903" t="str">
        <f t="shared" si="44"/>
        <v>Medium</v>
      </c>
    </row>
    <row r="904" spans="1:38" x14ac:dyDescent="0.3">
      <c r="A904">
        <v>101039</v>
      </c>
      <c r="B904">
        <v>0</v>
      </c>
      <c r="C904" t="s">
        <v>34</v>
      </c>
      <c r="D904" t="s">
        <v>41</v>
      </c>
      <c r="E904" t="s">
        <v>37</v>
      </c>
      <c r="F904" t="s">
        <v>37</v>
      </c>
      <c r="G904">
        <v>0</v>
      </c>
      <c r="H904">
        <v>2</v>
      </c>
      <c r="I904">
        <v>315000</v>
      </c>
      <c r="J904">
        <v>1024740</v>
      </c>
      <c r="K904">
        <v>55719</v>
      </c>
      <c r="L904">
        <v>900000</v>
      </c>
      <c r="M904" t="s">
        <v>49</v>
      </c>
      <c r="N904" t="s">
        <v>39</v>
      </c>
      <c r="O904" t="s">
        <v>50</v>
      </c>
      <c r="P904">
        <v>-102</v>
      </c>
      <c r="Q904">
        <v>-16892</v>
      </c>
      <c r="S904">
        <v>0.70506149773785876</v>
      </c>
      <c r="T904">
        <v>0.42942368434219452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2</v>
      </c>
      <c r="AA904">
        <v>3.0755000000000001E-2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2</v>
      </c>
      <c r="AJ904">
        <f t="shared" si="42"/>
        <v>1</v>
      </c>
      <c r="AK904">
        <f t="shared" si="43"/>
        <v>3.25</v>
      </c>
      <c r="AL904" t="str">
        <f t="shared" si="44"/>
        <v>High</v>
      </c>
    </row>
    <row r="905" spans="1:38" x14ac:dyDescent="0.3">
      <c r="A905">
        <v>101040</v>
      </c>
      <c r="B905">
        <v>0</v>
      </c>
      <c r="C905" t="s">
        <v>34</v>
      </c>
      <c r="D905" t="s">
        <v>35</v>
      </c>
      <c r="E905" t="s">
        <v>37</v>
      </c>
      <c r="F905" t="s">
        <v>37</v>
      </c>
      <c r="G905">
        <v>1</v>
      </c>
      <c r="H905">
        <v>3</v>
      </c>
      <c r="I905">
        <v>157500</v>
      </c>
      <c r="J905">
        <v>635962.5</v>
      </c>
      <c r="K905">
        <v>28143</v>
      </c>
      <c r="L905">
        <v>549000</v>
      </c>
      <c r="M905" t="s">
        <v>52</v>
      </c>
      <c r="N905" t="s">
        <v>53</v>
      </c>
      <c r="Q905">
        <v>-23064</v>
      </c>
      <c r="S905">
        <v>0.27045378453834401</v>
      </c>
      <c r="T905">
        <v>0.78988034689248665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2</v>
      </c>
      <c r="AA905">
        <v>2.5163999999999999E-2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0</v>
      </c>
      <c r="AJ905">
        <f t="shared" si="42"/>
        <v>0</v>
      </c>
      <c r="AK905">
        <f t="shared" si="43"/>
        <v>4.04</v>
      </c>
      <c r="AL905" t="str">
        <f t="shared" si="44"/>
        <v>Medium</v>
      </c>
    </row>
    <row r="906" spans="1:38" x14ac:dyDescent="0.3">
      <c r="A906">
        <v>101042</v>
      </c>
      <c r="B906">
        <v>1</v>
      </c>
      <c r="C906" t="s">
        <v>34</v>
      </c>
      <c r="D906" t="s">
        <v>41</v>
      </c>
      <c r="E906" t="s">
        <v>36</v>
      </c>
      <c r="F906" t="s">
        <v>37</v>
      </c>
      <c r="G906">
        <v>1</v>
      </c>
      <c r="H906">
        <v>3</v>
      </c>
      <c r="I906">
        <v>81000</v>
      </c>
      <c r="J906">
        <v>521280</v>
      </c>
      <c r="K906">
        <v>22959</v>
      </c>
      <c r="L906">
        <v>450000</v>
      </c>
      <c r="M906" t="s">
        <v>38</v>
      </c>
      <c r="N906" t="s">
        <v>39</v>
      </c>
      <c r="O906" t="s">
        <v>64</v>
      </c>
      <c r="P906">
        <v>-3002</v>
      </c>
      <c r="Q906">
        <v>-15181</v>
      </c>
      <c r="S906">
        <v>0.43810766815988161</v>
      </c>
      <c r="T906">
        <v>0.55672742636301742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2</v>
      </c>
      <c r="AA906">
        <v>2.6391999999999999E-2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2</v>
      </c>
      <c r="AH906">
        <v>0</v>
      </c>
      <c r="AI906">
        <v>1</v>
      </c>
      <c r="AJ906">
        <f t="shared" si="42"/>
        <v>0</v>
      </c>
      <c r="AK906">
        <f t="shared" si="43"/>
        <v>6.44</v>
      </c>
      <c r="AL906" t="str">
        <f t="shared" si="44"/>
        <v>Low</v>
      </c>
    </row>
    <row r="907" spans="1:38" x14ac:dyDescent="0.3">
      <c r="A907">
        <v>101043</v>
      </c>
      <c r="B907">
        <v>0</v>
      </c>
      <c r="C907" t="s">
        <v>34</v>
      </c>
      <c r="D907" t="s">
        <v>41</v>
      </c>
      <c r="E907" t="s">
        <v>36</v>
      </c>
      <c r="F907" t="s">
        <v>37</v>
      </c>
      <c r="G907">
        <v>0</v>
      </c>
      <c r="H907">
        <v>1</v>
      </c>
      <c r="I907">
        <v>94500</v>
      </c>
      <c r="J907">
        <v>74182.5</v>
      </c>
      <c r="K907">
        <v>6075</v>
      </c>
      <c r="L907">
        <v>67500</v>
      </c>
      <c r="M907" t="s">
        <v>52</v>
      </c>
      <c r="N907" t="s">
        <v>53</v>
      </c>
      <c r="Q907">
        <v>-20186</v>
      </c>
      <c r="S907">
        <v>0.40220720798696707</v>
      </c>
      <c r="T907">
        <v>0.3077366963789207</v>
      </c>
      <c r="U907">
        <v>1</v>
      </c>
      <c r="V907">
        <v>0</v>
      </c>
      <c r="W907">
        <v>0</v>
      </c>
      <c r="X907">
        <v>1</v>
      </c>
      <c r="Y907">
        <v>0</v>
      </c>
      <c r="Z907">
        <v>2</v>
      </c>
      <c r="AA907">
        <v>2.8663000000000001E-2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</v>
      </c>
      <c r="AI907">
        <v>7</v>
      </c>
      <c r="AJ907">
        <f t="shared" si="42"/>
        <v>0</v>
      </c>
      <c r="AK907">
        <f t="shared" si="43"/>
        <v>0.79</v>
      </c>
      <c r="AL907" t="str">
        <f t="shared" si="44"/>
        <v>Low</v>
      </c>
    </row>
    <row r="908" spans="1:38" x14ac:dyDescent="0.3">
      <c r="A908">
        <v>101044</v>
      </c>
      <c r="B908">
        <v>0</v>
      </c>
      <c r="C908" t="s">
        <v>34</v>
      </c>
      <c r="D908" t="s">
        <v>41</v>
      </c>
      <c r="E908" t="s">
        <v>36</v>
      </c>
      <c r="F908" t="s">
        <v>37</v>
      </c>
      <c r="G908">
        <v>1</v>
      </c>
      <c r="H908">
        <v>3</v>
      </c>
      <c r="I908">
        <v>157500</v>
      </c>
      <c r="J908">
        <v>1097676</v>
      </c>
      <c r="K908">
        <v>32224.5</v>
      </c>
      <c r="L908">
        <v>958500</v>
      </c>
      <c r="M908" t="s">
        <v>38</v>
      </c>
      <c r="N908" t="s">
        <v>108</v>
      </c>
      <c r="O908" t="s">
        <v>40</v>
      </c>
      <c r="P908">
        <v>-8508</v>
      </c>
      <c r="Q908">
        <v>-15085</v>
      </c>
      <c r="S908">
        <v>0.26525634018619437</v>
      </c>
      <c r="T908">
        <v>0.7352209993926424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2</v>
      </c>
      <c r="AA908">
        <v>2.5163999999999999E-2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5</v>
      </c>
      <c r="AJ908">
        <f t="shared" si="42"/>
        <v>0</v>
      </c>
      <c r="AK908">
        <f t="shared" si="43"/>
        <v>6.97</v>
      </c>
      <c r="AL908" t="str">
        <f t="shared" si="44"/>
        <v>Medium</v>
      </c>
    </row>
    <row r="909" spans="1:38" x14ac:dyDescent="0.3">
      <c r="A909">
        <v>101045</v>
      </c>
      <c r="B909">
        <v>0</v>
      </c>
      <c r="C909" t="s">
        <v>45</v>
      </c>
      <c r="D909" t="s">
        <v>41</v>
      </c>
      <c r="E909" t="s">
        <v>37</v>
      </c>
      <c r="F909" t="s">
        <v>36</v>
      </c>
      <c r="G909">
        <v>0</v>
      </c>
      <c r="H909">
        <v>2</v>
      </c>
      <c r="I909">
        <v>67500</v>
      </c>
      <c r="J909">
        <v>180000</v>
      </c>
      <c r="K909">
        <v>9000</v>
      </c>
      <c r="L909">
        <v>180000</v>
      </c>
      <c r="M909" t="s">
        <v>38</v>
      </c>
      <c r="N909" t="s">
        <v>39</v>
      </c>
      <c r="O909" t="s">
        <v>88</v>
      </c>
      <c r="P909">
        <v>-1920</v>
      </c>
      <c r="Q909">
        <v>-15928</v>
      </c>
      <c r="S909">
        <v>0.47578063722728248</v>
      </c>
      <c r="T909">
        <v>0.63470553097631977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2</v>
      </c>
      <c r="AA909">
        <v>7.3299999999999997E-3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3</v>
      </c>
      <c r="AJ909">
        <f t="shared" si="42"/>
        <v>0</v>
      </c>
      <c r="AK909">
        <f t="shared" si="43"/>
        <v>2.67</v>
      </c>
      <c r="AL909" t="str">
        <f t="shared" si="44"/>
        <v>Low</v>
      </c>
    </row>
    <row r="910" spans="1:38" x14ac:dyDescent="0.3">
      <c r="A910">
        <v>101046</v>
      </c>
      <c r="B910">
        <v>0</v>
      </c>
      <c r="C910" t="s">
        <v>45</v>
      </c>
      <c r="D910" t="s">
        <v>41</v>
      </c>
      <c r="E910" t="s">
        <v>36</v>
      </c>
      <c r="F910" t="s">
        <v>37</v>
      </c>
      <c r="G910">
        <v>0</v>
      </c>
      <c r="H910">
        <v>2</v>
      </c>
      <c r="I910">
        <v>112500</v>
      </c>
      <c r="J910">
        <v>337500</v>
      </c>
      <c r="K910">
        <v>16875</v>
      </c>
      <c r="L910">
        <v>337500</v>
      </c>
      <c r="M910" t="s">
        <v>38</v>
      </c>
      <c r="N910" t="s">
        <v>60</v>
      </c>
      <c r="O910" t="s">
        <v>40</v>
      </c>
      <c r="P910">
        <v>-2224</v>
      </c>
      <c r="Q910">
        <v>-15839</v>
      </c>
      <c r="R910">
        <v>0.495762165278817</v>
      </c>
      <c r="S910">
        <v>0.61165747322604858</v>
      </c>
      <c r="T910">
        <v>0.73801961962952412</v>
      </c>
      <c r="U910">
        <v>1</v>
      </c>
      <c r="V910">
        <v>1</v>
      </c>
      <c r="W910">
        <v>1</v>
      </c>
      <c r="X910">
        <v>1</v>
      </c>
      <c r="Y910">
        <v>0</v>
      </c>
      <c r="Z910">
        <v>2</v>
      </c>
      <c r="AA910">
        <v>1.8634000000000001E-2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</v>
      </c>
      <c r="AJ910">
        <f t="shared" si="42"/>
        <v>0</v>
      </c>
      <c r="AK910">
        <f t="shared" si="43"/>
        <v>3</v>
      </c>
      <c r="AL910" t="str">
        <f t="shared" si="44"/>
        <v>Medium</v>
      </c>
    </row>
    <row r="911" spans="1:38" x14ac:dyDescent="0.3">
      <c r="A911">
        <v>101047</v>
      </c>
      <c r="B911">
        <v>0</v>
      </c>
      <c r="C911" t="s">
        <v>34</v>
      </c>
      <c r="D911" t="s">
        <v>41</v>
      </c>
      <c r="E911" t="s">
        <v>37</v>
      </c>
      <c r="F911" t="s">
        <v>37</v>
      </c>
      <c r="G911">
        <v>0</v>
      </c>
      <c r="H911">
        <v>1</v>
      </c>
      <c r="I911">
        <v>94500</v>
      </c>
      <c r="J911">
        <v>284400</v>
      </c>
      <c r="K911">
        <v>13833</v>
      </c>
      <c r="L911">
        <v>225000</v>
      </c>
      <c r="M911" t="s">
        <v>38</v>
      </c>
      <c r="N911" t="s">
        <v>55</v>
      </c>
      <c r="O911" t="s">
        <v>91</v>
      </c>
      <c r="P911">
        <v>-1470</v>
      </c>
      <c r="Q911">
        <v>-13646</v>
      </c>
      <c r="R911">
        <v>0.21857160461299699</v>
      </c>
      <c r="S911">
        <v>0.19689834271873799</v>
      </c>
      <c r="T911">
        <v>0.73941175355248157</v>
      </c>
      <c r="U911">
        <v>1</v>
      </c>
      <c r="V911">
        <v>1</v>
      </c>
      <c r="W911">
        <v>1</v>
      </c>
      <c r="X911">
        <v>1</v>
      </c>
      <c r="Y911">
        <v>0</v>
      </c>
      <c r="Z911">
        <v>2</v>
      </c>
      <c r="AA911">
        <v>6.6709999999999001E-3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3</v>
      </c>
      <c r="AJ911">
        <f t="shared" si="42"/>
        <v>0</v>
      </c>
      <c r="AK911">
        <f t="shared" si="43"/>
        <v>3.01</v>
      </c>
      <c r="AL911" t="str">
        <f t="shared" si="44"/>
        <v>Low</v>
      </c>
    </row>
    <row r="912" spans="1:38" x14ac:dyDescent="0.3">
      <c r="A912">
        <v>101048</v>
      </c>
      <c r="B912">
        <v>0</v>
      </c>
      <c r="C912" t="s">
        <v>34</v>
      </c>
      <c r="D912" t="s">
        <v>35</v>
      </c>
      <c r="E912" t="s">
        <v>37</v>
      </c>
      <c r="F912" t="s">
        <v>36</v>
      </c>
      <c r="G912">
        <v>0</v>
      </c>
      <c r="H912">
        <v>2</v>
      </c>
      <c r="I912">
        <v>202500</v>
      </c>
      <c r="J912">
        <v>1029681</v>
      </c>
      <c r="K912">
        <v>27292.5</v>
      </c>
      <c r="L912">
        <v>859500</v>
      </c>
      <c r="M912" t="s">
        <v>38</v>
      </c>
      <c r="N912" t="s">
        <v>60</v>
      </c>
      <c r="O912" t="s">
        <v>51</v>
      </c>
      <c r="P912">
        <v>-3210</v>
      </c>
      <c r="Q912">
        <v>-16600</v>
      </c>
      <c r="S912">
        <v>0.61086245459235655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2</v>
      </c>
      <c r="AA912">
        <v>3.1329000000000003E-2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3</v>
      </c>
      <c r="AH912">
        <v>0</v>
      </c>
      <c r="AI912">
        <v>5</v>
      </c>
      <c r="AJ912">
        <f t="shared" si="42"/>
        <v>0</v>
      </c>
      <c r="AK912">
        <f t="shared" si="43"/>
        <v>5.08</v>
      </c>
      <c r="AL912" t="str">
        <f t="shared" si="44"/>
        <v>High</v>
      </c>
    </row>
    <row r="913" spans="1:38" x14ac:dyDescent="0.3">
      <c r="A913">
        <v>101049</v>
      </c>
      <c r="B913">
        <v>0</v>
      </c>
      <c r="C913" t="s">
        <v>34</v>
      </c>
      <c r="D913" t="s">
        <v>35</v>
      </c>
      <c r="E913" t="s">
        <v>37</v>
      </c>
      <c r="F913" t="s">
        <v>37</v>
      </c>
      <c r="G913">
        <v>0</v>
      </c>
      <c r="H913">
        <v>2</v>
      </c>
      <c r="I913">
        <v>99000</v>
      </c>
      <c r="J913">
        <v>104256</v>
      </c>
      <c r="K913">
        <v>12501</v>
      </c>
      <c r="L913">
        <v>90000</v>
      </c>
      <c r="M913" t="s">
        <v>38</v>
      </c>
      <c r="N913" t="s">
        <v>46</v>
      </c>
      <c r="O913" t="s">
        <v>58</v>
      </c>
      <c r="P913">
        <v>-411</v>
      </c>
      <c r="Q913">
        <v>-10729</v>
      </c>
      <c r="R913">
        <v>0.33229878167601579</v>
      </c>
      <c r="S913">
        <v>0.3136443584940441</v>
      </c>
      <c r="T913">
        <v>0.48665315651471808</v>
      </c>
      <c r="U913">
        <v>1</v>
      </c>
      <c r="V913">
        <v>1</v>
      </c>
      <c r="W913">
        <v>1</v>
      </c>
      <c r="X913">
        <v>0</v>
      </c>
      <c r="Y913">
        <v>0</v>
      </c>
      <c r="Z913">
        <v>2</v>
      </c>
      <c r="AA913">
        <v>1.8849999999999999E-2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f t="shared" si="42"/>
        <v>0</v>
      </c>
      <c r="AK913">
        <f t="shared" si="43"/>
        <v>1.05</v>
      </c>
      <c r="AL913" t="str">
        <f t="shared" si="44"/>
        <v>Low</v>
      </c>
    </row>
    <row r="914" spans="1:38" x14ac:dyDescent="0.3">
      <c r="A914">
        <v>101050</v>
      </c>
      <c r="B914">
        <v>0</v>
      </c>
      <c r="C914" t="s">
        <v>34</v>
      </c>
      <c r="D914" t="s">
        <v>41</v>
      </c>
      <c r="E914" t="s">
        <v>36</v>
      </c>
      <c r="F914" t="s">
        <v>37</v>
      </c>
      <c r="G914">
        <v>0</v>
      </c>
      <c r="H914">
        <v>2</v>
      </c>
      <c r="I914">
        <v>157500</v>
      </c>
      <c r="J914">
        <v>1185282</v>
      </c>
      <c r="K914">
        <v>34785</v>
      </c>
      <c r="L914">
        <v>1035000</v>
      </c>
      <c r="M914" t="s">
        <v>38</v>
      </c>
      <c r="N914" t="s">
        <v>55</v>
      </c>
      <c r="P914">
        <v>-561</v>
      </c>
      <c r="Q914">
        <v>-19533</v>
      </c>
      <c r="S914">
        <v>0.1748669419206581</v>
      </c>
      <c r="T914">
        <v>0.33928769990891389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3</v>
      </c>
      <c r="AA914">
        <v>1.8029E-2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3</v>
      </c>
      <c r="AJ914">
        <f t="shared" si="42"/>
        <v>0</v>
      </c>
      <c r="AK914">
        <f t="shared" si="43"/>
        <v>7.53</v>
      </c>
      <c r="AL914" t="str">
        <f t="shared" si="44"/>
        <v>Medium</v>
      </c>
    </row>
    <row r="915" spans="1:38" x14ac:dyDescent="0.3">
      <c r="A915">
        <v>101052</v>
      </c>
      <c r="B915">
        <v>0</v>
      </c>
      <c r="C915" t="s">
        <v>45</v>
      </c>
      <c r="D915" t="s">
        <v>41</v>
      </c>
      <c r="E915" t="s">
        <v>36</v>
      </c>
      <c r="F915" t="s">
        <v>37</v>
      </c>
      <c r="G915">
        <v>0</v>
      </c>
      <c r="H915">
        <v>1</v>
      </c>
      <c r="I915">
        <v>135000</v>
      </c>
      <c r="J915">
        <v>180000</v>
      </c>
      <c r="K915">
        <v>9000</v>
      </c>
      <c r="L915">
        <v>180000</v>
      </c>
      <c r="M915" t="s">
        <v>38</v>
      </c>
      <c r="N915" t="s">
        <v>60</v>
      </c>
      <c r="O915" t="s">
        <v>64</v>
      </c>
      <c r="P915">
        <v>-628</v>
      </c>
      <c r="Q915">
        <v>-7859</v>
      </c>
      <c r="S915">
        <v>0.35245096715280833</v>
      </c>
      <c r="T915">
        <v>0.37233366570582038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2</v>
      </c>
      <c r="AA915">
        <v>2.5163999999999999E-2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f t="shared" si="42"/>
        <v>0</v>
      </c>
      <c r="AK915">
        <f t="shared" si="43"/>
        <v>1.33</v>
      </c>
      <c r="AL915" t="str">
        <f t="shared" si="44"/>
        <v>Medium</v>
      </c>
    </row>
    <row r="916" spans="1:38" x14ac:dyDescent="0.3">
      <c r="A916">
        <v>101053</v>
      </c>
      <c r="B916">
        <v>0</v>
      </c>
      <c r="C916" t="s">
        <v>34</v>
      </c>
      <c r="D916" t="s">
        <v>41</v>
      </c>
      <c r="E916" t="s">
        <v>36</v>
      </c>
      <c r="F916" t="s">
        <v>36</v>
      </c>
      <c r="G916">
        <v>0</v>
      </c>
      <c r="H916">
        <v>2</v>
      </c>
      <c r="I916">
        <v>135000</v>
      </c>
      <c r="J916">
        <v>254700</v>
      </c>
      <c r="K916">
        <v>16276.5</v>
      </c>
      <c r="L916">
        <v>225000</v>
      </c>
      <c r="M916" t="s">
        <v>38</v>
      </c>
      <c r="N916" t="s">
        <v>56</v>
      </c>
      <c r="O916" t="s">
        <v>64</v>
      </c>
      <c r="P916">
        <v>-233</v>
      </c>
      <c r="Q916">
        <v>-11272</v>
      </c>
      <c r="R916">
        <v>8.1280600443614001E-2</v>
      </c>
      <c r="S916">
        <v>0.59231112140488751</v>
      </c>
      <c r="T916">
        <v>0.4258928980051529</v>
      </c>
      <c r="U916">
        <v>1</v>
      </c>
      <c r="V916">
        <v>1</v>
      </c>
      <c r="W916">
        <v>1</v>
      </c>
      <c r="X916">
        <v>1</v>
      </c>
      <c r="Y916">
        <v>0</v>
      </c>
      <c r="Z916">
        <v>2</v>
      </c>
      <c r="AA916">
        <v>6.0079999999998997E-3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f t="shared" si="42"/>
        <v>0</v>
      </c>
      <c r="AK916">
        <f t="shared" si="43"/>
        <v>1.89</v>
      </c>
      <c r="AL916" t="str">
        <f t="shared" si="44"/>
        <v>Medium</v>
      </c>
    </row>
    <row r="917" spans="1:38" x14ac:dyDescent="0.3">
      <c r="A917">
        <v>101054</v>
      </c>
      <c r="B917">
        <v>0</v>
      </c>
      <c r="C917" t="s">
        <v>34</v>
      </c>
      <c r="D917" t="s">
        <v>41</v>
      </c>
      <c r="E917" t="s">
        <v>36</v>
      </c>
      <c r="F917" t="s">
        <v>37</v>
      </c>
      <c r="G917">
        <v>0</v>
      </c>
      <c r="H917">
        <v>2</v>
      </c>
      <c r="I917">
        <v>112500</v>
      </c>
      <c r="J917">
        <v>454500</v>
      </c>
      <c r="K917">
        <v>17739</v>
      </c>
      <c r="L917">
        <v>454500</v>
      </c>
      <c r="M917" t="s">
        <v>38</v>
      </c>
      <c r="N917" t="s">
        <v>82</v>
      </c>
      <c r="P917">
        <v>-11674</v>
      </c>
      <c r="Q917">
        <v>-18452</v>
      </c>
      <c r="S917">
        <v>0.62818954801949578</v>
      </c>
      <c r="T917">
        <v>0.46148239129983848</v>
      </c>
      <c r="U917">
        <v>1</v>
      </c>
      <c r="V917">
        <v>1</v>
      </c>
      <c r="W917">
        <v>1</v>
      </c>
      <c r="X917">
        <v>1</v>
      </c>
      <c r="Y917">
        <v>0</v>
      </c>
      <c r="Z917">
        <v>2</v>
      </c>
      <c r="AA917">
        <v>3.5791999999999997E-2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3</v>
      </c>
      <c r="AJ917">
        <f t="shared" si="42"/>
        <v>0</v>
      </c>
      <c r="AK917">
        <f t="shared" si="43"/>
        <v>4.04</v>
      </c>
      <c r="AL917" t="str">
        <f t="shared" si="44"/>
        <v>Medium</v>
      </c>
    </row>
    <row r="918" spans="1:38" x14ac:dyDescent="0.3">
      <c r="A918">
        <v>101058</v>
      </c>
      <c r="B918">
        <v>0</v>
      </c>
      <c r="C918" t="s">
        <v>34</v>
      </c>
      <c r="D918" t="s">
        <v>41</v>
      </c>
      <c r="E918" t="s">
        <v>36</v>
      </c>
      <c r="F918" t="s">
        <v>36</v>
      </c>
      <c r="G918">
        <v>2</v>
      </c>
      <c r="H918">
        <v>4</v>
      </c>
      <c r="I918">
        <v>90000</v>
      </c>
      <c r="J918">
        <v>900000</v>
      </c>
      <c r="K918">
        <v>26446.5</v>
      </c>
      <c r="L918">
        <v>900000</v>
      </c>
      <c r="M918" t="s">
        <v>38</v>
      </c>
      <c r="N918" t="s">
        <v>55</v>
      </c>
      <c r="P918">
        <v>-5143</v>
      </c>
      <c r="Q918">
        <v>-15017</v>
      </c>
      <c r="S918">
        <v>0.62876141437740052</v>
      </c>
      <c r="T918">
        <v>0.40140741377495109</v>
      </c>
      <c r="U918">
        <v>1</v>
      </c>
      <c r="V918">
        <v>1</v>
      </c>
      <c r="W918">
        <v>0</v>
      </c>
      <c r="X918">
        <v>0</v>
      </c>
      <c r="Y918">
        <v>1</v>
      </c>
      <c r="Z918">
        <v>2</v>
      </c>
      <c r="AA918">
        <v>1.4170000000000001E-3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2</v>
      </c>
      <c r="AJ918">
        <f t="shared" si="42"/>
        <v>0</v>
      </c>
      <c r="AK918">
        <f t="shared" si="43"/>
        <v>10</v>
      </c>
      <c r="AL918" t="str">
        <f t="shared" si="44"/>
        <v>Low</v>
      </c>
    </row>
    <row r="919" spans="1:38" x14ac:dyDescent="0.3">
      <c r="A919">
        <v>101059</v>
      </c>
      <c r="B919">
        <v>0</v>
      </c>
      <c r="C919" t="s">
        <v>34</v>
      </c>
      <c r="D919" t="s">
        <v>35</v>
      </c>
      <c r="E919" t="s">
        <v>37</v>
      </c>
      <c r="F919" t="s">
        <v>37</v>
      </c>
      <c r="G919">
        <v>0</v>
      </c>
      <c r="H919">
        <v>2</v>
      </c>
      <c r="I919">
        <v>225000</v>
      </c>
      <c r="J919">
        <v>454500</v>
      </c>
      <c r="K919">
        <v>46570.5</v>
      </c>
      <c r="L919">
        <v>454500</v>
      </c>
      <c r="M919" t="s">
        <v>38</v>
      </c>
      <c r="N919" t="s">
        <v>98</v>
      </c>
      <c r="O919" t="s">
        <v>84</v>
      </c>
      <c r="P919">
        <v>-4078</v>
      </c>
      <c r="Q919">
        <v>-12229</v>
      </c>
      <c r="R919">
        <v>0.41945987580372551</v>
      </c>
      <c r="S919">
        <v>0.67829656765561852</v>
      </c>
      <c r="T919">
        <v>0.60238634426908666</v>
      </c>
      <c r="U919">
        <v>1</v>
      </c>
      <c r="V919">
        <v>1</v>
      </c>
      <c r="W919">
        <v>0</v>
      </c>
      <c r="X919">
        <v>1</v>
      </c>
      <c r="Y919">
        <v>0</v>
      </c>
      <c r="Z919">
        <v>2</v>
      </c>
      <c r="AA919">
        <v>1.9688999999999901E-2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4</v>
      </c>
      <c r="AH919">
        <v>0</v>
      </c>
      <c r="AI919">
        <v>2</v>
      </c>
      <c r="AJ919">
        <f t="shared" si="42"/>
        <v>0</v>
      </c>
      <c r="AK919">
        <f t="shared" si="43"/>
        <v>2.02</v>
      </c>
      <c r="AL919" t="str">
        <f t="shared" si="44"/>
        <v>High</v>
      </c>
    </row>
    <row r="920" spans="1:38" x14ac:dyDescent="0.3">
      <c r="A920">
        <v>101060</v>
      </c>
      <c r="B920">
        <v>0</v>
      </c>
      <c r="C920" t="s">
        <v>34</v>
      </c>
      <c r="D920" t="s">
        <v>35</v>
      </c>
      <c r="E920" t="s">
        <v>36</v>
      </c>
      <c r="F920" t="s">
        <v>36</v>
      </c>
      <c r="G920">
        <v>0</v>
      </c>
      <c r="H920">
        <v>2</v>
      </c>
      <c r="I920">
        <v>270000</v>
      </c>
      <c r="J920">
        <v>1546020</v>
      </c>
      <c r="K920">
        <v>45202.5</v>
      </c>
      <c r="L920">
        <v>1350000</v>
      </c>
      <c r="M920" t="s">
        <v>38</v>
      </c>
      <c r="N920" t="s">
        <v>39</v>
      </c>
      <c r="P920">
        <v>-1164</v>
      </c>
      <c r="Q920">
        <v>-13928</v>
      </c>
      <c r="R920">
        <v>0.25194676057552617</v>
      </c>
      <c r="S920">
        <v>0.58938245489946994</v>
      </c>
      <c r="T920">
        <v>0.62292200026835598</v>
      </c>
      <c r="U920">
        <v>1</v>
      </c>
      <c r="V920">
        <v>1</v>
      </c>
      <c r="W920">
        <v>1</v>
      </c>
      <c r="X920">
        <v>1</v>
      </c>
      <c r="Y920">
        <v>0</v>
      </c>
      <c r="Z920">
        <v>2</v>
      </c>
      <c r="AA920">
        <v>8.6250000000000007E-3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f t="shared" si="42"/>
        <v>0</v>
      </c>
      <c r="AK920">
        <f t="shared" si="43"/>
        <v>5.73</v>
      </c>
      <c r="AL920" t="str">
        <f t="shared" si="44"/>
        <v>High</v>
      </c>
    </row>
    <row r="921" spans="1:38" x14ac:dyDescent="0.3">
      <c r="A921">
        <v>101061</v>
      </c>
      <c r="B921">
        <v>0</v>
      </c>
      <c r="C921" t="s">
        <v>34</v>
      </c>
      <c r="D921" t="s">
        <v>41</v>
      </c>
      <c r="E921" t="s">
        <v>36</v>
      </c>
      <c r="F921" t="s">
        <v>37</v>
      </c>
      <c r="G921">
        <v>0</v>
      </c>
      <c r="H921">
        <v>2</v>
      </c>
      <c r="I921">
        <v>162000</v>
      </c>
      <c r="J921">
        <v>284400</v>
      </c>
      <c r="K921">
        <v>16011</v>
      </c>
      <c r="L921">
        <v>225000</v>
      </c>
      <c r="M921" t="s">
        <v>38</v>
      </c>
      <c r="N921" t="s">
        <v>46</v>
      </c>
      <c r="O921" t="s">
        <v>40</v>
      </c>
      <c r="P921">
        <v>-5042</v>
      </c>
      <c r="Q921">
        <v>-17648</v>
      </c>
      <c r="S921">
        <v>0.66197983606475452</v>
      </c>
      <c r="T921">
        <v>0.62122633806266692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2</v>
      </c>
      <c r="AA921">
        <v>3.5791999999999997E-2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3</v>
      </c>
      <c r="AJ921">
        <f t="shared" si="42"/>
        <v>0</v>
      </c>
      <c r="AK921">
        <f t="shared" si="43"/>
        <v>1.76</v>
      </c>
      <c r="AL921" t="str">
        <f t="shared" si="44"/>
        <v>Medium</v>
      </c>
    </row>
    <row r="922" spans="1:38" x14ac:dyDescent="0.3">
      <c r="A922">
        <v>101062</v>
      </c>
      <c r="B922">
        <v>0</v>
      </c>
      <c r="C922" t="s">
        <v>34</v>
      </c>
      <c r="D922" t="s">
        <v>41</v>
      </c>
      <c r="E922" t="s">
        <v>37</v>
      </c>
      <c r="F922" t="s">
        <v>37</v>
      </c>
      <c r="G922">
        <v>1</v>
      </c>
      <c r="H922">
        <v>2</v>
      </c>
      <c r="I922">
        <v>135000</v>
      </c>
      <c r="J922">
        <v>206271</v>
      </c>
      <c r="K922">
        <v>21789</v>
      </c>
      <c r="L922">
        <v>193500</v>
      </c>
      <c r="M922" t="s">
        <v>49</v>
      </c>
      <c r="N922" t="s">
        <v>57</v>
      </c>
      <c r="O922" t="s">
        <v>84</v>
      </c>
      <c r="P922">
        <v>-1876</v>
      </c>
      <c r="Q922">
        <v>-15202</v>
      </c>
      <c r="R922">
        <v>0.77809109413777333</v>
      </c>
      <c r="S922">
        <v>0.72973036483432641</v>
      </c>
      <c r="T922">
        <v>0.69409264252666614</v>
      </c>
      <c r="U922">
        <v>1</v>
      </c>
      <c r="V922">
        <v>1</v>
      </c>
      <c r="W922">
        <v>0</v>
      </c>
      <c r="X922">
        <v>1</v>
      </c>
      <c r="Y922">
        <v>0</v>
      </c>
      <c r="Z922">
        <v>1</v>
      </c>
      <c r="AA922">
        <v>4.6219999999999997E-2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</v>
      </c>
      <c r="AJ922">
        <f t="shared" si="42"/>
        <v>1</v>
      </c>
      <c r="AK922">
        <f t="shared" si="43"/>
        <v>1.53</v>
      </c>
      <c r="AL922" t="str">
        <f t="shared" si="44"/>
        <v>Medium</v>
      </c>
    </row>
    <row r="923" spans="1:38" x14ac:dyDescent="0.3">
      <c r="A923">
        <v>101063</v>
      </c>
      <c r="B923">
        <v>1</v>
      </c>
      <c r="C923" t="s">
        <v>34</v>
      </c>
      <c r="D923" t="s">
        <v>35</v>
      </c>
      <c r="E923" t="s">
        <v>37</v>
      </c>
      <c r="F923" t="s">
        <v>36</v>
      </c>
      <c r="G923">
        <v>2</v>
      </c>
      <c r="H923">
        <v>4</v>
      </c>
      <c r="I923">
        <v>202500</v>
      </c>
      <c r="J923">
        <v>755190</v>
      </c>
      <c r="K923">
        <v>38686.5</v>
      </c>
      <c r="L923">
        <v>675000</v>
      </c>
      <c r="M923" t="s">
        <v>38</v>
      </c>
      <c r="N923" t="s">
        <v>73</v>
      </c>
      <c r="P923">
        <v>-165</v>
      </c>
      <c r="Q923">
        <v>-13955</v>
      </c>
      <c r="S923">
        <v>0.71689618553361323</v>
      </c>
      <c r="T923">
        <v>0.77389569421454274</v>
      </c>
      <c r="U923">
        <v>1</v>
      </c>
      <c r="V923">
        <v>1</v>
      </c>
      <c r="W923">
        <v>1</v>
      </c>
      <c r="X923">
        <v>1</v>
      </c>
      <c r="Y923">
        <v>0</v>
      </c>
      <c r="Z923">
        <v>2</v>
      </c>
      <c r="AA923">
        <v>6.6709999999999001E-3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2</v>
      </c>
      <c r="AJ923">
        <f t="shared" si="42"/>
        <v>0</v>
      </c>
      <c r="AK923">
        <f t="shared" si="43"/>
        <v>3.73</v>
      </c>
      <c r="AL923" t="str">
        <f t="shared" si="44"/>
        <v>High</v>
      </c>
    </row>
    <row r="924" spans="1:38" x14ac:dyDescent="0.3">
      <c r="A924">
        <v>101065</v>
      </c>
      <c r="B924">
        <v>0</v>
      </c>
      <c r="C924" t="s">
        <v>34</v>
      </c>
      <c r="D924" t="s">
        <v>35</v>
      </c>
      <c r="E924" t="s">
        <v>37</v>
      </c>
      <c r="F924" t="s">
        <v>36</v>
      </c>
      <c r="G924">
        <v>0</v>
      </c>
      <c r="H924">
        <v>1</v>
      </c>
      <c r="I924">
        <v>121500</v>
      </c>
      <c r="J924">
        <v>370629</v>
      </c>
      <c r="K924">
        <v>14103</v>
      </c>
      <c r="L924">
        <v>306000</v>
      </c>
      <c r="M924" t="s">
        <v>38</v>
      </c>
      <c r="N924" t="s">
        <v>39</v>
      </c>
      <c r="O924" t="s">
        <v>40</v>
      </c>
      <c r="P924">
        <v>-2105</v>
      </c>
      <c r="Q924">
        <v>-19517</v>
      </c>
      <c r="S924">
        <v>0.68650009127336342</v>
      </c>
      <c r="T924">
        <v>0.48665315651471808</v>
      </c>
      <c r="U924">
        <v>1</v>
      </c>
      <c r="V924">
        <v>1</v>
      </c>
      <c r="W924">
        <v>0</v>
      </c>
      <c r="X924">
        <v>1</v>
      </c>
      <c r="Y924">
        <v>0</v>
      </c>
      <c r="Z924">
        <v>2</v>
      </c>
      <c r="AA924">
        <v>2.2624999999999999E-2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f t="shared" si="42"/>
        <v>0</v>
      </c>
      <c r="AK924">
        <f t="shared" si="43"/>
        <v>3.05</v>
      </c>
      <c r="AL924" t="str">
        <f t="shared" si="44"/>
        <v>Medium</v>
      </c>
    </row>
    <row r="925" spans="1:38" x14ac:dyDescent="0.3">
      <c r="A925">
        <v>101066</v>
      </c>
      <c r="B925">
        <v>0</v>
      </c>
      <c r="C925" t="s">
        <v>34</v>
      </c>
      <c r="D925" t="s">
        <v>41</v>
      </c>
      <c r="E925" t="s">
        <v>36</v>
      </c>
      <c r="F925" t="s">
        <v>36</v>
      </c>
      <c r="G925">
        <v>1</v>
      </c>
      <c r="H925">
        <v>3</v>
      </c>
      <c r="I925">
        <v>112500</v>
      </c>
      <c r="J925">
        <v>405000</v>
      </c>
      <c r="K925">
        <v>20677.5</v>
      </c>
      <c r="L925">
        <v>405000</v>
      </c>
      <c r="M925" t="s">
        <v>38</v>
      </c>
      <c r="N925" t="s">
        <v>43</v>
      </c>
      <c r="O925" t="s">
        <v>44</v>
      </c>
      <c r="P925">
        <v>-1579</v>
      </c>
      <c r="Q925">
        <v>-8880</v>
      </c>
      <c r="R925">
        <v>0.12405176634426771</v>
      </c>
      <c r="S925">
        <v>0.15987592502001741</v>
      </c>
      <c r="T925">
        <v>0.20442262537632869</v>
      </c>
      <c r="U925">
        <v>1</v>
      </c>
      <c r="V925">
        <v>1</v>
      </c>
      <c r="W925">
        <v>1</v>
      </c>
      <c r="X925">
        <v>0</v>
      </c>
      <c r="Y925">
        <v>0</v>
      </c>
      <c r="Z925">
        <v>2</v>
      </c>
      <c r="AA925">
        <v>2.2624999999999999E-2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1</v>
      </c>
      <c r="AJ925">
        <f t="shared" si="42"/>
        <v>0</v>
      </c>
      <c r="AK925">
        <f t="shared" si="43"/>
        <v>3.6</v>
      </c>
      <c r="AL925" t="str">
        <f t="shared" si="44"/>
        <v>Medium</v>
      </c>
    </row>
    <row r="926" spans="1:38" x14ac:dyDescent="0.3">
      <c r="A926">
        <v>101067</v>
      </c>
      <c r="B926">
        <v>0</v>
      </c>
      <c r="C926" t="s">
        <v>34</v>
      </c>
      <c r="D926" t="s">
        <v>41</v>
      </c>
      <c r="E926" t="s">
        <v>37</v>
      </c>
      <c r="F926" t="s">
        <v>37</v>
      </c>
      <c r="G926">
        <v>0</v>
      </c>
      <c r="H926">
        <v>2</v>
      </c>
      <c r="I926">
        <v>225000</v>
      </c>
      <c r="J926">
        <v>450000</v>
      </c>
      <c r="K926">
        <v>47880</v>
      </c>
      <c r="L926">
        <v>450000</v>
      </c>
      <c r="M926" t="s">
        <v>38</v>
      </c>
      <c r="N926" t="s">
        <v>57</v>
      </c>
      <c r="O926" t="s">
        <v>64</v>
      </c>
      <c r="P926">
        <v>-985</v>
      </c>
      <c r="Q926">
        <v>-12093</v>
      </c>
      <c r="R926">
        <v>0.52287895668671314</v>
      </c>
      <c r="S926">
        <v>0.19034690967624121</v>
      </c>
      <c r="T926">
        <v>0.23401516653206739</v>
      </c>
      <c r="U926">
        <v>1</v>
      </c>
      <c r="V926">
        <v>1</v>
      </c>
      <c r="W926">
        <v>0</v>
      </c>
      <c r="X926">
        <v>1</v>
      </c>
      <c r="Y926">
        <v>1</v>
      </c>
      <c r="Z926">
        <v>3</v>
      </c>
      <c r="AA926">
        <v>8.0680000000000005E-3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6</v>
      </c>
      <c r="AJ926">
        <f t="shared" si="42"/>
        <v>0</v>
      </c>
      <c r="AK926">
        <f t="shared" si="43"/>
        <v>2</v>
      </c>
      <c r="AL926" t="str">
        <f t="shared" si="44"/>
        <v>High</v>
      </c>
    </row>
    <row r="927" spans="1:38" x14ac:dyDescent="0.3">
      <c r="A927">
        <v>101068</v>
      </c>
      <c r="B927">
        <v>0</v>
      </c>
      <c r="C927" t="s">
        <v>34</v>
      </c>
      <c r="D927" t="s">
        <v>41</v>
      </c>
      <c r="E927" t="s">
        <v>37</v>
      </c>
      <c r="F927" t="s">
        <v>37</v>
      </c>
      <c r="G927">
        <v>2</v>
      </c>
      <c r="H927">
        <v>4</v>
      </c>
      <c r="I927">
        <v>67500</v>
      </c>
      <c r="J927">
        <v>900000</v>
      </c>
      <c r="K927">
        <v>35824.5</v>
      </c>
      <c r="L927">
        <v>900000</v>
      </c>
      <c r="M927" t="s">
        <v>38</v>
      </c>
      <c r="N927" t="s">
        <v>94</v>
      </c>
      <c r="O927" t="s">
        <v>40</v>
      </c>
      <c r="P927">
        <v>-1264</v>
      </c>
      <c r="Q927">
        <v>-14300</v>
      </c>
      <c r="S927">
        <v>0.32336954030770881</v>
      </c>
      <c r="T927">
        <v>0.26504942994438052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2</v>
      </c>
      <c r="AA927">
        <v>2.8663000000000001E-2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f t="shared" si="42"/>
        <v>0</v>
      </c>
      <c r="AK927">
        <f t="shared" si="43"/>
        <v>13.33</v>
      </c>
      <c r="AL927" t="str">
        <f t="shared" si="44"/>
        <v>Low</v>
      </c>
    </row>
    <row r="928" spans="1:38" x14ac:dyDescent="0.3">
      <c r="A928">
        <v>101069</v>
      </c>
      <c r="B928">
        <v>0</v>
      </c>
      <c r="C928" t="s">
        <v>34</v>
      </c>
      <c r="D928" t="s">
        <v>35</v>
      </c>
      <c r="E928" t="s">
        <v>37</v>
      </c>
      <c r="F928" t="s">
        <v>37</v>
      </c>
      <c r="G928">
        <v>0</v>
      </c>
      <c r="H928">
        <v>2</v>
      </c>
      <c r="I928">
        <v>225000</v>
      </c>
      <c r="J928">
        <v>679500</v>
      </c>
      <c r="K928">
        <v>45724.5</v>
      </c>
      <c r="L928">
        <v>679500</v>
      </c>
      <c r="M928" t="s">
        <v>38</v>
      </c>
      <c r="N928" t="s">
        <v>63</v>
      </c>
      <c r="O928" t="s">
        <v>64</v>
      </c>
      <c r="P928">
        <v>-1717</v>
      </c>
      <c r="Q928">
        <v>-18735</v>
      </c>
      <c r="S928">
        <v>0.51091207419473328</v>
      </c>
      <c r="T928">
        <v>0.52629493980961917</v>
      </c>
      <c r="U928">
        <v>1</v>
      </c>
      <c r="V928">
        <v>1</v>
      </c>
      <c r="W928">
        <v>1</v>
      </c>
      <c r="X928">
        <v>1</v>
      </c>
      <c r="Y928">
        <v>0</v>
      </c>
      <c r="Z928">
        <v>2</v>
      </c>
      <c r="AA928">
        <v>2.461E-2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3</v>
      </c>
      <c r="AH928">
        <v>1</v>
      </c>
      <c r="AI928">
        <v>2</v>
      </c>
      <c r="AJ928">
        <f t="shared" si="42"/>
        <v>0</v>
      </c>
      <c r="AK928">
        <f t="shared" si="43"/>
        <v>3.02</v>
      </c>
      <c r="AL928" t="str">
        <f t="shared" si="44"/>
        <v>High</v>
      </c>
    </row>
    <row r="929" spans="1:38" x14ac:dyDescent="0.3">
      <c r="A929">
        <v>101070</v>
      </c>
      <c r="B929">
        <v>0</v>
      </c>
      <c r="C929" t="s">
        <v>34</v>
      </c>
      <c r="D929" t="s">
        <v>35</v>
      </c>
      <c r="E929" t="s">
        <v>37</v>
      </c>
      <c r="F929" t="s">
        <v>37</v>
      </c>
      <c r="G929">
        <v>0</v>
      </c>
      <c r="H929">
        <v>2</v>
      </c>
      <c r="I929">
        <v>157500</v>
      </c>
      <c r="J929">
        <v>1125000</v>
      </c>
      <c r="K929">
        <v>33025.5</v>
      </c>
      <c r="L929">
        <v>1125000</v>
      </c>
      <c r="M929" t="s">
        <v>38</v>
      </c>
      <c r="N929" t="s">
        <v>80</v>
      </c>
      <c r="O929" t="s">
        <v>58</v>
      </c>
      <c r="P929">
        <v>-375</v>
      </c>
      <c r="Q929">
        <v>-20426</v>
      </c>
      <c r="S929">
        <v>0.41463323528641233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2</v>
      </c>
      <c r="AA929">
        <v>1.9101E-2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1</v>
      </c>
      <c r="AI929">
        <v>0</v>
      </c>
      <c r="AJ929">
        <f t="shared" si="42"/>
        <v>0</v>
      </c>
      <c r="AK929">
        <f t="shared" si="43"/>
        <v>7.14</v>
      </c>
      <c r="AL929" t="str">
        <f t="shared" si="44"/>
        <v>Medium</v>
      </c>
    </row>
    <row r="930" spans="1:38" x14ac:dyDescent="0.3">
      <c r="A930">
        <v>101071</v>
      </c>
      <c r="B930">
        <v>0</v>
      </c>
      <c r="C930" t="s">
        <v>34</v>
      </c>
      <c r="D930" t="s">
        <v>35</v>
      </c>
      <c r="E930" t="s">
        <v>37</v>
      </c>
      <c r="F930" t="s">
        <v>37</v>
      </c>
      <c r="G930">
        <v>0</v>
      </c>
      <c r="H930">
        <v>2</v>
      </c>
      <c r="I930">
        <v>135000</v>
      </c>
      <c r="J930">
        <v>414792</v>
      </c>
      <c r="K930">
        <v>20083.5</v>
      </c>
      <c r="L930">
        <v>315000</v>
      </c>
      <c r="M930" t="s">
        <v>49</v>
      </c>
      <c r="N930" t="s">
        <v>57</v>
      </c>
      <c r="O930" t="s">
        <v>44</v>
      </c>
      <c r="P930">
        <v>-184</v>
      </c>
      <c r="Q930">
        <v>-15241</v>
      </c>
      <c r="S930">
        <v>0.71063272859670357</v>
      </c>
      <c r="T930">
        <v>0.52089759904893795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2</v>
      </c>
      <c r="AA930">
        <v>1.1703E-2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f t="shared" si="42"/>
        <v>1</v>
      </c>
      <c r="AK930">
        <f t="shared" si="43"/>
        <v>3.07</v>
      </c>
      <c r="AL930" t="str">
        <f t="shared" si="44"/>
        <v>Medium</v>
      </c>
    </row>
    <row r="931" spans="1:38" x14ac:dyDescent="0.3">
      <c r="A931">
        <v>101072</v>
      </c>
      <c r="B931">
        <v>0</v>
      </c>
      <c r="C931" t="s">
        <v>34</v>
      </c>
      <c r="D931" t="s">
        <v>41</v>
      </c>
      <c r="E931" t="s">
        <v>36</v>
      </c>
      <c r="F931" t="s">
        <v>37</v>
      </c>
      <c r="G931">
        <v>0</v>
      </c>
      <c r="H931">
        <v>1</v>
      </c>
      <c r="I931">
        <v>180000</v>
      </c>
      <c r="J931">
        <v>945000</v>
      </c>
      <c r="K931">
        <v>31360.5</v>
      </c>
      <c r="L931">
        <v>945000</v>
      </c>
      <c r="M931" t="s">
        <v>38</v>
      </c>
      <c r="N931" t="s">
        <v>46</v>
      </c>
      <c r="O931" t="s">
        <v>44</v>
      </c>
      <c r="P931">
        <v>-6587</v>
      </c>
      <c r="Q931">
        <v>-17660</v>
      </c>
      <c r="S931">
        <v>0.76876041679152862</v>
      </c>
      <c r="T931">
        <v>0.23791607950711399</v>
      </c>
      <c r="U931">
        <v>1</v>
      </c>
      <c r="V931">
        <v>1</v>
      </c>
      <c r="W931">
        <v>0</v>
      </c>
      <c r="X931">
        <v>1</v>
      </c>
      <c r="Y931">
        <v>0</v>
      </c>
      <c r="Z931">
        <v>2</v>
      </c>
      <c r="AA931">
        <v>2.6391999999999999E-2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f t="shared" si="42"/>
        <v>0</v>
      </c>
      <c r="AK931">
        <f t="shared" si="43"/>
        <v>5.25</v>
      </c>
      <c r="AL931" t="str">
        <f t="shared" si="44"/>
        <v>Medium</v>
      </c>
    </row>
    <row r="932" spans="1:38" x14ac:dyDescent="0.3">
      <c r="A932">
        <v>101073</v>
      </c>
      <c r="B932">
        <v>1</v>
      </c>
      <c r="C932" t="s">
        <v>34</v>
      </c>
      <c r="D932" t="s">
        <v>41</v>
      </c>
      <c r="E932" t="s">
        <v>37</v>
      </c>
      <c r="F932" t="s">
        <v>36</v>
      </c>
      <c r="G932">
        <v>0</v>
      </c>
      <c r="H932">
        <v>2</v>
      </c>
      <c r="I932">
        <v>540000</v>
      </c>
      <c r="J932">
        <v>485640</v>
      </c>
      <c r="K932">
        <v>44671.5</v>
      </c>
      <c r="L932">
        <v>450000</v>
      </c>
      <c r="M932" t="s">
        <v>38</v>
      </c>
      <c r="N932" t="s">
        <v>95</v>
      </c>
      <c r="O932" t="s">
        <v>51</v>
      </c>
      <c r="P932">
        <v>-1397</v>
      </c>
      <c r="Q932">
        <v>-14122</v>
      </c>
      <c r="R932">
        <v>0.79585108486161793</v>
      </c>
      <c r="S932">
        <v>0.28650095926945962</v>
      </c>
      <c r="T932">
        <v>0.23401516653206739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2</v>
      </c>
      <c r="AA932">
        <v>8.4739999999999E-3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f t="shared" si="42"/>
        <v>0</v>
      </c>
      <c r="AK932">
        <f t="shared" si="43"/>
        <v>0.9</v>
      </c>
      <c r="AL932" t="str">
        <f t="shared" si="44"/>
        <v>Very High</v>
      </c>
    </row>
    <row r="933" spans="1:38" x14ac:dyDescent="0.3">
      <c r="A933">
        <v>101074</v>
      </c>
      <c r="B933">
        <v>0</v>
      </c>
      <c r="C933" t="s">
        <v>34</v>
      </c>
      <c r="D933" t="s">
        <v>35</v>
      </c>
      <c r="E933" t="s">
        <v>37</v>
      </c>
      <c r="F933" t="s">
        <v>37</v>
      </c>
      <c r="G933">
        <v>0</v>
      </c>
      <c r="H933">
        <v>1</v>
      </c>
      <c r="I933">
        <v>173250</v>
      </c>
      <c r="J933">
        <v>765261</v>
      </c>
      <c r="K933">
        <v>39204</v>
      </c>
      <c r="L933">
        <v>684000</v>
      </c>
      <c r="M933" t="s">
        <v>49</v>
      </c>
      <c r="N933" t="s">
        <v>39</v>
      </c>
      <c r="O933" t="s">
        <v>58</v>
      </c>
      <c r="P933">
        <v>-5542</v>
      </c>
      <c r="Q933">
        <v>-15787</v>
      </c>
      <c r="R933">
        <v>0.24055683915610729</v>
      </c>
      <c r="S933">
        <v>0.63009266568447175</v>
      </c>
      <c r="T933">
        <v>0.78014363815722754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2</v>
      </c>
      <c r="AA933">
        <v>3.0755000000000001E-2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2</v>
      </c>
      <c r="AJ933">
        <f t="shared" si="42"/>
        <v>1</v>
      </c>
      <c r="AK933">
        <f t="shared" si="43"/>
        <v>4.42</v>
      </c>
      <c r="AL933" t="str">
        <f t="shared" si="44"/>
        <v>Medium</v>
      </c>
    </row>
    <row r="934" spans="1:38" x14ac:dyDescent="0.3">
      <c r="A934">
        <v>101075</v>
      </c>
      <c r="B934">
        <v>0</v>
      </c>
      <c r="C934" t="s">
        <v>34</v>
      </c>
      <c r="D934" t="s">
        <v>41</v>
      </c>
      <c r="E934" t="s">
        <v>36</v>
      </c>
      <c r="F934" t="s">
        <v>37</v>
      </c>
      <c r="G934">
        <v>0</v>
      </c>
      <c r="H934">
        <v>1</v>
      </c>
      <c r="I934">
        <v>121500</v>
      </c>
      <c r="J934">
        <v>533668.5</v>
      </c>
      <c r="K934">
        <v>37273.5</v>
      </c>
      <c r="L934">
        <v>477000</v>
      </c>
      <c r="M934" t="s">
        <v>38</v>
      </c>
      <c r="N934" t="s">
        <v>57</v>
      </c>
      <c r="O934" t="s">
        <v>66</v>
      </c>
      <c r="P934">
        <v>-2336</v>
      </c>
      <c r="Q934">
        <v>-16265</v>
      </c>
      <c r="S934">
        <v>0.68380183345373702</v>
      </c>
      <c r="T934">
        <v>0.67856768868536443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1</v>
      </c>
      <c r="AA934">
        <v>7.2508000000000003E-2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2</v>
      </c>
      <c r="AI934">
        <v>0</v>
      </c>
      <c r="AJ934">
        <f t="shared" si="42"/>
        <v>0</v>
      </c>
      <c r="AK934">
        <f t="shared" si="43"/>
        <v>4.3899999999999997</v>
      </c>
      <c r="AL934" t="str">
        <f t="shared" si="44"/>
        <v>Medium</v>
      </c>
    </row>
    <row r="935" spans="1:38" x14ac:dyDescent="0.3">
      <c r="A935">
        <v>101076</v>
      </c>
      <c r="B935">
        <v>1</v>
      </c>
      <c r="C935" t="s">
        <v>34</v>
      </c>
      <c r="D935" t="s">
        <v>41</v>
      </c>
      <c r="E935" t="s">
        <v>36</v>
      </c>
      <c r="F935" t="s">
        <v>37</v>
      </c>
      <c r="G935">
        <v>0</v>
      </c>
      <c r="H935">
        <v>1</v>
      </c>
      <c r="I935">
        <v>126000</v>
      </c>
      <c r="J935">
        <v>324216</v>
      </c>
      <c r="K935">
        <v>25744.5</v>
      </c>
      <c r="L935">
        <v>256500</v>
      </c>
      <c r="M935" t="s">
        <v>38</v>
      </c>
      <c r="N935" t="s">
        <v>39</v>
      </c>
      <c r="P935">
        <v>-2891</v>
      </c>
      <c r="Q935">
        <v>-16015</v>
      </c>
      <c r="S935">
        <v>0.57889151099563652</v>
      </c>
      <c r="T935">
        <v>0.11175637107196359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2</v>
      </c>
      <c r="AA935">
        <v>8.4739999999999E-3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</v>
      </c>
      <c r="AJ935">
        <f t="shared" si="42"/>
        <v>0</v>
      </c>
      <c r="AK935">
        <f t="shared" si="43"/>
        <v>2.57</v>
      </c>
      <c r="AL935" t="str">
        <f t="shared" si="44"/>
        <v>Medium</v>
      </c>
    </row>
    <row r="936" spans="1:38" x14ac:dyDescent="0.3">
      <c r="A936">
        <v>101077</v>
      </c>
      <c r="B936">
        <v>0</v>
      </c>
      <c r="C936" t="s">
        <v>34</v>
      </c>
      <c r="D936" t="s">
        <v>35</v>
      </c>
      <c r="E936" t="s">
        <v>37</v>
      </c>
      <c r="F936" t="s">
        <v>37</v>
      </c>
      <c r="G936">
        <v>0</v>
      </c>
      <c r="H936">
        <v>2</v>
      </c>
      <c r="I936">
        <v>202500</v>
      </c>
      <c r="J936">
        <v>720000</v>
      </c>
      <c r="K936">
        <v>46143</v>
      </c>
      <c r="L936">
        <v>720000</v>
      </c>
      <c r="M936" t="s">
        <v>49</v>
      </c>
      <c r="N936" t="s">
        <v>39</v>
      </c>
      <c r="O936" t="s">
        <v>58</v>
      </c>
      <c r="P936">
        <v>-1085</v>
      </c>
      <c r="Q936">
        <v>-16360</v>
      </c>
      <c r="S936">
        <v>0.56508562554530439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2</v>
      </c>
      <c r="AA936">
        <v>2.6391999999999999E-2</v>
      </c>
      <c r="AB936">
        <v>1</v>
      </c>
      <c r="AC936">
        <v>0</v>
      </c>
      <c r="AD936">
        <v>0</v>
      </c>
      <c r="AE936">
        <v>0</v>
      </c>
      <c r="AF936">
        <v>0</v>
      </c>
      <c r="AJ936">
        <f t="shared" si="42"/>
        <v>1</v>
      </c>
      <c r="AK936">
        <f t="shared" si="43"/>
        <v>3.56</v>
      </c>
      <c r="AL936" t="str">
        <f t="shared" si="44"/>
        <v>High</v>
      </c>
    </row>
    <row r="937" spans="1:38" x14ac:dyDescent="0.3">
      <c r="A937">
        <v>101078</v>
      </c>
      <c r="B937">
        <v>0</v>
      </c>
      <c r="C937" t="s">
        <v>34</v>
      </c>
      <c r="D937" t="s">
        <v>41</v>
      </c>
      <c r="E937" t="s">
        <v>36</v>
      </c>
      <c r="F937" t="s">
        <v>36</v>
      </c>
      <c r="G937">
        <v>1</v>
      </c>
      <c r="H937">
        <v>3</v>
      </c>
      <c r="I937">
        <v>90000</v>
      </c>
      <c r="J937">
        <v>225000</v>
      </c>
      <c r="K937">
        <v>10620</v>
      </c>
      <c r="L937">
        <v>225000</v>
      </c>
      <c r="M937" t="s">
        <v>38</v>
      </c>
      <c r="N937" t="s">
        <v>39</v>
      </c>
      <c r="P937">
        <v>-1179</v>
      </c>
      <c r="Q937">
        <v>-13670</v>
      </c>
      <c r="S937">
        <v>0.43992798996647192</v>
      </c>
      <c r="T937">
        <v>0.45789955120673009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2</v>
      </c>
      <c r="AA937">
        <v>2.8663000000000001E-2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3</v>
      </c>
      <c r="AJ937">
        <f t="shared" si="42"/>
        <v>0</v>
      </c>
      <c r="AK937">
        <f t="shared" si="43"/>
        <v>2.5</v>
      </c>
      <c r="AL937" t="str">
        <f t="shared" si="44"/>
        <v>Low</v>
      </c>
    </row>
    <row r="938" spans="1:38" x14ac:dyDescent="0.3">
      <c r="A938">
        <v>101080</v>
      </c>
      <c r="B938">
        <v>0</v>
      </c>
      <c r="C938" t="s">
        <v>34</v>
      </c>
      <c r="D938" t="s">
        <v>41</v>
      </c>
      <c r="E938" t="s">
        <v>36</v>
      </c>
      <c r="F938" t="s">
        <v>36</v>
      </c>
      <c r="G938">
        <v>0</v>
      </c>
      <c r="H938">
        <v>2</v>
      </c>
      <c r="I938">
        <v>90000</v>
      </c>
      <c r="J938">
        <v>207396</v>
      </c>
      <c r="K938">
        <v>16515</v>
      </c>
      <c r="L938">
        <v>157500</v>
      </c>
      <c r="M938" t="s">
        <v>49</v>
      </c>
      <c r="N938" t="s">
        <v>39</v>
      </c>
      <c r="O938" t="s">
        <v>64</v>
      </c>
      <c r="P938">
        <v>-264</v>
      </c>
      <c r="Q938">
        <v>-8935</v>
      </c>
      <c r="R938">
        <v>0.23454844554090179</v>
      </c>
      <c r="S938">
        <v>8.9324223048223794E-2</v>
      </c>
      <c r="U938">
        <v>1</v>
      </c>
      <c r="V938">
        <v>1</v>
      </c>
      <c r="W938">
        <v>1</v>
      </c>
      <c r="X938">
        <v>0</v>
      </c>
      <c r="Y938">
        <v>0</v>
      </c>
      <c r="Z938">
        <v>3</v>
      </c>
      <c r="AA938">
        <v>8.0680000000000005E-3</v>
      </c>
      <c r="AB938">
        <v>1</v>
      </c>
      <c r="AC938">
        <v>0</v>
      </c>
      <c r="AD938">
        <v>0</v>
      </c>
      <c r="AE938">
        <v>0</v>
      </c>
      <c r="AF938">
        <v>0</v>
      </c>
      <c r="AJ938">
        <f t="shared" si="42"/>
        <v>1</v>
      </c>
      <c r="AK938">
        <f t="shared" si="43"/>
        <v>2.2999999999999998</v>
      </c>
      <c r="AL938" t="str">
        <f t="shared" si="44"/>
        <v>Low</v>
      </c>
    </row>
    <row r="939" spans="1:38" x14ac:dyDescent="0.3">
      <c r="A939">
        <v>101081</v>
      </c>
      <c r="B939">
        <v>0</v>
      </c>
      <c r="C939" t="s">
        <v>34</v>
      </c>
      <c r="D939" t="s">
        <v>35</v>
      </c>
      <c r="E939" t="s">
        <v>36</v>
      </c>
      <c r="F939" t="s">
        <v>37</v>
      </c>
      <c r="G939">
        <v>0</v>
      </c>
      <c r="H939">
        <v>2</v>
      </c>
      <c r="I939">
        <v>117000</v>
      </c>
      <c r="J939">
        <v>1061599.5</v>
      </c>
      <c r="K939">
        <v>31171.5</v>
      </c>
      <c r="L939">
        <v>927000</v>
      </c>
      <c r="M939" t="s">
        <v>38</v>
      </c>
      <c r="N939" t="s">
        <v>39</v>
      </c>
      <c r="O939" t="s">
        <v>40</v>
      </c>
      <c r="P939">
        <v>-3003</v>
      </c>
      <c r="Q939">
        <v>-20836</v>
      </c>
      <c r="S939">
        <v>0.162144567666238</v>
      </c>
      <c r="T939">
        <v>0.5316861425197883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2</v>
      </c>
      <c r="AA939">
        <v>2.5163999999999999E-2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4</v>
      </c>
      <c r="AJ939">
        <f t="shared" si="42"/>
        <v>0</v>
      </c>
      <c r="AK939">
        <f t="shared" si="43"/>
        <v>9.07</v>
      </c>
      <c r="AL939" t="str">
        <f t="shared" si="44"/>
        <v>Medium</v>
      </c>
    </row>
    <row r="940" spans="1:38" x14ac:dyDescent="0.3">
      <c r="A940">
        <v>101082</v>
      </c>
      <c r="B940">
        <v>0</v>
      </c>
      <c r="C940" t="s">
        <v>34</v>
      </c>
      <c r="D940" t="s">
        <v>41</v>
      </c>
      <c r="E940" t="s">
        <v>36</v>
      </c>
      <c r="F940" t="s">
        <v>37</v>
      </c>
      <c r="G940">
        <v>1</v>
      </c>
      <c r="H940">
        <v>3</v>
      </c>
      <c r="I940">
        <v>270000</v>
      </c>
      <c r="J940">
        <v>545040</v>
      </c>
      <c r="K940">
        <v>26640</v>
      </c>
      <c r="L940">
        <v>450000</v>
      </c>
      <c r="M940" t="s">
        <v>38</v>
      </c>
      <c r="N940" t="s">
        <v>57</v>
      </c>
      <c r="O940" t="s">
        <v>44</v>
      </c>
      <c r="P940">
        <v>-2149</v>
      </c>
      <c r="Q940">
        <v>-14562</v>
      </c>
      <c r="S940">
        <v>0.65294339156420178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2</v>
      </c>
      <c r="AA940">
        <v>2.506E-3</v>
      </c>
      <c r="AB940">
        <v>1</v>
      </c>
      <c r="AC940">
        <v>0</v>
      </c>
      <c r="AD940">
        <v>0</v>
      </c>
      <c r="AE940">
        <v>0</v>
      </c>
      <c r="AF940">
        <v>0</v>
      </c>
      <c r="AJ940">
        <f t="shared" si="42"/>
        <v>0</v>
      </c>
      <c r="AK940">
        <f t="shared" si="43"/>
        <v>2.02</v>
      </c>
      <c r="AL940" t="str">
        <f t="shared" si="44"/>
        <v>High</v>
      </c>
    </row>
    <row r="941" spans="1:38" x14ac:dyDescent="0.3">
      <c r="A941">
        <v>101083</v>
      </c>
      <c r="B941">
        <v>0</v>
      </c>
      <c r="C941" t="s">
        <v>34</v>
      </c>
      <c r="D941" t="s">
        <v>41</v>
      </c>
      <c r="E941" t="s">
        <v>36</v>
      </c>
      <c r="F941" t="s">
        <v>36</v>
      </c>
      <c r="G941">
        <v>0</v>
      </c>
      <c r="H941">
        <v>2</v>
      </c>
      <c r="I941">
        <v>117000</v>
      </c>
      <c r="J941">
        <v>450000</v>
      </c>
      <c r="K941">
        <v>20979</v>
      </c>
      <c r="L941">
        <v>450000</v>
      </c>
      <c r="M941" t="s">
        <v>42</v>
      </c>
      <c r="N941" t="s">
        <v>39</v>
      </c>
      <c r="P941">
        <v>-1235</v>
      </c>
      <c r="Q941">
        <v>-10476</v>
      </c>
      <c r="S941">
        <v>0.54909986691717827</v>
      </c>
      <c r="T941">
        <v>0.69409264252666614</v>
      </c>
      <c r="U941">
        <v>1</v>
      </c>
      <c r="V941">
        <v>1</v>
      </c>
      <c r="W941">
        <v>1</v>
      </c>
      <c r="X941">
        <v>0</v>
      </c>
      <c r="Y941">
        <v>0</v>
      </c>
      <c r="Z941">
        <v>3</v>
      </c>
      <c r="AA941">
        <v>1.8208999999999999E-2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f t="shared" si="42"/>
        <v>0</v>
      </c>
      <c r="AK941">
        <f t="shared" si="43"/>
        <v>3.85</v>
      </c>
      <c r="AL941" t="str">
        <f t="shared" si="44"/>
        <v>Medium</v>
      </c>
    </row>
    <row r="942" spans="1:38" x14ac:dyDescent="0.3">
      <c r="A942">
        <v>101084</v>
      </c>
      <c r="B942">
        <v>0</v>
      </c>
      <c r="C942" t="s">
        <v>34</v>
      </c>
      <c r="D942" t="s">
        <v>35</v>
      </c>
      <c r="E942" t="s">
        <v>37</v>
      </c>
      <c r="F942" t="s">
        <v>37</v>
      </c>
      <c r="G942">
        <v>1</v>
      </c>
      <c r="H942">
        <v>3</v>
      </c>
      <c r="I942">
        <v>157500</v>
      </c>
      <c r="J942">
        <v>531706.5</v>
      </c>
      <c r="K942">
        <v>28975.5</v>
      </c>
      <c r="L942">
        <v>459000</v>
      </c>
      <c r="M942" t="s">
        <v>38</v>
      </c>
      <c r="N942" t="s">
        <v>57</v>
      </c>
      <c r="O942" t="s">
        <v>40</v>
      </c>
      <c r="P942">
        <v>-1344</v>
      </c>
      <c r="Q942">
        <v>-10867</v>
      </c>
      <c r="R942">
        <v>0.43957654006534969</v>
      </c>
      <c r="S942">
        <v>4.2102669918332503E-2</v>
      </c>
      <c r="T942">
        <v>0.70769934474026186</v>
      </c>
      <c r="U942">
        <v>1</v>
      </c>
      <c r="V942">
        <v>1</v>
      </c>
      <c r="W942">
        <v>0</v>
      </c>
      <c r="X942">
        <v>0</v>
      </c>
      <c r="Y942">
        <v>1</v>
      </c>
      <c r="Z942">
        <v>2</v>
      </c>
      <c r="AA942">
        <v>1.0147E-2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0</v>
      </c>
      <c r="AI942">
        <v>5</v>
      </c>
      <c r="AJ942">
        <f t="shared" si="42"/>
        <v>0</v>
      </c>
      <c r="AK942">
        <f t="shared" si="43"/>
        <v>3.38</v>
      </c>
      <c r="AL942" t="str">
        <f t="shared" si="44"/>
        <v>Medium</v>
      </c>
    </row>
    <row r="943" spans="1:38" x14ac:dyDescent="0.3">
      <c r="A943">
        <v>101085</v>
      </c>
      <c r="B943">
        <v>0</v>
      </c>
      <c r="C943" t="s">
        <v>34</v>
      </c>
      <c r="D943" t="s">
        <v>41</v>
      </c>
      <c r="E943" t="s">
        <v>37</v>
      </c>
      <c r="F943" t="s">
        <v>37</v>
      </c>
      <c r="G943">
        <v>0</v>
      </c>
      <c r="H943">
        <v>2</v>
      </c>
      <c r="I943">
        <v>182250</v>
      </c>
      <c r="J943">
        <v>900000</v>
      </c>
      <c r="K943">
        <v>48082.5</v>
      </c>
      <c r="L943">
        <v>900000</v>
      </c>
      <c r="M943" t="s">
        <v>38</v>
      </c>
      <c r="N943" t="s">
        <v>48</v>
      </c>
      <c r="O943" t="s">
        <v>74</v>
      </c>
      <c r="P943">
        <v>-4459</v>
      </c>
      <c r="Q943">
        <v>-13233</v>
      </c>
      <c r="R943">
        <v>0.70827501045020491</v>
      </c>
      <c r="S943">
        <v>0.69770622525620429</v>
      </c>
      <c r="T943">
        <v>0.52988983419690716</v>
      </c>
      <c r="U943">
        <v>1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4.6219999999999997E-2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f t="shared" si="42"/>
        <v>0</v>
      </c>
      <c r="AK943">
        <f t="shared" si="43"/>
        <v>4.9400000000000004</v>
      </c>
      <c r="AL943" t="str">
        <f t="shared" si="44"/>
        <v>Medium</v>
      </c>
    </row>
    <row r="944" spans="1:38" x14ac:dyDescent="0.3">
      <c r="A944">
        <v>101086</v>
      </c>
      <c r="B944">
        <v>0</v>
      </c>
      <c r="C944" t="s">
        <v>34</v>
      </c>
      <c r="D944" t="s">
        <v>35</v>
      </c>
      <c r="E944" t="s">
        <v>37</v>
      </c>
      <c r="F944" t="s">
        <v>36</v>
      </c>
      <c r="G944">
        <v>0</v>
      </c>
      <c r="H944">
        <v>1</v>
      </c>
      <c r="I944">
        <v>135000</v>
      </c>
      <c r="J944">
        <v>225000</v>
      </c>
      <c r="K944">
        <v>23053.5</v>
      </c>
      <c r="L944">
        <v>225000</v>
      </c>
      <c r="M944" t="s">
        <v>38</v>
      </c>
      <c r="N944" t="s">
        <v>39</v>
      </c>
      <c r="O944" t="s">
        <v>58</v>
      </c>
      <c r="P944">
        <v>-942</v>
      </c>
      <c r="Q944">
        <v>-8587</v>
      </c>
      <c r="R944">
        <v>8.0416806238026994E-2</v>
      </c>
      <c r="S944">
        <v>0.49888663867326949</v>
      </c>
      <c r="T944">
        <v>0.53706995797915869</v>
      </c>
      <c r="U944">
        <v>1</v>
      </c>
      <c r="V944">
        <v>1</v>
      </c>
      <c r="W944">
        <v>0</v>
      </c>
      <c r="X944">
        <v>1</v>
      </c>
      <c r="Y944">
        <v>0</v>
      </c>
      <c r="Z944">
        <v>3</v>
      </c>
      <c r="AA944">
        <v>1.8029E-2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f t="shared" si="42"/>
        <v>0</v>
      </c>
      <c r="AK944">
        <f t="shared" si="43"/>
        <v>1.67</v>
      </c>
      <c r="AL944" t="str">
        <f t="shared" si="44"/>
        <v>Medium</v>
      </c>
    </row>
    <row r="945" spans="1:38" x14ac:dyDescent="0.3">
      <c r="A945">
        <v>101088</v>
      </c>
      <c r="B945">
        <v>0</v>
      </c>
      <c r="C945" t="s">
        <v>34</v>
      </c>
      <c r="D945" t="s">
        <v>41</v>
      </c>
      <c r="E945" t="s">
        <v>36</v>
      </c>
      <c r="F945" t="s">
        <v>36</v>
      </c>
      <c r="G945">
        <v>0</v>
      </c>
      <c r="H945">
        <v>2</v>
      </c>
      <c r="I945">
        <v>166500</v>
      </c>
      <c r="J945">
        <v>225000</v>
      </c>
      <c r="K945">
        <v>14377.5</v>
      </c>
      <c r="L945">
        <v>225000</v>
      </c>
      <c r="M945" t="s">
        <v>38</v>
      </c>
      <c r="N945" t="s">
        <v>39</v>
      </c>
      <c r="P945">
        <v>-5086</v>
      </c>
      <c r="Q945">
        <v>-17650</v>
      </c>
      <c r="S945">
        <v>0.5835115836898781</v>
      </c>
      <c r="T945">
        <v>0.57091654177299866</v>
      </c>
      <c r="U945">
        <v>1</v>
      </c>
      <c r="V945">
        <v>1</v>
      </c>
      <c r="W945">
        <v>1</v>
      </c>
      <c r="X945">
        <v>1</v>
      </c>
      <c r="Y945">
        <v>0</v>
      </c>
      <c r="Z945">
        <v>2</v>
      </c>
      <c r="AA945">
        <v>1.9101E-2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</v>
      </c>
      <c r="AJ945">
        <f t="shared" si="42"/>
        <v>0</v>
      </c>
      <c r="AK945">
        <f t="shared" si="43"/>
        <v>1.35</v>
      </c>
      <c r="AL945" t="str">
        <f t="shared" si="44"/>
        <v>Medium</v>
      </c>
    </row>
    <row r="946" spans="1:38" x14ac:dyDescent="0.3">
      <c r="A946">
        <v>101089</v>
      </c>
      <c r="B946">
        <v>0</v>
      </c>
      <c r="C946" t="s">
        <v>34</v>
      </c>
      <c r="D946" t="s">
        <v>41</v>
      </c>
      <c r="E946" t="s">
        <v>36</v>
      </c>
      <c r="F946" t="s">
        <v>36</v>
      </c>
      <c r="G946">
        <v>0</v>
      </c>
      <c r="H946">
        <v>1</v>
      </c>
      <c r="I946">
        <v>157500</v>
      </c>
      <c r="J946">
        <v>562500</v>
      </c>
      <c r="K946">
        <v>15786</v>
      </c>
      <c r="L946">
        <v>562500</v>
      </c>
      <c r="M946" t="s">
        <v>42</v>
      </c>
      <c r="N946" t="s">
        <v>55</v>
      </c>
      <c r="O946" t="s">
        <v>74</v>
      </c>
      <c r="P946">
        <v>-9868</v>
      </c>
      <c r="Q946">
        <v>-19642</v>
      </c>
      <c r="S946">
        <v>0.49395032535027172</v>
      </c>
      <c r="T946">
        <v>0.46327532809126781</v>
      </c>
      <c r="U946">
        <v>1</v>
      </c>
      <c r="V946">
        <v>1</v>
      </c>
      <c r="W946">
        <v>1</v>
      </c>
      <c r="X946">
        <v>1</v>
      </c>
      <c r="Y946">
        <v>0</v>
      </c>
      <c r="Z946">
        <v>2</v>
      </c>
      <c r="AA946">
        <v>1.8849999999999999E-2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f t="shared" si="42"/>
        <v>0</v>
      </c>
      <c r="AK946">
        <f t="shared" si="43"/>
        <v>3.57</v>
      </c>
      <c r="AL946" t="str">
        <f t="shared" si="44"/>
        <v>Medium</v>
      </c>
    </row>
    <row r="947" spans="1:38" x14ac:dyDescent="0.3">
      <c r="A947">
        <v>101091</v>
      </c>
      <c r="B947">
        <v>0</v>
      </c>
      <c r="C947" t="s">
        <v>34</v>
      </c>
      <c r="D947" t="s">
        <v>35</v>
      </c>
      <c r="E947" t="s">
        <v>36</v>
      </c>
      <c r="F947" t="s">
        <v>36</v>
      </c>
      <c r="G947">
        <v>0</v>
      </c>
      <c r="H947">
        <v>2</v>
      </c>
      <c r="I947">
        <v>157500</v>
      </c>
      <c r="J947">
        <v>1024740</v>
      </c>
      <c r="K947">
        <v>52321.5</v>
      </c>
      <c r="L947">
        <v>900000</v>
      </c>
      <c r="M947" t="s">
        <v>52</v>
      </c>
      <c r="N947" t="s">
        <v>53</v>
      </c>
      <c r="Q947">
        <v>-20289</v>
      </c>
      <c r="S947">
        <v>0.73428606040508748</v>
      </c>
      <c r="U947">
        <v>1</v>
      </c>
      <c r="V947">
        <v>0</v>
      </c>
      <c r="W947">
        <v>0</v>
      </c>
      <c r="X947">
        <v>1</v>
      </c>
      <c r="Y947">
        <v>0</v>
      </c>
      <c r="Z947">
        <v>2</v>
      </c>
      <c r="AA947">
        <v>1.4463999999999999E-2</v>
      </c>
      <c r="AB947">
        <v>1</v>
      </c>
      <c r="AC947">
        <v>0</v>
      </c>
      <c r="AD947">
        <v>0</v>
      </c>
      <c r="AE947">
        <v>0</v>
      </c>
      <c r="AF947">
        <v>0</v>
      </c>
      <c r="AJ947">
        <f t="shared" si="42"/>
        <v>0</v>
      </c>
      <c r="AK947">
        <f t="shared" si="43"/>
        <v>6.51</v>
      </c>
      <c r="AL947" t="str">
        <f t="shared" si="44"/>
        <v>Medium</v>
      </c>
    </row>
    <row r="948" spans="1:38" x14ac:dyDescent="0.3">
      <c r="A948">
        <v>101093</v>
      </c>
      <c r="B948">
        <v>1</v>
      </c>
      <c r="C948" t="s">
        <v>34</v>
      </c>
      <c r="D948" t="s">
        <v>41</v>
      </c>
      <c r="E948" t="s">
        <v>36</v>
      </c>
      <c r="F948" t="s">
        <v>37</v>
      </c>
      <c r="G948">
        <v>0</v>
      </c>
      <c r="H948">
        <v>2</v>
      </c>
      <c r="I948">
        <v>166500</v>
      </c>
      <c r="J948">
        <v>152820</v>
      </c>
      <c r="K948">
        <v>17370</v>
      </c>
      <c r="L948">
        <v>135000</v>
      </c>
      <c r="M948" t="s">
        <v>49</v>
      </c>
      <c r="N948" t="s">
        <v>73</v>
      </c>
      <c r="O948" t="s">
        <v>84</v>
      </c>
      <c r="P948">
        <v>-1247</v>
      </c>
      <c r="Q948">
        <v>-9082</v>
      </c>
      <c r="R948">
        <v>0.1274361888957101</v>
      </c>
      <c r="S948">
        <v>0.29728436764739852</v>
      </c>
      <c r="T948">
        <v>9.1411993814126402E-2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2</v>
      </c>
      <c r="AA948">
        <v>1.1703E-2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7</v>
      </c>
      <c r="AJ948">
        <f t="shared" si="42"/>
        <v>1</v>
      </c>
      <c r="AK948">
        <f t="shared" si="43"/>
        <v>0.92</v>
      </c>
      <c r="AL948" t="str">
        <f t="shared" si="44"/>
        <v>Medium</v>
      </c>
    </row>
    <row r="949" spans="1:38" x14ac:dyDescent="0.3">
      <c r="A949">
        <v>101094</v>
      </c>
      <c r="B949">
        <v>0</v>
      </c>
      <c r="C949" t="s">
        <v>34</v>
      </c>
      <c r="D949" t="s">
        <v>41</v>
      </c>
      <c r="E949" t="s">
        <v>36</v>
      </c>
      <c r="F949" t="s">
        <v>37</v>
      </c>
      <c r="G949">
        <v>0</v>
      </c>
      <c r="H949">
        <v>1</v>
      </c>
      <c r="I949">
        <v>112500</v>
      </c>
      <c r="J949">
        <v>819432</v>
      </c>
      <c r="K949">
        <v>23958</v>
      </c>
      <c r="L949">
        <v>684000</v>
      </c>
      <c r="M949" t="s">
        <v>38</v>
      </c>
      <c r="N949" t="s">
        <v>56</v>
      </c>
      <c r="O949" t="s">
        <v>64</v>
      </c>
      <c r="P949">
        <v>-3326</v>
      </c>
      <c r="Q949">
        <v>-23643</v>
      </c>
      <c r="S949">
        <v>0.59249592774371207</v>
      </c>
      <c r="U949">
        <v>1</v>
      </c>
      <c r="V949">
        <v>1</v>
      </c>
      <c r="W949">
        <v>1</v>
      </c>
      <c r="X949">
        <v>0</v>
      </c>
      <c r="Y949">
        <v>0</v>
      </c>
      <c r="Z949">
        <v>2</v>
      </c>
      <c r="AA949">
        <v>2.8663000000000001E-2</v>
      </c>
      <c r="AB949">
        <v>1</v>
      </c>
      <c r="AC949">
        <v>0</v>
      </c>
      <c r="AD949">
        <v>0</v>
      </c>
      <c r="AE949">
        <v>0</v>
      </c>
      <c r="AF949">
        <v>0</v>
      </c>
      <c r="AJ949">
        <f t="shared" si="42"/>
        <v>0</v>
      </c>
      <c r="AK949">
        <f t="shared" si="43"/>
        <v>7.28</v>
      </c>
      <c r="AL949" t="str">
        <f t="shared" si="44"/>
        <v>Medium</v>
      </c>
    </row>
    <row r="950" spans="1:38" x14ac:dyDescent="0.3">
      <c r="A950">
        <v>101095</v>
      </c>
      <c r="B950">
        <v>0</v>
      </c>
      <c r="C950" t="s">
        <v>34</v>
      </c>
      <c r="D950" t="s">
        <v>41</v>
      </c>
      <c r="E950" t="s">
        <v>36</v>
      </c>
      <c r="F950" t="s">
        <v>36</v>
      </c>
      <c r="G950">
        <v>0</v>
      </c>
      <c r="H950">
        <v>1</v>
      </c>
      <c r="I950">
        <v>67500</v>
      </c>
      <c r="J950">
        <v>450000</v>
      </c>
      <c r="K950">
        <v>19822.5</v>
      </c>
      <c r="L950">
        <v>450000</v>
      </c>
      <c r="M950" t="s">
        <v>38</v>
      </c>
      <c r="N950" t="s">
        <v>56</v>
      </c>
      <c r="O950" t="s">
        <v>84</v>
      </c>
      <c r="P950">
        <v>-10269</v>
      </c>
      <c r="Q950">
        <v>-21192</v>
      </c>
      <c r="S950">
        <v>0.60267101348446417</v>
      </c>
      <c r="T950">
        <v>0.68947914264462751</v>
      </c>
      <c r="U950">
        <v>1</v>
      </c>
      <c r="V950">
        <v>1</v>
      </c>
      <c r="W950">
        <v>0</v>
      </c>
      <c r="X950">
        <v>1</v>
      </c>
      <c r="Y950">
        <v>0</v>
      </c>
      <c r="Z950">
        <v>3</v>
      </c>
      <c r="AA950">
        <v>1.0500000000000001E-2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f t="shared" si="42"/>
        <v>0</v>
      </c>
      <c r="AK950">
        <f t="shared" si="43"/>
        <v>6.67</v>
      </c>
      <c r="AL950" t="str">
        <f t="shared" si="44"/>
        <v>Low</v>
      </c>
    </row>
    <row r="951" spans="1:38" x14ac:dyDescent="0.3">
      <c r="A951">
        <v>101096</v>
      </c>
      <c r="B951">
        <v>1</v>
      </c>
      <c r="C951" t="s">
        <v>34</v>
      </c>
      <c r="D951" t="s">
        <v>35</v>
      </c>
      <c r="E951" t="s">
        <v>36</v>
      </c>
      <c r="F951" t="s">
        <v>37</v>
      </c>
      <c r="G951">
        <v>0</v>
      </c>
      <c r="H951">
        <v>1</v>
      </c>
      <c r="I951">
        <v>112500</v>
      </c>
      <c r="J951">
        <v>550980</v>
      </c>
      <c r="K951">
        <v>35343</v>
      </c>
      <c r="L951">
        <v>450000</v>
      </c>
      <c r="M951" t="s">
        <v>38</v>
      </c>
      <c r="N951" t="s">
        <v>59</v>
      </c>
      <c r="O951" t="s">
        <v>40</v>
      </c>
      <c r="P951">
        <v>-757</v>
      </c>
      <c r="Q951">
        <v>-8824</v>
      </c>
      <c r="R951">
        <v>0.10020689561113461</v>
      </c>
      <c r="S951">
        <v>3.5763480092538498E-2</v>
      </c>
      <c r="T951">
        <v>0.45789955120673009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3</v>
      </c>
      <c r="AA951">
        <v>1.8029E-2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f t="shared" si="42"/>
        <v>0</v>
      </c>
      <c r="AK951">
        <f t="shared" si="43"/>
        <v>4.9000000000000004</v>
      </c>
      <c r="AL951" t="str">
        <f t="shared" si="44"/>
        <v>Medium</v>
      </c>
    </row>
    <row r="952" spans="1:38" x14ac:dyDescent="0.3">
      <c r="A952">
        <v>101098</v>
      </c>
      <c r="B952">
        <v>0</v>
      </c>
      <c r="C952" t="s">
        <v>34</v>
      </c>
      <c r="D952" t="s">
        <v>41</v>
      </c>
      <c r="E952" t="s">
        <v>37</v>
      </c>
      <c r="F952" t="s">
        <v>36</v>
      </c>
      <c r="G952">
        <v>1</v>
      </c>
      <c r="H952">
        <v>3</v>
      </c>
      <c r="I952">
        <v>180000</v>
      </c>
      <c r="J952">
        <v>1096020</v>
      </c>
      <c r="K952">
        <v>59589</v>
      </c>
      <c r="L952">
        <v>900000</v>
      </c>
      <c r="M952" t="s">
        <v>38</v>
      </c>
      <c r="N952" t="s">
        <v>39</v>
      </c>
      <c r="O952" t="s">
        <v>64</v>
      </c>
      <c r="P952">
        <v>-298</v>
      </c>
      <c r="Q952">
        <v>-11215</v>
      </c>
      <c r="S952">
        <v>0.71909674111170907</v>
      </c>
      <c r="T952">
        <v>0.45969045042490181</v>
      </c>
      <c r="U952">
        <v>1</v>
      </c>
      <c r="V952">
        <v>1</v>
      </c>
      <c r="W952">
        <v>0</v>
      </c>
      <c r="X952">
        <v>0</v>
      </c>
      <c r="Y952">
        <v>1</v>
      </c>
      <c r="Z952">
        <v>2</v>
      </c>
      <c r="AA952">
        <v>1.9688999999999901E-2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1</v>
      </c>
      <c r="AJ952">
        <f t="shared" si="42"/>
        <v>0</v>
      </c>
      <c r="AK952">
        <f t="shared" si="43"/>
        <v>6.09</v>
      </c>
      <c r="AL952" t="str">
        <f t="shared" si="44"/>
        <v>Medium</v>
      </c>
    </row>
    <row r="953" spans="1:38" x14ac:dyDescent="0.3">
      <c r="A953">
        <v>101100</v>
      </c>
      <c r="B953">
        <v>0</v>
      </c>
      <c r="C953" t="s">
        <v>34</v>
      </c>
      <c r="D953" t="s">
        <v>41</v>
      </c>
      <c r="E953" t="s">
        <v>36</v>
      </c>
      <c r="F953" t="s">
        <v>36</v>
      </c>
      <c r="G953">
        <v>0</v>
      </c>
      <c r="H953">
        <v>1</v>
      </c>
      <c r="I953">
        <v>135000</v>
      </c>
      <c r="J953">
        <v>315000</v>
      </c>
      <c r="K953">
        <v>17086.5</v>
      </c>
      <c r="L953">
        <v>315000</v>
      </c>
      <c r="M953" t="s">
        <v>38</v>
      </c>
      <c r="N953" t="s">
        <v>110</v>
      </c>
      <c r="O953" t="s">
        <v>44</v>
      </c>
      <c r="P953">
        <v>-477</v>
      </c>
      <c r="Q953">
        <v>-10769</v>
      </c>
      <c r="S953">
        <v>0.79746680193571118</v>
      </c>
      <c r="T953">
        <v>0.48485147549626662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2</v>
      </c>
      <c r="AA953">
        <v>8.8659999999999E-3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3</v>
      </c>
      <c r="AJ953">
        <f t="shared" si="42"/>
        <v>0</v>
      </c>
      <c r="AK953">
        <f t="shared" si="43"/>
        <v>2.33</v>
      </c>
      <c r="AL953" t="str">
        <f t="shared" si="44"/>
        <v>Medium</v>
      </c>
    </row>
    <row r="954" spans="1:38" x14ac:dyDescent="0.3">
      <c r="A954">
        <v>101101</v>
      </c>
      <c r="B954">
        <v>0</v>
      </c>
      <c r="C954" t="s">
        <v>45</v>
      </c>
      <c r="D954" t="s">
        <v>35</v>
      </c>
      <c r="E954" t="s">
        <v>36</v>
      </c>
      <c r="F954" t="s">
        <v>37</v>
      </c>
      <c r="G954">
        <v>0</v>
      </c>
      <c r="H954">
        <v>2</v>
      </c>
      <c r="I954">
        <v>247500</v>
      </c>
      <c r="J954">
        <v>270000</v>
      </c>
      <c r="K954">
        <v>13500</v>
      </c>
      <c r="L954">
        <v>270000</v>
      </c>
      <c r="M954" t="s">
        <v>38</v>
      </c>
      <c r="N954" t="s">
        <v>57</v>
      </c>
      <c r="O954" t="s">
        <v>58</v>
      </c>
      <c r="P954">
        <v>-1523</v>
      </c>
      <c r="Q954">
        <v>-19419</v>
      </c>
      <c r="R954">
        <v>0.41187251127401853</v>
      </c>
      <c r="S954">
        <v>0.31930649510675913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2</v>
      </c>
      <c r="AA954">
        <v>1.0031999999999999E-2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2</v>
      </c>
      <c r="AJ954">
        <f t="shared" si="42"/>
        <v>0</v>
      </c>
      <c r="AK954">
        <f t="shared" si="43"/>
        <v>1.0900000000000001</v>
      </c>
      <c r="AL954" t="str">
        <f t="shared" si="44"/>
        <v>High</v>
      </c>
    </row>
    <row r="955" spans="1:38" x14ac:dyDescent="0.3">
      <c r="A955">
        <v>101102</v>
      </c>
      <c r="B955">
        <v>0</v>
      </c>
      <c r="C955" t="s">
        <v>34</v>
      </c>
      <c r="D955" t="s">
        <v>41</v>
      </c>
      <c r="E955" t="s">
        <v>36</v>
      </c>
      <c r="F955" t="s">
        <v>37</v>
      </c>
      <c r="G955">
        <v>2</v>
      </c>
      <c r="H955">
        <v>4</v>
      </c>
      <c r="I955">
        <v>90000</v>
      </c>
      <c r="J955">
        <v>500211</v>
      </c>
      <c r="K955">
        <v>28062</v>
      </c>
      <c r="L955">
        <v>463500</v>
      </c>
      <c r="M955" t="s">
        <v>49</v>
      </c>
      <c r="N955" t="s">
        <v>39</v>
      </c>
      <c r="O955" t="s">
        <v>50</v>
      </c>
      <c r="P955">
        <v>-168</v>
      </c>
      <c r="Q955">
        <v>-13141</v>
      </c>
      <c r="S955">
        <v>0.69309750127985115</v>
      </c>
      <c r="T955">
        <v>0.70918910966535809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2</v>
      </c>
      <c r="AA955">
        <v>5.084E-3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</v>
      </c>
      <c r="AJ955">
        <f t="shared" si="42"/>
        <v>1</v>
      </c>
      <c r="AK955">
        <f t="shared" si="43"/>
        <v>5.56</v>
      </c>
      <c r="AL955" t="str">
        <f t="shared" si="44"/>
        <v>Low</v>
      </c>
    </row>
    <row r="956" spans="1:38" x14ac:dyDescent="0.3">
      <c r="A956">
        <v>101103</v>
      </c>
      <c r="B956">
        <v>0</v>
      </c>
      <c r="C956" t="s">
        <v>34</v>
      </c>
      <c r="D956" t="s">
        <v>41</v>
      </c>
      <c r="E956" t="s">
        <v>36</v>
      </c>
      <c r="F956" t="s">
        <v>36</v>
      </c>
      <c r="G956">
        <v>0</v>
      </c>
      <c r="H956">
        <v>2</v>
      </c>
      <c r="I956">
        <v>193500</v>
      </c>
      <c r="J956">
        <v>715095</v>
      </c>
      <c r="K956">
        <v>55341</v>
      </c>
      <c r="L956">
        <v>675000</v>
      </c>
      <c r="M956" t="s">
        <v>49</v>
      </c>
      <c r="N956" t="s">
        <v>95</v>
      </c>
      <c r="P956">
        <v>-1866</v>
      </c>
      <c r="Q956">
        <v>-11742</v>
      </c>
      <c r="S956">
        <v>0.70542061179206694</v>
      </c>
      <c r="T956">
        <v>0.3376727217405312</v>
      </c>
      <c r="U956">
        <v>1</v>
      </c>
      <c r="V956">
        <v>1</v>
      </c>
      <c r="W956">
        <v>1</v>
      </c>
      <c r="X956">
        <v>1</v>
      </c>
      <c r="Y956">
        <v>0</v>
      </c>
      <c r="Z956">
        <v>1</v>
      </c>
      <c r="AA956">
        <v>1.16569999999999E-2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3</v>
      </c>
      <c r="AJ956">
        <f t="shared" si="42"/>
        <v>1</v>
      </c>
      <c r="AK956">
        <f t="shared" si="43"/>
        <v>3.7</v>
      </c>
      <c r="AL956" t="str">
        <f t="shared" si="44"/>
        <v>Medium</v>
      </c>
    </row>
    <row r="957" spans="1:38" x14ac:dyDescent="0.3">
      <c r="A957">
        <v>101104</v>
      </c>
      <c r="B957">
        <v>0</v>
      </c>
      <c r="C957" t="s">
        <v>34</v>
      </c>
      <c r="D957" t="s">
        <v>41</v>
      </c>
      <c r="E957" t="s">
        <v>36</v>
      </c>
      <c r="F957" t="s">
        <v>37</v>
      </c>
      <c r="G957">
        <v>0</v>
      </c>
      <c r="H957">
        <v>2</v>
      </c>
      <c r="I957">
        <v>124200</v>
      </c>
      <c r="J957">
        <v>538704</v>
      </c>
      <c r="K957">
        <v>23859</v>
      </c>
      <c r="L957">
        <v>481500</v>
      </c>
      <c r="M957" t="s">
        <v>52</v>
      </c>
      <c r="N957" t="s">
        <v>53</v>
      </c>
      <c r="Q957">
        <v>-22925</v>
      </c>
      <c r="S957">
        <v>0.58230472000931022</v>
      </c>
      <c r="T957">
        <v>0.66585492196402118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2</v>
      </c>
      <c r="AA957">
        <v>3.5791999999999997E-2</v>
      </c>
      <c r="AB957">
        <v>0</v>
      </c>
      <c r="AC957">
        <v>1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3</v>
      </c>
      <c r="AJ957">
        <f t="shared" si="42"/>
        <v>0</v>
      </c>
      <c r="AK957">
        <f t="shared" si="43"/>
        <v>4.34</v>
      </c>
      <c r="AL957" t="str">
        <f t="shared" si="44"/>
        <v>Medium</v>
      </c>
    </row>
    <row r="958" spans="1:38" x14ac:dyDescent="0.3">
      <c r="A958">
        <v>101105</v>
      </c>
      <c r="B958">
        <v>0</v>
      </c>
      <c r="C958" t="s">
        <v>34</v>
      </c>
      <c r="D958" t="s">
        <v>41</v>
      </c>
      <c r="E958" t="s">
        <v>36</v>
      </c>
      <c r="F958" t="s">
        <v>37</v>
      </c>
      <c r="G958">
        <v>0</v>
      </c>
      <c r="H958">
        <v>2</v>
      </c>
      <c r="I958">
        <v>112500</v>
      </c>
      <c r="J958">
        <v>157500</v>
      </c>
      <c r="K958">
        <v>9171</v>
      </c>
      <c r="L958">
        <v>157500</v>
      </c>
      <c r="M958" t="s">
        <v>49</v>
      </c>
      <c r="N958" t="s">
        <v>39</v>
      </c>
      <c r="O958" t="s">
        <v>64</v>
      </c>
      <c r="P958">
        <v>-805</v>
      </c>
      <c r="Q958">
        <v>-10453</v>
      </c>
      <c r="R958">
        <v>0.2258910626476954</v>
      </c>
      <c r="S958">
        <v>0.47554066382124932</v>
      </c>
      <c r="T958">
        <v>0.49566582913972967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3</v>
      </c>
      <c r="AA958">
        <v>1.8208999999999999E-2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</v>
      </c>
      <c r="AJ958">
        <f t="shared" si="42"/>
        <v>1</v>
      </c>
      <c r="AK958">
        <f t="shared" si="43"/>
        <v>1.4</v>
      </c>
      <c r="AL958" t="str">
        <f t="shared" si="44"/>
        <v>Medium</v>
      </c>
    </row>
    <row r="959" spans="1:38" x14ac:dyDescent="0.3">
      <c r="A959">
        <v>101106</v>
      </c>
      <c r="B959">
        <v>0</v>
      </c>
      <c r="C959" t="s">
        <v>34</v>
      </c>
      <c r="D959" t="s">
        <v>35</v>
      </c>
      <c r="E959" t="s">
        <v>36</v>
      </c>
      <c r="F959" t="s">
        <v>37</v>
      </c>
      <c r="G959">
        <v>0</v>
      </c>
      <c r="H959">
        <v>2</v>
      </c>
      <c r="I959">
        <v>157500</v>
      </c>
      <c r="J959">
        <v>824242.5</v>
      </c>
      <c r="K959">
        <v>42273</v>
      </c>
      <c r="L959">
        <v>666000</v>
      </c>
      <c r="M959" t="s">
        <v>38</v>
      </c>
      <c r="N959" t="s">
        <v>39</v>
      </c>
      <c r="O959" t="s">
        <v>88</v>
      </c>
      <c r="P959">
        <v>-2273</v>
      </c>
      <c r="Q959">
        <v>-19452</v>
      </c>
      <c r="S959">
        <v>0.36174825642672048</v>
      </c>
      <c r="T959">
        <v>0.32965505431282383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2</v>
      </c>
      <c r="AA959">
        <v>1.8800999999999998E-2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8</v>
      </c>
      <c r="AJ959">
        <f t="shared" si="42"/>
        <v>0</v>
      </c>
      <c r="AK959">
        <f t="shared" si="43"/>
        <v>5.23</v>
      </c>
      <c r="AL959" t="str">
        <f t="shared" si="44"/>
        <v>Medium</v>
      </c>
    </row>
    <row r="960" spans="1:38" x14ac:dyDescent="0.3">
      <c r="A960">
        <v>101108</v>
      </c>
      <c r="B960">
        <v>0</v>
      </c>
      <c r="C960" t="s">
        <v>34</v>
      </c>
      <c r="D960" t="s">
        <v>35</v>
      </c>
      <c r="E960" t="s">
        <v>36</v>
      </c>
      <c r="F960" t="s">
        <v>37</v>
      </c>
      <c r="G960">
        <v>0</v>
      </c>
      <c r="H960">
        <v>1</v>
      </c>
      <c r="I960">
        <v>180000</v>
      </c>
      <c r="J960">
        <v>450000</v>
      </c>
      <c r="K960">
        <v>22018.5</v>
      </c>
      <c r="L960">
        <v>450000</v>
      </c>
      <c r="M960" t="s">
        <v>38</v>
      </c>
      <c r="N960" t="s">
        <v>39</v>
      </c>
      <c r="O960" t="s">
        <v>51</v>
      </c>
      <c r="P960">
        <v>-387</v>
      </c>
      <c r="Q960">
        <v>-11239</v>
      </c>
      <c r="R960">
        <v>0.68774747465994734</v>
      </c>
      <c r="S960">
        <v>0.71783612822527731</v>
      </c>
      <c r="T960">
        <v>0.3791004853998145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2</v>
      </c>
      <c r="AA960">
        <v>1.6611999999999998E-2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1</v>
      </c>
      <c r="AI960">
        <v>0</v>
      </c>
      <c r="AJ960">
        <f t="shared" si="42"/>
        <v>0</v>
      </c>
      <c r="AK960">
        <f t="shared" si="43"/>
        <v>2.5</v>
      </c>
      <c r="AL960" t="str">
        <f t="shared" si="44"/>
        <v>Medium</v>
      </c>
    </row>
    <row r="961" spans="1:38" x14ac:dyDescent="0.3">
      <c r="A961">
        <v>101109</v>
      </c>
      <c r="B961">
        <v>0</v>
      </c>
      <c r="C961" t="s">
        <v>34</v>
      </c>
      <c r="D961" t="s">
        <v>35</v>
      </c>
      <c r="E961" t="s">
        <v>37</v>
      </c>
      <c r="F961" t="s">
        <v>36</v>
      </c>
      <c r="G961">
        <v>0</v>
      </c>
      <c r="H961">
        <v>2</v>
      </c>
      <c r="I961">
        <v>135000</v>
      </c>
      <c r="J961">
        <v>781920</v>
      </c>
      <c r="K961">
        <v>37746</v>
      </c>
      <c r="L961">
        <v>675000</v>
      </c>
      <c r="M961" t="s">
        <v>38</v>
      </c>
      <c r="N961" t="s">
        <v>87</v>
      </c>
      <c r="O961" t="s">
        <v>58</v>
      </c>
      <c r="P961">
        <v>-3164</v>
      </c>
      <c r="Q961">
        <v>-13461</v>
      </c>
      <c r="S961">
        <v>0.28100349143164571</v>
      </c>
      <c r="U961">
        <v>1</v>
      </c>
      <c r="V961">
        <v>1</v>
      </c>
      <c r="W961">
        <v>1</v>
      </c>
      <c r="X961">
        <v>0</v>
      </c>
      <c r="Y961">
        <v>0</v>
      </c>
      <c r="Z961">
        <v>2</v>
      </c>
      <c r="AA961">
        <v>4.849E-3</v>
      </c>
      <c r="AB961">
        <v>1</v>
      </c>
      <c r="AC961">
        <v>0</v>
      </c>
      <c r="AD961">
        <v>0</v>
      </c>
      <c r="AE961">
        <v>0</v>
      </c>
      <c r="AF961">
        <v>0</v>
      </c>
      <c r="AJ961">
        <f t="shared" si="42"/>
        <v>0</v>
      </c>
      <c r="AK961">
        <f t="shared" si="43"/>
        <v>5.79</v>
      </c>
      <c r="AL961" t="str">
        <f t="shared" si="44"/>
        <v>Medium</v>
      </c>
    </row>
    <row r="962" spans="1:38" x14ac:dyDescent="0.3">
      <c r="A962">
        <v>101110</v>
      </c>
      <c r="B962">
        <v>0</v>
      </c>
      <c r="C962" t="s">
        <v>34</v>
      </c>
      <c r="D962" t="s">
        <v>41</v>
      </c>
      <c r="E962" t="s">
        <v>37</v>
      </c>
      <c r="F962" t="s">
        <v>36</v>
      </c>
      <c r="G962">
        <v>2</v>
      </c>
      <c r="H962">
        <v>4</v>
      </c>
      <c r="I962">
        <v>135000</v>
      </c>
      <c r="J962">
        <v>755190</v>
      </c>
      <c r="K962">
        <v>31995</v>
      </c>
      <c r="L962">
        <v>675000</v>
      </c>
      <c r="M962" t="s">
        <v>49</v>
      </c>
      <c r="N962" t="s">
        <v>57</v>
      </c>
      <c r="P962">
        <v>-3764</v>
      </c>
      <c r="Q962">
        <v>-13529</v>
      </c>
      <c r="S962">
        <v>0.65544655018185227</v>
      </c>
      <c r="T962">
        <v>0.67383007786020033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2</v>
      </c>
      <c r="AA962">
        <v>2.461E-2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2</v>
      </c>
      <c r="AI962">
        <v>3</v>
      </c>
      <c r="AJ962">
        <f t="shared" si="42"/>
        <v>1</v>
      </c>
      <c r="AK962">
        <f t="shared" si="43"/>
        <v>5.59</v>
      </c>
      <c r="AL962" t="str">
        <f t="shared" si="44"/>
        <v>Medium</v>
      </c>
    </row>
    <row r="963" spans="1:38" x14ac:dyDescent="0.3">
      <c r="A963">
        <v>101111</v>
      </c>
      <c r="B963">
        <v>0</v>
      </c>
      <c r="C963" t="s">
        <v>34</v>
      </c>
      <c r="D963" t="s">
        <v>41</v>
      </c>
      <c r="E963" t="s">
        <v>37</v>
      </c>
      <c r="F963" t="s">
        <v>37</v>
      </c>
      <c r="G963">
        <v>0</v>
      </c>
      <c r="H963">
        <v>2</v>
      </c>
      <c r="I963">
        <v>225000</v>
      </c>
      <c r="J963">
        <v>854896.5</v>
      </c>
      <c r="K963">
        <v>43780.5</v>
      </c>
      <c r="L963">
        <v>702000</v>
      </c>
      <c r="M963" t="s">
        <v>49</v>
      </c>
      <c r="N963" t="s">
        <v>39</v>
      </c>
      <c r="O963" t="s">
        <v>50</v>
      </c>
      <c r="P963">
        <v>-3268</v>
      </c>
      <c r="Q963">
        <v>-10209</v>
      </c>
      <c r="S963">
        <v>0.43276423760520688</v>
      </c>
      <c r="T963">
        <v>0.71215515519106976</v>
      </c>
      <c r="U963">
        <v>1</v>
      </c>
      <c r="V963">
        <v>1</v>
      </c>
      <c r="W963">
        <v>0</v>
      </c>
      <c r="X963">
        <v>0</v>
      </c>
      <c r="Y963">
        <v>1</v>
      </c>
      <c r="Z963">
        <v>2</v>
      </c>
      <c r="AA963">
        <v>2.2800000000000001E-2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</v>
      </c>
      <c r="AJ963">
        <f t="shared" ref="AJ963:AJ1026" si="45">IF(OR(M963="Self-employed",M963="Businessman",M963="Commercial associate"),1,0)</f>
        <v>1</v>
      </c>
      <c r="AK963">
        <f t="shared" ref="AK963:AK1026" si="46">IF(I963&gt;0,ROUND(J963/I963,2),"N/A")</f>
        <v>3.8</v>
      </c>
      <c r="AL963" t="str">
        <f t="shared" ref="AL963:AL1026" si="47">IF(I963&lt;100000,"Low",IF(I963&lt;200000,"Medium",IF(I963&lt;500000,"High","Very High")))</f>
        <v>High</v>
      </c>
    </row>
    <row r="964" spans="1:38" x14ac:dyDescent="0.3">
      <c r="A964">
        <v>101112</v>
      </c>
      <c r="B964">
        <v>0</v>
      </c>
      <c r="C964" t="s">
        <v>34</v>
      </c>
      <c r="D964" t="s">
        <v>41</v>
      </c>
      <c r="E964" t="s">
        <v>36</v>
      </c>
      <c r="F964" t="s">
        <v>37</v>
      </c>
      <c r="G964">
        <v>0</v>
      </c>
      <c r="H964">
        <v>2</v>
      </c>
      <c r="I964">
        <v>202500</v>
      </c>
      <c r="J964">
        <v>247500</v>
      </c>
      <c r="K964">
        <v>11596.5</v>
      </c>
      <c r="L964">
        <v>247500</v>
      </c>
      <c r="M964" t="s">
        <v>49</v>
      </c>
      <c r="N964" t="s">
        <v>57</v>
      </c>
      <c r="O964" t="s">
        <v>50</v>
      </c>
      <c r="P964">
        <v>-1917</v>
      </c>
      <c r="Q964">
        <v>-15521</v>
      </c>
      <c r="S964">
        <v>0.45809823260556759</v>
      </c>
      <c r="T964">
        <v>0.5082869913916046</v>
      </c>
      <c r="U964">
        <v>1</v>
      </c>
      <c r="V964">
        <v>1</v>
      </c>
      <c r="W964">
        <v>0</v>
      </c>
      <c r="X964">
        <v>0</v>
      </c>
      <c r="Y964">
        <v>1</v>
      </c>
      <c r="Z964">
        <v>2</v>
      </c>
      <c r="AA964">
        <v>1.8634000000000001E-2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6</v>
      </c>
      <c r="AJ964">
        <f t="shared" si="45"/>
        <v>1</v>
      </c>
      <c r="AK964">
        <f t="shared" si="46"/>
        <v>1.22</v>
      </c>
      <c r="AL964" t="str">
        <f t="shared" si="47"/>
        <v>High</v>
      </c>
    </row>
    <row r="965" spans="1:38" x14ac:dyDescent="0.3">
      <c r="A965">
        <v>101113</v>
      </c>
      <c r="B965">
        <v>0</v>
      </c>
      <c r="C965" t="s">
        <v>34</v>
      </c>
      <c r="D965" t="s">
        <v>41</v>
      </c>
      <c r="E965" t="s">
        <v>36</v>
      </c>
      <c r="F965" t="s">
        <v>37</v>
      </c>
      <c r="G965">
        <v>0</v>
      </c>
      <c r="H965">
        <v>1</v>
      </c>
      <c r="I965">
        <v>400500</v>
      </c>
      <c r="J965">
        <v>1125000</v>
      </c>
      <c r="K965">
        <v>45949.5</v>
      </c>
      <c r="L965">
        <v>1125000</v>
      </c>
      <c r="M965" t="s">
        <v>42</v>
      </c>
      <c r="N965" t="s">
        <v>67</v>
      </c>
      <c r="O965" t="s">
        <v>84</v>
      </c>
      <c r="P965">
        <v>-9288</v>
      </c>
      <c r="Q965">
        <v>-18591</v>
      </c>
      <c r="R965">
        <v>0.81909704405842199</v>
      </c>
      <c r="S965">
        <v>0.57902477510957084</v>
      </c>
      <c r="T965">
        <v>0.48485147549626662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2</v>
      </c>
      <c r="AA965">
        <v>3.1329000000000003E-2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f t="shared" si="45"/>
        <v>0</v>
      </c>
      <c r="AK965">
        <f t="shared" si="46"/>
        <v>2.81</v>
      </c>
      <c r="AL965" t="str">
        <f t="shared" si="47"/>
        <v>High</v>
      </c>
    </row>
    <row r="966" spans="1:38" x14ac:dyDescent="0.3">
      <c r="A966">
        <v>101114</v>
      </c>
      <c r="B966">
        <v>0</v>
      </c>
      <c r="C966" t="s">
        <v>34</v>
      </c>
      <c r="D966" t="s">
        <v>41</v>
      </c>
      <c r="E966" t="s">
        <v>37</v>
      </c>
      <c r="F966" t="s">
        <v>37</v>
      </c>
      <c r="G966">
        <v>0</v>
      </c>
      <c r="H966">
        <v>1</v>
      </c>
      <c r="I966">
        <v>360000</v>
      </c>
      <c r="J966">
        <v>754740</v>
      </c>
      <c r="K966">
        <v>20884.5</v>
      </c>
      <c r="L966">
        <v>630000</v>
      </c>
      <c r="M966" t="s">
        <v>49</v>
      </c>
      <c r="N966" t="s">
        <v>95</v>
      </c>
      <c r="P966">
        <v>-1286</v>
      </c>
      <c r="Q966">
        <v>-12409</v>
      </c>
      <c r="R966">
        <v>0.62948148763187894</v>
      </c>
      <c r="S966">
        <v>0.60260293853150648</v>
      </c>
      <c r="T966">
        <v>0.66263779227382014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2</v>
      </c>
      <c r="AA966">
        <v>3.0755000000000001E-2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1</v>
      </c>
      <c r="AI966">
        <v>1</v>
      </c>
      <c r="AJ966">
        <f t="shared" si="45"/>
        <v>1</v>
      </c>
      <c r="AK966">
        <f t="shared" si="46"/>
        <v>2.1</v>
      </c>
      <c r="AL966" t="str">
        <f t="shared" si="47"/>
        <v>High</v>
      </c>
    </row>
    <row r="967" spans="1:38" x14ac:dyDescent="0.3">
      <c r="A967">
        <v>101115</v>
      </c>
      <c r="B967">
        <v>0</v>
      </c>
      <c r="C967" t="s">
        <v>34</v>
      </c>
      <c r="D967" t="s">
        <v>35</v>
      </c>
      <c r="E967" t="s">
        <v>37</v>
      </c>
      <c r="F967" t="s">
        <v>37</v>
      </c>
      <c r="G967">
        <v>1</v>
      </c>
      <c r="H967">
        <v>3</v>
      </c>
      <c r="I967">
        <v>202500</v>
      </c>
      <c r="J967">
        <v>266652</v>
      </c>
      <c r="K967">
        <v>14593.5</v>
      </c>
      <c r="L967">
        <v>202500</v>
      </c>
      <c r="M967" t="s">
        <v>38</v>
      </c>
      <c r="N967" t="s">
        <v>48</v>
      </c>
      <c r="P967">
        <v>-313</v>
      </c>
      <c r="Q967">
        <v>-10218</v>
      </c>
      <c r="S967">
        <v>0.44768452550257892</v>
      </c>
      <c r="T967">
        <v>0.63637617108604394</v>
      </c>
      <c r="U967">
        <v>1</v>
      </c>
      <c r="V967">
        <v>1</v>
      </c>
      <c r="W967">
        <v>1</v>
      </c>
      <c r="X967">
        <v>0</v>
      </c>
      <c r="Y967">
        <v>0</v>
      </c>
      <c r="Z967">
        <v>2</v>
      </c>
      <c r="AA967">
        <v>8.8659999999999E-3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3</v>
      </c>
      <c r="AJ967">
        <f t="shared" si="45"/>
        <v>0</v>
      </c>
      <c r="AK967">
        <f t="shared" si="46"/>
        <v>1.32</v>
      </c>
      <c r="AL967" t="str">
        <f t="shared" si="47"/>
        <v>High</v>
      </c>
    </row>
    <row r="968" spans="1:38" x14ac:dyDescent="0.3">
      <c r="A968">
        <v>101116</v>
      </c>
      <c r="B968">
        <v>0</v>
      </c>
      <c r="C968" t="s">
        <v>34</v>
      </c>
      <c r="D968" t="s">
        <v>41</v>
      </c>
      <c r="E968" t="s">
        <v>37</v>
      </c>
      <c r="F968" t="s">
        <v>37</v>
      </c>
      <c r="G968">
        <v>0</v>
      </c>
      <c r="H968">
        <v>2</v>
      </c>
      <c r="I968">
        <v>135000</v>
      </c>
      <c r="J968">
        <v>352044</v>
      </c>
      <c r="K968">
        <v>17253</v>
      </c>
      <c r="L968">
        <v>247500</v>
      </c>
      <c r="M968" t="s">
        <v>38</v>
      </c>
      <c r="N968" t="s">
        <v>55</v>
      </c>
      <c r="O968" t="s">
        <v>74</v>
      </c>
      <c r="P968">
        <v>-2468</v>
      </c>
      <c r="Q968">
        <v>-14390</v>
      </c>
      <c r="S968">
        <v>0.7050751396313083</v>
      </c>
      <c r="T968">
        <v>0.56914877136194086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2</v>
      </c>
      <c r="AA968">
        <v>9.1750000000000009E-3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</v>
      </c>
      <c r="AI968">
        <v>2</v>
      </c>
      <c r="AJ968">
        <f t="shared" si="45"/>
        <v>0</v>
      </c>
      <c r="AK968">
        <f t="shared" si="46"/>
        <v>2.61</v>
      </c>
      <c r="AL968" t="str">
        <f t="shared" si="47"/>
        <v>Medium</v>
      </c>
    </row>
    <row r="969" spans="1:38" x14ac:dyDescent="0.3">
      <c r="A969">
        <v>101117</v>
      </c>
      <c r="B969">
        <v>0</v>
      </c>
      <c r="C969" t="s">
        <v>34</v>
      </c>
      <c r="D969" t="s">
        <v>41</v>
      </c>
      <c r="E969" t="s">
        <v>36</v>
      </c>
      <c r="F969" t="s">
        <v>36</v>
      </c>
      <c r="G969">
        <v>0</v>
      </c>
      <c r="H969">
        <v>1</v>
      </c>
      <c r="I969">
        <v>144000</v>
      </c>
      <c r="J969">
        <v>585000</v>
      </c>
      <c r="K969">
        <v>32796</v>
      </c>
      <c r="L969">
        <v>585000</v>
      </c>
      <c r="M969" t="s">
        <v>52</v>
      </c>
      <c r="N969" t="s">
        <v>53</v>
      </c>
      <c r="Q969">
        <v>-18656</v>
      </c>
      <c r="R969">
        <v>0.4863160438692074</v>
      </c>
      <c r="S969">
        <v>0.65779345543164702</v>
      </c>
      <c r="T969">
        <v>0.43828137431119207</v>
      </c>
      <c r="U969">
        <v>1</v>
      </c>
      <c r="V969">
        <v>0</v>
      </c>
      <c r="W969">
        <v>0</v>
      </c>
      <c r="X969">
        <v>1</v>
      </c>
      <c r="Y969">
        <v>0</v>
      </c>
      <c r="Z969">
        <v>2</v>
      </c>
      <c r="AA969">
        <v>2.461E-2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f t="shared" si="45"/>
        <v>0</v>
      </c>
      <c r="AK969">
        <f t="shared" si="46"/>
        <v>4.0599999999999996</v>
      </c>
      <c r="AL969" t="str">
        <f t="shared" si="47"/>
        <v>Medium</v>
      </c>
    </row>
    <row r="970" spans="1:38" x14ac:dyDescent="0.3">
      <c r="A970">
        <v>101119</v>
      </c>
      <c r="B970">
        <v>0</v>
      </c>
      <c r="C970" t="s">
        <v>34</v>
      </c>
      <c r="D970" t="s">
        <v>35</v>
      </c>
      <c r="E970" t="s">
        <v>37</v>
      </c>
      <c r="F970" t="s">
        <v>37</v>
      </c>
      <c r="G970">
        <v>1</v>
      </c>
      <c r="H970">
        <v>3</v>
      </c>
      <c r="I970">
        <v>202500</v>
      </c>
      <c r="J970">
        <v>350581.5</v>
      </c>
      <c r="K970">
        <v>34150.5</v>
      </c>
      <c r="L970">
        <v>333000</v>
      </c>
      <c r="M970" t="s">
        <v>38</v>
      </c>
      <c r="N970" t="s">
        <v>108</v>
      </c>
      <c r="O970" t="s">
        <v>40</v>
      </c>
      <c r="P970">
        <v>-3090</v>
      </c>
      <c r="Q970">
        <v>-10128</v>
      </c>
      <c r="S970">
        <v>0.65198638766542771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2</v>
      </c>
      <c r="AA970">
        <v>3.1329000000000003E-2</v>
      </c>
      <c r="AB970">
        <v>0</v>
      </c>
      <c r="AC970">
        <v>0</v>
      </c>
      <c r="AD970">
        <v>0</v>
      </c>
      <c r="AE970">
        <v>0</v>
      </c>
      <c r="AF970">
        <v>1</v>
      </c>
      <c r="AJ970">
        <f t="shared" si="45"/>
        <v>0</v>
      </c>
      <c r="AK970">
        <f t="shared" si="46"/>
        <v>1.73</v>
      </c>
      <c r="AL970" t="str">
        <f t="shared" si="47"/>
        <v>High</v>
      </c>
    </row>
    <row r="971" spans="1:38" x14ac:dyDescent="0.3">
      <c r="A971">
        <v>101120</v>
      </c>
      <c r="B971">
        <v>0</v>
      </c>
      <c r="C971" t="s">
        <v>45</v>
      </c>
      <c r="D971" t="s">
        <v>35</v>
      </c>
      <c r="E971" t="s">
        <v>36</v>
      </c>
      <c r="F971" t="s">
        <v>37</v>
      </c>
      <c r="G971">
        <v>0</v>
      </c>
      <c r="H971">
        <v>1</v>
      </c>
      <c r="I971">
        <v>225000</v>
      </c>
      <c r="J971">
        <v>270000</v>
      </c>
      <c r="K971">
        <v>13500</v>
      </c>
      <c r="L971">
        <v>270000</v>
      </c>
      <c r="M971" t="s">
        <v>38</v>
      </c>
      <c r="N971" t="s">
        <v>39</v>
      </c>
      <c r="O971" t="s">
        <v>40</v>
      </c>
      <c r="P971">
        <v>-1393</v>
      </c>
      <c r="Q971">
        <v>-15267</v>
      </c>
      <c r="R971">
        <v>0.31197648855384041</v>
      </c>
      <c r="S971">
        <v>0.67705466162091377</v>
      </c>
      <c r="T971">
        <v>0.63470553097631977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2</v>
      </c>
      <c r="AA971">
        <v>2.6391999999999999E-2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3</v>
      </c>
      <c r="AJ971">
        <f t="shared" si="45"/>
        <v>0</v>
      </c>
      <c r="AK971">
        <f t="shared" si="46"/>
        <v>1.2</v>
      </c>
      <c r="AL971" t="str">
        <f t="shared" si="47"/>
        <v>High</v>
      </c>
    </row>
    <row r="972" spans="1:38" x14ac:dyDescent="0.3">
      <c r="A972">
        <v>101121</v>
      </c>
      <c r="B972">
        <v>1</v>
      </c>
      <c r="C972" t="s">
        <v>34</v>
      </c>
      <c r="D972" t="s">
        <v>35</v>
      </c>
      <c r="E972" t="s">
        <v>36</v>
      </c>
      <c r="F972" t="s">
        <v>37</v>
      </c>
      <c r="G972">
        <v>2</v>
      </c>
      <c r="H972">
        <v>4</v>
      </c>
      <c r="I972">
        <v>180000</v>
      </c>
      <c r="J972">
        <v>436032</v>
      </c>
      <c r="K972">
        <v>20326.5</v>
      </c>
      <c r="L972">
        <v>360000</v>
      </c>
      <c r="M972" t="s">
        <v>38</v>
      </c>
      <c r="N972" t="s">
        <v>39</v>
      </c>
      <c r="O972" t="s">
        <v>40</v>
      </c>
      <c r="P972">
        <v>-207</v>
      </c>
      <c r="Q972">
        <v>-15481</v>
      </c>
      <c r="S972">
        <v>0.7157452918824071</v>
      </c>
      <c r="T972">
        <v>5.2726523870980004E-4</v>
      </c>
      <c r="U972">
        <v>1</v>
      </c>
      <c r="V972">
        <v>1</v>
      </c>
      <c r="W972">
        <v>1</v>
      </c>
      <c r="X972">
        <v>1</v>
      </c>
      <c r="Y972">
        <v>0</v>
      </c>
      <c r="Z972">
        <v>2</v>
      </c>
      <c r="AA972">
        <v>2.506E-3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f t="shared" si="45"/>
        <v>0</v>
      </c>
      <c r="AK972">
        <f t="shared" si="46"/>
        <v>2.42</v>
      </c>
      <c r="AL972" t="str">
        <f t="shared" si="47"/>
        <v>Medium</v>
      </c>
    </row>
    <row r="973" spans="1:38" x14ac:dyDescent="0.3">
      <c r="A973">
        <v>101122</v>
      </c>
      <c r="B973">
        <v>0</v>
      </c>
      <c r="C973" t="s">
        <v>34</v>
      </c>
      <c r="D973" t="s">
        <v>41</v>
      </c>
      <c r="E973" t="s">
        <v>36</v>
      </c>
      <c r="F973" t="s">
        <v>36</v>
      </c>
      <c r="G973">
        <v>1</v>
      </c>
      <c r="H973">
        <v>3</v>
      </c>
      <c r="I973">
        <v>90000</v>
      </c>
      <c r="J973">
        <v>640458</v>
      </c>
      <c r="K973">
        <v>27265.5</v>
      </c>
      <c r="L973">
        <v>517500</v>
      </c>
      <c r="M973" t="s">
        <v>42</v>
      </c>
      <c r="N973" t="s">
        <v>46</v>
      </c>
      <c r="O973" t="s">
        <v>44</v>
      </c>
      <c r="P973">
        <v>-2058</v>
      </c>
      <c r="Q973">
        <v>-12198</v>
      </c>
      <c r="S973">
        <v>0.34797733814994058</v>
      </c>
      <c r="T973">
        <v>0.6058362647264226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3</v>
      </c>
      <c r="AA973">
        <v>1.8029E-2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4</v>
      </c>
      <c r="AJ973">
        <f t="shared" si="45"/>
        <v>0</v>
      </c>
      <c r="AK973">
        <f t="shared" si="46"/>
        <v>7.12</v>
      </c>
      <c r="AL973" t="str">
        <f t="shared" si="47"/>
        <v>Low</v>
      </c>
    </row>
    <row r="974" spans="1:38" x14ac:dyDescent="0.3">
      <c r="A974">
        <v>101123</v>
      </c>
      <c r="B974">
        <v>0</v>
      </c>
      <c r="C974" t="s">
        <v>34</v>
      </c>
      <c r="D974" t="s">
        <v>41</v>
      </c>
      <c r="E974" t="s">
        <v>37</v>
      </c>
      <c r="F974" t="s">
        <v>37</v>
      </c>
      <c r="G974">
        <v>0</v>
      </c>
      <c r="H974">
        <v>2</v>
      </c>
      <c r="I974">
        <v>54000</v>
      </c>
      <c r="J974">
        <v>188685</v>
      </c>
      <c r="K974">
        <v>8122.5</v>
      </c>
      <c r="L974">
        <v>157500</v>
      </c>
      <c r="M974" t="s">
        <v>52</v>
      </c>
      <c r="N974" t="s">
        <v>53</v>
      </c>
      <c r="Q974">
        <v>-20266</v>
      </c>
      <c r="S974">
        <v>0.56765275269073856</v>
      </c>
      <c r="T974">
        <v>0.85992417601454019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2</v>
      </c>
      <c r="AA974">
        <v>2.8663000000000001E-2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2</v>
      </c>
      <c r="AJ974">
        <f t="shared" si="45"/>
        <v>0</v>
      </c>
      <c r="AK974">
        <f t="shared" si="46"/>
        <v>3.49</v>
      </c>
      <c r="AL974" t="str">
        <f t="shared" si="47"/>
        <v>Low</v>
      </c>
    </row>
    <row r="975" spans="1:38" x14ac:dyDescent="0.3">
      <c r="A975">
        <v>101124</v>
      </c>
      <c r="B975">
        <v>0</v>
      </c>
      <c r="C975" t="s">
        <v>34</v>
      </c>
      <c r="D975" t="s">
        <v>41</v>
      </c>
      <c r="E975" t="s">
        <v>36</v>
      </c>
      <c r="F975" t="s">
        <v>36</v>
      </c>
      <c r="G975">
        <v>0</v>
      </c>
      <c r="H975">
        <v>2</v>
      </c>
      <c r="I975">
        <v>103500</v>
      </c>
      <c r="J975">
        <v>848745</v>
      </c>
      <c r="K975">
        <v>37516.5</v>
      </c>
      <c r="L975">
        <v>675000</v>
      </c>
      <c r="M975" t="s">
        <v>38</v>
      </c>
      <c r="N975" t="s">
        <v>39</v>
      </c>
      <c r="P975">
        <v>-4572</v>
      </c>
      <c r="Q975">
        <v>-21647</v>
      </c>
      <c r="S975">
        <v>0.47674064159391022</v>
      </c>
      <c r="U975">
        <v>1</v>
      </c>
      <c r="V975">
        <v>1</v>
      </c>
      <c r="W975">
        <v>0</v>
      </c>
      <c r="X975">
        <v>1</v>
      </c>
      <c r="Y975">
        <v>0</v>
      </c>
      <c r="Z975">
        <v>2</v>
      </c>
      <c r="AA975">
        <v>2.461E-2</v>
      </c>
      <c r="AB975">
        <v>1</v>
      </c>
      <c r="AC975">
        <v>0</v>
      </c>
      <c r="AD975">
        <v>0</v>
      </c>
      <c r="AE975">
        <v>0</v>
      </c>
      <c r="AF975">
        <v>0</v>
      </c>
      <c r="AJ975">
        <f t="shared" si="45"/>
        <v>0</v>
      </c>
      <c r="AK975">
        <f t="shared" si="46"/>
        <v>8.1999999999999993</v>
      </c>
      <c r="AL975" t="str">
        <f t="shared" si="47"/>
        <v>Medium</v>
      </c>
    </row>
    <row r="976" spans="1:38" x14ac:dyDescent="0.3">
      <c r="A976">
        <v>101127</v>
      </c>
      <c r="B976">
        <v>1</v>
      </c>
      <c r="C976" t="s">
        <v>34</v>
      </c>
      <c r="D976" t="s">
        <v>35</v>
      </c>
      <c r="E976" t="s">
        <v>37</v>
      </c>
      <c r="F976" t="s">
        <v>36</v>
      </c>
      <c r="G976">
        <v>0</v>
      </c>
      <c r="H976">
        <v>2</v>
      </c>
      <c r="I976">
        <v>211500</v>
      </c>
      <c r="J976">
        <v>835380</v>
      </c>
      <c r="K976">
        <v>45445.5</v>
      </c>
      <c r="L976">
        <v>675000</v>
      </c>
      <c r="M976" t="s">
        <v>38</v>
      </c>
      <c r="N976" t="s">
        <v>39</v>
      </c>
      <c r="O976" t="s">
        <v>40</v>
      </c>
      <c r="P976">
        <v>-2128</v>
      </c>
      <c r="Q976">
        <v>-16492</v>
      </c>
      <c r="S976">
        <v>0.53023515017706535</v>
      </c>
      <c r="T976">
        <v>0.3077366963789207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2</v>
      </c>
      <c r="AA976">
        <v>4.849E-3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6</v>
      </c>
      <c r="AJ976">
        <f t="shared" si="45"/>
        <v>0</v>
      </c>
      <c r="AK976">
        <f t="shared" si="46"/>
        <v>3.95</v>
      </c>
      <c r="AL976" t="str">
        <f t="shared" si="47"/>
        <v>High</v>
      </c>
    </row>
    <row r="977" spans="1:38" x14ac:dyDescent="0.3">
      <c r="A977">
        <v>101129</v>
      </c>
      <c r="B977">
        <v>0</v>
      </c>
      <c r="C977" t="s">
        <v>34</v>
      </c>
      <c r="D977" t="s">
        <v>41</v>
      </c>
      <c r="E977" t="s">
        <v>37</v>
      </c>
      <c r="F977" t="s">
        <v>37</v>
      </c>
      <c r="G977">
        <v>0</v>
      </c>
      <c r="H977">
        <v>1</v>
      </c>
      <c r="I977">
        <v>207000</v>
      </c>
      <c r="J977">
        <v>1006920</v>
      </c>
      <c r="K977">
        <v>37444.5</v>
      </c>
      <c r="L977">
        <v>900000</v>
      </c>
      <c r="M977" t="s">
        <v>52</v>
      </c>
      <c r="N977" t="s">
        <v>53</v>
      </c>
      <c r="Q977">
        <v>-23282</v>
      </c>
      <c r="R977">
        <v>0.82018685943683212</v>
      </c>
      <c r="S977">
        <v>0.76036497039910877</v>
      </c>
      <c r="T977">
        <v>0.64962031112371954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1</v>
      </c>
      <c r="AA977">
        <v>7.2508000000000003E-2</v>
      </c>
      <c r="AB977">
        <v>0</v>
      </c>
      <c r="AC977">
        <v>1</v>
      </c>
      <c r="AD977">
        <v>0</v>
      </c>
      <c r="AE977">
        <v>1</v>
      </c>
      <c r="AF977">
        <v>0</v>
      </c>
      <c r="AG977">
        <v>3</v>
      </c>
      <c r="AH977">
        <v>0</v>
      </c>
      <c r="AI977">
        <v>2</v>
      </c>
      <c r="AJ977">
        <f t="shared" si="45"/>
        <v>0</v>
      </c>
      <c r="AK977">
        <f t="shared" si="46"/>
        <v>4.8600000000000003</v>
      </c>
      <c r="AL977" t="str">
        <f t="shared" si="47"/>
        <v>High</v>
      </c>
    </row>
    <row r="978" spans="1:38" x14ac:dyDescent="0.3">
      <c r="A978">
        <v>101130</v>
      </c>
      <c r="B978">
        <v>0</v>
      </c>
      <c r="C978" t="s">
        <v>34</v>
      </c>
      <c r="D978" t="s">
        <v>41</v>
      </c>
      <c r="E978" t="s">
        <v>37</v>
      </c>
      <c r="F978" t="s">
        <v>37</v>
      </c>
      <c r="G978">
        <v>0</v>
      </c>
      <c r="H978">
        <v>2</v>
      </c>
      <c r="I978">
        <v>67500</v>
      </c>
      <c r="J978">
        <v>203760</v>
      </c>
      <c r="K978">
        <v>10782</v>
      </c>
      <c r="L978">
        <v>180000</v>
      </c>
      <c r="M978" t="s">
        <v>52</v>
      </c>
      <c r="N978" t="s">
        <v>53</v>
      </c>
      <c r="Q978">
        <v>-24103</v>
      </c>
      <c r="S978">
        <v>0.69647798673153827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2</v>
      </c>
      <c r="AA978">
        <v>1.8849999999999999E-2</v>
      </c>
      <c r="AB978">
        <v>0</v>
      </c>
      <c r="AC978">
        <v>1</v>
      </c>
      <c r="AD978">
        <v>0</v>
      </c>
      <c r="AE978">
        <v>1</v>
      </c>
      <c r="AF978">
        <v>0</v>
      </c>
      <c r="AJ978">
        <f t="shared" si="45"/>
        <v>0</v>
      </c>
      <c r="AK978">
        <f t="shared" si="46"/>
        <v>3.02</v>
      </c>
      <c r="AL978" t="str">
        <f t="shared" si="47"/>
        <v>Low</v>
      </c>
    </row>
    <row r="979" spans="1:38" x14ac:dyDescent="0.3">
      <c r="A979">
        <v>101131</v>
      </c>
      <c r="B979">
        <v>0</v>
      </c>
      <c r="C979" t="s">
        <v>34</v>
      </c>
      <c r="D979" t="s">
        <v>35</v>
      </c>
      <c r="E979" t="s">
        <v>36</v>
      </c>
      <c r="F979" t="s">
        <v>37</v>
      </c>
      <c r="G979">
        <v>0</v>
      </c>
      <c r="H979">
        <v>1</v>
      </c>
      <c r="I979">
        <v>112500</v>
      </c>
      <c r="J979">
        <v>350676</v>
      </c>
      <c r="K979">
        <v>9774</v>
      </c>
      <c r="L979">
        <v>229500</v>
      </c>
      <c r="M979" t="s">
        <v>38</v>
      </c>
      <c r="N979" t="s">
        <v>60</v>
      </c>
      <c r="O979" t="s">
        <v>40</v>
      </c>
      <c r="P979">
        <v>-1392</v>
      </c>
      <c r="Q979">
        <v>-13963</v>
      </c>
      <c r="R979">
        <v>0.25326683422805241</v>
      </c>
      <c r="S979">
        <v>0.77913452644570813</v>
      </c>
      <c r="T979">
        <v>0.66102353913080814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2</v>
      </c>
      <c r="AA979">
        <v>2.2800000000000001E-2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</v>
      </c>
      <c r="AJ979">
        <f t="shared" si="45"/>
        <v>0</v>
      </c>
      <c r="AK979">
        <f t="shared" si="46"/>
        <v>3.12</v>
      </c>
      <c r="AL979" t="str">
        <f t="shared" si="47"/>
        <v>Medium</v>
      </c>
    </row>
    <row r="980" spans="1:38" x14ac:dyDescent="0.3">
      <c r="A980">
        <v>101132</v>
      </c>
      <c r="B980">
        <v>0</v>
      </c>
      <c r="C980" t="s">
        <v>45</v>
      </c>
      <c r="D980" t="s">
        <v>41</v>
      </c>
      <c r="E980" t="s">
        <v>36</v>
      </c>
      <c r="F980" t="s">
        <v>37</v>
      </c>
      <c r="G980">
        <v>1</v>
      </c>
      <c r="H980">
        <v>2</v>
      </c>
      <c r="I980">
        <v>157500</v>
      </c>
      <c r="J980">
        <v>135000</v>
      </c>
      <c r="K980">
        <v>6750</v>
      </c>
      <c r="L980">
        <v>135000</v>
      </c>
      <c r="M980" t="s">
        <v>49</v>
      </c>
      <c r="N980" t="s">
        <v>57</v>
      </c>
      <c r="O980" t="s">
        <v>64</v>
      </c>
      <c r="P980">
        <v>-1081</v>
      </c>
      <c r="Q980">
        <v>-12926</v>
      </c>
      <c r="R980">
        <v>0.37587504781892028</v>
      </c>
      <c r="S980">
        <v>0.72004545530536024</v>
      </c>
      <c r="T980">
        <v>0.80727392327788094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2</v>
      </c>
      <c r="AA980">
        <v>3.8179999999999E-3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f t="shared" si="45"/>
        <v>1</v>
      </c>
      <c r="AK980">
        <f t="shared" si="46"/>
        <v>0.86</v>
      </c>
      <c r="AL980" t="str">
        <f t="shared" si="47"/>
        <v>Medium</v>
      </c>
    </row>
    <row r="981" spans="1:38" x14ac:dyDescent="0.3">
      <c r="A981">
        <v>101133</v>
      </c>
      <c r="B981">
        <v>0</v>
      </c>
      <c r="C981" t="s">
        <v>34</v>
      </c>
      <c r="D981" t="s">
        <v>41</v>
      </c>
      <c r="E981" t="s">
        <v>36</v>
      </c>
      <c r="F981" t="s">
        <v>37</v>
      </c>
      <c r="G981">
        <v>0</v>
      </c>
      <c r="H981">
        <v>2</v>
      </c>
      <c r="I981">
        <v>90000</v>
      </c>
      <c r="J981">
        <v>284400</v>
      </c>
      <c r="K981">
        <v>16011</v>
      </c>
      <c r="L981">
        <v>225000</v>
      </c>
      <c r="M981" t="s">
        <v>52</v>
      </c>
      <c r="N981" t="s">
        <v>53</v>
      </c>
      <c r="Q981">
        <v>-23942</v>
      </c>
      <c r="S981">
        <v>0.55289227654055439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2</v>
      </c>
      <c r="AA981">
        <v>3.1329000000000003E-2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3</v>
      </c>
      <c r="AJ981">
        <f t="shared" si="45"/>
        <v>0</v>
      </c>
      <c r="AK981">
        <f t="shared" si="46"/>
        <v>3.16</v>
      </c>
      <c r="AL981" t="str">
        <f t="shared" si="47"/>
        <v>Low</v>
      </c>
    </row>
    <row r="982" spans="1:38" x14ac:dyDescent="0.3">
      <c r="A982">
        <v>101134</v>
      </c>
      <c r="B982">
        <v>0</v>
      </c>
      <c r="C982" t="s">
        <v>34</v>
      </c>
      <c r="D982" t="s">
        <v>41</v>
      </c>
      <c r="E982" t="s">
        <v>37</v>
      </c>
      <c r="F982" t="s">
        <v>36</v>
      </c>
      <c r="G982">
        <v>0</v>
      </c>
      <c r="H982">
        <v>2</v>
      </c>
      <c r="I982">
        <v>135000</v>
      </c>
      <c r="J982">
        <v>450000</v>
      </c>
      <c r="K982">
        <v>23107.5</v>
      </c>
      <c r="L982">
        <v>450000</v>
      </c>
      <c r="M982" t="s">
        <v>42</v>
      </c>
      <c r="N982" t="s">
        <v>93</v>
      </c>
      <c r="O982" t="s">
        <v>51</v>
      </c>
      <c r="P982">
        <v>-3046</v>
      </c>
      <c r="Q982">
        <v>-15175</v>
      </c>
      <c r="R982">
        <v>0.49355475280068128</v>
      </c>
      <c r="S982">
        <v>0.4102190440498561</v>
      </c>
      <c r="T982">
        <v>0.51369376630394725</v>
      </c>
      <c r="U982">
        <v>1</v>
      </c>
      <c r="V982">
        <v>1</v>
      </c>
      <c r="W982">
        <v>0</v>
      </c>
      <c r="X982">
        <v>1</v>
      </c>
      <c r="Y982">
        <v>0</v>
      </c>
      <c r="Z982">
        <v>2</v>
      </c>
      <c r="AA982">
        <v>4.849E-3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4</v>
      </c>
      <c r="AJ982">
        <f t="shared" si="45"/>
        <v>0</v>
      </c>
      <c r="AK982">
        <f t="shared" si="46"/>
        <v>3.33</v>
      </c>
      <c r="AL982" t="str">
        <f t="shared" si="47"/>
        <v>Medium</v>
      </c>
    </row>
    <row r="983" spans="1:38" x14ac:dyDescent="0.3">
      <c r="A983">
        <v>101135</v>
      </c>
      <c r="B983">
        <v>0</v>
      </c>
      <c r="C983" t="s">
        <v>34</v>
      </c>
      <c r="D983" t="s">
        <v>41</v>
      </c>
      <c r="E983" t="s">
        <v>37</v>
      </c>
      <c r="F983" t="s">
        <v>37</v>
      </c>
      <c r="G983">
        <v>1</v>
      </c>
      <c r="H983">
        <v>3</v>
      </c>
      <c r="I983">
        <v>135000</v>
      </c>
      <c r="J983">
        <v>299772</v>
      </c>
      <c r="K983">
        <v>21852</v>
      </c>
      <c r="L983">
        <v>247500</v>
      </c>
      <c r="M983" t="s">
        <v>38</v>
      </c>
      <c r="N983" t="s">
        <v>55</v>
      </c>
      <c r="O983" t="s">
        <v>74</v>
      </c>
      <c r="P983">
        <v>-3098</v>
      </c>
      <c r="Q983">
        <v>-10718</v>
      </c>
      <c r="S983">
        <v>0.44581983943477321</v>
      </c>
      <c r="T983">
        <v>0.3490552510751822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2</v>
      </c>
      <c r="AA983">
        <v>1.4463999999999999E-2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</v>
      </c>
      <c r="AJ983">
        <f t="shared" si="45"/>
        <v>0</v>
      </c>
      <c r="AK983">
        <f t="shared" si="46"/>
        <v>2.2200000000000002</v>
      </c>
      <c r="AL983" t="str">
        <f t="shared" si="47"/>
        <v>Medium</v>
      </c>
    </row>
    <row r="984" spans="1:38" x14ac:dyDescent="0.3">
      <c r="A984">
        <v>101137</v>
      </c>
      <c r="B984">
        <v>0</v>
      </c>
      <c r="C984" t="s">
        <v>34</v>
      </c>
      <c r="D984" t="s">
        <v>35</v>
      </c>
      <c r="E984" t="s">
        <v>36</v>
      </c>
      <c r="F984" t="s">
        <v>37</v>
      </c>
      <c r="G984">
        <v>0</v>
      </c>
      <c r="H984">
        <v>1</v>
      </c>
      <c r="I984">
        <v>123300</v>
      </c>
      <c r="J984">
        <v>497520</v>
      </c>
      <c r="K984">
        <v>25758</v>
      </c>
      <c r="L984">
        <v>450000</v>
      </c>
      <c r="M984" t="s">
        <v>49</v>
      </c>
      <c r="N984" t="s">
        <v>39</v>
      </c>
      <c r="P984">
        <v>-405</v>
      </c>
      <c r="Q984">
        <v>-8991</v>
      </c>
      <c r="S984">
        <v>0.70291061094685181</v>
      </c>
      <c r="T984">
        <v>0.59719242683371276</v>
      </c>
      <c r="U984">
        <v>1</v>
      </c>
      <c r="V984">
        <v>1</v>
      </c>
      <c r="W984">
        <v>1</v>
      </c>
      <c r="X984">
        <v>0</v>
      </c>
      <c r="Y984">
        <v>0</v>
      </c>
      <c r="Z984">
        <v>2</v>
      </c>
      <c r="AA984">
        <v>1.0147E-2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3</v>
      </c>
      <c r="AJ984">
        <f t="shared" si="45"/>
        <v>1</v>
      </c>
      <c r="AK984">
        <f t="shared" si="46"/>
        <v>4.04</v>
      </c>
      <c r="AL984" t="str">
        <f t="shared" si="47"/>
        <v>Medium</v>
      </c>
    </row>
    <row r="985" spans="1:38" x14ac:dyDescent="0.3">
      <c r="A985">
        <v>101138</v>
      </c>
      <c r="B985">
        <v>0</v>
      </c>
      <c r="C985" t="s">
        <v>34</v>
      </c>
      <c r="D985" t="s">
        <v>41</v>
      </c>
      <c r="E985" t="s">
        <v>36</v>
      </c>
      <c r="F985" t="s">
        <v>37</v>
      </c>
      <c r="G985">
        <v>0</v>
      </c>
      <c r="H985">
        <v>1</v>
      </c>
      <c r="I985">
        <v>202500</v>
      </c>
      <c r="J985">
        <v>640080</v>
      </c>
      <c r="K985">
        <v>24259.5</v>
      </c>
      <c r="L985">
        <v>450000</v>
      </c>
      <c r="M985" t="s">
        <v>49</v>
      </c>
      <c r="N985" t="s">
        <v>86</v>
      </c>
      <c r="O985" t="s">
        <v>40</v>
      </c>
      <c r="P985">
        <v>-10702</v>
      </c>
      <c r="Q985">
        <v>-20726</v>
      </c>
      <c r="S985">
        <v>0.62496614663724137</v>
      </c>
      <c r="T985">
        <v>0.71067438588285869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2</v>
      </c>
      <c r="AA985">
        <v>7.0200000000000002E-3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0</v>
      </c>
      <c r="AI985">
        <v>5</v>
      </c>
      <c r="AJ985">
        <f t="shared" si="45"/>
        <v>1</v>
      </c>
      <c r="AK985">
        <f t="shared" si="46"/>
        <v>3.16</v>
      </c>
      <c r="AL985" t="str">
        <f t="shared" si="47"/>
        <v>High</v>
      </c>
    </row>
    <row r="986" spans="1:38" x14ac:dyDescent="0.3">
      <c r="A986">
        <v>101139</v>
      </c>
      <c r="B986">
        <v>0</v>
      </c>
      <c r="C986" t="s">
        <v>34</v>
      </c>
      <c r="D986" t="s">
        <v>41</v>
      </c>
      <c r="E986" t="s">
        <v>37</v>
      </c>
      <c r="F986" t="s">
        <v>37</v>
      </c>
      <c r="G986">
        <v>1</v>
      </c>
      <c r="H986">
        <v>3</v>
      </c>
      <c r="I986">
        <v>112500</v>
      </c>
      <c r="J986">
        <v>679500</v>
      </c>
      <c r="K986">
        <v>19867.5</v>
      </c>
      <c r="L986">
        <v>679500</v>
      </c>
      <c r="M986" t="s">
        <v>42</v>
      </c>
      <c r="N986" t="s">
        <v>71</v>
      </c>
      <c r="O986" t="s">
        <v>91</v>
      </c>
      <c r="P986">
        <v>-3319</v>
      </c>
      <c r="Q986">
        <v>-11944</v>
      </c>
      <c r="S986">
        <v>0.49275875320207102</v>
      </c>
      <c r="T986">
        <v>0.63970756776371973</v>
      </c>
      <c r="U986">
        <v>1</v>
      </c>
      <c r="V986">
        <v>1</v>
      </c>
      <c r="W986">
        <v>0</v>
      </c>
      <c r="X986">
        <v>1</v>
      </c>
      <c r="Y986">
        <v>0</v>
      </c>
      <c r="Z986">
        <v>2</v>
      </c>
      <c r="AA986">
        <v>2.6391999999999999E-2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1</v>
      </c>
      <c r="AI986">
        <v>4</v>
      </c>
      <c r="AJ986">
        <f t="shared" si="45"/>
        <v>0</v>
      </c>
      <c r="AK986">
        <f t="shared" si="46"/>
        <v>6.04</v>
      </c>
      <c r="AL986" t="str">
        <f t="shared" si="47"/>
        <v>Medium</v>
      </c>
    </row>
    <row r="987" spans="1:38" x14ac:dyDescent="0.3">
      <c r="A987">
        <v>101141</v>
      </c>
      <c r="B987">
        <v>0</v>
      </c>
      <c r="C987" t="s">
        <v>34</v>
      </c>
      <c r="D987" t="s">
        <v>41</v>
      </c>
      <c r="E987" t="s">
        <v>36</v>
      </c>
      <c r="F987" t="s">
        <v>36</v>
      </c>
      <c r="G987">
        <v>2</v>
      </c>
      <c r="H987">
        <v>4</v>
      </c>
      <c r="I987">
        <v>139500</v>
      </c>
      <c r="J987">
        <v>135000</v>
      </c>
      <c r="K987">
        <v>10795.5</v>
      </c>
      <c r="L987">
        <v>135000</v>
      </c>
      <c r="M987" t="s">
        <v>38</v>
      </c>
      <c r="N987" t="s">
        <v>63</v>
      </c>
      <c r="O987" t="s">
        <v>44</v>
      </c>
      <c r="P987">
        <v>-628</v>
      </c>
      <c r="Q987">
        <v>-16496</v>
      </c>
      <c r="S987">
        <v>0.71522892017997608</v>
      </c>
      <c r="T987">
        <v>0.5082869913916046</v>
      </c>
      <c r="U987">
        <v>1</v>
      </c>
      <c r="V987">
        <v>1</v>
      </c>
      <c r="W987">
        <v>1</v>
      </c>
      <c r="X987">
        <v>1</v>
      </c>
      <c r="Y987">
        <v>0</v>
      </c>
      <c r="Z987">
        <v>2</v>
      </c>
      <c r="AA987">
        <v>2.6391999999999999E-2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4</v>
      </c>
      <c r="AJ987">
        <f t="shared" si="45"/>
        <v>0</v>
      </c>
      <c r="AK987">
        <f t="shared" si="46"/>
        <v>0.97</v>
      </c>
      <c r="AL987" t="str">
        <f t="shared" si="47"/>
        <v>Medium</v>
      </c>
    </row>
    <row r="988" spans="1:38" x14ac:dyDescent="0.3">
      <c r="A988">
        <v>101142</v>
      </c>
      <c r="B988">
        <v>1</v>
      </c>
      <c r="C988" t="s">
        <v>34</v>
      </c>
      <c r="D988" t="s">
        <v>41</v>
      </c>
      <c r="E988" t="s">
        <v>36</v>
      </c>
      <c r="F988" t="s">
        <v>37</v>
      </c>
      <c r="G988">
        <v>2</v>
      </c>
      <c r="H988">
        <v>4</v>
      </c>
      <c r="I988">
        <v>135000</v>
      </c>
      <c r="J988">
        <v>312768</v>
      </c>
      <c r="K988">
        <v>17095.5</v>
      </c>
      <c r="L988">
        <v>270000</v>
      </c>
      <c r="M988" t="s">
        <v>38</v>
      </c>
      <c r="N988" t="s">
        <v>55</v>
      </c>
      <c r="O988" t="s">
        <v>40</v>
      </c>
      <c r="P988">
        <v>-425</v>
      </c>
      <c r="Q988">
        <v>-11006</v>
      </c>
      <c r="R988">
        <v>0.27668808792874972</v>
      </c>
      <c r="S988">
        <v>0.36539133974478588</v>
      </c>
      <c r="T988">
        <v>7.6473519185484395E-2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2</v>
      </c>
      <c r="AA988">
        <v>3.5791999999999997E-2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3</v>
      </c>
      <c r="AJ988">
        <f t="shared" si="45"/>
        <v>0</v>
      </c>
      <c r="AK988">
        <f t="shared" si="46"/>
        <v>2.3199999999999998</v>
      </c>
      <c r="AL988" t="str">
        <f t="shared" si="47"/>
        <v>Medium</v>
      </c>
    </row>
    <row r="989" spans="1:38" x14ac:dyDescent="0.3">
      <c r="A989">
        <v>101143</v>
      </c>
      <c r="B989">
        <v>0</v>
      </c>
      <c r="C989" t="s">
        <v>34</v>
      </c>
      <c r="D989" t="s">
        <v>41</v>
      </c>
      <c r="E989" t="s">
        <v>36</v>
      </c>
      <c r="F989" t="s">
        <v>37</v>
      </c>
      <c r="G989">
        <v>1</v>
      </c>
      <c r="H989">
        <v>3</v>
      </c>
      <c r="I989">
        <v>112500</v>
      </c>
      <c r="J989">
        <v>1006920</v>
      </c>
      <c r="K989">
        <v>42790.5</v>
      </c>
      <c r="L989">
        <v>900000</v>
      </c>
      <c r="M989" t="s">
        <v>38</v>
      </c>
      <c r="N989" t="s">
        <v>80</v>
      </c>
      <c r="O989" t="s">
        <v>84</v>
      </c>
      <c r="P989">
        <v>-3404</v>
      </c>
      <c r="Q989">
        <v>-10265</v>
      </c>
      <c r="R989">
        <v>0.62482259713650046</v>
      </c>
      <c r="S989">
        <v>0.66070644891143759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2</v>
      </c>
      <c r="AA989">
        <v>7.3299999999999997E-3</v>
      </c>
      <c r="AB989">
        <v>1</v>
      </c>
      <c r="AC989">
        <v>0</v>
      </c>
      <c r="AD989">
        <v>0</v>
      </c>
      <c r="AE989">
        <v>0</v>
      </c>
      <c r="AF989">
        <v>0</v>
      </c>
      <c r="AJ989">
        <f t="shared" si="45"/>
        <v>0</v>
      </c>
      <c r="AK989">
        <f t="shared" si="46"/>
        <v>8.9499999999999993</v>
      </c>
      <c r="AL989" t="str">
        <f t="shared" si="47"/>
        <v>Medium</v>
      </c>
    </row>
    <row r="990" spans="1:38" x14ac:dyDescent="0.3">
      <c r="A990">
        <v>101144</v>
      </c>
      <c r="B990">
        <v>0</v>
      </c>
      <c r="C990" t="s">
        <v>34</v>
      </c>
      <c r="D990" t="s">
        <v>41</v>
      </c>
      <c r="E990" t="s">
        <v>36</v>
      </c>
      <c r="F990" t="s">
        <v>36</v>
      </c>
      <c r="G990">
        <v>0</v>
      </c>
      <c r="H990">
        <v>2</v>
      </c>
      <c r="I990">
        <v>90000</v>
      </c>
      <c r="J990">
        <v>263686.5</v>
      </c>
      <c r="K990">
        <v>28525.5</v>
      </c>
      <c r="L990">
        <v>238500</v>
      </c>
      <c r="M990" t="s">
        <v>38</v>
      </c>
      <c r="N990" t="s">
        <v>82</v>
      </c>
      <c r="P990">
        <v>-4805</v>
      </c>
      <c r="Q990">
        <v>-18033</v>
      </c>
      <c r="S990">
        <v>0.2059152932284288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2</v>
      </c>
      <c r="AA990">
        <v>2.5163999999999999E-2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f t="shared" si="45"/>
        <v>0</v>
      </c>
      <c r="AK990">
        <f t="shared" si="46"/>
        <v>2.93</v>
      </c>
      <c r="AL990" t="str">
        <f t="shared" si="47"/>
        <v>Low</v>
      </c>
    </row>
    <row r="991" spans="1:38" x14ac:dyDescent="0.3">
      <c r="A991">
        <v>101145</v>
      </c>
      <c r="B991">
        <v>0</v>
      </c>
      <c r="C991" t="s">
        <v>34</v>
      </c>
      <c r="D991" t="s">
        <v>35</v>
      </c>
      <c r="E991" t="s">
        <v>37</v>
      </c>
      <c r="F991" t="s">
        <v>36</v>
      </c>
      <c r="G991">
        <v>2</v>
      </c>
      <c r="H991">
        <v>4</v>
      </c>
      <c r="I991">
        <v>315000</v>
      </c>
      <c r="J991">
        <v>840951</v>
      </c>
      <c r="K991">
        <v>35761.5</v>
      </c>
      <c r="L991">
        <v>679500</v>
      </c>
      <c r="M991" t="s">
        <v>42</v>
      </c>
      <c r="N991" t="s">
        <v>68</v>
      </c>
      <c r="O991" t="s">
        <v>44</v>
      </c>
      <c r="P991">
        <v>-2143</v>
      </c>
      <c r="Q991">
        <v>-13336</v>
      </c>
      <c r="S991">
        <v>0.57084850842128476</v>
      </c>
      <c r="T991">
        <v>0.65615837300117696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2</v>
      </c>
      <c r="AA991">
        <v>3.8179999999999E-3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0</v>
      </c>
      <c r="AH991">
        <v>1</v>
      </c>
      <c r="AI991">
        <v>2</v>
      </c>
      <c r="AJ991">
        <f t="shared" si="45"/>
        <v>0</v>
      </c>
      <c r="AK991">
        <f t="shared" si="46"/>
        <v>2.67</v>
      </c>
      <c r="AL991" t="str">
        <f t="shared" si="47"/>
        <v>High</v>
      </c>
    </row>
    <row r="992" spans="1:38" x14ac:dyDescent="0.3">
      <c r="A992">
        <v>101146</v>
      </c>
      <c r="B992">
        <v>0</v>
      </c>
      <c r="C992" t="s">
        <v>34</v>
      </c>
      <c r="D992" t="s">
        <v>35</v>
      </c>
      <c r="E992" t="s">
        <v>36</v>
      </c>
      <c r="F992" t="s">
        <v>37</v>
      </c>
      <c r="G992">
        <v>0</v>
      </c>
      <c r="H992">
        <v>2</v>
      </c>
      <c r="I992">
        <v>38700</v>
      </c>
      <c r="J992">
        <v>143910</v>
      </c>
      <c r="K992">
        <v>15241.5</v>
      </c>
      <c r="L992">
        <v>135000</v>
      </c>
      <c r="M992" t="s">
        <v>52</v>
      </c>
      <c r="N992" t="s">
        <v>53</v>
      </c>
      <c r="Q992">
        <v>-22427</v>
      </c>
      <c r="S992">
        <v>8.1199003156009007E-3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2</v>
      </c>
      <c r="AA992">
        <v>3.5791999999999997E-2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f t="shared" si="45"/>
        <v>0</v>
      </c>
      <c r="AK992">
        <f t="shared" si="46"/>
        <v>3.72</v>
      </c>
      <c r="AL992" t="str">
        <f t="shared" si="47"/>
        <v>Low</v>
      </c>
    </row>
    <row r="993" spans="1:38" x14ac:dyDescent="0.3">
      <c r="A993">
        <v>101147</v>
      </c>
      <c r="B993">
        <v>1</v>
      </c>
      <c r="C993" t="s">
        <v>34</v>
      </c>
      <c r="D993" t="s">
        <v>35</v>
      </c>
      <c r="E993" t="s">
        <v>36</v>
      </c>
      <c r="F993" t="s">
        <v>37</v>
      </c>
      <c r="G993">
        <v>2</v>
      </c>
      <c r="H993">
        <v>4</v>
      </c>
      <c r="I993">
        <v>315000</v>
      </c>
      <c r="J993">
        <v>1165500</v>
      </c>
      <c r="K993">
        <v>34209</v>
      </c>
      <c r="L993">
        <v>1165500</v>
      </c>
      <c r="M993" t="s">
        <v>49</v>
      </c>
      <c r="N993" t="s">
        <v>111</v>
      </c>
      <c r="O993" t="s">
        <v>58</v>
      </c>
      <c r="P993">
        <v>-1904</v>
      </c>
      <c r="Q993">
        <v>-12102</v>
      </c>
      <c r="S993">
        <v>0.33731439088815091</v>
      </c>
      <c r="T993">
        <v>5.2726523870980004E-4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3</v>
      </c>
      <c r="AA993">
        <v>1.8208999999999999E-2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</v>
      </c>
      <c r="AJ993">
        <f t="shared" si="45"/>
        <v>1</v>
      </c>
      <c r="AK993">
        <f t="shared" si="46"/>
        <v>3.7</v>
      </c>
      <c r="AL993" t="str">
        <f t="shared" si="47"/>
        <v>High</v>
      </c>
    </row>
    <row r="994" spans="1:38" x14ac:dyDescent="0.3">
      <c r="A994">
        <v>101148</v>
      </c>
      <c r="B994">
        <v>0</v>
      </c>
      <c r="C994" t="s">
        <v>34</v>
      </c>
      <c r="D994" t="s">
        <v>41</v>
      </c>
      <c r="E994" t="s">
        <v>37</v>
      </c>
      <c r="F994" t="s">
        <v>36</v>
      </c>
      <c r="G994">
        <v>1</v>
      </c>
      <c r="H994">
        <v>3</v>
      </c>
      <c r="I994">
        <v>135000</v>
      </c>
      <c r="J994">
        <v>490536</v>
      </c>
      <c r="K994">
        <v>25888.5</v>
      </c>
      <c r="L994">
        <v>405000</v>
      </c>
      <c r="M994" t="s">
        <v>38</v>
      </c>
      <c r="N994" t="s">
        <v>57</v>
      </c>
      <c r="P994">
        <v>-4963</v>
      </c>
      <c r="Q994">
        <v>-13802</v>
      </c>
      <c r="R994">
        <v>0.59582764599731042</v>
      </c>
      <c r="S994">
        <v>0.5940947237382509</v>
      </c>
      <c r="T994">
        <v>0.45789955120673009</v>
      </c>
      <c r="U994">
        <v>1</v>
      </c>
      <c r="V994">
        <v>1</v>
      </c>
      <c r="W994">
        <v>0</v>
      </c>
      <c r="X994">
        <v>1</v>
      </c>
      <c r="Y994">
        <v>0</v>
      </c>
      <c r="Z994">
        <v>2</v>
      </c>
      <c r="AA994">
        <v>2.5163999999999999E-2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f t="shared" si="45"/>
        <v>0</v>
      </c>
      <c r="AK994">
        <f t="shared" si="46"/>
        <v>3.63</v>
      </c>
      <c r="AL994" t="str">
        <f t="shared" si="47"/>
        <v>Medium</v>
      </c>
    </row>
    <row r="995" spans="1:38" x14ac:dyDescent="0.3">
      <c r="A995">
        <v>101150</v>
      </c>
      <c r="B995">
        <v>0</v>
      </c>
      <c r="C995" t="s">
        <v>34</v>
      </c>
      <c r="D995" t="s">
        <v>35</v>
      </c>
      <c r="E995" t="s">
        <v>37</v>
      </c>
      <c r="F995" t="s">
        <v>37</v>
      </c>
      <c r="G995">
        <v>0</v>
      </c>
      <c r="H995">
        <v>2</v>
      </c>
      <c r="I995">
        <v>112500</v>
      </c>
      <c r="J995">
        <v>835380</v>
      </c>
      <c r="K995">
        <v>33259.5</v>
      </c>
      <c r="L995">
        <v>675000</v>
      </c>
      <c r="M995" t="s">
        <v>49</v>
      </c>
      <c r="N995" t="s">
        <v>76</v>
      </c>
      <c r="P995">
        <v>-2357</v>
      </c>
      <c r="Q995">
        <v>-20077</v>
      </c>
      <c r="S995">
        <v>0.15967923350263771</v>
      </c>
      <c r="T995">
        <v>0.4812493411434029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2</v>
      </c>
      <c r="AA995">
        <v>3.1329000000000003E-2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f t="shared" si="45"/>
        <v>1</v>
      </c>
      <c r="AK995">
        <f t="shared" si="46"/>
        <v>7.43</v>
      </c>
      <c r="AL995" t="str">
        <f t="shared" si="47"/>
        <v>Medium</v>
      </c>
    </row>
    <row r="996" spans="1:38" x14ac:dyDescent="0.3">
      <c r="A996">
        <v>101151</v>
      </c>
      <c r="B996">
        <v>0</v>
      </c>
      <c r="C996" t="s">
        <v>34</v>
      </c>
      <c r="D996" t="s">
        <v>41</v>
      </c>
      <c r="E996" t="s">
        <v>36</v>
      </c>
      <c r="F996" t="s">
        <v>36</v>
      </c>
      <c r="G996">
        <v>0</v>
      </c>
      <c r="H996">
        <v>2</v>
      </c>
      <c r="I996">
        <v>90000</v>
      </c>
      <c r="J996">
        <v>760225.5</v>
      </c>
      <c r="K996">
        <v>32337</v>
      </c>
      <c r="L996">
        <v>679500</v>
      </c>
      <c r="M996" t="s">
        <v>38</v>
      </c>
      <c r="N996" t="s">
        <v>69</v>
      </c>
      <c r="O996" t="s">
        <v>40</v>
      </c>
      <c r="P996">
        <v>-1743</v>
      </c>
      <c r="Q996">
        <v>-17801</v>
      </c>
      <c r="S996">
        <v>0.65837898260512362</v>
      </c>
      <c r="T996">
        <v>0.64632989770624605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2</v>
      </c>
      <c r="AA996">
        <v>4.96E-3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f t="shared" si="45"/>
        <v>0</v>
      </c>
      <c r="AK996">
        <f t="shared" si="46"/>
        <v>8.4499999999999993</v>
      </c>
      <c r="AL996" t="str">
        <f t="shared" si="47"/>
        <v>Low</v>
      </c>
    </row>
    <row r="997" spans="1:38" x14ac:dyDescent="0.3">
      <c r="A997">
        <v>101152</v>
      </c>
      <c r="B997">
        <v>0</v>
      </c>
      <c r="C997" t="s">
        <v>34</v>
      </c>
      <c r="D997" t="s">
        <v>41</v>
      </c>
      <c r="E997" t="s">
        <v>36</v>
      </c>
      <c r="F997" t="s">
        <v>36</v>
      </c>
      <c r="G997">
        <v>0</v>
      </c>
      <c r="H997">
        <v>1</v>
      </c>
      <c r="I997">
        <v>112500</v>
      </c>
      <c r="J997">
        <v>495985.5</v>
      </c>
      <c r="K997">
        <v>17946</v>
      </c>
      <c r="L997">
        <v>409500</v>
      </c>
      <c r="M997" t="s">
        <v>52</v>
      </c>
      <c r="N997" t="s">
        <v>53</v>
      </c>
      <c r="Q997">
        <v>-21202</v>
      </c>
      <c r="S997">
        <v>0.61074289088235112</v>
      </c>
      <c r="T997">
        <v>0.61952770805115465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2</v>
      </c>
      <c r="AA997">
        <v>1.0005999999999999E-2</v>
      </c>
      <c r="AB997">
        <v>0</v>
      </c>
      <c r="AC997">
        <v>1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5</v>
      </c>
      <c r="AJ997">
        <f t="shared" si="45"/>
        <v>0</v>
      </c>
      <c r="AK997">
        <f t="shared" si="46"/>
        <v>4.41</v>
      </c>
      <c r="AL997" t="str">
        <f t="shared" si="47"/>
        <v>Medium</v>
      </c>
    </row>
    <row r="998" spans="1:38" x14ac:dyDescent="0.3">
      <c r="A998">
        <v>101153</v>
      </c>
      <c r="B998">
        <v>0</v>
      </c>
      <c r="C998" t="s">
        <v>34</v>
      </c>
      <c r="D998" t="s">
        <v>41</v>
      </c>
      <c r="E998" t="s">
        <v>36</v>
      </c>
      <c r="F998" t="s">
        <v>37</v>
      </c>
      <c r="G998">
        <v>0</v>
      </c>
      <c r="H998">
        <v>1</v>
      </c>
      <c r="I998">
        <v>225000</v>
      </c>
      <c r="J998">
        <v>1113840</v>
      </c>
      <c r="K998">
        <v>57001.5</v>
      </c>
      <c r="L998">
        <v>900000</v>
      </c>
      <c r="M998" t="s">
        <v>49</v>
      </c>
      <c r="N998" t="s">
        <v>82</v>
      </c>
      <c r="O998" t="s">
        <v>65</v>
      </c>
      <c r="P998">
        <v>-901</v>
      </c>
      <c r="Q998">
        <v>-14075</v>
      </c>
      <c r="R998">
        <v>0.45302057887158642</v>
      </c>
      <c r="S998">
        <v>0.45169445813432368</v>
      </c>
      <c r="T998">
        <v>0.38079968264891489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1</v>
      </c>
      <c r="AA998">
        <v>4.6219999999999997E-2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f t="shared" si="45"/>
        <v>1</v>
      </c>
      <c r="AK998">
        <f t="shared" si="46"/>
        <v>4.95</v>
      </c>
      <c r="AL998" t="str">
        <f t="shared" si="47"/>
        <v>High</v>
      </c>
    </row>
    <row r="999" spans="1:38" x14ac:dyDescent="0.3">
      <c r="A999">
        <v>101154</v>
      </c>
      <c r="B999">
        <v>0</v>
      </c>
      <c r="C999" t="s">
        <v>34</v>
      </c>
      <c r="D999" t="s">
        <v>41</v>
      </c>
      <c r="E999" t="s">
        <v>37</v>
      </c>
      <c r="F999" t="s">
        <v>37</v>
      </c>
      <c r="G999">
        <v>0</v>
      </c>
      <c r="H999">
        <v>2</v>
      </c>
      <c r="I999">
        <v>144000</v>
      </c>
      <c r="J999">
        <v>517536</v>
      </c>
      <c r="K999">
        <v>28206</v>
      </c>
      <c r="L999">
        <v>432000</v>
      </c>
      <c r="M999" t="s">
        <v>52</v>
      </c>
      <c r="N999" t="s">
        <v>53</v>
      </c>
      <c r="Q999">
        <v>-21027</v>
      </c>
      <c r="R999">
        <v>0.84856597925494781</v>
      </c>
      <c r="S999">
        <v>0.67544603152036642</v>
      </c>
      <c r="T999">
        <v>0.6246146584503397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2</v>
      </c>
      <c r="AA999">
        <v>7.0200000000000002E-3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3</v>
      </c>
      <c r="AJ999">
        <f t="shared" si="45"/>
        <v>0</v>
      </c>
      <c r="AK999">
        <f t="shared" si="46"/>
        <v>3.59</v>
      </c>
      <c r="AL999" t="str">
        <f t="shared" si="47"/>
        <v>Medium</v>
      </c>
    </row>
    <row r="1000" spans="1:38" x14ac:dyDescent="0.3">
      <c r="A1000">
        <v>101155</v>
      </c>
      <c r="B1000">
        <v>0</v>
      </c>
      <c r="C1000" t="s">
        <v>34</v>
      </c>
      <c r="D1000" t="s">
        <v>35</v>
      </c>
      <c r="E1000" t="s">
        <v>36</v>
      </c>
      <c r="F1000" t="s">
        <v>37</v>
      </c>
      <c r="G1000">
        <v>0</v>
      </c>
      <c r="H1000">
        <v>2</v>
      </c>
      <c r="I1000">
        <v>315000</v>
      </c>
      <c r="J1000">
        <v>1288350</v>
      </c>
      <c r="K1000">
        <v>37800</v>
      </c>
      <c r="L1000">
        <v>1125000</v>
      </c>
      <c r="M1000" t="s">
        <v>49</v>
      </c>
      <c r="N1000" t="s">
        <v>55</v>
      </c>
      <c r="O1000" t="s">
        <v>51</v>
      </c>
      <c r="P1000">
        <v>-1461</v>
      </c>
      <c r="Q1000">
        <v>-16204</v>
      </c>
      <c r="R1000">
        <v>0.65727694084085508</v>
      </c>
      <c r="S1000">
        <v>0.55139982619368277</v>
      </c>
      <c r="T1000">
        <v>0.2955826421513093</v>
      </c>
      <c r="U1000">
        <v>1</v>
      </c>
      <c r="V1000">
        <v>1</v>
      </c>
      <c r="W1000">
        <v>1</v>
      </c>
      <c r="X1000">
        <v>0</v>
      </c>
      <c r="Y1000">
        <v>0</v>
      </c>
      <c r="Z1000">
        <v>2</v>
      </c>
      <c r="AA1000">
        <v>2.461E-2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1</v>
      </c>
      <c r="AI1000">
        <v>1</v>
      </c>
      <c r="AJ1000">
        <f t="shared" si="45"/>
        <v>1</v>
      </c>
      <c r="AK1000">
        <f t="shared" si="46"/>
        <v>4.09</v>
      </c>
      <c r="AL1000" t="str">
        <f t="shared" si="47"/>
        <v>High</v>
      </c>
    </row>
    <row r="1001" spans="1:38" x14ac:dyDescent="0.3">
      <c r="A1001">
        <v>101156</v>
      </c>
      <c r="B1001">
        <v>0</v>
      </c>
      <c r="C1001" t="s">
        <v>34</v>
      </c>
      <c r="D1001" t="s">
        <v>35</v>
      </c>
      <c r="E1001" t="s">
        <v>37</v>
      </c>
      <c r="F1001" t="s">
        <v>37</v>
      </c>
      <c r="G1001">
        <v>2</v>
      </c>
      <c r="H1001">
        <v>4</v>
      </c>
      <c r="I1001">
        <v>180000</v>
      </c>
      <c r="J1001">
        <v>679500</v>
      </c>
      <c r="K1001">
        <v>27076.5</v>
      </c>
      <c r="L1001">
        <v>679500</v>
      </c>
      <c r="M1001" t="s">
        <v>38</v>
      </c>
      <c r="N1001" t="s">
        <v>39</v>
      </c>
      <c r="O1001" t="s">
        <v>58</v>
      </c>
      <c r="P1001">
        <v>-695</v>
      </c>
      <c r="Q1001">
        <v>-17530</v>
      </c>
      <c r="R1001">
        <v>0.58969942511496209</v>
      </c>
      <c r="S1001">
        <v>0.71805310945660528</v>
      </c>
      <c r="T1001">
        <v>0.4740512892789932</v>
      </c>
      <c r="U1001">
        <v>1</v>
      </c>
      <c r="V1001">
        <v>1</v>
      </c>
      <c r="W1001">
        <v>1</v>
      </c>
      <c r="X1001">
        <v>1</v>
      </c>
      <c r="Y1001">
        <v>0</v>
      </c>
      <c r="Z1001">
        <v>2</v>
      </c>
      <c r="AA1001">
        <v>2.8663000000000001E-2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</v>
      </c>
      <c r="AJ1001">
        <f t="shared" si="45"/>
        <v>0</v>
      </c>
      <c r="AK1001">
        <f t="shared" si="46"/>
        <v>3.78</v>
      </c>
      <c r="AL1001" t="str">
        <f t="shared" si="47"/>
        <v>Medium</v>
      </c>
    </row>
    <row r="1002" spans="1:38" x14ac:dyDescent="0.3">
      <c r="A1002">
        <v>101157</v>
      </c>
      <c r="B1002">
        <v>0</v>
      </c>
      <c r="C1002" t="s">
        <v>34</v>
      </c>
      <c r="D1002" t="s">
        <v>41</v>
      </c>
      <c r="E1002" t="s">
        <v>37</v>
      </c>
      <c r="F1002" t="s">
        <v>37</v>
      </c>
      <c r="G1002">
        <v>0</v>
      </c>
      <c r="H1002">
        <v>2</v>
      </c>
      <c r="I1002">
        <v>135000</v>
      </c>
      <c r="J1002">
        <v>679500</v>
      </c>
      <c r="K1002">
        <v>22585.5</v>
      </c>
      <c r="L1002">
        <v>679500</v>
      </c>
      <c r="M1002" t="s">
        <v>52</v>
      </c>
      <c r="N1002" t="s">
        <v>53</v>
      </c>
      <c r="Q1002">
        <v>-23218</v>
      </c>
      <c r="S1002">
        <v>0.6546856242737169</v>
      </c>
      <c r="T1002">
        <v>0.79813723131872449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2</v>
      </c>
      <c r="AA1002">
        <v>1.5221E-2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f t="shared" si="45"/>
        <v>0</v>
      </c>
      <c r="AK1002">
        <f t="shared" si="46"/>
        <v>5.03</v>
      </c>
      <c r="AL1002" t="str">
        <f t="shared" si="47"/>
        <v>Medium</v>
      </c>
    </row>
    <row r="1003" spans="1:38" x14ac:dyDescent="0.3">
      <c r="A1003">
        <v>101158</v>
      </c>
      <c r="B1003">
        <v>0</v>
      </c>
      <c r="C1003" t="s">
        <v>45</v>
      </c>
      <c r="D1003" t="s">
        <v>35</v>
      </c>
      <c r="E1003" t="s">
        <v>37</v>
      </c>
      <c r="F1003" t="s">
        <v>37</v>
      </c>
      <c r="G1003">
        <v>0</v>
      </c>
      <c r="H1003">
        <v>1</v>
      </c>
      <c r="I1003">
        <v>180000</v>
      </c>
      <c r="J1003">
        <v>180000</v>
      </c>
      <c r="K1003">
        <v>9000</v>
      </c>
      <c r="L1003">
        <v>180000</v>
      </c>
      <c r="M1003" t="s">
        <v>38</v>
      </c>
      <c r="N1003" t="s">
        <v>95</v>
      </c>
      <c r="O1003" t="s">
        <v>64</v>
      </c>
      <c r="P1003">
        <v>-138</v>
      </c>
      <c r="Q1003">
        <v>-10419</v>
      </c>
      <c r="R1003">
        <v>0.28635115665194572</v>
      </c>
      <c r="S1003">
        <v>0.56706767633498434</v>
      </c>
      <c r="T1003">
        <v>7.1532676280527396E-2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2</v>
      </c>
      <c r="AA1003">
        <v>9.6569999999999E-3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f t="shared" si="45"/>
        <v>0</v>
      </c>
      <c r="AK1003">
        <f t="shared" si="46"/>
        <v>1</v>
      </c>
      <c r="AL1003" t="str">
        <f t="shared" si="47"/>
        <v>Medium</v>
      </c>
    </row>
    <row r="1004" spans="1:38" x14ac:dyDescent="0.3">
      <c r="A1004">
        <v>101159</v>
      </c>
      <c r="B1004">
        <v>0</v>
      </c>
      <c r="C1004" t="s">
        <v>34</v>
      </c>
      <c r="D1004" t="s">
        <v>35</v>
      </c>
      <c r="E1004" t="s">
        <v>37</v>
      </c>
      <c r="F1004" t="s">
        <v>37</v>
      </c>
      <c r="G1004">
        <v>0</v>
      </c>
      <c r="H1004">
        <v>2</v>
      </c>
      <c r="I1004">
        <v>99000</v>
      </c>
      <c r="J1004">
        <v>545040</v>
      </c>
      <c r="K1004">
        <v>20677.5</v>
      </c>
      <c r="L1004">
        <v>450000</v>
      </c>
      <c r="M1004" t="s">
        <v>38</v>
      </c>
      <c r="N1004" t="s">
        <v>39</v>
      </c>
      <c r="O1004" t="s">
        <v>40</v>
      </c>
      <c r="P1004">
        <v>-1057</v>
      </c>
      <c r="Q1004">
        <v>-17551</v>
      </c>
      <c r="S1004">
        <v>0.17341400569842019</v>
      </c>
      <c r="T1004">
        <v>0.4066174366275036</v>
      </c>
      <c r="U1004">
        <v>1</v>
      </c>
      <c r="V1004">
        <v>1</v>
      </c>
      <c r="W1004">
        <v>1</v>
      </c>
      <c r="X1004">
        <v>0</v>
      </c>
      <c r="Y1004">
        <v>0</v>
      </c>
      <c r="Z1004">
        <v>2</v>
      </c>
      <c r="AA1004">
        <v>1.8849999999999999E-2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f t="shared" si="45"/>
        <v>0</v>
      </c>
      <c r="AK1004">
        <f t="shared" si="46"/>
        <v>5.51</v>
      </c>
      <c r="AL1004" t="str">
        <f t="shared" si="47"/>
        <v>Low</v>
      </c>
    </row>
    <row r="1005" spans="1:38" x14ac:dyDescent="0.3">
      <c r="A1005">
        <v>101161</v>
      </c>
      <c r="B1005">
        <v>0</v>
      </c>
      <c r="C1005" t="s">
        <v>34</v>
      </c>
      <c r="D1005" t="s">
        <v>41</v>
      </c>
      <c r="E1005" t="s">
        <v>36</v>
      </c>
      <c r="F1005" t="s">
        <v>36</v>
      </c>
      <c r="G1005">
        <v>0</v>
      </c>
      <c r="H1005">
        <v>2</v>
      </c>
      <c r="I1005">
        <v>135000</v>
      </c>
      <c r="J1005">
        <v>1546020</v>
      </c>
      <c r="K1005">
        <v>47038.5</v>
      </c>
      <c r="L1005">
        <v>1350000</v>
      </c>
      <c r="M1005" t="s">
        <v>42</v>
      </c>
      <c r="N1005" t="s">
        <v>55</v>
      </c>
      <c r="O1005" t="s">
        <v>44</v>
      </c>
      <c r="P1005">
        <v>-3934</v>
      </c>
      <c r="Q1005">
        <v>-23192</v>
      </c>
      <c r="S1005">
        <v>0.44956150657305999</v>
      </c>
      <c r="U1005">
        <v>1</v>
      </c>
      <c r="V1005">
        <v>1</v>
      </c>
      <c r="W1005">
        <v>0</v>
      </c>
      <c r="X1005">
        <v>1</v>
      </c>
      <c r="Y1005">
        <v>0</v>
      </c>
      <c r="Z1005">
        <v>2</v>
      </c>
      <c r="AA1005">
        <v>1.9688999999999901E-2</v>
      </c>
      <c r="AB1005">
        <v>1</v>
      </c>
      <c r="AC1005">
        <v>0</v>
      </c>
      <c r="AD1005">
        <v>0</v>
      </c>
      <c r="AE1005">
        <v>0</v>
      </c>
      <c r="AF1005">
        <v>0</v>
      </c>
      <c r="AJ1005">
        <f t="shared" si="45"/>
        <v>0</v>
      </c>
      <c r="AK1005">
        <f t="shared" si="46"/>
        <v>11.45</v>
      </c>
      <c r="AL1005" t="str">
        <f t="shared" si="47"/>
        <v>Medium</v>
      </c>
    </row>
    <row r="1006" spans="1:38" x14ac:dyDescent="0.3">
      <c r="A1006">
        <v>101162</v>
      </c>
      <c r="B1006">
        <v>0</v>
      </c>
      <c r="C1006" t="s">
        <v>34</v>
      </c>
      <c r="D1006" t="s">
        <v>41</v>
      </c>
      <c r="E1006" t="s">
        <v>36</v>
      </c>
      <c r="F1006" t="s">
        <v>37</v>
      </c>
      <c r="G1006">
        <v>1</v>
      </c>
      <c r="H1006">
        <v>3</v>
      </c>
      <c r="I1006">
        <v>99000</v>
      </c>
      <c r="J1006">
        <v>746271</v>
      </c>
      <c r="K1006">
        <v>31747.5</v>
      </c>
      <c r="L1006">
        <v>603000</v>
      </c>
      <c r="M1006" t="s">
        <v>38</v>
      </c>
      <c r="N1006" t="s">
        <v>95</v>
      </c>
      <c r="O1006" t="s">
        <v>44</v>
      </c>
      <c r="P1006">
        <v>-1206</v>
      </c>
      <c r="Q1006">
        <v>-8133</v>
      </c>
      <c r="R1006">
        <v>0.4772214971949591</v>
      </c>
      <c r="S1006">
        <v>0.60669597429274125</v>
      </c>
      <c r="T1006">
        <v>0.5585066276769286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1</v>
      </c>
      <c r="AA1006">
        <v>1.16569999999999E-2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0</v>
      </c>
      <c r="AJ1006">
        <f t="shared" si="45"/>
        <v>0</v>
      </c>
      <c r="AK1006">
        <f t="shared" si="46"/>
        <v>7.54</v>
      </c>
      <c r="AL1006" t="str">
        <f t="shared" si="47"/>
        <v>Low</v>
      </c>
    </row>
    <row r="1007" spans="1:38" x14ac:dyDescent="0.3">
      <c r="A1007">
        <v>101163</v>
      </c>
      <c r="B1007">
        <v>0</v>
      </c>
      <c r="C1007" t="s">
        <v>34</v>
      </c>
      <c r="D1007" t="s">
        <v>35</v>
      </c>
      <c r="E1007" t="s">
        <v>36</v>
      </c>
      <c r="F1007" t="s">
        <v>37</v>
      </c>
      <c r="G1007">
        <v>0</v>
      </c>
      <c r="H1007">
        <v>2</v>
      </c>
      <c r="I1007">
        <v>135000</v>
      </c>
      <c r="J1007">
        <v>1661418</v>
      </c>
      <c r="K1007">
        <v>66019.5</v>
      </c>
      <c r="L1007">
        <v>1485000</v>
      </c>
      <c r="M1007" t="s">
        <v>38</v>
      </c>
      <c r="N1007" t="s">
        <v>61</v>
      </c>
      <c r="O1007" t="s">
        <v>64</v>
      </c>
      <c r="P1007">
        <v>-657</v>
      </c>
      <c r="Q1007">
        <v>-16745</v>
      </c>
      <c r="R1007">
        <v>0.71636070782119765</v>
      </c>
      <c r="S1007">
        <v>0.62495077031218893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2</v>
      </c>
      <c r="AA1007">
        <v>2.2800000000000001E-2</v>
      </c>
      <c r="AB1007">
        <v>1</v>
      </c>
      <c r="AC1007">
        <v>0</v>
      </c>
      <c r="AD1007">
        <v>0</v>
      </c>
      <c r="AE1007">
        <v>0</v>
      </c>
      <c r="AF1007">
        <v>0</v>
      </c>
      <c r="AJ1007">
        <f t="shared" si="45"/>
        <v>0</v>
      </c>
      <c r="AK1007">
        <f t="shared" si="46"/>
        <v>12.31</v>
      </c>
      <c r="AL1007" t="str">
        <f t="shared" si="47"/>
        <v>Medium</v>
      </c>
    </row>
    <row r="1008" spans="1:38" x14ac:dyDescent="0.3">
      <c r="A1008">
        <v>101164</v>
      </c>
      <c r="B1008">
        <v>0</v>
      </c>
      <c r="C1008" t="s">
        <v>34</v>
      </c>
      <c r="D1008" t="s">
        <v>41</v>
      </c>
      <c r="E1008" t="s">
        <v>37</v>
      </c>
      <c r="F1008" t="s">
        <v>37</v>
      </c>
      <c r="G1008">
        <v>1</v>
      </c>
      <c r="H1008">
        <v>3</v>
      </c>
      <c r="I1008">
        <v>315000</v>
      </c>
      <c r="J1008">
        <v>450000</v>
      </c>
      <c r="K1008">
        <v>27324</v>
      </c>
      <c r="L1008">
        <v>450000</v>
      </c>
      <c r="M1008" t="s">
        <v>49</v>
      </c>
      <c r="N1008" t="s">
        <v>57</v>
      </c>
      <c r="O1008" t="s">
        <v>40</v>
      </c>
      <c r="P1008">
        <v>-209</v>
      </c>
      <c r="Q1008">
        <v>-10334</v>
      </c>
      <c r="S1008">
        <v>0.72288857594309497</v>
      </c>
      <c r="T1008">
        <v>0.44361530840856522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1</v>
      </c>
      <c r="AA1008">
        <v>3.2561E-2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6</v>
      </c>
      <c r="AJ1008">
        <f t="shared" si="45"/>
        <v>1</v>
      </c>
      <c r="AK1008">
        <f t="shared" si="46"/>
        <v>1.43</v>
      </c>
      <c r="AL1008" t="str">
        <f t="shared" si="47"/>
        <v>High</v>
      </c>
    </row>
    <row r="1009" spans="1:38" x14ac:dyDescent="0.3">
      <c r="A1009">
        <v>101165</v>
      </c>
      <c r="B1009">
        <v>1</v>
      </c>
      <c r="C1009" t="s">
        <v>45</v>
      </c>
      <c r="D1009" t="s">
        <v>41</v>
      </c>
      <c r="E1009" t="s">
        <v>36</v>
      </c>
      <c r="F1009" t="s">
        <v>37</v>
      </c>
      <c r="G1009">
        <v>0</v>
      </c>
      <c r="H1009">
        <v>1</v>
      </c>
      <c r="I1009">
        <v>157500</v>
      </c>
      <c r="J1009">
        <v>225000</v>
      </c>
      <c r="K1009">
        <v>11250</v>
      </c>
      <c r="L1009">
        <v>225000</v>
      </c>
      <c r="M1009" t="s">
        <v>52</v>
      </c>
      <c r="N1009" t="s">
        <v>53</v>
      </c>
      <c r="Q1009">
        <v>-19862</v>
      </c>
      <c r="R1009">
        <v>0.79166333043217385</v>
      </c>
      <c r="S1009">
        <v>0.58943008377683581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2</v>
      </c>
      <c r="AA1009">
        <v>2.461E-2</v>
      </c>
      <c r="AB1009">
        <v>0</v>
      </c>
      <c r="AC1009">
        <v>0</v>
      </c>
      <c r="AD1009">
        <v>0</v>
      </c>
      <c r="AE1009">
        <v>0</v>
      </c>
      <c r="AF1009">
        <v>0</v>
      </c>
      <c r="AJ1009">
        <f t="shared" si="45"/>
        <v>0</v>
      </c>
      <c r="AK1009">
        <f t="shared" si="46"/>
        <v>1.43</v>
      </c>
      <c r="AL1009" t="str">
        <f t="shared" si="47"/>
        <v>Medium</v>
      </c>
    </row>
    <row r="1010" spans="1:38" x14ac:dyDescent="0.3">
      <c r="A1010">
        <v>101166</v>
      </c>
      <c r="B1010">
        <v>0</v>
      </c>
      <c r="C1010" t="s">
        <v>45</v>
      </c>
      <c r="D1010" t="s">
        <v>41</v>
      </c>
      <c r="E1010" t="s">
        <v>37</v>
      </c>
      <c r="F1010" t="s">
        <v>36</v>
      </c>
      <c r="G1010">
        <v>0</v>
      </c>
      <c r="H1010">
        <v>1</v>
      </c>
      <c r="I1010">
        <v>157500</v>
      </c>
      <c r="J1010">
        <v>180000</v>
      </c>
      <c r="K1010">
        <v>9000</v>
      </c>
      <c r="L1010">
        <v>180000</v>
      </c>
      <c r="M1010" t="s">
        <v>38</v>
      </c>
      <c r="N1010" t="s">
        <v>39</v>
      </c>
      <c r="O1010" t="s">
        <v>40</v>
      </c>
      <c r="P1010">
        <v>-558</v>
      </c>
      <c r="Q1010">
        <v>-10076</v>
      </c>
      <c r="R1010">
        <v>0.31788844462634019</v>
      </c>
      <c r="S1010">
        <v>0.66609722499601665</v>
      </c>
      <c r="T1010">
        <v>0.2301588968634147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3</v>
      </c>
      <c r="AA1010">
        <v>2.0712999999999999E-2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</v>
      </c>
      <c r="AI1010">
        <v>2</v>
      </c>
      <c r="AJ1010">
        <f t="shared" si="45"/>
        <v>0</v>
      </c>
      <c r="AK1010">
        <f t="shared" si="46"/>
        <v>1.1399999999999999</v>
      </c>
      <c r="AL1010" t="str">
        <f t="shared" si="47"/>
        <v>Medium</v>
      </c>
    </row>
    <row r="1011" spans="1:38" x14ac:dyDescent="0.3">
      <c r="A1011">
        <v>101167</v>
      </c>
      <c r="B1011">
        <v>0</v>
      </c>
      <c r="C1011" t="s">
        <v>45</v>
      </c>
      <c r="D1011" t="s">
        <v>41</v>
      </c>
      <c r="E1011" t="s">
        <v>36</v>
      </c>
      <c r="F1011" t="s">
        <v>37</v>
      </c>
      <c r="G1011">
        <v>1</v>
      </c>
      <c r="H1011">
        <v>3</v>
      </c>
      <c r="I1011">
        <v>90000</v>
      </c>
      <c r="J1011">
        <v>202500</v>
      </c>
      <c r="K1011">
        <v>10125</v>
      </c>
      <c r="L1011">
        <v>202500</v>
      </c>
      <c r="M1011" t="s">
        <v>38</v>
      </c>
      <c r="N1011" t="s">
        <v>78</v>
      </c>
      <c r="O1011" t="s">
        <v>51</v>
      </c>
      <c r="P1011">
        <v>-1441</v>
      </c>
      <c r="Q1011">
        <v>-10144</v>
      </c>
      <c r="S1011">
        <v>0.44747906669768572</v>
      </c>
      <c r="T1011">
        <v>0.42942368434219452</v>
      </c>
      <c r="U1011">
        <v>1</v>
      </c>
      <c r="V1011">
        <v>1</v>
      </c>
      <c r="W1011">
        <v>1</v>
      </c>
      <c r="X1011">
        <v>1</v>
      </c>
      <c r="Y1011">
        <v>0</v>
      </c>
      <c r="Z1011">
        <v>2</v>
      </c>
      <c r="AA1011">
        <v>6.2069999999999998E-3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</v>
      </c>
      <c r="AJ1011">
        <f t="shared" si="45"/>
        <v>0</v>
      </c>
      <c r="AK1011">
        <f t="shared" si="46"/>
        <v>2.25</v>
      </c>
      <c r="AL1011" t="str">
        <f t="shared" si="47"/>
        <v>Low</v>
      </c>
    </row>
    <row r="1012" spans="1:38" x14ac:dyDescent="0.3">
      <c r="A1012">
        <v>101168</v>
      </c>
      <c r="B1012">
        <v>0</v>
      </c>
      <c r="C1012" t="s">
        <v>34</v>
      </c>
      <c r="D1012" t="s">
        <v>41</v>
      </c>
      <c r="E1012" t="s">
        <v>36</v>
      </c>
      <c r="F1012" t="s">
        <v>37</v>
      </c>
      <c r="G1012">
        <v>0</v>
      </c>
      <c r="H1012">
        <v>2</v>
      </c>
      <c r="I1012">
        <v>130500</v>
      </c>
      <c r="J1012">
        <v>548770.5</v>
      </c>
      <c r="K1012">
        <v>21892.5</v>
      </c>
      <c r="L1012">
        <v>490500</v>
      </c>
      <c r="M1012" t="s">
        <v>52</v>
      </c>
      <c r="N1012" t="s">
        <v>53</v>
      </c>
      <c r="Q1012">
        <v>-21461</v>
      </c>
      <c r="S1012">
        <v>0.71177355664273911</v>
      </c>
      <c r="T1012">
        <v>0.35895122857839667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2</v>
      </c>
      <c r="AA1012">
        <v>1.6611999999999998E-2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9</v>
      </c>
      <c r="AJ1012">
        <f t="shared" si="45"/>
        <v>0</v>
      </c>
      <c r="AK1012">
        <f t="shared" si="46"/>
        <v>4.21</v>
      </c>
      <c r="AL1012" t="str">
        <f t="shared" si="47"/>
        <v>Medium</v>
      </c>
    </row>
    <row r="1013" spans="1:38" x14ac:dyDescent="0.3">
      <c r="A1013">
        <v>101170</v>
      </c>
      <c r="B1013">
        <v>0</v>
      </c>
      <c r="C1013" t="s">
        <v>34</v>
      </c>
      <c r="D1013" t="s">
        <v>41</v>
      </c>
      <c r="E1013" t="s">
        <v>36</v>
      </c>
      <c r="F1013" t="s">
        <v>37</v>
      </c>
      <c r="G1013">
        <v>1</v>
      </c>
      <c r="H1013">
        <v>3</v>
      </c>
      <c r="I1013">
        <v>337500</v>
      </c>
      <c r="J1013">
        <v>1102171.5</v>
      </c>
      <c r="K1013">
        <v>43839</v>
      </c>
      <c r="L1013">
        <v>945000</v>
      </c>
      <c r="M1013" t="s">
        <v>49</v>
      </c>
      <c r="N1013" t="s">
        <v>94</v>
      </c>
      <c r="O1013" t="s">
        <v>64</v>
      </c>
      <c r="P1013">
        <v>-2632</v>
      </c>
      <c r="Q1013">
        <v>-19380</v>
      </c>
      <c r="S1013">
        <v>0.77853184898797734</v>
      </c>
      <c r="T1013">
        <v>0.15380258630671759</v>
      </c>
      <c r="U1013">
        <v>1</v>
      </c>
      <c r="V1013">
        <v>1</v>
      </c>
      <c r="W1013">
        <v>0</v>
      </c>
      <c r="X1013">
        <v>1</v>
      </c>
      <c r="Y1013">
        <v>0</v>
      </c>
      <c r="Z1013">
        <v>1</v>
      </c>
      <c r="AA1013">
        <v>3.2561E-2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2</v>
      </c>
      <c r="AI1013">
        <v>2</v>
      </c>
      <c r="AJ1013">
        <f t="shared" si="45"/>
        <v>1</v>
      </c>
      <c r="AK1013">
        <f t="shared" si="46"/>
        <v>3.27</v>
      </c>
      <c r="AL1013" t="str">
        <f t="shared" si="47"/>
        <v>High</v>
      </c>
    </row>
    <row r="1014" spans="1:38" x14ac:dyDescent="0.3">
      <c r="A1014">
        <v>101171</v>
      </c>
      <c r="B1014">
        <v>0</v>
      </c>
      <c r="C1014" t="s">
        <v>34</v>
      </c>
      <c r="D1014" t="s">
        <v>41</v>
      </c>
      <c r="E1014" t="s">
        <v>36</v>
      </c>
      <c r="F1014" t="s">
        <v>36</v>
      </c>
      <c r="G1014">
        <v>0</v>
      </c>
      <c r="H1014">
        <v>2</v>
      </c>
      <c r="I1014">
        <v>112500</v>
      </c>
      <c r="J1014">
        <v>508495.5</v>
      </c>
      <c r="K1014">
        <v>21541.5</v>
      </c>
      <c r="L1014">
        <v>454500</v>
      </c>
      <c r="M1014" t="s">
        <v>38</v>
      </c>
      <c r="N1014" t="s">
        <v>96</v>
      </c>
      <c r="O1014" t="s">
        <v>64</v>
      </c>
      <c r="P1014">
        <v>-3519</v>
      </c>
      <c r="Q1014">
        <v>-16061</v>
      </c>
      <c r="S1014">
        <v>0.43617069573794331</v>
      </c>
      <c r="T1014">
        <v>0.60065753728570614</v>
      </c>
      <c r="U1014">
        <v>1</v>
      </c>
      <c r="V1014">
        <v>1</v>
      </c>
      <c r="W1014">
        <v>1</v>
      </c>
      <c r="X1014">
        <v>1</v>
      </c>
      <c r="Y1014">
        <v>0</v>
      </c>
      <c r="Z1014">
        <v>2</v>
      </c>
      <c r="AA1014">
        <v>1.0966E-2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4</v>
      </c>
      <c r="AJ1014">
        <f t="shared" si="45"/>
        <v>0</v>
      </c>
      <c r="AK1014">
        <f t="shared" si="46"/>
        <v>4.5199999999999996</v>
      </c>
      <c r="AL1014" t="str">
        <f t="shared" si="47"/>
        <v>Medium</v>
      </c>
    </row>
    <row r="1015" spans="1:38" x14ac:dyDescent="0.3">
      <c r="A1015">
        <v>101172</v>
      </c>
      <c r="B1015">
        <v>0</v>
      </c>
      <c r="C1015" t="s">
        <v>34</v>
      </c>
      <c r="D1015" t="s">
        <v>35</v>
      </c>
      <c r="E1015" t="s">
        <v>37</v>
      </c>
      <c r="F1015" t="s">
        <v>37</v>
      </c>
      <c r="G1015">
        <v>0</v>
      </c>
      <c r="H1015">
        <v>2</v>
      </c>
      <c r="I1015">
        <v>180000</v>
      </c>
      <c r="J1015">
        <v>382500</v>
      </c>
      <c r="K1015">
        <v>17851.5</v>
      </c>
      <c r="L1015">
        <v>382500</v>
      </c>
      <c r="M1015" t="s">
        <v>49</v>
      </c>
      <c r="N1015" t="s">
        <v>86</v>
      </c>
      <c r="O1015" t="s">
        <v>64</v>
      </c>
      <c r="P1015">
        <v>-2691</v>
      </c>
      <c r="Q1015">
        <v>-13713</v>
      </c>
      <c r="R1015">
        <v>0.47767360047583018</v>
      </c>
      <c r="S1015">
        <v>0.62887370294285405</v>
      </c>
      <c r="T1015">
        <v>0.58674000854156827</v>
      </c>
      <c r="U1015">
        <v>1</v>
      </c>
      <c r="V1015">
        <v>1</v>
      </c>
      <c r="W1015">
        <v>1</v>
      </c>
      <c r="X1015">
        <v>1</v>
      </c>
      <c r="Y1015">
        <v>0</v>
      </c>
      <c r="Z1015">
        <v>2</v>
      </c>
      <c r="AA1015">
        <v>2.6391999999999999E-2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9</v>
      </c>
      <c r="AJ1015">
        <f t="shared" si="45"/>
        <v>1</v>
      </c>
      <c r="AK1015">
        <f t="shared" si="46"/>
        <v>2.13</v>
      </c>
      <c r="AL1015" t="str">
        <f t="shared" si="47"/>
        <v>Medium</v>
      </c>
    </row>
    <row r="1016" spans="1:38" x14ac:dyDescent="0.3">
      <c r="A1016">
        <v>101173</v>
      </c>
      <c r="B1016">
        <v>0</v>
      </c>
      <c r="C1016" t="s">
        <v>34</v>
      </c>
      <c r="D1016" t="s">
        <v>35</v>
      </c>
      <c r="E1016" t="s">
        <v>36</v>
      </c>
      <c r="F1016" t="s">
        <v>37</v>
      </c>
      <c r="G1016">
        <v>1</v>
      </c>
      <c r="H1016">
        <v>3</v>
      </c>
      <c r="I1016">
        <v>144000</v>
      </c>
      <c r="J1016">
        <v>603000</v>
      </c>
      <c r="K1016">
        <v>32710.5</v>
      </c>
      <c r="L1016">
        <v>603000</v>
      </c>
      <c r="M1016" t="s">
        <v>42</v>
      </c>
      <c r="N1016" t="s">
        <v>46</v>
      </c>
      <c r="O1016" t="s">
        <v>58</v>
      </c>
      <c r="P1016">
        <v>-1903</v>
      </c>
      <c r="Q1016">
        <v>-9914</v>
      </c>
      <c r="S1016">
        <v>0.28440461616943152</v>
      </c>
      <c r="T1016">
        <v>0.36394523861239703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3</v>
      </c>
      <c r="AA1016">
        <v>6.2960000000000004E-3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f t="shared" si="45"/>
        <v>0</v>
      </c>
      <c r="AK1016">
        <f t="shared" si="46"/>
        <v>4.1900000000000004</v>
      </c>
      <c r="AL1016" t="str">
        <f t="shared" si="47"/>
        <v>Medium</v>
      </c>
    </row>
    <row r="1017" spans="1:38" x14ac:dyDescent="0.3">
      <c r="A1017">
        <v>101174</v>
      </c>
      <c r="B1017">
        <v>0</v>
      </c>
      <c r="C1017" t="s">
        <v>34</v>
      </c>
      <c r="D1017" t="s">
        <v>41</v>
      </c>
      <c r="E1017" t="s">
        <v>36</v>
      </c>
      <c r="F1017" t="s">
        <v>37</v>
      </c>
      <c r="G1017">
        <v>1</v>
      </c>
      <c r="H1017">
        <v>3</v>
      </c>
      <c r="I1017">
        <v>157500</v>
      </c>
      <c r="J1017">
        <v>1125000</v>
      </c>
      <c r="K1017">
        <v>32895</v>
      </c>
      <c r="L1017">
        <v>1125000</v>
      </c>
      <c r="M1017" t="s">
        <v>38</v>
      </c>
      <c r="N1017" t="s">
        <v>57</v>
      </c>
      <c r="O1017" t="s">
        <v>64</v>
      </c>
      <c r="P1017">
        <v>-2332</v>
      </c>
      <c r="Q1017">
        <v>-12693</v>
      </c>
      <c r="R1017">
        <v>0.55262767039100691</v>
      </c>
      <c r="S1017">
        <v>0.66132384365970731</v>
      </c>
      <c r="T1017">
        <v>0.5316861425197883</v>
      </c>
      <c r="U1017">
        <v>1</v>
      </c>
      <c r="V1017">
        <v>1</v>
      </c>
      <c r="W1017">
        <v>1</v>
      </c>
      <c r="X1017">
        <v>0</v>
      </c>
      <c r="Y1017">
        <v>0</v>
      </c>
      <c r="Z1017">
        <v>2</v>
      </c>
      <c r="AA1017">
        <v>2.5163999999999999E-2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f t="shared" si="45"/>
        <v>0</v>
      </c>
      <c r="AK1017">
        <f t="shared" si="46"/>
        <v>7.14</v>
      </c>
      <c r="AL1017" t="str">
        <f t="shared" si="47"/>
        <v>Medium</v>
      </c>
    </row>
    <row r="1018" spans="1:38" x14ac:dyDescent="0.3">
      <c r="A1018">
        <v>101175</v>
      </c>
      <c r="B1018">
        <v>0</v>
      </c>
      <c r="C1018" t="s">
        <v>45</v>
      </c>
      <c r="D1018" t="s">
        <v>35</v>
      </c>
      <c r="E1018" t="s">
        <v>37</v>
      </c>
      <c r="F1018" t="s">
        <v>37</v>
      </c>
      <c r="G1018">
        <v>0</v>
      </c>
      <c r="H1018">
        <v>2</v>
      </c>
      <c r="I1018">
        <v>202500</v>
      </c>
      <c r="J1018">
        <v>405000</v>
      </c>
      <c r="K1018">
        <v>20250</v>
      </c>
      <c r="L1018">
        <v>405000</v>
      </c>
      <c r="M1018" t="s">
        <v>52</v>
      </c>
      <c r="N1018" t="s">
        <v>53</v>
      </c>
      <c r="Q1018">
        <v>-19723</v>
      </c>
      <c r="R1018">
        <v>0.6440331701284322</v>
      </c>
      <c r="S1018">
        <v>0.38385748332811881</v>
      </c>
      <c r="T1018">
        <v>0.6413682574954046</v>
      </c>
      <c r="U1018">
        <v>1</v>
      </c>
      <c r="V1018">
        <v>0</v>
      </c>
      <c r="W1018">
        <v>0</v>
      </c>
      <c r="X1018">
        <v>1</v>
      </c>
      <c r="Y1018">
        <v>0</v>
      </c>
      <c r="Z1018">
        <v>3</v>
      </c>
      <c r="AA1018">
        <v>1.8208999999999999E-2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f t="shared" si="45"/>
        <v>0</v>
      </c>
      <c r="AK1018">
        <f t="shared" si="46"/>
        <v>2</v>
      </c>
      <c r="AL1018" t="str">
        <f t="shared" si="47"/>
        <v>High</v>
      </c>
    </row>
    <row r="1019" spans="1:38" x14ac:dyDescent="0.3">
      <c r="A1019">
        <v>101176</v>
      </c>
      <c r="B1019">
        <v>0</v>
      </c>
      <c r="C1019" t="s">
        <v>34</v>
      </c>
      <c r="D1019" t="s">
        <v>41</v>
      </c>
      <c r="E1019" t="s">
        <v>36</v>
      </c>
      <c r="F1019" t="s">
        <v>37</v>
      </c>
      <c r="G1019">
        <v>0</v>
      </c>
      <c r="H1019">
        <v>2</v>
      </c>
      <c r="I1019">
        <v>157500</v>
      </c>
      <c r="J1019">
        <v>1042164</v>
      </c>
      <c r="K1019">
        <v>60511.5</v>
      </c>
      <c r="L1019">
        <v>931500</v>
      </c>
      <c r="M1019" t="s">
        <v>38</v>
      </c>
      <c r="N1019" t="s">
        <v>60</v>
      </c>
      <c r="O1019" t="s">
        <v>50</v>
      </c>
      <c r="P1019">
        <v>-2784</v>
      </c>
      <c r="Q1019">
        <v>-20035</v>
      </c>
      <c r="S1019">
        <v>0.2559075271112376</v>
      </c>
      <c r="T1019">
        <v>0.49746888930527428</v>
      </c>
      <c r="U1019">
        <v>1</v>
      </c>
      <c r="V1019">
        <v>1</v>
      </c>
      <c r="W1019">
        <v>1</v>
      </c>
      <c r="X1019">
        <v>1</v>
      </c>
      <c r="Y1019">
        <v>0</v>
      </c>
      <c r="Z1019">
        <v>2</v>
      </c>
      <c r="AA1019">
        <v>1.8849999999999999E-2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2</v>
      </c>
      <c r="AJ1019">
        <f t="shared" si="45"/>
        <v>0</v>
      </c>
      <c r="AK1019">
        <f t="shared" si="46"/>
        <v>6.62</v>
      </c>
      <c r="AL1019" t="str">
        <f t="shared" si="47"/>
        <v>Medium</v>
      </c>
    </row>
    <row r="1020" spans="1:38" x14ac:dyDescent="0.3">
      <c r="A1020">
        <v>101177</v>
      </c>
      <c r="B1020">
        <v>0</v>
      </c>
      <c r="C1020" t="s">
        <v>34</v>
      </c>
      <c r="D1020" t="s">
        <v>41</v>
      </c>
      <c r="E1020" t="s">
        <v>36</v>
      </c>
      <c r="F1020" t="s">
        <v>36</v>
      </c>
      <c r="G1020">
        <v>0</v>
      </c>
      <c r="H1020">
        <v>1</v>
      </c>
      <c r="I1020">
        <v>225000</v>
      </c>
      <c r="J1020">
        <v>670500</v>
      </c>
      <c r="K1020">
        <v>19602</v>
      </c>
      <c r="L1020">
        <v>670500</v>
      </c>
      <c r="M1020" t="s">
        <v>49</v>
      </c>
      <c r="N1020" t="s">
        <v>57</v>
      </c>
      <c r="O1020" t="s">
        <v>51</v>
      </c>
      <c r="P1020">
        <v>-4171</v>
      </c>
      <c r="Q1020">
        <v>-15872</v>
      </c>
      <c r="S1020">
        <v>0.49771673704731489</v>
      </c>
      <c r="T1020">
        <v>0.50648423966798062</v>
      </c>
      <c r="U1020">
        <v>1</v>
      </c>
      <c r="V1020">
        <v>1</v>
      </c>
      <c r="W1020">
        <v>0</v>
      </c>
      <c r="X1020">
        <v>1</v>
      </c>
      <c r="Y1020">
        <v>0</v>
      </c>
      <c r="Z1020">
        <v>2</v>
      </c>
      <c r="AA1020">
        <v>1.4170000000000001E-3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f t="shared" si="45"/>
        <v>1</v>
      </c>
      <c r="AK1020">
        <f t="shared" si="46"/>
        <v>2.98</v>
      </c>
      <c r="AL1020" t="str">
        <f t="shared" si="47"/>
        <v>High</v>
      </c>
    </row>
    <row r="1021" spans="1:38" x14ac:dyDescent="0.3">
      <c r="A1021">
        <v>101178</v>
      </c>
      <c r="B1021">
        <v>0</v>
      </c>
      <c r="C1021" t="s">
        <v>34</v>
      </c>
      <c r="D1021" t="s">
        <v>35</v>
      </c>
      <c r="E1021" t="s">
        <v>37</v>
      </c>
      <c r="F1021" t="s">
        <v>37</v>
      </c>
      <c r="G1021">
        <v>0</v>
      </c>
      <c r="H1021">
        <v>2</v>
      </c>
      <c r="I1021">
        <v>328500</v>
      </c>
      <c r="J1021">
        <v>1190340</v>
      </c>
      <c r="K1021">
        <v>63549</v>
      </c>
      <c r="L1021">
        <v>1125000</v>
      </c>
      <c r="M1021" t="s">
        <v>38</v>
      </c>
      <c r="N1021" t="s">
        <v>98</v>
      </c>
      <c r="O1021" t="s">
        <v>40</v>
      </c>
      <c r="P1021">
        <v>-1101</v>
      </c>
      <c r="Q1021">
        <v>-19937</v>
      </c>
      <c r="R1021">
        <v>0.62444124377632881</v>
      </c>
      <c r="S1021">
        <v>0.72147583422021588</v>
      </c>
      <c r="T1021">
        <v>0.74493218460947952</v>
      </c>
      <c r="U1021">
        <v>1</v>
      </c>
      <c r="V1021">
        <v>1</v>
      </c>
      <c r="W1021">
        <v>0</v>
      </c>
      <c r="X1021">
        <v>1</v>
      </c>
      <c r="Y1021">
        <v>0</v>
      </c>
      <c r="Z1021">
        <v>2</v>
      </c>
      <c r="AA1021">
        <v>2.506E-3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f t="shared" si="45"/>
        <v>0</v>
      </c>
      <c r="AK1021">
        <f t="shared" si="46"/>
        <v>3.62</v>
      </c>
      <c r="AL1021" t="str">
        <f t="shared" si="47"/>
        <v>High</v>
      </c>
    </row>
    <row r="1022" spans="1:38" x14ac:dyDescent="0.3">
      <c r="A1022">
        <v>101179</v>
      </c>
      <c r="B1022">
        <v>0</v>
      </c>
      <c r="C1022" t="s">
        <v>34</v>
      </c>
      <c r="D1022" t="s">
        <v>35</v>
      </c>
      <c r="E1022" t="s">
        <v>36</v>
      </c>
      <c r="F1022" t="s">
        <v>37</v>
      </c>
      <c r="G1022">
        <v>2</v>
      </c>
      <c r="H1022">
        <v>4</v>
      </c>
      <c r="I1022">
        <v>225000</v>
      </c>
      <c r="J1022">
        <v>675000</v>
      </c>
      <c r="K1022">
        <v>53460</v>
      </c>
      <c r="L1022">
        <v>675000</v>
      </c>
      <c r="M1022" t="s">
        <v>38</v>
      </c>
      <c r="N1022" t="s">
        <v>39</v>
      </c>
      <c r="O1022" t="s">
        <v>84</v>
      </c>
      <c r="P1022">
        <v>-632</v>
      </c>
      <c r="Q1022">
        <v>-14328</v>
      </c>
      <c r="R1022">
        <v>0.53228173617359875</v>
      </c>
      <c r="S1022">
        <v>0.48607583477045518</v>
      </c>
      <c r="T1022">
        <v>0.12373532211307869</v>
      </c>
      <c r="U1022">
        <v>1</v>
      </c>
      <c r="V1022">
        <v>1</v>
      </c>
      <c r="W1022">
        <v>0</v>
      </c>
      <c r="X1022">
        <v>0</v>
      </c>
      <c r="Y1022">
        <v>1</v>
      </c>
      <c r="Z1022">
        <v>2</v>
      </c>
      <c r="AA1022">
        <v>1.5221E-2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3</v>
      </c>
      <c r="AJ1022">
        <f t="shared" si="45"/>
        <v>0</v>
      </c>
      <c r="AK1022">
        <f t="shared" si="46"/>
        <v>3</v>
      </c>
      <c r="AL1022" t="str">
        <f t="shared" si="47"/>
        <v>High</v>
      </c>
    </row>
    <row r="1023" spans="1:38" x14ac:dyDescent="0.3">
      <c r="A1023">
        <v>101180</v>
      </c>
      <c r="B1023">
        <v>0</v>
      </c>
      <c r="C1023" t="s">
        <v>34</v>
      </c>
      <c r="D1023" t="s">
        <v>35</v>
      </c>
      <c r="E1023" t="s">
        <v>36</v>
      </c>
      <c r="F1023" t="s">
        <v>37</v>
      </c>
      <c r="G1023">
        <v>1</v>
      </c>
      <c r="H1023">
        <v>3</v>
      </c>
      <c r="I1023">
        <v>63000</v>
      </c>
      <c r="J1023">
        <v>78192</v>
      </c>
      <c r="K1023">
        <v>8419.5</v>
      </c>
      <c r="L1023">
        <v>67500</v>
      </c>
      <c r="M1023" t="s">
        <v>52</v>
      </c>
      <c r="N1023" t="s">
        <v>53</v>
      </c>
      <c r="Q1023">
        <v>-15457</v>
      </c>
      <c r="S1023">
        <v>0.19524726213895899</v>
      </c>
      <c r="T1023">
        <v>0.70320330490403193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2</v>
      </c>
      <c r="AA1023">
        <v>2.8663000000000001E-2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</v>
      </c>
      <c r="AJ1023">
        <f t="shared" si="45"/>
        <v>0</v>
      </c>
      <c r="AK1023">
        <f t="shared" si="46"/>
        <v>1.24</v>
      </c>
      <c r="AL1023" t="str">
        <f t="shared" si="47"/>
        <v>Low</v>
      </c>
    </row>
    <row r="1024" spans="1:38" x14ac:dyDescent="0.3">
      <c r="A1024">
        <v>101182</v>
      </c>
      <c r="B1024">
        <v>0</v>
      </c>
      <c r="C1024" t="s">
        <v>34</v>
      </c>
      <c r="D1024" t="s">
        <v>41</v>
      </c>
      <c r="E1024" t="s">
        <v>36</v>
      </c>
      <c r="F1024" t="s">
        <v>37</v>
      </c>
      <c r="G1024">
        <v>0</v>
      </c>
      <c r="H1024">
        <v>1</v>
      </c>
      <c r="I1024">
        <v>135000</v>
      </c>
      <c r="J1024">
        <v>193572</v>
      </c>
      <c r="K1024">
        <v>19273.5</v>
      </c>
      <c r="L1024">
        <v>171000</v>
      </c>
      <c r="M1024" t="s">
        <v>42</v>
      </c>
      <c r="N1024" t="s">
        <v>62</v>
      </c>
      <c r="O1024" t="s">
        <v>44</v>
      </c>
      <c r="P1024">
        <v>-1787</v>
      </c>
      <c r="Q1024">
        <v>-11005</v>
      </c>
      <c r="S1024">
        <v>0.23000838463564149</v>
      </c>
      <c r="T1024">
        <v>0.69866755505341749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2</v>
      </c>
      <c r="AA1024">
        <v>6.6290000000000003E-3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f t="shared" si="45"/>
        <v>0</v>
      </c>
      <c r="AK1024">
        <f t="shared" si="46"/>
        <v>1.43</v>
      </c>
      <c r="AL1024" t="str">
        <f t="shared" si="47"/>
        <v>Medium</v>
      </c>
    </row>
    <row r="1025" spans="1:38" x14ac:dyDescent="0.3">
      <c r="A1025">
        <v>101183</v>
      </c>
      <c r="B1025">
        <v>0</v>
      </c>
      <c r="C1025" t="s">
        <v>34</v>
      </c>
      <c r="D1025" t="s">
        <v>41</v>
      </c>
      <c r="E1025" t="s">
        <v>36</v>
      </c>
      <c r="F1025" t="s">
        <v>37</v>
      </c>
      <c r="G1025">
        <v>1</v>
      </c>
      <c r="H1025">
        <v>3</v>
      </c>
      <c r="I1025">
        <v>90000</v>
      </c>
      <c r="J1025">
        <v>314100</v>
      </c>
      <c r="K1025">
        <v>19111.5</v>
      </c>
      <c r="L1025">
        <v>225000</v>
      </c>
      <c r="M1025" t="s">
        <v>38</v>
      </c>
      <c r="N1025" t="s">
        <v>56</v>
      </c>
      <c r="O1025" t="s">
        <v>40</v>
      </c>
      <c r="P1025">
        <v>-2402</v>
      </c>
      <c r="Q1025">
        <v>-10486</v>
      </c>
      <c r="R1025">
        <v>0.286036947918825</v>
      </c>
      <c r="S1025">
        <v>0.2402239905386426</v>
      </c>
      <c r="T1025">
        <v>9.5070395841332603E-2</v>
      </c>
      <c r="U1025">
        <v>1</v>
      </c>
      <c r="V1025">
        <v>1</v>
      </c>
      <c r="W1025">
        <v>1</v>
      </c>
      <c r="X1025">
        <v>0</v>
      </c>
      <c r="Y1025">
        <v>0</v>
      </c>
      <c r="Z1025">
        <v>2</v>
      </c>
      <c r="AA1025">
        <v>8.2299999999999995E-3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3</v>
      </c>
      <c r="AJ1025">
        <f t="shared" si="45"/>
        <v>0</v>
      </c>
      <c r="AK1025">
        <f t="shared" si="46"/>
        <v>3.49</v>
      </c>
      <c r="AL1025" t="str">
        <f t="shared" si="47"/>
        <v>Low</v>
      </c>
    </row>
    <row r="1026" spans="1:38" x14ac:dyDescent="0.3">
      <c r="A1026">
        <v>101184</v>
      </c>
      <c r="B1026">
        <v>0</v>
      </c>
      <c r="C1026" t="s">
        <v>34</v>
      </c>
      <c r="D1026" t="s">
        <v>41</v>
      </c>
      <c r="E1026" t="s">
        <v>36</v>
      </c>
      <c r="F1026" t="s">
        <v>37</v>
      </c>
      <c r="G1026">
        <v>0</v>
      </c>
      <c r="H1026">
        <v>2</v>
      </c>
      <c r="I1026">
        <v>103500</v>
      </c>
      <c r="J1026">
        <v>545040</v>
      </c>
      <c r="K1026">
        <v>26640</v>
      </c>
      <c r="L1026">
        <v>450000</v>
      </c>
      <c r="M1026" t="s">
        <v>38</v>
      </c>
      <c r="N1026" t="s">
        <v>46</v>
      </c>
      <c r="O1026" t="s">
        <v>44</v>
      </c>
      <c r="P1026">
        <v>-4962</v>
      </c>
      <c r="Q1026">
        <v>-18931</v>
      </c>
      <c r="S1026">
        <v>0.44623588546356979</v>
      </c>
      <c r="T1026">
        <v>0.33928769990891389</v>
      </c>
      <c r="U1026">
        <v>1</v>
      </c>
      <c r="V1026">
        <v>1</v>
      </c>
      <c r="W1026">
        <v>1</v>
      </c>
      <c r="X1026">
        <v>0</v>
      </c>
      <c r="Y1026">
        <v>0</v>
      </c>
      <c r="Z1026">
        <v>2</v>
      </c>
      <c r="AA1026">
        <v>3.0755000000000001E-2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f t="shared" si="45"/>
        <v>0</v>
      </c>
      <c r="AK1026">
        <f t="shared" si="46"/>
        <v>5.27</v>
      </c>
      <c r="AL1026" t="str">
        <f t="shared" si="47"/>
        <v>Medium</v>
      </c>
    </row>
    <row r="1027" spans="1:38" x14ac:dyDescent="0.3">
      <c r="A1027">
        <v>101185</v>
      </c>
      <c r="B1027">
        <v>0</v>
      </c>
      <c r="C1027" t="s">
        <v>34</v>
      </c>
      <c r="D1027" t="s">
        <v>41</v>
      </c>
      <c r="E1027" t="s">
        <v>36</v>
      </c>
      <c r="F1027" t="s">
        <v>36</v>
      </c>
      <c r="G1027">
        <v>0</v>
      </c>
      <c r="H1027">
        <v>1</v>
      </c>
      <c r="I1027">
        <v>90000</v>
      </c>
      <c r="J1027">
        <v>1256400</v>
      </c>
      <c r="K1027">
        <v>36864</v>
      </c>
      <c r="L1027">
        <v>900000</v>
      </c>
      <c r="M1027" t="s">
        <v>49</v>
      </c>
      <c r="N1027" t="s">
        <v>56</v>
      </c>
      <c r="O1027" t="s">
        <v>40</v>
      </c>
      <c r="P1027">
        <v>-8851</v>
      </c>
      <c r="Q1027">
        <v>-15890</v>
      </c>
      <c r="S1027">
        <v>0.78465720928046412</v>
      </c>
      <c r="T1027">
        <v>0.68326883142322914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2</v>
      </c>
      <c r="AA1027">
        <v>3.1329000000000003E-2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f t="shared" ref="AJ1027:AJ1090" si="48">IF(OR(M1027="Self-employed",M1027="Businessman",M1027="Commercial associate"),1,0)</f>
        <v>1</v>
      </c>
      <c r="AK1027">
        <f t="shared" ref="AK1027:AK1090" si="49">IF(I1027&gt;0,ROUND(J1027/I1027,2),"N/A")</f>
        <v>13.96</v>
      </c>
      <c r="AL1027" t="str">
        <f t="shared" ref="AL1027:AL1090" si="50">IF(I1027&lt;100000,"Low",IF(I1027&lt;200000,"Medium",IF(I1027&lt;500000,"High","Very High")))</f>
        <v>Low</v>
      </c>
    </row>
    <row r="1028" spans="1:38" x14ac:dyDescent="0.3">
      <c r="A1028">
        <v>101187</v>
      </c>
      <c r="B1028">
        <v>0</v>
      </c>
      <c r="C1028" t="s">
        <v>34</v>
      </c>
      <c r="D1028" t="s">
        <v>41</v>
      </c>
      <c r="E1028" t="s">
        <v>37</v>
      </c>
      <c r="F1028" t="s">
        <v>36</v>
      </c>
      <c r="G1028">
        <v>0</v>
      </c>
      <c r="H1028">
        <v>1</v>
      </c>
      <c r="I1028">
        <v>157500</v>
      </c>
      <c r="J1028">
        <v>288562.5</v>
      </c>
      <c r="K1028">
        <v>18918</v>
      </c>
      <c r="L1028">
        <v>261000</v>
      </c>
      <c r="M1028" t="s">
        <v>52</v>
      </c>
      <c r="N1028" t="s">
        <v>53</v>
      </c>
      <c r="Q1028">
        <v>-19288</v>
      </c>
      <c r="S1028">
        <v>0.61854299856380568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2</v>
      </c>
      <c r="AA1028">
        <v>9.6299999999999997E-3</v>
      </c>
      <c r="AB1028">
        <v>1</v>
      </c>
      <c r="AC1028">
        <v>0</v>
      </c>
      <c r="AD1028">
        <v>0</v>
      </c>
      <c r="AE1028">
        <v>0</v>
      </c>
      <c r="AF1028">
        <v>0</v>
      </c>
      <c r="AJ1028">
        <f t="shared" si="48"/>
        <v>0</v>
      </c>
      <c r="AK1028">
        <f t="shared" si="49"/>
        <v>1.83</v>
      </c>
      <c r="AL1028" t="str">
        <f t="shared" si="50"/>
        <v>Medium</v>
      </c>
    </row>
    <row r="1029" spans="1:38" x14ac:dyDescent="0.3">
      <c r="A1029">
        <v>101188</v>
      </c>
      <c r="B1029">
        <v>0</v>
      </c>
      <c r="C1029" t="s">
        <v>45</v>
      </c>
      <c r="D1029" t="s">
        <v>41</v>
      </c>
      <c r="E1029" t="s">
        <v>37</v>
      </c>
      <c r="F1029" t="s">
        <v>37</v>
      </c>
      <c r="G1029">
        <v>0</v>
      </c>
      <c r="H1029">
        <v>2</v>
      </c>
      <c r="I1029">
        <v>112500</v>
      </c>
      <c r="J1029">
        <v>337500</v>
      </c>
      <c r="K1029">
        <v>16875</v>
      </c>
      <c r="L1029">
        <v>337500</v>
      </c>
      <c r="M1029" t="s">
        <v>49</v>
      </c>
      <c r="N1029" t="s">
        <v>57</v>
      </c>
      <c r="O1029" t="s">
        <v>50</v>
      </c>
      <c r="P1029">
        <v>-1895</v>
      </c>
      <c r="Q1029">
        <v>-14193</v>
      </c>
      <c r="R1029">
        <v>0.76152107926192436</v>
      </c>
      <c r="S1029">
        <v>0.33020068089878452</v>
      </c>
      <c r="T1029">
        <v>0.80501966191537011</v>
      </c>
      <c r="U1029">
        <v>1</v>
      </c>
      <c r="V1029">
        <v>1</v>
      </c>
      <c r="W1029">
        <v>0</v>
      </c>
      <c r="X1029">
        <v>1</v>
      </c>
      <c r="Y1029">
        <v>0</v>
      </c>
      <c r="Z1029">
        <v>3</v>
      </c>
      <c r="AA1029">
        <v>1.0555999999999999E-2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1</v>
      </c>
      <c r="AI1029">
        <v>1</v>
      </c>
      <c r="AJ1029">
        <f t="shared" si="48"/>
        <v>1</v>
      </c>
      <c r="AK1029">
        <f t="shared" si="49"/>
        <v>3</v>
      </c>
      <c r="AL1029" t="str">
        <f t="shared" si="50"/>
        <v>Medium</v>
      </c>
    </row>
    <row r="1030" spans="1:38" x14ac:dyDescent="0.3">
      <c r="A1030">
        <v>101189</v>
      </c>
      <c r="B1030">
        <v>0</v>
      </c>
      <c r="C1030" t="s">
        <v>34</v>
      </c>
      <c r="D1030" t="s">
        <v>41</v>
      </c>
      <c r="E1030" t="s">
        <v>37</v>
      </c>
      <c r="F1030" t="s">
        <v>37</v>
      </c>
      <c r="G1030">
        <v>0</v>
      </c>
      <c r="H1030">
        <v>2</v>
      </c>
      <c r="I1030">
        <v>121500</v>
      </c>
      <c r="J1030">
        <v>909000</v>
      </c>
      <c r="K1030">
        <v>36180</v>
      </c>
      <c r="L1030">
        <v>909000</v>
      </c>
      <c r="M1030" t="s">
        <v>52</v>
      </c>
      <c r="N1030" t="s">
        <v>53</v>
      </c>
      <c r="Q1030">
        <v>-21323</v>
      </c>
      <c r="T1030">
        <v>0.75440617317978953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2</v>
      </c>
      <c r="AA1030">
        <v>2.8663000000000001E-2</v>
      </c>
      <c r="AB1030">
        <v>0</v>
      </c>
      <c r="AC1030">
        <v>1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5</v>
      </c>
      <c r="AJ1030">
        <f t="shared" si="48"/>
        <v>0</v>
      </c>
      <c r="AK1030">
        <f t="shared" si="49"/>
        <v>7.48</v>
      </c>
      <c r="AL1030" t="str">
        <f t="shared" si="50"/>
        <v>Medium</v>
      </c>
    </row>
    <row r="1031" spans="1:38" x14ac:dyDescent="0.3">
      <c r="A1031">
        <v>101191</v>
      </c>
      <c r="B1031">
        <v>0</v>
      </c>
      <c r="C1031" t="s">
        <v>34</v>
      </c>
      <c r="D1031" t="s">
        <v>41</v>
      </c>
      <c r="E1031" t="s">
        <v>36</v>
      </c>
      <c r="F1031" t="s">
        <v>36</v>
      </c>
      <c r="G1031">
        <v>0</v>
      </c>
      <c r="H1031">
        <v>2</v>
      </c>
      <c r="I1031">
        <v>202500</v>
      </c>
      <c r="J1031">
        <v>675000</v>
      </c>
      <c r="K1031">
        <v>32602.5</v>
      </c>
      <c r="L1031">
        <v>675000</v>
      </c>
      <c r="M1031" t="s">
        <v>38</v>
      </c>
      <c r="N1031" t="s">
        <v>39</v>
      </c>
      <c r="O1031" t="s">
        <v>85</v>
      </c>
      <c r="P1031">
        <v>-2973</v>
      </c>
      <c r="Q1031">
        <v>-15593</v>
      </c>
      <c r="R1031">
        <v>0.4483243740289386</v>
      </c>
      <c r="S1031">
        <v>0.50028069518010876</v>
      </c>
      <c r="T1031">
        <v>0.44361530840856522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3</v>
      </c>
      <c r="AA1031">
        <v>1.8208999999999999E-2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2</v>
      </c>
      <c r="AJ1031">
        <f t="shared" si="48"/>
        <v>0</v>
      </c>
      <c r="AK1031">
        <f t="shared" si="49"/>
        <v>3.33</v>
      </c>
      <c r="AL1031" t="str">
        <f t="shared" si="50"/>
        <v>High</v>
      </c>
    </row>
    <row r="1032" spans="1:38" x14ac:dyDescent="0.3">
      <c r="A1032">
        <v>101192</v>
      </c>
      <c r="B1032">
        <v>0</v>
      </c>
      <c r="C1032" t="s">
        <v>34</v>
      </c>
      <c r="D1032" t="s">
        <v>35</v>
      </c>
      <c r="E1032" t="s">
        <v>36</v>
      </c>
      <c r="F1032" t="s">
        <v>36</v>
      </c>
      <c r="G1032">
        <v>1</v>
      </c>
      <c r="H1032">
        <v>3</v>
      </c>
      <c r="I1032">
        <v>225000</v>
      </c>
      <c r="J1032">
        <v>900000</v>
      </c>
      <c r="K1032">
        <v>35824.5</v>
      </c>
      <c r="L1032">
        <v>900000</v>
      </c>
      <c r="M1032" t="s">
        <v>38</v>
      </c>
      <c r="N1032" t="s">
        <v>57</v>
      </c>
      <c r="O1032" t="s">
        <v>40</v>
      </c>
      <c r="P1032">
        <v>-2389</v>
      </c>
      <c r="Q1032">
        <v>-10467</v>
      </c>
      <c r="R1032">
        <v>0.29048375481030603</v>
      </c>
      <c r="S1032">
        <v>0.37570905499013008</v>
      </c>
      <c r="T1032">
        <v>0.68638233540479343</v>
      </c>
      <c r="U1032">
        <v>1</v>
      </c>
      <c r="V1032">
        <v>1</v>
      </c>
      <c r="W1032">
        <v>1</v>
      </c>
      <c r="X1032">
        <v>1</v>
      </c>
      <c r="Y1032">
        <v>0</v>
      </c>
      <c r="Z1032">
        <v>2</v>
      </c>
      <c r="AA1032">
        <v>3.5791999999999997E-2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3</v>
      </c>
      <c r="AJ1032">
        <f t="shared" si="48"/>
        <v>0</v>
      </c>
      <c r="AK1032">
        <f t="shared" si="49"/>
        <v>4</v>
      </c>
      <c r="AL1032" t="str">
        <f t="shared" si="50"/>
        <v>High</v>
      </c>
    </row>
    <row r="1033" spans="1:38" x14ac:dyDescent="0.3">
      <c r="A1033">
        <v>101195</v>
      </c>
      <c r="B1033">
        <v>0</v>
      </c>
      <c r="C1033" t="s">
        <v>34</v>
      </c>
      <c r="D1033" t="s">
        <v>35</v>
      </c>
      <c r="E1033" t="s">
        <v>36</v>
      </c>
      <c r="F1033" t="s">
        <v>37</v>
      </c>
      <c r="G1033">
        <v>0</v>
      </c>
      <c r="H1033">
        <v>2</v>
      </c>
      <c r="I1033">
        <v>90000</v>
      </c>
      <c r="J1033">
        <v>161730</v>
      </c>
      <c r="K1033">
        <v>7254</v>
      </c>
      <c r="L1033">
        <v>135000</v>
      </c>
      <c r="M1033" t="s">
        <v>38</v>
      </c>
      <c r="N1033" t="s">
        <v>56</v>
      </c>
      <c r="O1033" t="s">
        <v>40</v>
      </c>
      <c r="P1033">
        <v>-2666</v>
      </c>
      <c r="Q1033">
        <v>-20891</v>
      </c>
      <c r="S1033">
        <v>0.29352483860733869</v>
      </c>
      <c r="T1033">
        <v>0.70320330490403193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3</v>
      </c>
      <c r="AA1033">
        <v>2.0246E-2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  <c r="AI1033">
        <v>0</v>
      </c>
      <c r="AJ1033">
        <f t="shared" si="48"/>
        <v>0</v>
      </c>
      <c r="AK1033">
        <f t="shared" si="49"/>
        <v>1.8</v>
      </c>
      <c r="AL1033" t="str">
        <f t="shared" si="50"/>
        <v>Low</v>
      </c>
    </row>
    <row r="1034" spans="1:38" x14ac:dyDescent="0.3">
      <c r="A1034">
        <v>101196</v>
      </c>
      <c r="B1034">
        <v>0</v>
      </c>
      <c r="C1034" t="s">
        <v>34</v>
      </c>
      <c r="D1034" t="s">
        <v>35</v>
      </c>
      <c r="E1034" t="s">
        <v>36</v>
      </c>
      <c r="F1034" t="s">
        <v>37</v>
      </c>
      <c r="G1034">
        <v>0</v>
      </c>
      <c r="H1034">
        <v>2</v>
      </c>
      <c r="I1034">
        <v>225000</v>
      </c>
      <c r="J1034">
        <v>549000</v>
      </c>
      <c r="K1034">
        <v>15228</v>
      </c>
      <c r="L1034">
        <v>549000</v>
      </c>
      <c r="M1034" t="s">
        <v>49</v>
      </c>
      <c r="N1034" t="s">
        <v>78</v>
      </c>
      <c r="O1034" t="s">
        <v>64</v>
      </c>
      <c r="P1034">
        <v>-967</v>
      </c>
      <c r="Q1034">
        <v>-8145</v>
      </c>
      <c r="S1034">
        <v>0.58810643884739133</v>
      </c>
      <c r="T1034">
        <v>0.434733248750173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2</v>
      </c>
      <c r="AA1034">
        <v>1.0276E-2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2</v>
      </c>
      <c r="AI1034">
        <v>3</v>
      </c>
      <c r="AJ1034">
        <f t="shared" si="48"/>
        <v>1</v>
      </c>
      <c r="AK1034">
        <f t="shared" si="49"/>
        <v>2.44</v>
      </c>
      <c r="AL1034" t="str">
        <f t="shared" si="50"/>
        <v>High</v>
      </c>
    </row>
    <row r="1035" spans="1:38" x14ac:dyDescent="0.3">
      <c r="A1035">
        <v>101197</v>
      </c>
      <c r="B1035">
        <v>1</v>
      </c>
      <c r="C1035" t="s">
        <v>34</v>
      </c>
      <c r="D1035" t="s">
        <v>41</v>
      </c>
      <c r="E1035" t="s">
        <v>36</v>
      </c>
      <c r="F1035" t="s">
        <v>37</v>
      </c>
      <c r="G1035">
        <v>0</v>
      </c>
      <c r="H1035">
        <v>2</v>
      </c>
      <c r="I1035">
        <v>144000</v>
      </c>
      <c r="J1035">
        <v>314100</v>
      </c>
      <c r="K1035">
        <v>16443</v>
      </c>
      <c r="L1035">
        <v>225000</v>
      </c>
      <c r="M1035" t="s">
        <v>38</v>
      </c>
      <c r="N1035" t="s">
        <v>54</v>
      </c>
      <c r="O1035" t="s">
        <v>40</v>
      </c>
      <c r="P1035">
        <v>-766</v>
      </c>
      <c r="Q1035">
        <v>-10188</v>
      </c>
      <c r="R1035">
        <v>0.45991565608212381</v>
      </c>
      <c r="S1035">
        <v>0.53381215144676675</v>
      </c>
      <c r="T1035">
        <v>0.18738876537723059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2</v>
      </c>
      <c r="AA1035">
        <v>2.8663000000000001E-2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f t="shared" si="48"/>
        <v>0</v>
      </c>
      <c r="AK1035">
        <f t="shared" si="49"/>
        <v>2.1800000000000002</v>
      </c>
      <c r="AL1035" t="str">
        <f t="shared" si="50"/>
        <v>Medium</v>
      </c>
    </row>
    <row r="1036" spans="1:38" x14ac:dyDescent="0.3">
      <c r="A1036">
        <v>101199</v>
      </c>
      <c r="B1036">
        <v>0</v>
      </c>
      <c r="C1036" t="s">
        <v>34</v>
      </c>
      <c r="D1036" t="s">
        <v>35</v>
      </c>
      <c r="E1036" t="s">
        <v>37</v>
      </c>
      <c r="F1036" t="s">
        <v>37</v>
      </c>
      <c r="G1036">
        <v>0</v>
      </c>
      <c r="H1036">
        <v>1</v>
      </c>
      <c r="I1036">
        <v>252000</v>
      </c>
      <c r="J1036">
        <v>314100</v>
      </c>
      <c r="K1036">
        <v>21375</v>
      </c>
      <c r="L1036">
        <v>225000</v>
      </c>
      <c r="M1036" t="s">
        <v>38</v>
      </c>
      <c r="N1036" t="s">
        <v>57</v>
      </c>
      <c r="O1036" t="s">
        <v>51</v>
      </c>
      <c r="P1036">
        <v>-1260</v>
      </c>
      <c r="Q1036">
        <v>-10792</v>
      </c>
      <c r="R1036">
        <v>0.44278445131710059</v>
      </c>
      <c r="S1036">
        <v>0.57732880361828964</v>
      </c>
      <c r="T1036">
        <v>0.48485147549626662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2</v>
      </c>
      <c r="AA1036">
        <v>1.9101E-2</v>
      </c>
      <c r="AB1036">
        <v>0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5</v>
      </c>
      <c r="AJ1036">
        <f t="shared" si="48"/>
        <v>0</v>
      </c>
      <c r="AK1036">
        <f t="shared" si="49"/>
        <v>1.25</v>
      </c>
      <c r="AL1036" t="str">
        <f t="shared" si="50"/>
        <v>High</v>
      </c>
    </row>
    <row r="1037" spans="1:38" x14ac:dyDescent="0.3">
      <c r="A1037">
        <v>101201</v>
      </c>
      <c r="B1037">
        <v>1</v>
      </c>
      <c r="C1037" t="s">
        <v>34</v>
      </c>
      <c r="D1037" t="s">
        <v>41</v>
      </c>
      <c r="E1037" t="s">
        <v>36</v>
      </c>
      <c r="F1037" t="s">
        <v>37</v>
      </c>
      <c r="G1037">
        <v>2</v>
      </c>
      <c r="H1037">
        <v>3</v>
      </c>
      <c r="I1037">
        <v>99000</v>
      </c>
      <c r="J1037">
        <v>180000</v>
      </c>
      <c r="K1037">
        <v>14562</v>
      </c>
      <c r="L1037">
        <v>180000</v>
      </c>
      <c r="M1037" t="s">
        <v>38</v>
      </c>
      <c r="N1037" t="s">
        <v>57</v>
      </c>
      <c r="O1037" t="s">
        <v>40</v>
      </c>
      <c r="P1037">
        <v>-643</v>
      </c>
      <c r="Q1037">
        <v>-12676</v>
      </c>
      <c r="S1037">
        <v>0.22627325314980859</v>
      </c>
      <c r="T1037">
        <v>0.63303164141741897</v>
      </c>
      <c r="U1037">
        <v>1</v>
      </c>
      <c r="V1037">
        <v>1</v>
      </c>
      <c r="W1037">
        <v>0</v>
      </c>
      <c r="X1037">
        <v>1</v>
      </c>
      <c r="Y1037">
        <v>0</v>
      </c>
      <c r="Z1037">
        <v>2</v>
      </c>
      <c r="AA1037">
        <v>1.0643E-2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f t="shared" si="48"/>
        <v>0</v>
      </c>
      <c r="AK1037">
        <f t="shared" si="49"/>
        <v>1.82</v>
      </c>
      <c r="AL1037" t="str">
        <f t="shared" si="50"/>
        <v>Low</v>
      </c>
    </row>
    <row r="1038" spans="1:38" x14ac:dyDescent="0.3">
      <c r="A1038">
        <v>101202</v>
      </c>
      <c r="B1038">
        <v>0</v>
      </c>
      <c r="C1038" t="s">
        <v>34</v>
      </c>
      <c r="D1038" t="s">
        <v>35</v>
      </c>
      <c r="E1038" t="s">
        <v>37</v>
      </c>
      <c r="F1038" t="s">
        <v>36</v>
      </c>
      <c r="G1038">
        <v>3</v>
      </c>
      <c r="H1038">
        <v>5</v>
      </c>
      <c r="I1038">
        <v>157500</v>
      </c>
      <c r="J1038">
        <v>485640</v>
      </c>
      <c r="K1038">
        <v>38133</v>
      </c>
      <c r="L1038">
        <v>450000</v>
      </c>
      <c r="M1038" t="s">
        <v>38</v>
      </c>
      <c r="N1038" t="s">
        <v>57</v>
      </c>
      <c r="P1038">
        <v>-557</v>
      </c>
      <c r="Q1038">
        <v>-12021</v>
      </c>
      <c r="R1038">
        <v>0.26339020504008021</v>
      </c>
      <c r="S1038">
        <v>0.3792701466862099</v>
      </c>
      <c r="T1038">
        <v>0.3031463744186309</v>
      </c>
      <c r="U1038">
        <v>1</v>
      </c>
      <c r="V1038">
        <v>1</v>
      </c>
      <c r="W1038">
        <v>1</v>
      </c>
      <c r="X1038">
        <v>0</v>
      </c>
      <c r="Y1038">
        <v>0</v>
      </c>
      <c r="Z1038">
        <v>3</v>
      </c>
      <c r="AA1038">
        <v>6.3049999999999998E-3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1</v>
      </c>
      <c r="AI1038">
        <v>1</v>
      </c>
      <c r="AJ1038">
        <f t="shared" si="48"/>
        <v>0</v>
      </c>
      <c r="AK1038">
        <f t="shared" si="49"/>
        <v>3.08</v>
      </c>
      <c r="AL1038" t="str">
        <f t="shared" si="50"/>
        <v>Medium</v>
      </c>
    </row>
    <row r="1039" spans="1:38" x14ac:dyDescent="0.3">
      <c r="A1039">
        <v>101203</v>
      </c>
      <c r="B1039">
        <v>0</v>
      </c>
      <c r="C1039" t="s">
        <v>34</v>
      </c>
      <c r="D1039" t="s">
        <v>35</v>
      </c>
      <c r="E1039" t="s">
        <v>36</v>
      </c>
      <c r="F1039" t="s">
        <v>37</v>
      </c>
      <c r="G1039">
        <v>0</v>
      </c>
      <c r="H1039">
        <v>2</v>
      </c>
      <c r="I1039">
        <v>202500</v>
      </c>
      <c r="J1039">
        <v>1078200</v>
      </c>
      <c r="K1039">
        <v>31653</v>
      </c>
      <c r="L1039">
        <v>900000</v>
      </c>
      <c r="M1039" t="s">
        <v>49</v>
      </c>
      <c r="N1039" t="s">
        <v>86</v>
      </c>
      <c r="O1039" t="s">
        <v>40</v>
      </c>
      <c r="P1039">
        <v>-1706</v>
      </c>
      <c r="Q1039">
        <v>-11622</v>
      </c>
      <c r="S1039">
        <v>0.5314278474013221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2</v>
      </c>
      <c r="AA1039">
        <v>2.5163999999999999E-2</v>
      </c>
      <c r="AB1039">
        <v>1</v>
      </c>
      <c r="AC1039">
        <v>0</v>
      </c>
      <c r="AD1039">
        <v>0</v>
      </c>
      <c r="AE1039">
        <v>0</v>
      </c>
      <c r="AF1039">
        <v>0</v>
      </c>
      <c r="AJ1039">
        <f t="shared" si="48"/>
        <v>1</v>
      </c>
      <c r="AK1039">
        <f t="shared" si="49"/>
        <v>5.32</v>
      </c>
      <c r="AL1039" t="str">
        <f t="shared" si="50"/>
        <v>High</v>
      </c>
    </row>
    <row r="1040" spans="1:38" x14ac:dyDescent="0.3">
      <c r="A1040">
        <v>101205</v>
      </c>
      <c r="B1040">
        <v>0</v>
      </c>
      <c r="C1040" t="s">
        <v>34</v>
      </c>
      <c r="D1040" t="s">
        <v>41</v>
      </c>
      <c r="E1040" t="s">
        <v>37</v>
      </c>
      <c r="F1040" t="s">
        <v>36</v>
      </c>
      <c r="G1040">
        <v>2</v>
      </c>
      <c r="H1040">
        <v>4</v>
      </c>
      <c r="I1040">
        <v>90000</v>
      </c>
      <c r="J1040">
        <v>463284</v>
      </c>
      <c r="K1040">
        <v>22662</v>
      </c>
      <c r="L1040">
        <v>382500</v>
      </c>
      <c r="M1040" t="s">
        <v>38</v>
      </c>
      <c r="N1040" t="s">
        <v>43</v>
      </c>
      <c r="P1040">
        <v>-436</v>
      </c>
      <c r="Q1040">
        <v>-12855</v>
      </c>
      <c r="R1040">
        <v>0.1124735034626221</v>
      </c>
      <c r="S1040">
        <v>0.39109219620415642</v>
      </c>
      <c r="T1040">
        <v>0.43650649909773742</v>
      </c>
      <c r="U1040">
        <v>1</v>
      </c>
      <c r="V1040">
        <v>1</v>
      </c>
      <c r="W1040">
        <v>1</v>
      </c>
      <c r="X1040">
        <v>1</v>
      </c>
      <c r="Y1040">
        <v>0</v>
      </c>
      <c r="Z1040">
        <v>2</v>
      </c>
      <c r="AA1040">
        <v>1.5221E-2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</v>
      </c>
      <c r="AJ1040">
        <f t="shared" si="48"/>
        <v>0</v>
      </c>
      <c r="AK1040">
        <f t="shared" si="49"/>
        <v>5.15</v>
      </c>
      <c r="AL1040" t="str">
        <f t="shared" si="50"/>
        <v>Low</v>
      </c>
    </row>
    <row r="1041" spans="1:38" x14ac:dyDescent="0.3">
      <c r="A1041">
        <v>101206</v>
      </c>
      <c r="B1041">
        <v>0</v>
      </c>
      <c r="C1041" t="s">
        <v>34</v>
      </c>
      <c r="D1041" t="s">
        <v>41</v>
      </c>
      <c r="E1041" t="s">
        <v>36</v>
      </c>
      <c r="F1041" t="s">
        <v>36</v>
      </c>
      <c r="G1041">
        <v>0</v>
      </c>
      <c r="H1041">
        <v>1</v>
      </c>
      <c r="I1041">
        <v>67500</v>
      </c>
      <c r="J1041">
        <v>203760</v>
      </c>
      <c r="K1041">
        <v>10782</v>
      </c>
      <c r="L1041">
        <v>180000</v>
      </c>
      <c r="M1041" t="s">
        <v>52</v>
      </c>
      <c r="N1041" t="s">
        <v>53</v>
      </c>
      <c r="Q1041">
        <v>-24235</v>
      </c>
      <c r="S1041">
        <v>0.55285984200151084</v>
      </c>
      <c r="T1041">
        <v>0.63970756776371973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2</v>
      </c>
      <c r="AA1041">
        <v>7.3299999999999997E-3</v>
      </c>
      <c r="AB1041">
        <v>0</v>
      </c>
      <c r="AC1041">
        <v>1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1</v>
      </c>
      <c r="AJ1041">
        <f t="shared" si="48"/>
        <v>0</v>
      </c>
      <c r="AK1041">
        <f t="shared" si="49"/>
        <v>3.02</v>
      </c>
      <c r="AL1041" t="str">
        <f t="shared" si="50"/>
        <v>Low</v>
      </c>
    </row>
    <row r="1042" spans="1:38" x14ac:dyDescent="0.3">
      <c r="A1042">
        <v>101207</v>
      </c>
      <c r="B1042">
        <v>0</v>
      </c>
      <c r="C1042" t="s">
        <v>34</v>
      </c>
      <c r="D1042" t="s">
        <v>41</v>
      </c>
      <c r="E1042" t="s">
        <v>36</v>
      </c>
      <c r="F1042" t="s">
        <v>36</v>
      </c>
      <c r="G1042">
        <v>0</v>
      </c>
      <c r="H1042">
        <v>2</v>
      </c>
      <c r="I1042">
        <v>76500</v>
      </c>
      <c r="J1042">
        <v>545040</v>
      </c>
      <c r="K1042">
        <v>19575</v>
      </c>
      <c r="L1042">
        <v>450000</v>
      </c>
      <c r="M1042" t="s">
        <v>38</v>
      </c>
      <c r="N1042" t="s">
        <v>39</v>
      </c>
      <c r="O1042" t="s">
        <v>44</v>
      </c>
      <c r="P1042">
        <v>-481</v>
      </c>
      <c r="Q1042">
        <v>-17974</v>
      </c>
      <c r="R1042">
        <v>0.55908499836777237</v>
      </c>
      <c r="S1042">
        <v>0.32286735449850462</v>
      </c>
      <c r="T1042">
        <v>0.51008952762572823</v>
      </c>
      <c r="U1042">
        <v>1</v>
      </c>
      <c r="V1042">
        <v>1</v>
      </c>
      <c r="W1042">
        <v>0</v>
      </c>
      <c r="X1042">
        <v>1</v>
      </c>
      <c r="Y1042">
        <v>1</v>
      </c>
      <c r="Z1042">
        <v>3</v>
      </c>
      <c r="AA1042">
        <v>2.0246E-2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2</v>
      </c>
      <c r="AJ1042">
        <f t="shared" si="48"/>
        <v>0</v>
      </c>
      <c r="AK1042">
        <f t="shared" si="49"/>
        <v>7.12</v>
      </c>
      <c r="AL1042" t="str">
        <f t="shared" si="50"/>
        <v>Low</v>
      </c>
    </row>
    <row r="1043" spans="1:38" x14ac:dyDescent="0.3">
      <c r="A1043">
        <v>101208</v>
      </c>
      <c r="B1043">
        <v>0</v>
      </c>
      <c r="C1043" t="s">
        <v>34</v>
      </c>
      <c r="D1043" t="s">
        <v>35</v>
      </c>
      <c r="E1043" t="s">
        <v>36</v>
      </c>
      <c r="F1043" t="s">
        <v>37</v>
      </c>
      <c r="G1043">
        <v>0</v>
      </c>
      <c r="H1043">
        <v>2</v>
      </c>
      <c r="I1043">
        <v>157500</v>
      </c>
      <c r="J1043">
        <v>284400</v>
      </c>
      <c r="K1043">
        <v>19134</v>
      </c>
      <c r="L1043">
        <v>225000</v>
      </c>
      <c r="M1043" t="s">
        <v>38</v>
      </c>
      <c r="N1043" t="s">
        <v>87</v>
      </c>
      <c r="O1043" t="s">
        <v>51</v>
      </c>
      <c r="P1043">
        <v>-2291</v>
      </c>
      <c r="Q1043">
        <v>-13787</v>
      </c>
      <c r="S1043">
        <v>0.51654413483641115</v>
      </c>
      <c r="T1043">
        <v>0.434733248750173</v>
      </c>
      <c r="U1043">
        <v>1</v>
      </c>
      <c r="V1043">
        <v>1</v>
      </c>
      <c r="W1043">
        <v>1</v>
      </c>
      <c r="X1043">
        <v>1</v>
      </c>
      <c r="Y1043">
        <v>0</v>
      </c>
      <c r="Z1043">
        <v>2</v>
      </c>
      <c r="AA1043">
        <v>1.5221E-2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</v>
      </c>
      <c r="AJ1043">
        <f t="shared" si="48"/>
        <v>0</v>
      </c>
      <c r="AK1043">
        <f t="shared" si="49"/>
        <v>1.81</v>
      </c>
      <c r="AL1043" t="str">
        <f t="shared" si="50"/>
        <v>Medium</v>
      </c>
    </row>
    <row r="1044" spans="1:38" x14ac:dyDescent="0.3">
      <c r="A1044">
        <v>101209</v>
      </c>
      <c r="B1044">
        <v>0</v>
      </c>
      <c r="C1044" t="s">
        <v>45</v>
      </c>
      <c r="D1044" t="s">
        <v>35</v>
      </c>
      <c r="E1044" t="s">
        <v>37</v>
      </c>
      <c r="F1044" t="s">
        <v>36</v>
      </c>
      <c r="G1044">
        <v>0</v>
      </c>
      <c r="H1044">
        <v>2</v>
      </c>
      <c r="I1044">
        <v>180000</v>
      </c>
      <c r="J1044">
        <v>540000</v>
      </c>
      <c r="K1044">
        <v>27000</v>
      </c>
      <c r="L1044">
        <v>540000</v>
      </c>
      <c r="M1044" t="s">
        <v>49</v>
      </c>
      <c r="N1044" t="s">
        <v>48</v>
      </c>
      <c r="O1044" t="s">
        <v>40</v>
      </c>
      <c r="P1044">
        <v>-5516</v>
      </c>
      <c r="Q1044">
        <v>-18800</v>
      </c>
      <c r="S1044">
        <v>0.640040616163284</v>
      </c>
      <c r="T1044">
        <v>0.49025751249900262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2</v>
      </c>
      <c r="AA1044">
        <v>2.5163999999999999E-2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f t="shared" si="48"/>
        <v>1</v>
      </c>
      <c r="AK1044">
        <f t="shared" si="49"/>
        <v>3</v>
      </c>
      <c r="AL1044" t="str">
        <f t="shared" si="50"/>
        <v>Medium</v>
      </c>
    </row>
    <row r="1045" spans="1:38" x14ac:dyDescent="0.3">
      <c r="A1045">
        <v>101210</v>
      </c>
      <c r="B1045">
        <v>0</v>
      </c>
      <c r="C1045" t="s">
        <v>34</v>
      </c>
      <c r="D1045" t="s">
        <v>35</v>
      </c>
      <c r="E1045" t="s">
        <v>36</v>
      </c>
      <c r="F1045" t="s">
        <v>37</v>
      </c>
      <c r="G1045">
        <v>0</v>
      </c>
      <c r="H1045">
        <v>2</v>
      </c>
      <c r="I1045">
        <v>180000</v>
      </c>
      <c r="J1045">
        <v>1129500</v>
      </c>
      <c r="K1045">
        <v>43150.5</v>
      </c>
      <c r="L1045">
        <v>1129500</v>
      </c>
      <c r="M1045" t="s">
        <v>38</v>
      </c>
      <c r="N1045" t="s">
        <v>56</v>
      </c>
      <c r="O1045" t="s">
        <v>44</v>
      </c>
      <c r="P1045">
        <v>-2904</v>
      </c>
      <c r="Q1045">
        <v>-11955</v>
      </c>
      <c r="R1045">
        <v>0.56611958438331533</v>
      </c>
      <c r="S1045">
        <v>0.71247737408351786</v>
      </c>
      <c r="T1045">
        <v>0.1411151004466126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2</v>
      </c>
      <c r="AA1045">
        <v>2.8663000000000001E-2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</v>
      </c>
      <c r="AI1045">
        <v>0</v>
      </c>
      <c r="AJ1045">
        <f t="shared" si="48"/>
        <v>0</v>
      </c>
      <c r="AK1045">
        <f t="shared" si="49"/>
        <v>6.28</v>
      </c>
      <c r="AL1045" t="str">
        <f t="shared" si="50"/>
        <v>Medium</v>
      </c>
    </row>
    <row r="1046" spans="1:38" x14ac:dyDescent="0.3">
      <c r="A1046">
        <v>101212</v>
      </c>
      <c r="B1046">
        <v>0</v>
      </c>
      <c r="C1046" t="s">
        <v>34</v>
      </c>
      <c r="D1046" t="s">
        <v>41</v>
      </c>
      <c r="E1046" t="s">
        <v>36</v>
      </c>
      <c r="F1046" t="s">
        <v>36</v>
      </c>
      <c r="G1046">
        <v>1</v>
      </c>
      <c r="H1046">
        <v>2</v>
      </c>
      <c r="I1046">
        <v>132075</v>
      </c>
      <c r="J1046">
        <v>153000</v>
      </c>
      <c r="K1046">
        <v>13261.5</v>
      </c>
      <c r="L1046">
        <v>153000</v>
      </c>
      <c r="M1046" t="s">
        <v>38</v>
      </c>
      <c r="N1046" t="s">
        <v>57</v>
      </c>
      <c r="O1046" t="s">
        <v>64</v>
      </c>
      <c r="P1046">
        <v>-572</v>
      </c>
      <c r="Q1046">
        <v>-13876</v>
      </c>
      <c r="R1046">
        <v>0.24710838274590061</v>
      </c>
      <c r="S1046">
        <v>0.44422120540880672</v>
      </c>
      <c r="T1046">
        <v>0.55316469877100161</v>
      </c>
      <c r="U1046">
        <v>1</v>
      </c>
      <c r="V1046">
        <v>1</v>
      </c>
      <c r="W1046">
        <v>0</v>
      </c>
      <c r="X1046">
        <v>1</v>
      </c>
      <c r="Y1046">
        <v>0</v>
      </c>
      <c r="Z1046">
        <v>2</v>
      </c>
      <c r="AA1046">
        <v>1.5221E-2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0</v>
      </c>
      <c r="AI1046">
        <v>2</v>
      </c>
      <c r="AJ1046">
        <f t="shared" si="48"/>
        <v>0</v>
      </c>
      <c r="AK1046">
        <f t="shared" si="49"/>
        <v>1.1599999999999999</v>
      </c>
      <c r="AL1046" t="str">
        <f t="shared" si="50"/>
        <v>Medium</v>
      </c>
    </row>
    <row r="1047" spans="1:38" x14ac:dyDescent="0.3">
      <c r="A1047">
        <v>101214</v>
      </c>
      <c r="B1047">
        <v>0</v>
      </c>
      <c r="C1047" t="s">
        <v>45</v>
      </c>
      <c r="D1047" t="s">
        <v>41</v>
      </c>
      <c r="E1047" t="s">
        <v>36</v>
      </c>
      <c r="F1047" t="s">
        <v>37</v>
      </c>
      <c r="G1047">
        <v>1</v>
      </c>
      <c r="H1047">
        <v>3</v>
      </c>
      <c r="I1047">
        <v>225000</v>
      </c>
      <c r="J1047">
        <v>247500</v>
      </c>
      <c r="K1047">
        <v>12375</v>
      </c>
      <c r="L1047">
        <v>247500</v>
      </c>
      <c r="M1047" t="s">
        <v>38</v>
      </c>
      <c r="N1047" t="s">
        <v>68</v>
      </c>
      <c r="O1047" t="s">
        <v>51</v>
      </c>
      <c r="P1047">
        <v>-1223</v>
      </c>
      <c r="Q1047">
        <v>-15457</v>
      </c>
      <c r="S1047">
        <v>0.66879590701258107</v>
      </c>
      <c r="T1047">
        <v>0.44896227310765241</v>
      </c>
      <c r="U1047">
        <v>1</v>
      </c>
      <c r="V1047">
        <v>1</v>
      </c>
      <c r="W1047">
        <v>1</v>
      </c>
      <c r="X1047">
        <v>0</v>
      </c>
      <c r="Y1047">
        <v>0</v>
      </c>
      <c r="Z1047">
        <v>2</v>
      </c>
      <c r="AA1047">
        <v>1.9101E-2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f t="shared" si="48"/>
        <v>0</v>
      </c>
      <c r="AK1047">
        <f t="shared" si="49"/>
        <v>1.1000000000000001</v>
      </c>
      <c r="AL1047" t="str">
        <f t="shared" si="50"/>
        <v>High</v>
      </c>
    </row>
    <row r="1048" spans="1:38" x14ac:dyDescent="0.3">
      <c r="A1048">
        <v>101215</v>
      </c>
      <c r="B1048">
        <v>0</v>
      </c>
      <c r="C1048" t="s">
        <v>34</v>
      </c>
      <c r="D1048" t="s">
        <v>35</v>
      </c>
      <c r="E1048" t="s">
        <v>36</v>
      </c>
      <c r="F1048" t="s">
        <v>37</v>
      </c>
      <c r="G1048">
        <v>1</v>
      </c>
      <c r="H1048">
        <v>3</v>
      </c>
      <c r="I1048">
        <v>360000</v>
      </c>
      <c r="J1048">
        <v>1757466</v>
      </c>
      <c r="K1048">
        <v>48460.5</v>
      </c>
      <c r="L1048">
        <v>1467000</v>
      </c>
      <c r="M1048" t="s">
        <v>42</v>
      </c>
      <c r="N1048" t="s">
        <v>81</v>
      </c>
      <c r="O1048" t="s">
        <v>84</v>
      </c>
      <c r="P1048">
        <v>-897</v>
      </c>
      <c r="Q1048">
        <v>-11768</v>
      </c>
      <c r="S1048">
        <v>0.60136642825623532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2</v>
      </c>
      <c r="AA1048">
        <v>1.8800999999999998E-2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</v>
      </c>
      <c r="AJ1048">
        <f t="shared" si="48"/>
        <v>0</v>
      </c>
      <c r="AK1048">
        <f t="shared" si="49"/>
        <v>4.88</v>
      </c>
      <c r="AL1048" t="str">
        <f t="shared" si="50"/>
        <v>High</v>
      </c>
    </row>
    <row r="1049" spans="1:38" x14ac:dyDescent="0.3">
      <c r="A1049">
        <v>101216</v>
      </c>
      <c r="B1049">
        <v>0</v>
      </c>
      <c r="C1049" t="s">
        <v>34</v>
      </c>
      <c r="D1049" t="s">
        <v>41</v>
      </c>
      <c r="E1049" t="s">
        <v>37</v>
      </c>
      <c r="F1049" t="s">
        <v>37</v>
      </c>
      <c r="G1049">
        <v>0</v>
      </c>
      <c r="H1049">
        <v>1</v>
      </c>
      <c r="I1049">
        <v>135000</v>
      </c>
      <c r="J1049">
        <v>518562</v>
      </c>
      <c r="K1049">
        <v>22099.5</v>
      </c>
      <c r="L1049">
        <v>463500</v>
      </c>
      <c r="M1049" t="s">
        <v>38</v>
      </c>
      <c r="N1049" t="s">
        <v>55</v>
      </c>
      <c r="O1049" t="s">
        <v>74</v>
      </c>
      <c r="P1049">
        <v>-169</v>
      </c>
      <c r="Q1049">
        <v>-17964</v>
      </c>
      <c r="R1049">
        <v>0.59866410072050757</v>
      </c>
      <c r="S1049">
        <v>0.52170274781185211</v>
      </c>
      <c r="T1049">
        <v>0.6722428897082422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2</v>
      </c>
      <c r="AA1049">
        <v>3.1329000000000003E-2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f t="shared" si="48"/>
        <v>0</v>
      </c>
      <c r="AK1049">
        <f t="shared" si="49"/>
        <v>3.84</v>
      </c>
      <c r="AL1049" t="str">
        <f t="shared" si="50"/>
        <v>Medium</v>
      </c>
    </row>
    <row r="1050" spans="1:38" x14ac:dyDescent="0.3">
      <c r="A1050">
        <v>101217</v>
      </c>
      <c r="B1050">
        <v>0</v>
      </c>
      <c r="C1050" t="s">
        <v>34</v>
      </c>
      <c r="D1050" t="s">
        <v>41</v>
      </c>
      <c r="E1050" t="s">
        <v>36</v>
      </c>
      <c r="F1050" t="s">
        <v>37</v>
      </c>
      <c r="G1050">
        <v>0</v>
      </c>
      <c r="H1050">
        <v>1</v>
      </c>
      <c r="I1050">
        <v>126000</v>
      </c>
      <c r="J1050">
        <v>552555</v>
      </c>
      <c r="K1050">
        <v>18391.5</v>
      </c>
      <c r="L1050">
        <v>477000</v>
      </c>
      <c r="M1050" t="s">
        <v>38</v>
      </c>
      <c r="N1050" t="s">
        <v>39</v>
      </c>
      <c r="O1050" t="s">
        <v>40</v>
      </c>
      <c r="P1050">
        <v>-3713</v>
      </c>
      <c r="Q1050">
        <v>-20475</v>
      </c>
      <c r="S1050">
        <v>0.42012627893036369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2</v>
      </c>
      <c r="AA1050">
        <v>2.5163999999999999E-2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f t="shared" si="48"/>
        <v>0</v>
      </c>
      <c r="AK1050">
        <f t="shared" si="49"/>
        <v>4.3899999999999997</v>
      </c>
      <c r="AL1050" t="str">
        <f t="shared" si="50"/>
        <v>Medium</v>
      </c>
    </row>
    <row r="1051" spans="1:38" x14ac:dyDescent="0.3">
      <c r="A1051">
        <v>101218</v>
      </c>
      <c r="B1051">
        <v>0</v>
      </c>
      <c r="C1051" t="s">
        <v>34</v>
      </c>
      <c r="D1051" t="s">
        <v>35</v>
      </c>
      <c r="E1051" t="s">
        <v>37</v>
      </c>
      <c r="F1051" t="s">
        <v>37</v>
      </c>
      <c r="G1051">
        <v>0</v>
      </c>
      <c r="H1051">
        <v>2</v>
      </c>
      <c r="I1051">
        <v>522000</v>
      </c>
      <c r="J1051">
        <v>746280</v>
      </c>
      <c r="K1051">
        <v>59094</v>
      </c>
      <c r="L1051">
        <v>675000</v>
      </c>
      <c r="M1051" t="s">
        <v>42</v>
      </c>
      <c r="N1051" t="s">
        <v>46</v>
      </c>
      <c r="O1051" t="s">
        <v>58</v>
      </c>
      <c r="P1051">
        <v>-504</v>
      </c>
      <c r="Q1051">
        <v>-20715</v>
      </c>
      <c r="R1051">
        <v>0.79314215047048831</v>
      </c>
      <c r="S1051">
        <v>0.76729944778997516</v>
      </c>
      <c r="T1051">
        <v>0.1034490521267516</v>
      </c>
      <c r="U1051">
        <v>1</v>
      </c>
      <c r="V1051">
        <v>1</v>
      </c>
      <c r="W1051">
        <v>0</v>
      </c>
      <c r="X1051">
        <v>1</v>
      </c>
      <c r="Y1051">
        <v>0</v>
      </c>
      <c r="Z1051">
        <v>1</v>
      </c>
      <c r="AA1051">
        <v>7.2508000000000003E-2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0</v>
      </c>
      <c r="AI1051">
        <v>3</v>
      </c>
      <c r="AJ1051">
        <f t="shared" si="48"/>
        <v>0</v>
      </c>
      <c r="AK1051">
        <f t="shared" si="49"/>
        <v>1.43</v>
      </c>
      <c r="AL1051" t="str">
        <f t="shared" si="50"/>
        <v>Very High</v>
      </c>
    </row>
    <row r="1052" spans="1:38" x14ac:dyDescent="0.3">
      <c r="A1052">
        <v>101219</v>
      </c>
      <c r="B1052">
        <v>0</v>
      </c>
      <c r="C1052" t="s">
        <v>34</v>
      </c>
      <c r="D1052" t="s">
        <v>35</v>
      </c>
      <c r="E1052" t="s">
        <v>37</v>
      </c>
      <c r="F1052" t="s">
        <v>36</v>
      </c>
      <c r="G1052">
        <v>0</v>
      </c>
      <c r="H1052">
        <v>2</v>
      </c>
      <c r="I1052">
        <v>99000</v>
      </c>
      <c r="J1052">
        <v>360000</v>
      </c>
      <c r="K1052">
        <v>12753</v>
      </c>
      <c r="L1052">
        <v>360000</v>
      </c>
      <c r="M1052" t="s">
        <v>38</v>
      </c>
      <c r="N1052" t="s">
        <v>39</v>
      </c>
      <c r="O1052" t="s">
        <v>88</v>
      </c>
      <c r="P1052">
        <v>-290</v>
      </c>
      <c r="Q1052">
        <v>-10810</v>
      </c>
      <c r="S1052">
        <v>0.67248611081556819</v>
      </c>
      <c r="T1052">
        <v>0.76102636955026359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2</v>
      </c>
      <c r="AA1052">
        <v>1.0966E-2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2</v>
      </c>
      <c r="AH1052">
        <v>1</v>
      </c>
      <c r="AI1052">
        <v>0</v>
      </c>
      <c r="AJ1052">
        <f t="shared" si="48"/>
        <v>0</v>
      </c>
      <c r="AK1052">
        <f t="shared" si="49"/>
        <v>3.64</v>
      </c>
      <c r="AL1052" t="str">
        <f t="shared" si="50"/>
        <v>Low</v>
      </c>
    </row>
    <row r="1053" spans="1:38" x14ac:dyDescent="0.3">
      <c r="A1053">
        <v>101220</v>
      </c>
      <c r="B1053">
        <v>0</v>
      </c>
      <c r="C1053" t="s">
        <v>34</v>
      </c>
      <c r="D1053" t="s">
        <v>41</v>
      </c>
      <c r="E1053" t="s">
        <v>36</v>
      </c>
      <c r="F1053" t="s">
        <v>37</v>
      </c>
      <c r="G1053">
        <v>1</v>
      </c>
      <c r="H1053">
        <v>2</v>
      </c>
      <c r="I1053">
        <v>180000</v>
      </c>
      <c r="J1053">
        <v>450000</v>
      </c>
      <c r="K1053">
        <v>24543</v>
      </c>
      <c r="L1053">
        <v>450000</v>
      </c>
      <c r="M1053" t="s">
        <v>49</v>
      </c>
      <c r="N1053" t="s">
        <v>39</v>
      </c>
      <c r="O1053" t="s">
        <v>44</v>
      </c>
      <c r="P1053">
        <v>-1071</v>
      </c>
      <c r="Q1053">
        <v>-9801</v>
      </c>
      <c r="R1053">
        <v>0.24143157486445649</v>
      </c>
      <c r="S1053">
        <v>0.4100285948648047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3</v>
      </c>
      <c r="AA1053">
        <v>2.0246E-2</v>
      </c>
      <c r="AB1053">
        <v>0</v>
      </c>
      <c r="AC1053">
        <v>0</v>
      </c>
      <c r="AD1053">
        <v>0</v>
      </c>
      <c r="AE1053">
        <v>0</v>
      </c>
      <c r="AF1053">
        <v>1</v>
      </c>
      <c r="AJ1053">
        <f t="shared" si="48"/>
        <v>1</v>
      </c>
      <c r="AK1053">
        <f t="shared" si="49"/>
        <v>2.5</v>
      </c>
      <c r="AL1053" t="str">
        <f t="shared" si="50"/>
        <v>Medium</v>
      </c>
    </row>
    <row r="1054" spans="1:38" x14ac:dyDescent="0.3">
      <c r="A1054">
        <v>101221</v>
      </c>
      <c r="B1054">
        <v>0</v>
      </c>
      <c r="C1054" t="s">
        <v>34</v>
      </c>
      <c r="D1054" t="s">
        <v>41</v>
      </c>
      <c r="E1054" t="s">
        <v>36</v>
      </c>
      <c r="F1054" t="s">
        <v>36</v>
      </c>
      <c r="G1054">
        <v>1</v>
      </c>
      <c r="H1054">
        <v>3</v>
      </c>
      <c r="I1054">
        <v>54000</v>
      </c>
      <c r="J1054">
        <v>326439</v>
      </c>
      <c r="K1054">
        <v>12433.5</v>
      </c>
      <c r="L1054">
        <v>229500</v>
      </c>
      <c r="M1054" t="s">
        <v>38</v>
      </c>
      <c r="N1054" t="s">
        <v>57</v>
      </c>
      <c r="P1054">
        <v>-801</v>
      </c>
      <c r="Q1054">
        <v>-10560</v>
      </c>
      <c r="R1054">
        <v>0.26009193133392999</v>
      </c>
      <c r="S1054">
        <v>0.29398758450226131</v>
      </c>
      <c r="T1054">
        <v>0.58674000854156827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2</v>
      </c>
      <c r="AA1054">
        <v>2.5163999999999999E-2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3</v>
      </c>
      <c r="AJ1054">
        <f t="shared" si="48"/>
        <v>0</v>
      </c>
      <c r="AK1054">
        <f t="shared" si="49"/>
        <v>6.05</v>
      </c>
      <c r="AL1054" t="str">
        <f t="shared" si="50"/>
        <v>Low</v>
      </c>
    </row>
    <row r="1055" spans="1:38" x14ac:dyDescent="0.3">
      <c r="A1055">
        <v>101222</v>
      </c>
      <c r="B1055">
        <v>0</v>
      </c>
      <c r="C1055" t="s">
        <v>45</v>
      </c>
      <c r="D1055" t="s">
        <v>41</v>
      </c>
      <c r="E1055" t="s">
        <v>37</v>
      </c>
      <c r="F1055" t="s">
        <v>36</v>
      </c>
      <c r="G1055">
        <v>0</v>
      </c>
      <c r="H1055">
        <v>2</v>
      </c>
      <c r="I1055">
        <v>112500</v>
      </c>
      <c r="J1055">
        <v>180000</v>
      </c>
      <c r="K1055">
        <v>9000</v>
      </c>
      <c r="L1055">
        <v>180000</v>
      </c>
      <c r="M1055" t="s">
        <v>38</v>
      </c>
      <c r="N1055" t="s">
        <v>39</v>
      </c>
      <c r="O1055" t="s">
        <v>51</v>
      </c>
      <c r="P1055">
        <v>-567</v>
      </c>
      <c r="Q1055">
        <v>-8993</v>
      </c>
      <c r="R1055">
        <v>0.52054973122274539</v>
      </c>
      <c r="S1055">
        <v>0.4925127962716479</v>
      </c>
      <c r="T1055">
        <v>0.56028432804094641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3</v>
      </c>
      <c r="AA1055">
        <v>2.0712999999999999E-2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2</v>
      </c>
      <c r="AI1055">
        <v>1</v>
      </c>
      <c r="AJ1055">
        <f t="shared" si="48"/>
        <v>0</v>
      </c>
      <c r="AK1055">
        <f t="shared" si="49"/>
        <v>1.6</v>
      </c>
      <c r="AL1055" t="str">
        <f t="shared" si="50"/>
        <v>Medium</v>
      </c>
    </row>
    <row r="1056" spans="1:38" x14ac:dyDescent="0.3">
      <c r="A1056">
        <v>101224</v>
      </c>
      <c r="B1056">
        <v>0</v>
      </c>
      <c r="C1056" t="s">
        <v>34</v>
      </c>
      <c r="D1056" t="s">
        <v>41</v>
      </c>
      <c r="E1056" t="s">
        <v>36</v>
      </c>
      <c r="F1056" t="s">
        <v>37</v>
      </c>
      <c r="G1056">
        <v>0</v>
      </c>
      <c r="H1056">
        <v>1</v>
      </c>
      <c r="I1056">
        <v>202500</v>
      </c>
      <c r="J1056">
        <v>781920</v>
      </c>
      <c r="K1056">
        <v>25101</v>
      </c>
      <c r="L1056">
        <v>675000</v>
      </c>
      <c r="M1056" t="s">
        <v>52</v>
      </c>
      <c r="N1056" t="s">
        <v>53</v>
      </c>
      <c r="Q1056">
        <v>-23075</v>
      </c>
      <c r="R1056">
        <v>0.87019863151633181</v>
      </c>
      <c r="S1056">
        <v>0.66499227757958013</v>
      </c>
      <c r="T1056">
        <v>0.68013882184282914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2</v>
      </c>
      <c r="AA1056">
        <v>3.1329000000000003E-2</v>
      </c>
      <c r="AB1056">
        <v>0</v>
      </c>
      <c r="AC1056">
        <v>1</v>
      </c>
      <c r="AD1056">
        <v>0</v>
      </c>
      <c r="AE1056">
        <v>1</v>
      </c>
      <c r="AF1056">
        <v>0</v>
      </c>
      <c r="AG1056">
        <v>0</v>
      </c>
      <c r="AH1056">
        <v>1</v>
      </c>
      <c r="AI1056">
        <v>4</v>
      </c>
      <c r="AJ1056">
        <f t="shared" si="48"/>
        <v>0</v>
      </c>
      <c r="AK1056">
        <f t="shared" si="49"/>
        <v>3.86</v>
      </c>
      <c r="AL1056" t="str">
        <f t="shared" si="50"/>
        <v>High</v>
      </c>
    </row>
    <row r="1057" spans="1:38" x14ac:dyDescent="0.3">
      <c r="A1057">
        <v>101226</v>
      </c>
      <c r="B1057">
        <v>0</v>
      </c>
      <c r="C1057" t="s">
        <v>34</v>
      </c>
      <c r="D1057" t="s">
        <v>41</v>
      </c>
      <c r="E1057" t="s">
        <v>36</v>
      </c>
      <c r="F1057" t="s">
        <v>36</v>
      </c>
      <c r="G1057">
        <v>2</v>
      </c>
      <c r="H1057">
        <v>4</v>
      </c>
      <c r="I1057">
        <v>180000</v>
      </c>
      <c r="J1057">
        <v>729000</v>
      </c>
      <c r="K1057">
        <v>25956</v>
      </c>
      <c r="L1057">
        <v>729000</v>
      </c>
      <c r="M1057" t="s">
        <v>38</v>
      </c>
      <c r="N1057" t="s">
        <v>55</v>
      </c>
      <c r="O1057" t="s">
        <v>51</v>
      </c>
      <c r="P1057">
        <v>-257</v>
      </c>
      <c r="Q1057">
        <v>-11284</v>
      </c>
      <c r="R1057">
        <v>0.5197841512341167</v>
      </c>
      <c r="S1057">
        <v>0.62495077031218893</v>
      </c>
      <c r="T1057">
        <v>0.29109738027766352</v>
      </c>
      <c r="U1057">
        <v>1</v>
      </c>
      <c r="V1057">
        <v>1</v>
      </c>
      <c r="W1057">
        <v>0</v>
      </c>
      <c r="X1057">
        <v>1</v>
      </c>
      <c r="Y1057">
        <v>0</v>
      </c>
      <c r="Z1057">
        <v>2</v>
      </c>
      <c r="AA1057">
        <v>1.0276E-2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f t="shared" si="48"/>
        <v>0</v>
      </c>
      <c r="AK1057">
        <f t="shared" si="49"/>
        <v>4.05</v>
      </c>
      <c r="AL1057" t="str">
        <f t="shared" si="50"/>
        <v>Medium</v>
      </c>
    </row>
    <row r="1058" spans="1:38" x14ac:dyDescent="0.3">
      <c r="A1058">
        <v>101227</v>
      </c>
      <c r="B1058">
        <v>0</v>
      </c>
      <c r="C1058" t="s">
        <v>34</v>
      </c>
      <c r="D1058" t="s">
        <v>41</v>
      </c>
      <c r="E1058" t="s">
        <v>37</v>
      </c>
      <c r="F1058" t="s">
        <v>37</v>
      </c>
      <c r="G1058">
        <v>0</v>
      </c>
      <c r="H1058">
        <v>2</v>
      </c>
      <c r="I1058">
        <v>67500</v>
      </c>
      <c r="J1058">
        <v>1180341</v>
      </c>
      <c r="K1058">
        <v>39006</v>
      </c>
      <c r="L1058">
        <v>1057500</v>
      </c>
      <c r="M1058" t="s">
        <v>38</v>
      </c>
      <c r="N1058" t="s">
        <v>82</v>
      </c>
      <c r="O1058" t="s">
        <v>65</v>
      </c>
      <c r="P1058">
        <v>-5405</v>
      </c>
      <c r="Q1058">
        <v>-23236</v>
      </c>
      <c r="S1058">
        <v>0.67352077502223329</v>
      </c>
      <c r="T1058">
        <v>0.83577651579757994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2</v>
      </c>
      <c r="AA1058">
        <v>3.1329000000000003E-2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3</v>
      </c>
      <c r="AJ1058">
        <f t="shared" si="48"/>
        <v>0</v>
      </c>
      <c r="AK1058">
        <f t="shared" si="49"/>
        <v>17.489999999999998</v>
      </c>
      <c r="AL1058" t="str">
        <f t="shared" si="50"/>
        <v>Low</v>
      </c>
    </row>
    <row r="1059" spans="1:38" x14ac:dyDescent="0.3">
      <c r="A1059">
        <v>101228</v>
      </c>
      <c r="B1059">
        <v>0</v>
      </c>
      <c r="C1059" t="s">
        <v>34</v>
      </c>
      <c r="D1059" t="s">
        <v>35</v>
      </c>
      <c r="E1059" t="s">
        <v>36</v>
      </c>
      <c r="F1059" t="s">
        <v>36</v>
      </c>
      <c r="G1059">
        <v>3</v>
      </c>
      <c r="H1059">
        <v>5</v>
      </c>
      <c r="I1059">
        <v>450000</v>
      </c>
      <c r="J1059">
        <v>900000</v>
      </c>
      <c r="K1059">
        <v>31887</v>
      </c>
      <c r="L1059">
        <v>900000</v>
      </c>
      <c r="M1059" t="s">
        <v>38</v>
      </c>
      <c r="N1059" t="s">
        <v>39</v>
      </c>
      <c r="O1059" t="s">
        <v>51</v>
      </c>
      <c r="P1059">
        <v>-2118</v>
      </c>
      <c r="Q1059">
        <v>-15412</v>
      </c>
      <c r="R1059">
        <v>0.52768193331344759</v>
      </c>
      <c r="S1059">
        <v>0.43500944252948848</v>
      </c>
      <c r="T1059">
        <v>0.59719242683371276</v>
      </c>
      <c r="U1059">
        <v>1</v>
      </c>
      <c r="V1059">
        <v>1</v>
      </c>
      <c r="W1059">
        <v>1</v>
      </c>
      <c r="X1059">
        <v>1</v>
      </c>
      <c r="Y1059">
        <v>0</v>
      </c>
      <c r="Z1059">
        <v>3</v>
      </c>
      <c r="AA1059">
        <v>2.0246E-2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2</v>
      </c>
      <c r="AI1059">
        <v>0</v>
      </c>
      <c r="AJ1059">
        <f t="shared" si="48"/>
        <v>0</v>
      </c>
      <c r="AK1059">
        <f t="shared" si="49"/>
        <v>2</v>
      </c>
      <c r="AL1059" t="str">
        <f t="shared" si="50"/>
        <v>High</v>
      </c>
    </row>
    <row r="1060" spans="1:38" x14ac:dyDescent="0.3">
      <c r="A1060">
        <v>101229</v>
      </c>
      <c r="B1060">
        <v>0</v>
      </c>
      <c r="C1060" t="s">
        <v>34</v>
      </c>
      <c r="D1060" t="s">
        <v>41</v>
      </c>
      <c r="E1060" t="s">
        <v>36</v>
      </c>
      <c r="F1060" t="s">
        <v>36</v>
      </c>
      <c r="G1060">
        <v>0</v>
      </c>
      <c r="H1060">
        <v>2</v>
      </c>
      <c r="I1060">
        <v>135000</v>
      </c>
      <c r="J1060">
        <v>900000</v>
      </c>
      <c r="K1060">
        <v>29164.5</v>
      </c>
      <c r="L1060">
        <v>900000</v>
      </c>
      <c r="M1060" t="s">
        <v>38</v>
      </c>
      <c r="N1060" t="s">
        <v>39</v>
      </c>
      <c r="P1060">
        <v>-556</v>
      </c>
      <c r="Q1060">
        <v>-9127</v>
      </c>
      <c r="S1060">
        <v>7.2981272308784997E-2</v>
      </c>
      <c r="T1060">
        <v>0.42236965235434681</v>
      </c>
      <c r="U1060">
        <v>1</v>
      </c>
      <c r="V1060">
        <v>1</v>
      </c>
      <c r="W1060">
        <v>1</v>
      </c>
      <c r="X1060">
        <v>0</v>
      </c>
      <c r="Y1060">
        <v>0</v>
      </c>
      <c r="Z1060">
        <v>3</v>
      </c>
      <c r="AA1060">
        <v>2.0246E-2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f t="shared" si="48"/>
        <v>0</v>
      </c>
      <c r="AK1060">
        <f t="shared" si="49"/>
        <v>6.67</v>
      </c>
      <c r="AL1060" t="str">
        <f t="shared" si="50"/>
        <v>Medium</v>
      </c>
    </row>
    <row r="1061" spans="1:38" x14ac:dyDescent="0.3">
      <c r="A1061">
        <v>101230</v>
      </c>
      <c r="B1061">
        <v>0</v>
      </c>
      <c r="C1061" t="s">
        <v>34</v>
      </c>
      <c r="D1061" t="s">
        <v>35</v>
      </c>
      <c r="E1061" t="s">
        <v>37</v>
      </c>
      <c r="F1061" t="s">
        <v>37</v>
      </c>
      <c r="G1061">
        <v>1</v>
      </c>
      <c r="H1061">
        <v>3</v>
      </c>
      <c r="I1061">
        <v>292500</v>
      </c>
      <c r="J1061">
        <v>1288350</v>
      </c>
      <c r="K1061">
        <v>37800</v>
      </c>
      <c r="L1061">
        <v>1125000</v>
      </c>
      <c r="M1061" t="s">
        <v>49</v>
      </c>
      <c r="N1061" t="s">
        <v>82</v>
      </c>
      <c r="O1061" t="s">
        <v>84</v>
      </c>
      <c r="P1061">
        <v>-3094</v>
      </c>
      <c r="Q1061">
        <v>-11699</v>
      </c>
      <c r="S1061">
        <v>0.71517101576975561</v>
      </c>
      <c r="T1061">
        <v>0.61612169088720792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2</v>
      </c>
      <c r="AA1061">
        <v>3.0755000000000001E-2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11</v>
      </c>
      <c r="AH1061">
        <v>0</v>
      </c>
      <c r="AI1061">
        <v>1</v>
      </c>
      <c r="AJ1061">
        <f t="shared" si="48"/>
        <v>1</v>
      </c>
      <c r="AK1061">
        <f t="shared" si="49"/>
        <v>4.4000000000000004</v>
      </c>
      <c r="AL1061" t="str">
        <f t="shared" si="50"/>
        <v>High</v>
      </c>
    </row>
    <row r="1062" spans="1:38" x14ac:dyDescent="0.3">
      <c r="A1062">
        <v>101231</v>
      </c>
      <c r="B1062">
        <v>1</v>
      </c>
      <c r="C1062" t="s">
        <v>34</v>
      </c>
      <c r="D1062" t="s">
        <v>35</v>
      </c>
      <c r="E1062" t="s">
        <v>37</v>
      </c>
      <c r="F1062" t="s">
        <v>37</v>
      </c>
      <c r="G1062">
        <v>0</v>
      </c>
      <c r="H1062">
        <v>2</v>
      </c>
      <c r="I1062">
        <v>360000</v>
      </c>
      <c r="J1062">
        <v>343800</v>
      </c>
      <c r="K1062">
        <v>16852.5</v>
      </c>
      <c r="L1062">
        <v>225000</v>
      </c>
      <c r="M1062" t="s">
        <v>38</v>
      </c>
      <c r="N1062" t="s">
        <v>60</v>
      </c>
      <c r="O1062" t="s">
        <v>58</v>
      </c>
      <c r="P1062">
        <v>-900</v>
      </c>
      <c r="Q1062">
        <v>-14073</v>
      </c>
      <c r="S1062">
        <v>0.55537216419079771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2</v>
      </c>
      <c r="AA1062">
        <v>1.6611999999999998E-2</v>
      </c>
      <c r="AB1062">
        <v>1</v>
      </c>
      <c r="AC1062">
        <v>0</v>
      </c>
      <c r="AD1062">
        <v>0</v>
      </c>
      <c r="AE1062">
        <v>0</v>
      </c>
      <c r="AF1062">
        <v>0</v>
      </c>
      <c r="AJ1062">
        <f t="shared" si="48"/>
        <v>0</v>
      </c>
      <c r="AK1062">
        <f t="shared" si="49"/>
        <v>0.96</v>
      </c>
      <c r="AL1062" t="str">
        <f t="shared" si="50"/>
        <v>High</v>
      </c>
    </row>
    <row r="1063" spans="1:38" x14ac:dyDescent="0.3">
      <c r="A1063">
        <v>101232</v>
      </c>
      <c r="B1063">
        <v>0</v>
      </c>
      <c r="C1063" t="s">
        <v>34</v>
      </c>
      <c r="D1063" t="s">
        <v>41</v>
      </c>
      <c r="E1063" t="s">
        <v>36</v>
      </c>
      <c r="F1063" t="s">
        <v>37</v>
      </c>
      <c r="G1063">
        <v>1</v>
      </c>
      <c r="H1063">
        <v>3</v>
      </c>
      <c r="I1063">
        <v>189000</v>
      </c>
      <c r="J1063">
        <v>1288350</v>
      </c>
      <c r="K1063">
        <v>37800</v>
      </c>
      <c r="L1063">
        <v>1125000</v>
      </c>
      <c r="M1063" t="s">
        <v>38</v>
      </c>
      <c r="N1063" t="s">
        <v>39</v>
      </c>
      <c r="O1063" t="s">
        <v>85</v>
      </c>
      <c r="P1063">
        <v>-6480</v>
      </c>
      <c r="Q1063">
        <v>-13273</v>
      </c>
      <c r="S1063">
        <v>0.16166091150831641</v>
      </c>
      <c r="T1063">
        <v>0.49025751249900262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2</v>
      </c>
      <c r="AA1063">
        <v>6.6709999999999001E-3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f t="shared" si="48"/>
        <v>0</v>
      </c>
      <c r="AK1063">
        <f t="shared" si="49"/>
        <v>6.82</v>
      </c>
      <c r="AL1063" t="str">
        <f t="shared" si="50"/>
        <v>Medium</v>
      </c>
    </row>
    <row r="1064" spans="1:38" x14ac:dyDescent="0.3">
      <c r="A1064">
        <v>101233</v>
      </c>
      <c r="B1064">
        <v>0</v>
      </c>
      <c r="C1064" t="s">
        <v>34</v>
      </c>
      <c r="D1064" t="s">
        <v>41</v>
      </c>
      <c r="E1064" t="s">
        <v>37</v>
      </c>
      <c r="F1064" t="s">
        <v>37</v>
      </c>
      <c r="G1064">
        <v>1</v>
      </c>
      <c r="H1064">
        <v>3</v>
      </c>
      <c r="I1064">
        <v>135000</v>
      </c>
      <c r="J1064">
        <v>225000</v>
      </c>
      <c r="K1064">
        <v>6318</v>
      </c>
      <c r="L1064">
        <v>225000</v>
      </c>
      <c r="M1064" t="s">
        <v>49</v>
      </c>
      <c r="N1064" t="s">
        <v>95</v>
      </c>
      <c r="O1064" t="s">
        <v>44</v>
      </c>
      <c r="P1064">
        <v>-1957</v>
      </c>
      <c r="Q1064">
        <v>-11927</v>
      </c>
      <c r="R1064">
        <v>0.77130446769002348</v>
      </c>
      <c r="S1064">
        <v>0.6132094195822938</v>
      </c>
      <c r="T1064">
        <v>0.72094414994364975</v>
      </c>
      <c r="U1064">
        <v>1</v>
      </c>
      <c r="V1064">
        <v>1</v>
      </c>
      <c r="W1064">
        <v>1</v>
      </c>
      <c r="X1064">
        <v>1</v>
      </c>
      <c r="Y1064">
        <v>0</v>
      </c>
      <c r="Z1064">
        <v>2</v>
      </c>
      <c r="AA1064">
        <v>3.0755000000000001E-2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</v>
      </c>
      <c r="AJ1064">
        <f t="shared" si="48"/>
        <v>1</v>
      </c>
      <c r="AK1064">
        <f t="shared" si="49"/>
        <v>1.67</v>
      </c>
      <c r="AL1064" t="str">
        <f t="shared" si="50"/>
        <v>Medium</v>
      </c>
    </row>
    <row r="1065" spans="1:38" x14ac:dyDescent="0.3">
      <c r="A1065">
        <v>101234</v>
      </c>
      <c r="B1065">
        <v>0</v>
      </c>
      <c r="C1065" t="s">
        <v>34</v>
      </c>
      <c r="D1065" t="s">
        <v>35</v>
      </c>
      <c r="E1065" t="s">
        <v>37</v>
      </c>
      <c r="F1065" t="s">
        <v>37</v>
      </c>
      <c r="G1065">
        <v>1</v>
      </c>
      <c r="H1065">
        <v>3</v>
      </c>
      <c r="I1065">
        <v>180000</v>
      </c>
      <c r="J1065">
        <v>454500</v>
      </c>
      <c r="K1065">
        <v>27936</v>
      </c>
      <c r="L1065">
        <v>454500</v>
      </c>
      <c r="M1065" t="s">
        <v>38</v>
      </c>
      <c r="N1065" t="s">
        <v>57</v>
      </c>
      <c r="P1065">
        <v>-1215</v>
      </c>
      <c r="Q1065">
        <v>-14287</v>
      </c>
      <c r="S1065">
        <v>0.34706002304000882</v>
      </c>
      <c r="U1065">
        <v>1</v>
      </c>
      <c r="V1065">
        <v>1</v>
      </c>
      <c r="W1065">
        <v>0</v>
      </c>
      <c r="X1065">
        <v>0</v>
      </c>
      <c r="Y1065">
        <v>1</v>
      </c>
      <c r="Z1065">
        <v>2</v>
      </c>
      <c r="AA1065">
        <v>1.4170000000000001E-3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3</v>
      </c>
      <c r="AI1065">
        <v>2</v>
      </c>
      <c r="AJ1065">
        <f t="shared" si="48"/>
        <v>0</v>
      </c>
      <c r="AK1065">
        <f t="shared" si="49"/>
        <v>2.5299999999999998</v>
      </c>
      <c r="AL1065" t="str">
        <f t="shared" si="50"/>
        <v>Medium</v>
      </c>
    </row>
    <row r="1066" spans="1:38" x14ac:dyDescent="0.3">
      <c r="A1066">
        <v>101235</v>
      </c>
      <c r="B1066">
        <v>0</v>
      </c>
      <c r="C1066" t="s">
        <v>45</v>
      </c>
      <c r="D1066" t="s">
        <v>41</v>
      </c>
      <c r="E1066" t="s">
        <v>36</v>
      </c>
      <c r="F1066" t="s">
        <v>37</v>
      </c>
      <c r="G1066">
        <v>0</v>
      </c>
      <c r="H1066">
        <v>2</v>
      </c>
      <c r="I1066">
        <v>720000</v>
      </c>
      <c r="J1066">
        <v>1350000</v>
      </c>
      <c r="K1066">
        <v>67500</v>
      </c>
      <c r="L1066">
        <v>1350000</v>
      </c>
      <c r="M1066" t="s">
        <v>52</v>
      </c>
      <c r="N1066" t="s">
        <v>53</v>
      </c>
      <c r="Q1066">
        <v>-21030</v>
      </c>
      <c r="S1066">
        <v>0.4504220475259556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2</v>
      </c>
      <c r="AA1066">
        <v>1.0147E-2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f t="shared" si="48"/>
        <v>0</v>
      </c>
      <c r="AK1066">
        <f t="shared" si="49"/>
        <v>1.88</v>
      </c>
      <c r="AL1066" t="str">
        <f t="shared" si="50"/>
        <v>Very High</v>
      </c>
    </row>
    <row r="1067" spans="1:38" x14ac:dyDescent="0.3">
      <c r="A1067">
        <v>101236</v>
      </c>
      <c r="B1067">
        <v>0</v>
      </c>
      <c r="C1067" t="s">
        <v>34</v>
      </c>
      <c r="D1067" t="s">
        <v>41</v>
      </c>
      <c r="E1067" t="s">
        <v>36</v>
      </c>
      <c r="F1067" t="s">
        <v>37</v>
      </c>
      <c r="G1067">
        <v>0</v>
      </c>
      <c r="H1067">
        <v>2</v>
      </c>
      <c r="I1067">
        <v>315000</v>
      </c>
      <c r="J1067">
        <v>1606036.5</v>
      </c>
      <c r="K1067">
        <v>44293.5</v>
      </c>
      <c r="L1067">
        <v>1435500</v>
      </c>
      <c r="M1067" t="s">
        <v>52</v>
      </c>
      <c r="N1067" t="s">
        <v>53</v>
      </c>
      <c r="Q1067">
        <v>-23035</v>
      </c>
      <c r="S1067">
        <v>0.67060016640140307</v>
      </c>
      <c r="T1067">
        <v>0.73801961962952412</v>
      </c>
      <c r="U1067">
        <v>1</v>
      </c>
      <c r="V1067">
        <v>0</v>
      </c>
      <c r="W1067">
        <v>0</v>
      </c>
      <c r="X1067">
        <v>1</v>
      </c>
      <c r="Y1067">
        <v>0</v>
      </c>
      <c r="Z1067">
        <v>1</v>
      </c>
      <c r="AA1067">
        <v>7.2508000000000003E-2</v>
      </c>
      <c r="AB1067">
        <v>0</v>
      </c>
      <c r="AC1067">
        <v>1</v>
      </c>
      <c r="AD1067">
        <v>0</v>
      </c>
      <c r="AE1067">
        <v>1</v>
      </c>
      <c r="AF1067">
        <v>0</v>
      </c>
      <c r="AG1067">
        <v>0</v>
      </c>
      <c r="AH1067">
        <v>1</v>
      </c>
      <c r="AI1067">
        <v>4</v>
      </c>
      <c r="AJ1067">
        <f t="shared" si="48"/>
        <v>0</v>
      </c>
      <c r="AK1067">
        <f t="shared" si="49"/>
        <v>5.0999999999999996</v>
      </c>
      <c r="AL1067" t="str">
        <f t="shared" si="50"/>
        <v>High</v>
      </c>
    </row>
    <row r="1068" spans="1:38" x14ac:dyDescent="0.3">
      <c r="A1068">
        <v>101238</v>
      </c>
      <c r="B1068">
        <v>0</v>
      </c>
      <c r="C1068" t="s">
        <v>45</v>
      </c>
      <c r="D1068" t="s">
        <v>35</v>
      </c>
      <c r="E1068" t="s">
        <v>37</v>
      </c>
      <c r="F1068" t="s">
        <v>36</v>
      </c>
      <c r="G1068">
        <v>1</v>
      </c>
      <c r="H1068">
        <v>3</v>
      </c>
      <c r="I1068">
        <v>180000</v>
      </c>
      <c r="J1068">
        <v>180000</v>
      </c>
      <c r="K1068">
        <v>9000</v>
      </c>
      <c r="L1068">
        <v>180000</v>
      </c>
      <c r="M1068" t="s">
        <v>38</v>
      </c>
      <c r="N1068" t="s">
        <v>39</v>
      </c>
      <c r="O1068" t="s">
        <v>40</v>
      </c>
      <c r="P1068">
        <v>-1191</v>
      </c>
      <c r="Q1068">
        <v>-7938</v>
      </c>
      <c r="S1068">
        <v>9.1754932558813895E-2</v>
      </c>
      <c r="T1068">
        <v>0.18088797776707399</v>
      </c>
      <c r="U1068">
        <v>1</v>
      </c>
      <c r="V1068">
        <v>1</v>
      </c>
      <c r="W1068">
        <v>0</v>
      </c>
      <c r="X1068">
        <v>1</v>
      </c>
      <c r="Y1068">
        <v>0</v>
      </c>
      <c r="Z1068">
        <v>2</v>
      </c>
      <c r="AA1068">
        <v>9.6299999999999997E-3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2</v>
      </c>
      <c r="AI1068">
        <v>4</v>
      </c>
      <c r="AJ1068">
        <f t="shared" si="48"/>
        <v>0</v>
      </c>
      <c r="AK1068">
        <f t="shared" si="49"/>
        <v>1</v>
      </c>
      <c r="AL1068" t="str">
        <f t="shared" si="50"/>
        <v>Medium</v>
      </c>
    </row>
    <row r="1069" spans="1:38" x14ac:dyDescent="0.3">
      <c r="A1069">
        <v>101239</v>
      </c>
      <c r="B1069">
        <v>0</v>
      </c>
      <c r="C1069" t="s">
        <v>34</v>
      </c>
      <c r="D1069" t="s">
        <v>35</v>
      </c>
      <c r="E1069" t="s">
        <v>37</v>
      </c>
      <c r="F1069" t="s">
        <v>37</v>
      </c>
      <c r="G1069">
        <v>1</v>
      </c>
      <c r="H1069">
        <v>3</v>
      </c>
      <c r="I1069">
        <v>67500</v>
      </c>
      <c r="J1069">
        <v>247275</v>
      </c>
      <c r="K1069">
        <v>19417.5</v>
      </c>
      <c r="L1069">
        <v>225000</v>
      </c>
      <c r="M1069" t="s">
        <v>38</v>
      </c>
      <c r="N1069" t="s">
        <v>39</v>
      </c>
      <c r="O1069" t="s">
        <v>40</v>
      </c>
      <c r="P1069">
        <v>-263</v>
      </c>
      <c r="Q1069">
        <v>-9166</v>
      </c>
      <c r="S1069">
        <v>0.1584769500142508</v>
      </c>
      <c r="T1069">
        <v>0.75574005017522483</v>
      </c>
      <c r="U1069">
        <v>1</v>
      </c>
      <c r="V1069">
        <v>1</v>
      </c>
      <c r="W1069">
        <v>1</v>
      </c>
      <c r="X1069">
        <v>1</v>
      </c>
      <c r="Y1069">
        <v>0</v>
      </c>
      <c r="Z1069">
        <v>2</v>
      </c>
      <c r="AA1069">
        <v>9.1750000000000009E-3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0</v>
      </c>
      <c r="AI1069">
        <v>0</v>
      </c>
      <c r="AJ1069">
        <f t="shared" si="48"/>
        <v>0</v>
      </c>
      <c r="AK1069">
        <f t="shared" si="49"/>
        <v>3.66</v>
      </c>
      <c r="AL1069" t="str">
        <f t="shared" si="50"/>
        <v>Low</v>
      </c>
    </row>
    <row r="1070" spans="1:38" x14ac:dyDescent="0.3">
      <c r="A1070">
        <v>101240</v>
      </c>
      <c r="B1070">
        <v>0</v>
      </c>
      <c r="C1070" t="s">
        <v>34</v>
      </c>
      <c r="D1070" t="s">
        <v>41</v>
      </c>
      <c r="E1070" t="s">
        <v>36</v>
      </c>
      <c r="F1070" t="s">
        <v>36</v>
      </c>
      <c r="G1070">
        <v>0</v>
      </c>
      <c r="H1070">
        <v>2</v>
      </c>
      <c r="I1070">
        <v>180000</v>
      </c>
      <c r="J1070">
        <v>1288350</v>
      </c>
      <c r="K1070">
        <v>37669.5</v>
      </c>
      <c r="L1070">
        <v>1125000</v>
      </c>
      <c r="M1070" t="s">
        <v>42</v>
      </c>
      <c r="N1070" t="s">
        <v>46</v>
      </c>
      <c r="O1070" t="s">
        <v>40</v>
      </c>
      <c r="P1070">
        <v>-7671</v>
      </c>
      <c r="Q1070">
        <v>-18983</v>
      </c>
      <c r="R1070">
        <v>0.75530206149602053</v>
      </c>
      <c r="S1070">
        <v>0.7569577556667334</v>
      </c>
      <c r="T1070">
        <v>0.45969045042490181</v>
      </c>
      <c r="U1070">
        <v>1</v>
      </c>
      <c r="V1070">
        <v>1</v>
      </c>
      <c r="W1070">
        <v>0</v>
      </c>
      <c r="X1070">
        <v>1</v>
      </c>
      <c r="Y1070">
        <v>0</v>
      </c>
      <c r="Z1070">
        <v>2</v>
      </c>
      <c r="AA1070">
        <v>2.5163999999999999E-2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f t="shared" si="48"/>
        <v>0</v>
      </c>
      <c r="AK1070">
        <f t="shared" si="49"/>
        <v>7.16</v>
      </c>
      <c r="AL1070" t="str">
        <f t="shared" si="50"/>
        <v>Medium</v>
      </c>
    </row>
    <row r="1071" spans="1:38" x14ac:dyDescent="0.3">
      <c r="A1071">
        <v>101241</v>
      </c>
      <c r="B1071">
        <v>0</v>
      </c>
      <c r="C1071" t="s">
        <v>34</v>
      </c>
      <c r="D1071" t="s">
        <v>35</v>
      </c>
      <c r="E1071" t="s">
        <v>37</v>
      </c>
      <c r="F1071" t="s">
        <v>37</v>
      </c>
      <c r="G1071">
        <v>3</v>
      </c>
      <c r="H1071">
        <v>5</v>
      </c>
      <c r="I1071">
        <v>180000</v>
      </c>
      <c r="J1071">
        <v>450000</v>
      </c>
      <c r="K1071">
        <v>21109.5</v>
      </c>
      <c r="L1071">
        <v>450000</v>
      </c>
      <c r="M1071" t="s">
        <v>38</v>
      </c>
      <c r="N1071" t="s">
        <v>72</v>
      </c>
      <c r="O1071" t="s">
        <v>77</v>
      </c>
      <c r="P1071">
        <v>-489</v>
      </c>
      <c r="Q1071">
        <v>-11729</v>
      </c>
      <c r="S1071">
        <v>0.45289164238257851</v>
      </c>
      <c r="T1071">
        <v>0.3077366963789207</v>
      </c>
      <c r="U1071">
        <v>1</v>
      </c>
      <c r="V1071">
        <v>1</v>
      </c>
      <c r="W1071">
        <v>0</v>
      </c>
      <c r="X1071">
        <v>1</v>
      </c>
      <c r="Y1071">
        <v>0</v>
      </c>
      <c r="Z1071">
        <v>1</v>
      </c>
      <c r="AA1071">
        <v>3.2561E-2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  <c r="AI1071">
        <v>1</v>
      </c>
      <c r="AJ1071">
        <f t="shared" si="48"/>
        <v>0</v>
      </c>
      <c r="AK1071">
        <f t="shared" si="49"/>
        <v>2.5</v>
      </c>
      <c r="AL1071" t="str">
        <f t="shared" si="50"/>
        <v>Medium</v>
      </c>
    </row>
    <row r="1072" spans="1:38" x14ac:dyDescent="0.3">
      <c r="A1072">
        <v>101242</v>
      </c>
      <c r="B1072">
        <v>0</v>
      </c>
      <c r="C1072" t="s">
        <v>34</v>
      </c>
      <c r="D1072" t="s">
        <v>41</v>
      </c>
      <c r="E1072" t="s">
        <v>37</v>
      </c>
      <c r="F1072" t="s">
        <v>37</v>
      </c>
      <c r="G1072">
        <v>1</v>
      </c>
      <c r="H1072">
        <v>3</v>
      </c>
      <c r="I1072">
        <v>112500</v>
      </c>
      <c r="J1072">
        <v>254700</v>
      </c>
      <c r="K1072">
        <v>27153</v>
      </c>
      <c r="L1072">
        <v>225000</v>
      </c>
      <c r="M1072" t="s">
        <v>38</v>
      </c>
      <c r="N1072" t="s">
        <v>69</v>
      </c>
      <c r="O1072" t="s">
        <v>70</v>
      </c>
      <c r="P1072">
        <v>-1433</v>
      </c>
      <c r="Q1072">
        <v>-16255</v>
      </c>
      <c r="S1072">
        <v>0.4059458235481706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2</v>
      </c>
      <c r="AA1072">
        <v>1.9101E-2</v>
      </c>
      <c r="AB1072">
        <v>0</v>
      </c>
      <c r="AC1072">
        <v>0</v>
      </c>
      <c r="AD1072">
        <v>0</v>
      </c>
      <c r="AE1072">
        <v>0</v>
      </c>
      <c r="AF1072">
        <v>1</v>
      </c>
      <c r="AJ1072">
        <f t="shared" si="48"/>
        <v>0</v>
      </c>
      <c r="AK1072">
        <f t="shared" si="49"/>
        <v>2.2599999999999998</v>
      </c>
      <c r="AL1072" t="str">
        <f t="shared" si="50"/>
        <v>Medium</v>
      </c>
    </row>
    <row r="1073" spans="1:38" x14ac:dyDescent="0.3">
      <c r="A1073">
        <v>101245</v>
      </c>
      <c r="B1073">
        <v>1</v>
      </c>
      <c r="C1073" t="s">
        <v>34</v>
      </c>
      <c r="D1073" t="s">
        <v>35</v>
      </c>
      <c r="E1073" t="s">
        <v>36</v>
      </c>
      <c r="F1073" t="s">
        <v>37</v>
      </c>
      <c r="G1073">
        <v>1</v>
      </c>
      <c r="H1073">
        <v>3</v>
      </c>
      <c r="I1073">
        <v>112500</v>
      </c>
      <c r="J1073">
        <v>314100</v>
      </c>
      <c r="K1073">
        <v>19215</v>
      </c>
      <c r="L1073">
        <v>225000</v>
      </c>
      <c r="M1073" t="s">
        <v>38</v>
      </c>
      <c r="N1073" t="s">
        <v>39</v>
      </c>
      <c r="O1073" t="s">
        <v>77</v>
      </c>
      <c r="P1073">
        <v>-570</v>
      </c>
      <c r="Q1073">
        <v>-8402</v>
      </c>
      <c r="S1073">
        <v>0.1461118244496446</v>
      </c>
      <c r="T1073">
        <v>0.38079968264891489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3</v>
      </c>
      <c r="AA1073">
        <v>6.3049999999999998E-3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f t="shared" si="48"/>
        <v>0</v>
      </c>
      <c r="AK1073">
        <f t="shared" si="49"/>
        <v>2.79</v>
      </c>
      <c r="AL1073" t="str">
        <f t="shared" si="50"/>
        <v>Medium</v>
      </c>
    </row>
    <row r="1074" spans="1:38" x14ac:dyDescent="0.3">
      <c r="A1074">
        <v>101246</v>
      </c>
      <c r="B1074">
        <v>0</v>
      </c>
      <c r="C1074" t="s">
        <v>45</v>
      </c>
      <c r="D1074" t="s">
        <v>41</v>
      </c>
      <c r="E1074" t="s">
        <v>36</v>
      </c>
      <c r="F1074" t="s">
        <v>37</v>
      </c>
      <c r="G1074">
        <v>0</v>
      </c>
      <c r="H1074">
        <v>2</v>
      </c>
      <c r="I1074">
        <v>112500</v>
      </c>
      <c r="J1074">
        <v>337500</v>
      </c>
      <c r="K1074">
        <v>16875</v>
      </c>
      <c r="L1074">
        <v>337500</v>
      </c>
      <c r="M1074" t="s">
        <v>52</v>
      </c>
      <c r="N1074" t="s">
        <v>53</v>
      </c>
      <c r="Q1074">
        <v>-20300</v>
      </c>
      <c r="S1074">
        <v>0.49771127026599632</v>
      </c>
      <c r="T1074">
        <v>0.7352209993926424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2</v>
      </c>
      <c r="AA1074">
        <v>1.8849999999999999E-2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2</v>
      </c>
      <c r="AI1074">
        <v>3</v>
      </c>
      <c r="AJ1074">
        <f t="shared" si="48"/>
        <v>0</v>
      </c>
      <c r="AK1074">
        <f t="shared" si="49"/>
        <v>3</v>
      </c>
      <c r="AL1074" t="str">
        <f t="shared" si="50"/>
        <v>Medium</v>
      </c>
    </row>
    <row r="1075" spans="1:38" x14ac:dyDescent="0.3">
      <c r="A1075">
        <v>101247</v>
      </c>
      <c r="B1075">
        <v>0</v>
      </c>
      <c r="C1075" t="s">
        <v>34</v>
      </c>
      <c r="D1075" t="s">
        <v>41</v>
      </c>
      <c r="E1075" t="s">
        <v>36</v>
      </c>
      <c r="F1075" t="s">
        <v>37</v>
      </c>
      <c r="G1075">
        <v>0</v>
      </c>
      <c r="H1075">
        <v>1</v>
      </c>
      <c r="I1075">
        <v>67500</v>
      </c>
      <c r="J1075">
        <v>215640</v>
      </c>
      <c r="K1075">
        <v>9265.5</v>
      </c>
      <c r="L1075">
        <v>180000</v>
      </c>
      <c r="M1075" t="s">
        <v>52</v>
      </c>
      <c r="N1075" t="s">
        <v>53</v>
      </c>
      <c r="Q1075">
        <v>-21458</v>
      </c>
      <c r="S1075">
        <v>0.29730720954019119</v>
      </c>
      <c r="T1075">
        <v>0.70620510965365624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2</v>
      </c>
      <c r="AA1075">
        <v>2.8663000000000001E-2</v>
      </c>
      <c r="AB1075">
        <v>0</v>
      </c>
      <c r="AC1075">
        <v>1</v>
      </c>
      <c r="AD1075">
        <v>0</v>
      </c>
      <c r="AE1075">
        <v>1</v>
      </c>
      <c r="AF1075">
        <v>0</v>
      </c>
      <c r="AG1075">
        <v>0</v>
      </c>
      <c r="AH1075">
        <v>2</v>
      </c>
      <c r="AI1075">
        <v>5</v>
      </c>
      <c r="AJ1075">
        <f t="shared" si="48"/>
        <v>0</v>
      </c>
      <c r="AK1075">
        <f t="shared" si="49"/>
        <v>3.19</v>
      </c>
      <c r="AL1075" t="str">
        <f t="shared" si="50"/>
        <v>Low</v>
      </c>
    </row>
    <row r="1076" spans="1:38" x14ac:dyDescent="0.3">
      <c r="A1076">
        <v>101248</v>
      </c>
      <c r="B1076">
        <v>0</v>
      </c>
      <c r="C1076" t="s">
        <v>34</v>
      </c>
      <c r="D1076" t="s">
        <v>41</v>
      </c>
      <c r="E1076" t="s">
        <v>36</v>
      </c>
      <c r="F1076" t="s">
        <v>36</v>
      </c>
      <c r="G1076">
        <v>1</v>
      </c>
      <c r="H1076">
        <v>3</v>
      </c>
      <c r="I1076">
        <v>90000</v>
      </c>
      <c r="J1076">
        <v>675000</v>
      </c>
      <c r="K1076">
        <v>26154</v>
      </c>
      <c r="L1076">
        <v>675000</v>
      </c>
      <c r="M1076" t="s">
        <v>38</v>
      </c>
      <c r="N1076" t="s">
        <v>57</v>
      </c>
      <c r="O1076" t="s">
        <v>50</v>
      </c>
      <c r="P1076">
        <v>-4763</v>
      </c>
      <c r="Q1076">
        <v>-11639</v>
      </c>
      <c r="R1076">
        <v>0.49671014889260517</v>
      </c>
      <c r="S1076">
        <v>0.66013757010225071</v>
      </c>
      <c r="T1076">
        <v>0.44361530840856522</v>
      </c>
      <c r="U1076">
        <v>1</v>
      </c>
      <c r="V1076">
        <v>1</v>
      </c>
      <c r="W1076">
        <v>0</v>
      </c>
      <c r="X1076">
        <v>1</v>
      </c>
      <c r="Y1076">
        <v>0</v>
      </c>
      <c r="Z1076">
        <v>2</v>
      </c>
      <c r="AA1076">
        <v>2.5163999999999999E-2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2</v>
      </c>
      <c r="AJ1076">
        <f t="shared" si="48"/>
        <v>0</v>
      </c>
      <c r="AK1076">
        <f t="shared" si="49"/>
        <v>7.5</v>
      </c>
      <c r="AL1076" t="str">
        <f t="shared" si="50"/>
        <v>Low</v>
      </c>
    </row>
    <row r="1077" spans="1:38" x14ac:dyDescent="0.3">
      <c r="A1077">
        <v>101249</v>
      </c>
      <c r="B1077">
        <v>0</v>
      </c>
      <c r="C1077" t="s">
        <v>34</v>
      </c>
      <c r="D1077" t="s">
        <v>41</v>
      </c>
      <c r="E1077" t="s">
        <v>36</v>
      </c>
      <c r="F1077" t="s">
        <v>37</v>
      </c>
      <c r="G1077">
        <v>0</v>
      </c>
      <c r="H1077">
        <v>2</v>
      </c>
      <c r="I1077">
        <v>121500</v>
      </c>
      <c r="J1077">
        <v>360000</v>
      </c>
      <c r="K1077">
        <v>20794.5</v>
      </c>
      <c r="L1077">
        <v>360000</v>
      </c>
      <c r="M1077" t="s">
        <v>38</v>
      </c>
      <c r="N1077" t="s">
        <v>97</v>
      </c>
      <c r="P1077">
        <v>-1162</v>
      </c>
      <c r="Q1077">
        <v>-18040</v>
      </c>
      <c r="S1077">
        <v>0.61876483673383376</v>
      </c>
      <c r="T1077">
        <v>0.57091654177299866</v>
      </c>
      <c r="U1077">
        <v>1</v>
      </c>
      <c r="V1077">
        <v>1</v>
      </c>
      <c r="W1077">
        <v>1</v>
      </c>
      <c r="X1077">
        <v>1</v>
      </c>
      <c r="Y1077">
        <v>0</v>
      </c>
      <c r="Z1077">
        <v>2</v>
      </c>
      <c r="AA1077">
        <v>3.5791999999999997E-2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3</v>
      </c>
      <c r="AJ1077">
        <f t="shared" si="48"/>
        <v>0</v>
      </c>
      <c r="AK1077">
        <f t="shared" si="49"/>
        <v>2.96</v>
      </c>
      <c r="AL1077" t="str">
        <f t="shared" si="50"/>
        <v>Medium</v>
      </c>
    </row>
    <row r="1078" spans="1:38" x14ac:dyDescent="0.3">
      <c r="A1078">
        <v>101250</v>
      </c>
      <c r="B1078">
        <v>0</v>
      </c>
      <c r="C1078" t="s">
        <v>34</v>
      </c>
      <c r="D1078" t="s">
        <v>41</v>
      </c>
      <c r="E1078" t="s">
        <v>36</v>
      </c>
      <c r="F1078" t="s">
        <v>37</v>
      </c>
      <c r="G1078">
        <v>0</v>
      </c>
      <c r="H1078">
        <v>2</v>
      </c>
      <c r="I1078">
        <v>49500</v>
      </c>
      <c r="J1078">
        <v>148365</v>
      </c>
      <c r="K1078">
        <v>11781</v>
      </c>
      <c r="L1078">
        <v>135000</v>
      </c>
      <c r="M1078" t="s">
        <v>52</v>
      </c>
      <c r="N1078" t="s">
        <v>53</v>
      </c>
      <c r="Q1078">
        <v>-22022</v>
      </c>
      <c r="R1078">
        <v>0.59752519824078754</v>
      </c>
      <c r="S1078">
        <v>0.2239274347236635</v>
      </c>
      <c r="T1078">
        <v>0.70470642329632893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2</v>
      </c>
      <c r="AA1078">
        <v>6.0079999999998997E-3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2</v>
      </c>
      <c r="AI1078">
        <v>0</v>
      </c>
      <c r="AJ1078">
        <f t="shared" si="48"/>
        <v>0</v>
      </c>
      <c r="AK1078">
        <f t="shared" si="49"/>
        <v>3</v>
      </c>
      <c r="AL1078" t="str">
        <f t="shared" si="50"/>
        <v>Low</v>
      </c>
    </row>
    <row r="1079" spans="1:38" x14ac:dyDescent="0.3">
      <c r="A1079">
        <v>101251</v>
      </c>
      <c r="B1079">
        <v>0</v>
      </c>
      <c r="C1079" t="s">
        <v>34</v>
      </c>
      <c r="D1079" t="s">
        <v>41</v>
      </c>
      <c r="E1079" t="s">
        <v>36</v>
      </c>
      <c r="F1079" t="s">
        <v>37</v>
      </c>
      <c r="G1079">
        <v>1</v>
      </c>
      <c r="H1079">
        <v>3</v>
      </c>
      <c r="I1079">
        <v>67500</v>
      </c>
      <c r="J1079">
        <v>239418</v>
      </c>
      <c r="K1079">
        <v>13873.5</v>
      </c>
      <c r="L1079">
        <v>211500</v>
      </c>
      <c r="M1079" t="s">
        <v>38</v>
      </c>
      <c r="N1079" t="s">
        <v>39</v>
      </c>
      <c r="P1079">
        <v>-8300</v>
      </c>
      <c r="Q1079">
        <v>-14882</v>
      </c>
      <c r="S1079">
        <v>0.30078631021152608</v>
      </c>
      <c r="T1079">
        <v>0.82038295851163556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2</v>
      </c>
      <c r="AA1079">
        <v>3.1329000000000003E-2</v>
      </c>
      <c r="AB1079">
        <v>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f t="shared" si="48"/>
        <v>0</v>
      </c>
      <c r="AK1079">
        <f t="shared" si="49"/>
        <v>3.55</v>
      </c>
      <c r="AL1079" t="str">
        <f t="shared" si="50"/>
        <v>Low</v>
      </c>
    </row>
    <row r="1080" spans="1:38" x14ac:dyDescent="0.3">
      <c r="A1080">
        <v>101252</v>
      </c>
      <c r="B1080">
        <v>0</v>
      </c>
      <c r="C1080" t="s">
        <v>34</v>
      </c>
      <c r="D1080" t="s">
        <v>35</v>
      </c>
      <c r="E1080" t="s">
        <v>37</v>
      </c>
      <c r="F1080" t="s">
        <v>36</v>
      </c>
      <c r="G1080">
        <v>1</v>
      </c>
      <c r="H1080">
        <v>3</v>
      </c>
      <c r="I1080">
        <v>168930</v>
      </c>
      <c r="J1080">
        <v>583569</v>
      </c>
      <c r="K1080">
        <v>16047</v>
      </c>
      <c r="L1080">
        <v>583569</v>
      </c>
      <c r="M1080" t="s">
        <v>49</v>
      </c>
      <c r="N1080" t="s">
        <v>95</v>
      </c>
      <c r="P1080">
        <v>-374</v>
      </c>
      <c r="Q1080">
        <v>-11508</v>
      </c>
      <c r="R1080">
        <v>0.27616298310090159</v>
      </c>
      <c r="S1080">
        <v>0.28753915193000851</v>
      </c>
      <c r="T1080">
        <v>0.69714690778444577</v>
      </c>
      <c r="U1080">
        <v>1</v>
      </c>
      <c r="V1080">
        <v>1</v>
      </c>
      <c r="W1080">
        <v>1</v>
      </c>
      <c r="X1080">
        <v>1</v>
      </c>
      <c r="Y1080">
        <v>0</v>
      </c>
      <c r="Z1080">
        <v>2</v>
      </c>
      <c r="AA1080">
        <v>3.0755000000000001E-2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2</v>
      </c>
      <c r="AI1080">
        <v>2</v>
      </c>
      <c r="AJ1080">
        <f t="shared" si="48"/>
        <v>1</v>
      </c>
      <c r="AK1080">
        <f t="shared" si="49"/>
        <v>3.45</v>
      </c>
      <c r="AL1080" t="str">
        <f t="shared" si="50"/>
        <v>Medium</v>
      </c>
    </row>
    <row r="1081" spans="1:38" x14ac:dyDescent="0.3">
      <c r="A1081">
        <v>101253</v>
      </c>
      <c r="B1081">
        <v>0</v>
      </c>
      <c r="C1081" t="s">
        <v>34</v>
      </c>
      <c r="D1081" t="s">
        <v>35</v>
      </c>
      <c r="E1081" t="s">
        <v>36</v>
      </c>
      <c r="F1081" t="s">
        <v>37</v>
      </c>
      <c r="G1081">
        <v>0</v>
      </c>
      <c r="H1081">
        <v>2</v>
      </c>
      <c r="I1081">
        <v>112500</v>
      </c>
      <c r="J1081">
        <v>746703</v>
      </c>
      <c r="K1081">
        <v>26950.5</v>
      </c>
      <c r="L1081">
        <v>616500</v>
      </c>
      <c r="M1081" t="s">
        <v>52</v>
      </c>
      <c r="N1081" t="s">
        <v>53</v>
      </c>
      <c r="Q1081">
        <v>-23215</v>
      </c>
      <c r="R1081">
        <v>0.76899646337653016</v>
      </c>
      <c r="S1081">
        <v>0.55516696054001413</v>
      </c>
      <c r="T1081">
        <v>0.80614928143551356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2</v>
      </c>
      <c r="AA1081">
        <v>3.0755000000000001E-2</v>
      </c>
      <c r="AB1081">
        <v>0</v>
      </c>
      <c r="AC1081">
        <v>1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3</v>
      </c>
      <c r="AJ1081">
        <f t="shared" si="48"/>
        <v>0</v>
      </c>
      <c r="AK1081">
        <f t="shared" si="49"/>
        <v>6.64</v>
      </c>
      <c r="AL1081" t="str">
        <f t="shared" si="50"/>
        <v>Medium</v>
      </c>
    </row>
    <row r="1082" spans="1:38" x14ac:dyDescent="0.3">
      <c r="A1082">
        <v>101254</v>
      </c>
      <c r="B1082">
        <v>0</v>
      </c>
      <c r="C1082" t="s">
        <v>34</v>
      </c>
      <c r="D1082" t="s">
        <v>35</v>
      </c>
      <c r="E1082" t="s">
        <v>37</v>
      </c>
      <c r="F1082" t="s">
        <v>36</v>
      </c>
      <c r="G1082">
        <v>1</v>
      </c>
      <c r="H1082">
        <v>3</v>
      </c>
      <c r="I1082">
        <v>166500</v>
      </c>
      <c r="J1082">
        <v>315000</v>
      </c>
      <c r="K1082">
        <v>16083</v>
      </c>
      <c r="L1082">
        <v>315000</v>
      </c>
      <c r="M1082" t="s">
        <v>49</v>
      </c>
      <c r="N1082" t="s">
        <v>48</v>
      </c>
      <c r="O1082" t="s">
        <v>77</v>
      </c>
      <c r="P1082">
        <v>-1162</v>
      </c>
      <c r="Q1082">
        <v>-10839</v>
      </c>
      <c r="R1082">
        <v>0.24810468314281789</v>
      </c>
      <c r="S1082">
        <v>0.17248814407390781</v>
      </c>
      <c r="T1082">
        <v>0.42413031119425482</v>
      </c>
      <c r="U1082">
        <v>1</v>
      </c>
      <c r="V1082">
        <v>1</v>
      </c>
      <c r="W1082">
        <v>0</v>
      </c>
      <c r="X1082">
        <v>1</v>
      </c>
      <c r="Y1082">
        <v>0</v>
      </c>
      <c r="Z1082">
        <v>3</v>
      </c>
      <c r="AA1082">
        <v>6.8519999999999996E-3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0</v>
      </c>
      <c r="AI1082">
        <v>2</v>
      </c>
      <c r="AJ1082">
        <f t="shared" si="48"/>
        <v>1</v>
      </c>
      <c r="AK1082">
        <f t="shared" si="49"/>
        <v>1.89</v>
      </c>
      <c r="AL1082" t="str">
        <f t="shared" si="50"/>
        <v>Medium</v>
      </c>
    </row>
    <row r="1083" spans="1:38" x14ac:dyDescent="0.3">
      <c r="A1083">
        <v>101255</v>
      </c>
      <c r="B1083">
        <v>0</v>
      </c>
      <c r="C1083" t="s">
        <v>45</v>
      </c>
      <c r="D1083" t="s">
        <v>41</v>
      </c>
      <c r="E1083" t="s">
        <v>36</v>
      </c>
      <c r="F1083" t="s">
        <v>37</v>
      </c>
      <c r="G1083">
        <v>0</v>
      </c>
      <c r="H1083">
        <v>1</v>
      </c>
      <c r="I1083">
        <v>225000</v>
      </c>
      <c r="J1083">
        <v>270000</v>
      </c>
      <c r="K1083">
        <v>13500</v>
      </c>
      <c r="L1083">
        <v>270000</v>
      </c>
      <c r="M1083" t="s">
        <v>49</v>
      </c>
      <c r="N1083" t="s">
        <v>39</v>
      </c>
      <c r="O1083" t="s">
        <v>64</v>
      </c>
      <c r="P1083">
        <v>-638</v>
      </c>
      <c r="Q1083">
        <v>-8316</v>
      </c>
      <c r="S1083">
        <v>0.73124578712982413</v>
      </c>
      <c r="T1083">
        <v>0.40140741377495109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2</v>
      </c>
      <c r="AA1083">
        <v>3.5791999999999997E-2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</v>
      </c>
      <c r="AJ1083">
        <f t="shared" si="48"/>
        <v>1</v>
      </c>
      <c r="AK1083">
        <f t="shared" si="49"/>
        <v>1.2</v>
      </c>
      <c r="AL1083" t="str">
        <f t="shared" si="50"/>
        <v>High</v>
      </c>
    </row>
    <row r="1084" spans="1:38" x14ac:dyDescent="0.3">
      <c r="A1084">
        <v>101256</v>
      </c>
      <c r="B1084">
        <v>0</v>
      </c>
      <c r="C1084" t="s">
        <v>34</v>
      </c>
      <c r="D1084" t="s">
        <v>35</v>
      </c>
      <c r="E1084" t="s">
        <v>37</v>
      </c>
      <c r="F1084" t="s">
        <v>37</v>
      </c>
      <c r="G1084">
        <v>0</v>
      </c>
      <c r="H1084">
        <v>2</v>
      </c>
      <c r="I1084">
        <v>225000</v>
      </c>
      <c r="J1084">
        <v>790830</v>
      </c>
      <c r="K1084">
        <v>57676.5</v>
      </c>
      <c r="L1084">
        <v>675000</v>
      </c>
      <c r="M1084" t="s">
        <v>38</v>
      </c>
      <c r="N1084" t="s">
        <v>57</v>
      </c>
      <c r="O1084" t="s">
        <v>58</v>
      </c>
      <c r="P1084">
        <v>-741</v>
      </c>
      <c r="Q1084">
        <v>-19446</v>
      </c>
      <c r="S1084">
        <v>0.36992104008478732</v>
      </c>
      <c r="T1084">
        <v>0.50107516023904797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2</v>
      </c>
      <c r="AA1084">
        <v>1.6611999999999998E-2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2</v>
      </c>
      <c r="AJ1084">
        <f t="shared" si="48"/>
        <v>0</v>
      </c>
      <c r="AK1084">
        <f t="shared" si="49"/>
        <v>3.51</v>
      </c>
      <c r="AL1084" t="str">
        <f t="shared" si="50"/>
        <v>High</v>
      </c>
    </row>
    <row r="1085" spans="1:38" x14ac:dyDescent="0.3">
      <c r="A1085">
        <v>101257</v>
      </c>
      <c r="B1085">
        <v>0</v>
      </c>
      <c r="C1085" t="s">
        <v>34</v>
      </c>
      <c r="D1085" t="s">
        <v>41</v>
      </c>
      <c r="E1085" t="s">
        <v>36</v>
      </c>
      <c r="F1085" t="s">
        <v>37</v>
      </c>
      <c r="G1085">
        <v>0</v>
      </c>
      <c r="H1085">
        <v>2</v>
      </c>
      <c r="I1085">
        <v>81000</v>
      </c>
      <c r="J1085">
        <v>417024</v>
      </c>
      <c r="K1085">
        <v>20191.5</v>
      </c>
      <c r="L1085">
        <v>360000</v>
      </c>
      <c r="M1085" t="s">
        <v>38</v>
      </c>
      <c r="N1085" t="s">
        <v>39</v>
      </c>
      <c r="O1085" t="s">
        <v>64</v>
      </c>
      <c r="P1085">
        <v>-2912</v>
      </c>
      <c r="Q1085">
        <v>-13616</v>
      </c>
      <c r="S1085">
        <v>0.62291375642333979</v>
      </c>
      <c r="T1085">
        <v>0.4668640059537032</v>
      </c>
      <c r="U1085">
        <v>1</v>
      </c>
      <c r="V1085">
        <v>1</v>
      </c>
      <c r="W1085">
        <v>1</v>
      </c>
      <c r="X1085">
        <v>0</v>
      </c>
      <c r="Y1085">
        <v>0</v>
      </c>
      <c r="Z1085">
        <v>2</v>
      </c>
      <c r="AA1085">
        <v>2.6391999999999999E-2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f t="shared" si="48"/>
        <v>0</v>
      </c>
      <c r="AK1085">
        <f t="shared" si="49"/>
        <v>5.15</v>
      </c>
      <c r="AL1085" t="str">
        <f t="shared" si="50"/>
        <v>Low</v>
      </c>
    </row>
    <row r="1086" spans="1:38" x14ac:dyDescent="0.3">
      <c r="A1086">
        <v>101260</v>
      </c>
      <c r="B1086">
        <v>0</v>
      </c>
      <c r="C1086" t="s">
        <v>34</v>
      </c>
      <c r="D1086" t="s">
        <v>41</v>
      </c>
      <c r="E1086" t="s">
        <v>37</v>
      </c>
      <c r="F1086" t="s">
        <v>37</v>
      </c>
      <c r="G1086">
        <v>0</v>
      </c>
      <c r="H1086">
        <v>2</v>
      </c>
      <c r="I1086">
        <v>112500</v>
      </c>
      <c r="J1086">
        <v>942300</v>
      </c>
      <c r="K1086">
        <v>30528</v>
      </c>
      <c r="L1086">
        <v>675000</v>
      </c>
      <c r="M1086" t="s">
        <v>38</v>
      </c>
      <c r="N1086" t="s">
        <v>87</v>
      </c>
      <c r="O1086" t="s">
        <v>58</v>
      </c>
      <c r="P1086">
        <v>-332</v>
      </c>
      <c r="Q1086">
        <v>-18776</v>
      </c>
      <c r="S1086">
        <v>0.62133554698243476</v>
      </c>
      <c r="T1086">
        <v>0.59719242683371276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2</v>
      </c>
      <c r="AA1086">
        <v>2.5163999999999999E-2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f t="shared" si="48"/>
        <v>0</v>
      </c>
      <c r="AK1086">
        <f t="shared" si="49"/>
        <v>8.3800000000000008</v>
      </c>
      <c r="AL1086" t="str">
        <f t="shared" si="50"/>
        <v>Medium</v>
      </c>
    </row>
    <row r="1087" spans="1:38" x14ac:dyDescent="0.3">
      <c r="A1087">
        <v>101261</v>
      </c>
      <c r="B1087">
        <v>0</v>
      </c>
      <c r="C1087" t="s">
        <v>34</v>
      </c>
      <c r="D1087" t="s">
        <v>41</v>
      </c>
      <c r="E1087" t="s">
        <v>36</v>
      </c>
      <c r="F1087" t="s">
        <v>37</v>
      </c>
      <c r="G1087">
        <v>0</v>
      </c>
      <c r="H1087">
        <v>2</v>
      </c>
      <c r="I1087">
        <v>171000</v>
      </c>
      <c r="J1087">
        <v>1256400</v>
      </c>
      <c r="K1087">
        <v>36864</v>
      </c>
      <c r="L1087">
        <v>900000</v>
      </c>
      <c r="M1087" t="s">
        <v>38</v>
      </c>
      <c r="N1087" t="s">
        <v>57</v>
      </c>
      <c r="O1087" t="s">
        <v>64</v>
      </c>
      <c r="P1087">
        <v>-1184</v>
      </c>
      <c r="Q1087">
        <v>-13432</v>
      </c>
      <c r="S1087">
        <v>0.28317788905482549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3</v>
      </c>
      <c r="AA1087">
        <v>1.8029E-2</v>
      </c>
      <c r="AB1087">
        <v>1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f t="shared" si="48"/>
        <v>0</v>
      </c>
      <c r="AK1087">
        <f t="shared" si="49"/>
        <v>7.35</v>
      </c>
      <c r="AL1087" t="str">
        <f t="shared" si="50"/>
        <v>Medium</v>
      </c>
    </row>
    <row r="1088" spans="1:38" x14ac:dyDescent="0.3">
      <c r="A1088">
        <v>101262</v>
      </c>
      <c r="B1088">
        <v>0</v>
      </c>
      <c r="C1088" t="s">
        <v>34</v>
      </c>
      <c r="D1088" t="s">
        <v>41</v>
      </c>
      <c r="E1088" t="s">
        <v>36</v>
      </c>
      <c r="F1088" t="s">
        <v>37</v>
      </c>
      <c r="G1088">
        <v>0</v>
      </c>
      <c r="H1088">
        <v>2</v>
      </c>
      <c r="I1088">
        <v>72000</v>
      </c>
      <c r="J1088">
        <v>193500</v>
      </c>
      <c r="K1088">
        <v>10935</v>
      </c>
      <c r="L1088">
        <v>193500</v>
      </c>
      <c r="M1088" t="s">
        <v>52</v>
      </c>
      <c r="N1088" t="s">
        <v>53</v>
      </c>
      <c r="Q1088">
        <v>-23962</v>
      </c>
      <c r="R1088">
        <v>0.84434762487791615</v>
      </c>
      <c r="S1088">
        <v>0.62191675224700016</v>
      </c>
      <c r="T1088">
        <v>0.80501966191537011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3</v>
      </c>
      <c r="AA1088">
        <v>2.0712999999999999E-2</v>
      </c>
      <c r="AB1088">
        <v>0</v>
      </c>
      <c r="AC1088">
        <v>1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2</v>
      </c>
      <c r="AJ1088">
        <f t="shared" si="48"/>
        <v>0</v>
      </c>
      <c r="AK1088">
        <f t="shared" si="49"/>
        <v>2.69</v>
      </c>
      <c r="AL1088" t="str">
        <f t="shared" si="50"/>
        <v>Low</v>
      </c>
    </row>
    <row r="1089" spans="1:38" x14ac:dyDescent="0.3">
      <c r="A1089">
        <v>101263</v>
      </c>
      <c r="B1089">
        <v>0</v>
      </c>
      <c r="C1089" t="s">
        <v>34</v>
      </c>
      <c r="D1089" t="s">
        <v>41</v>
      </c>
      <c r="E1089" t="s">
        <v>36</v>
      </c>
      <c r="F1089" t="s">
        <v>36</v>
      </c>
      <c r="G1089">
        <v>2</v>
      </c>
      <c r="H1089">
        <v>4</v>
      </c>
      <c r="I1089">
        <v>67500</v>
      </c>
      <c r="J1089">
        <v>379237.5</v>
      </c>
      <c r="K1089">
        <v>17703</v>
      </c>
      <c r="L1089">
        <v>288000</v>
      </c>
      <c r="M1089" t="s">
        <v>38</v>
      </c>
      <c r="N1089" t="s">
        <v>82</v>
      </c>
      <c r="O1089" t="s">
        <v>51</v>
      </c>
      <c r="P1089">
        <v>-1399</v>
      </c>
      <c r="Q1089">
        <v>-9175</v>
      </c>
      <c r="S1089">
        <v>0.58973698517788964</v>
      </c>
      <c r="T1089">
        <v>0.42236965235434681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2</v>
      </c>
      <c r="AA1089">
        <v>2.461E-2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4</v>
      </c>
      <c r="AJ1089">
        <f t="shared" si="48"/>
        <v>0</v>
      </c>
      <c r="AK1089">
        <f t="shared" si="49"/>
        <v>5.62</v>
      </c>
      <c r="AL1089" t="str">
        <f t="shared" si="50"/>
        <v>Low</v>
      </c>
    </row>
    <row r="1090" spans="1:38" x14ac:dyDescent="0.3">
      <c r="A1090">
        <v>101264</v>
      </c>
      <c r="B1090">
        <v>0</v>
      </c>
      <c r="C1090" t="s">
        <v>34</v>
      </c>
      <c r="D1090" t="s">
        <v>41</v>
      </c>
      <c r="E1090" t="s">
        <v>37</v>
      </c>
      <c r="F1090" t="s">
        <v>37</v>
      </c>
      <c r="G1090">
        <v>0</v>
      </c>
      <c r="H1090">
        <v>2</v>
      </c>
      <c r="I1090">
        <v>135000</v>
      </c>
      <c r="J1090">
        <v>459000</v>
      </c>
      <c r="K1090">
        <v>18333</v>
      </c>
      <c r="L1090">
        <v>459000</v>
      </c>
      <c r="M1090" t="s">
        <v>52</v>
      </c>
      <c r="N1090" t="s">
        <v>53</v>
      </c>
      <c r="Q1090">
        <v>-21642</v>
      </c>
      <c r="R1090">
        <v>0.5112271117787125</v>
      </c>
      <c r="S1090">
        <v>0.78637407091124756</v>
      </c>
      <c r="T1090">
        <v>0.82770266816254423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3</v>
      </c>
      <c r="AA1090">
        <v>3.0690000000000001E-3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1</v>
      </c>
      <c r="AI1090">
        <v>3</v>
      </c>
      <c r="AJ1090">
        <f t="shared" si="48"/>
        <v>0</v>
      </c>
      <c r="AK1090">
        <f t="shared" si="49"/>
        <v>3.4</v>
      </c>
      <c r="AL1090" t="str">
        <f t="shared" si="50"/>
        <v>Medium</v>
      </c>
    </row>
    <row r="1091" spans="1:38" x14ac:dyDescent="0.3">
      <c r="A1091">
        <v>101265</v>
      </c>
      <c r="B1091">
        <v>0</v>
      </c>
      <c r="C1091" t="s">
        <v>34</v>
      </c>
      <c r="D1091" t="s">
        <v>41</v>
      </c>
      <c r="E1091" t="s">
        <v>37</v>
      </c>
      <c r="F1091" t="s">
        <v>36</v>
      </c>
      <c r="G1091">
        <v>0</v>
      </c>
      <c r="H1091">
        <v>2</v>
      </c>
      <c r="I1091">
        <v>99000</v>
      </c>
      <c r="J1091">
        <v>342000</v>
      </c>
      <c r="K1091">
        <v>18553.5</v>
      </c>
      <c r="L1091">
        <v>342000</v>
      </c>
      <c r="M1091" t="s">
        <v>38</v>
      </c>
      <c r="N1091" t="s">
        <v>57</v>
      </c>
      <c r="O1091" t="s">
        <v>44</v>
      </c>
      <c r="P1091">
        <v>-552</v>
      </c>
      <c r="Q1091">
        <v>-8179</v>
      </c>
      <c r="S1091">
        <v>0.41215149829286352</v>
      </c>
      <c r="T1091">
        <v>0.52269731728211122</v>
      </c>
      <c r="U1091">
        <v>1</v>
      </c>
      <c r="V1091">
        <v>1</v>
      </c>
      <c r="W1091">
        <v>0</v>
      </c>
      <c r="X1091">
        <v>1</v>
      </c>
      <c r="Y1091">
        <v>1</v>
      </c>
      <c r="Z1091">
        <v>3</v>
      </c>
      <c r="AA1091">
        <v>5.0020000000000004E-3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2</v>
      </c>
      <c r="AH1091">
        <v>0</v>
      </c>
      <c r="AI1091">
        <v>1</v>
      </c>
      <c r="AJ1091">
        <f t="shared" ref="AJ1091:AJ1154" si="51">IF(OR(M1091="Self-employed",M1091="Businessman",M1091="Commercial associate"),1,0)</f>
        <v>0</v>
      </c>
      <c r="AK1091">
        <f t="shared" ref="AK1091:AK1154" si="52">IF(I1091&gt;0,ROUND(J1091/I1091,2),"N/A")</f>
        <v>3.45</v>
      </c>
      <c r="AL1091" t="str">
        <f t="shared" ref="AL1091:AL1154" si="53">IF(I1091&lt;100000,"Low",IF(I1091&lt;200000,"Medium",IF(I1091&lt;500000,"High","Very High")))</f>
        <v>Low</v>
      </c>
    </row>
    <row r="1092" spans="1:38" x14ac:dyDescent="0.3">
      <c r="A1092">
        <v>101266</v>
      </c>
      <c r="B1092">
        <v>0</v>
      </c>
      <c r="C1092" t="s">
        <v>34</v>
      </c>
      <c r="D1092" t="s">
        <v>41</v>
      </c>
      <c r="E1092" t="s">
        <v>37</v>
      </c>
      <c r="F1092" t="s">
        <v>36</v>
      </c>
      <c r="G1092">
        <v>2</v>
      </c>
      <c r="H1092">
        <v>4</v>
      </c>
      <c r="I1092">
        <v>135000</v>
      </c>
      <c r="J1092">
        <v>701721</v>
      </c>
      <c r="K1092">
        <v>26005.5</v>
      </c>
      <c r="L1092">
        <v>567000</v>
      </c>
      <c r="M1092" t="s">
        <v>38</v>
      </c>
      <c r="N1092" t="s">
        <v>39</v>
      </c>
      <c r="P1092">
        <v>-190</v>
      </c>
      <c r="Q1092">
        <v>-11106</v>
      </c>
      <c r="R1092">
        <v>0.48032959441917222</v>
      </c>
      <c r="S1092">
        <v>2.3725411671973302E-2</v>
      </c>
      <c r="T1092">
        <v>0.65126021869730055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3</v>
      </c>
      <c r="AA1092">
        <v>6.8519999999999996E-3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1</v>
      </c>
      <c r="AI1092">
        <v>3</v>
      </c>
      <c r="AJ1092">
        <f t="shared" si="51"/>
        <v>0</v>
      </c>
      <c r="AK1092">
        <f t="shared" si="52"/>
        <v>5.2</v>
      </c>
      <c r="AL1092" t="str">
        <f t="shared" si="53"/>
        <v>Medium</v>
      </c>
    </row>
    <row r="1093" spans="1:38" x14ac:dyDescent="0.3">
      <c r="A1093">
        <v>101267</v>
      </c>
      <c r="B1093">
        <v>0</v>
      </c>
      <c r="C1093" t="s">
        <v>34</v>
      </c>
      <c r="D1093" t="s">
        <v>35</v>
      </c>
      <c r="E1093" t="s">
        <v>36</v>
      </c>
      <c r="F1093" t="s">
        <v>37</v>
      </c>
      <c r="G1093">
        <v>0</v>
      </c>
      <c r="H1093">
        <v>2</v>
      </c>
      <c r="I1093">
        <v>112500</v>
      </c>
      <c r="J1093">
        <v>640080</v>
      </c>
      <c r="K1093">
        <v>23121</v>
      </c>
      <c r="L1093">
        <v>450000</v>
      </c>
      <c r="M1093" t="s">
        <v>52</v>
      </c>
      <c r="N1093" t="s">
        <v>53</v>
      </c>
      <c r="Q1093">
        <v>-19548</v>
      </c>
      <c r="R1093">
        <v>0.3177408755706696</v>
      </c>
      <c r="S1093">
        <v>0.50697718938225922</v>
      </c>
      <c r="T1093">
        <v>0.61099132808682943</v>
      </c>
      <c r="U1093">
        <v>1</v>
      </c>
      <c r="V1093">
        <v>0</v>
      </c>
      <c r="W1093">
        <v>0</v>
      </c>
      <c r="X1093">
        <v>1</v>
      </c>
      <c r="Y1093">
        <v>0</v>
      </c>
      <c r="Z1093">
        <v>2</v>
      </c>
      <c r="AA1093">
        <v>7.0200000000000002E-3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f t="shared" si="51"/>
        <v>0</v>
      </c>
      <c r="AK1093">
        <f t="shared" si="52"/>
        <v>5.69</v>
      </c>
      <c r="AL1093" t="str">
        <f t="shared" si="53"/>
        <v>Medium</v>
      </c>
    </row>
    <row r="1094" spans="1:38" x14ac:dyDescent="0.3">
      <c r="A1094">
        <v>101270</v>
      </c>
      <c r="B1094">
        <v>0</v>
      </c>
      <c r="C1094" t="s">
        <v>34</v>
      </c>
      <c r="D1094" t="s">
        <v>41</v>
      </c>
      <c r="E1094" t="s">
        <v>36</v>
      </c>
      <c r="F1094" t="s">
        <v>36</v>
      </c>
      <c r="G1094">
        <v>0</v>
      </c>
      <c r="H1094">
        <v>2</v>
      </c>
      <c r="I1094">
        <v>405000</v>
      </c>
      <c r="J1094">
        <v>900000</v>
      </c>
      <c r="K1094">
        <v>69651</v>
      </c>
      <c r="L1094">
        <v>900000</v>
      </c>
      <c r="M1094" t="s">
        <v>52</v>
      </c>
      <c r="N1094" t="s">
        <v>53</v>
      </c>
      <c r="Q1094">
        <v>-22731</v>
      </c>
      <c r="R1094">
        <v>0.73267154874706786</v>
      </c>
      <c r="S1094">
        <v>0.23790880185335669</v>
      </c>
      <c r="T1094">
        <v>0.62967425095387164</v>
      </c>
      <c r="U1094">
        <v>1</v>
      </c>
      <c r="V1094">
        <v>0</v>
      </c>
      <c r="W1094">
        <v>0</v>
      </c>
      <c r="X1094">
        <v>1</v>
      </c>
      <c r="Y1094">
        <v>0</v>
      </c>
      <c r="Z1094">
        <v>1</v>
      </c>
      <c r="AA1094">
        <v>7.2508000000000003E-2</v>
      </c>
      <c r="AB1094">
        <v>0</v>
      </c>
      <c r="AC1094">
        <v>1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2</v>
      </c>
      <c r="AJ1094">
        <f t="shared" si="51"/>
        <v>0</v>
      </c>
      <c r="AK1094">
        <f t="shared" si="52"/>
        <v>2.2200000000000002</v>
      </c>
      <c r="AL1094" t="str">
        <f t="shared" si="53"/>
        <v>High</v>
      </c>
    </row>
    <row r="1095" spans="1:38" x14ac:dyDescent="0.3">
      <c r="A1095">
        <v>101272</v>
      </c>
      <c r="B1095">
        <v>0</v>
      </c>
      <c r="C1095" t="s">
        <v>34</v>
      </c>
      <c r="D1095" t="s">
        <v>41</v>
      </c>
      <c r="E1095" t="s">
        <v>36</v>
      </c>
      <c r="F1095" t="s">
        <v>37</v>
      </c>
      <c r="G1095">
        <v>0</v>
      </c>
      <c r="H1095">
        <v>2</v>
      </c>
      <c r="I1095">
        <v>135000</v>
      </c>
      <c r="J1095">
        <v>528633</v>
      </c>
      <c r="K1095">
        <v>23413.5</v>
      </c>
      <c r="L1095">
        <v>472500</v>
      </c>
      <c r="M1095" t="s">
        <v>52</v>
      </c>
      <c r="N1095" t="s">
        <v>53</v>
      </c>
      <c r="Q1095">
        <v>-21454</v>
      </c>
      <c r="R1095">
        <v>0.75547846090930093</v>
      </c>
      <c r="S1095">
        <v>0.59019720623708416</v>
      </c>
      <c r="T1095">
        <v>0.68013882184282914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2</v>
      </c>
      <c r="AA1095">
        <v>1.0643E-2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f t="shared" si="51"/>
        <v>0</v>
      </c>
      <c r="AK1095">
        <f t="shared" si="52"/>
        <v>3.92</v>
      </c>
      <c r="AL1095" t="str">
        <f t="shared" si="53"/>
        <v>Medium</v>
      </c>
    </row>
    <row r="1096" spans="1:38" x14ac:dyDescent="0.3">
      <c r="A1096">
        <v>101273</v>
      </c>
      <c r="B1096">
        <v>0</v>
      </c>
      <c r="C1096" t="s">
        <v>34</v>
      </c>
      <c r="D1096" t="s">
        <v>35</v>
      </c>
      <c r="E1096" t="s">
        <v>37</v>
      </c>
      <c r="F1096" t="s">
        <v>37</v>
      </c>
      <c r="G1096">
        <v>0</v>
      </c>
      <c r="H1096">
        <v>2</v>
      </c>
      <c r="I1096">
        <v>45000</v>
      </c>
      <c r="J1096">
        <v>269550</v>
      </c>
      <c r="K1096">
        <v>11871</v>
      </c>
      <c r="L1096">
        <v>225000</v>
      </c>
      <c r="M1096" t="s">
        <v>52</v>
      </c>
      <c r="N1096" t="s">
        <v>53</v>
      </c>
      <c r="Q1096">
        <v>-21246</v>
      </c>
      <c r="S1096">
        <v>0.55373001199682892</v>
      </c>
      <c r="T1096">
        <v>0.71363139973233081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2</v>
      </c>
      <c r="AA1096">
        <v>2.8663000000000001E-2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f t="shared" si="51"/>
        <v>0</v>
      </c>
      <c r="AK1096">
        <f t="shared" si="52"/>
        <v>5.99</v>
      </c>
      <c r="AL1096" t="str">
        <f t="shared" si="53"/>
        <v>Low</v>
      </c>
    </row>
    <row r="1097" spans="1:38" x14ac:dyDescent="0.3">
      <c r="A1097">
        <v>101274</v>
      </c>
      <c r="B1097">
        <v>0</v>
      </c>
      <c r="C1097" t="s">
        <v>34</v>
      </c>
      <c r="D1097" t="s">
        <v>41</v>
      </c>
      <c r="E1097" t="s">
        <v>36</v>
      </c>
      <c r="F1097" t="s">
        <v>37</v>
      </c>
      <c r="G1097">
        <v>0</v>
      </c>
      <c r="H1097">
        <v>1</v>
      </c>
      <c r="I1097">
        <v>72000</v>
      </c>
      <c r="J1097">
        <v>91647</v>
      </c>
      <c r="K1097">
        <v>4675.5</v>
      </c>
      <c r="L1097">
        <v>76500</v>
      </c>
      <c r="M1097" t="s">
        <v>52</v>
      </c>
      <c r="N1097" t="s">
        <v>53</v>
      </c>
      <c r="Q1097">
        <v>-23153</v>
      </c>
      <c r="S1097">
        <v>0.50693892852408962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2</v>
      </c>
      <c r="AA1097">
        <v>2.5163999999999999E-2</v>
      </c>
      <c r="AB1097">
        <v>0</v>
      </c>
      <c r="AC1097">
        <v>1</v>
      </c>
      <c r="AD1097">
        <v>0</v>
      </c>
      <c r="AE1097">
        <v>1</v>
      </c>
      <c r="AF1097">
        <v>0</v>
      </c>
      <c r="AJ1097">
        <f t="shared" si="51"/>
        <v>0</v>
      </c>
      <c r="AK1097">
        <f t="shared" si="52"/>
        <v>1.27</v>
      </c>
      <c r="AL1097" t="str">
        <f t="shared" si="53"/>
        <v>Low</v>
      </c>
    </row>
    <row r="1098" spans="1:38" x14ac:dyDescent="0.3">
      <c r="A1098">
        <v>101275</v>
      </c>
      <c r="B1098">
        <v>0</v>
      </c>
      <c r="C1098" t="s">
        <v>34</v>
      </c>
      <c r="D1098" t="s">
        <v>35</v>
      </c>
      <c r="E1098" t="s">
        <v>36</v>
      </c>
      <c r="F1098" t="s">
        <v>37</v>
      </c>
      <c r="G1098">
        <v>0</v>
      </c>
      <c r="H1098">
        <v>2</v>
      </c>
      <c r="I1098">
        <v>112500</v>
      </c>
      <c r="J1098">
        <v>900000</v>
      </c>
      <c r="K1098">
        <v>26316</v>
      </c>
      <c r="L1098">
        <v>900000</v>
      </c>
      <c r="M1098" t="s">
        <v>49</v>
      </c>
      <c r="N1098" t="s">
        <v>56</v>
      </c>
      <c r="O1098" t="s">
        <v>40</v>
      </c>
      <c r="P1098">
        <v>-4075</v>
      </c>
      <c r="Q1098">
        <v>-18880</v>
      </c>
      <c r="R1098">
        <v>0.30053998808438592</v>
      </c>
      <c r="S1098">
        <v>0.1915258625230554</v>
      </c>
      <c r="T1098">
        <v>0.48845518444374852</v>
      </c>
      <c r="U1098">
        <v>1</v>
      </c>
      <c r="V1098">
        <v>1</v>
      </c>
      <c r="W1098">
        <v>1</v>
      </c>
      <c r="X1098">
        <v>0</v>
      </c>
      <c r="Y1098">
        <v>0</v>
      </c>
      <c r="Z1098">
        <v>3</v>
      </c>
      <c r="AA1098">
        <v>1.8029E-2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f t="shared" si="51"/>
        <v>1</v>
      </c>
      <c r="AK1098">
        <f t="shared" si="52"/>
        <v>8</v>
      </c>
      <c r="AL1098" t="str">
        <f t="shared" si="53"/>
        <v>Medium</v>
      </c>
    </row>
    <row r="1099" spans="1:38" x14ac:dyDescent="0.3">
      <c r="A1099">
        <v>101276</v>
      </c>
      <c r="B1099">
        <v>0</v>
      </c>
      <c r="C1099" t="s">
        <v>34</v>
      </c>
      <c r="D1099" t="s">
        <v>41</v>
      </c>
      <c r="E1099" t="s">
        <v>36</v>
      </c>
      <c r="F1099" t="s">
        <v>36</v>
      </c>
      <c r="G1099">
        <v>1</v>
      </c>
      <c r="H1099">
        <v>2</v>
      </c>
      <c r="I1099">
        <v>112500</v>
      </c>
      <c r="J1099">
        <v>225000</v>
      </c>
      <c r="K1099">
        <v>17775</v>
      </c>
      <c r="L1099">
        <v>225000</v>
      </c>
      <c r="M1099" t="s">
        <v>38</v>
      </c>
      <c r="N1099" t="s">
        <v>39</v>
      </c>
      <c r="P1099">
        <v>-548</v>
      </c>
      <c r="Q1099">
        <v>-11213</v>
      </c>
      <c r="S1099">
        <v>0.3132396581205662</v>
      </c>
      <c r="T1099">
        <v>0.1061556230153924</v>
      </c>
      <c r="U1099">
        <v>1</v>
      </c>
      <c r="V1099">
        <v>1</v>
      </c>
      <c r="W1099">
        <v>1</v>
      </c>
      <c r="X1099">
        <v>1</v>
      </c>
      <c r="Y1099">
        <v>0</v>
      </c>
      <c r="Z1099">
        <v>2</v>
      </c>
      <c r="AA1099">
        <v>1.8634000000000001E-2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7</v>
      </c>
      <c r="AJ1099">
        <f t="shared" si="51"/>
        <v>0</v>
      </c>
      <c r="AK1099">
        <f t="shared" si="52"/>
        <v>2</v>
      </c>
      <c r="AL1099" t="str">
        <f t="shared" si="53"/>
        <v>Medium</v>
      </c>
    </row>
    <row r="1100" spans="1:38" x14ac:dyDescent="0.3">
      <c r="A1100">
        <v>101277</v>
      </c>
      <c r="B1100">
        <v>1</v>
      </c>
      <c r="C1100" t="s">
        <v>34</v>
      </c>
      <c r="D1100" t="s">
        <v>35</v>
      </c>
      <c r="E1100" t="s">
        <v>37</v>
      </c>
      <c r="F1100" t="s">
        <v>36</v>
      </c>
      <c r="G1100">
        <v>0</v>
      </c>
      <c r="H1100">
        <v>2</v>
      </c>
      <c r="I1100">
        <v>225000</v>
      </c>
      <c r="J1100">
        <v>729792</v>
      </c>
      <c r="K1100">
        <v>43587</v>
      </c>
      <c r="L1100">
        <v>630000</v>
      </c>
      <c r="M1100" t="s">
        <v>38</v>
      </c>
      <c r="N1100" t="s">
        <v>39</v>
      </c>
      <c r="O1100" t="s">
        <v>84</v>
      </c>
      <c r="P1100">
        <v>-284</v>
      </c>
      <c r="Q1100">
        <v>-15930</v>
      </c>
      <c r="R1100">
        <v>0.50138619950240615</v>
      </c>
      <c r="S1100">
        <v>7.8281098137951602E-2</v>
      </c>
      <c r="T1100">
        <v>0.18520208159024931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2</v>
      </c>
      <c r="AA1100">
        <v>2.2624999999999999E-2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2</v>
      </c>
      <c r="AJ1100">
        <f t="shared" si="51"/>
        <v>0</v>
      </c>
      <c r="AK1100">
        <f t="shared" si="52"/>
        <v>3.24</v>
      </c>
      <c r="AL1100" t="str">
        <f t="shared" si="53"/>
        <v>High</v>
      </c>
    </row>
    <row r="1101" spans="1:38" x14ac:dyDescent="0.3">
      <c r="A1101">
        <v>101278</v>
      </c>
      <c r="B1101">
        <v>0</v>
      </c>
      <c r="C1101" t="s">
        <v>34</v>
      </c>
      <c r="D1101" t="s">
        <v>41</v>
      </c>
      <c r="E1101" t="s">
        <v>36</v>
      </c>
      <c r="F1101" t="s">
        <v>36</v>
      </c>
      <c r="G1101">
        <v>0</v>
      </c>
      <c r="H1101">
        <v>2</v>
      </c>
      <c r="I1101">
        <v>135000</v>
      </c>
      <c r="J1101">
        <v>582804</v>
      </c>
      <c r="K1101">
        <v>24822</v>
      </c>
      <c r="L1101">
        <v>463500</v>
      </c>
      <c r="M1101" t="s">
        <v>38</v>
      </c>
      <c r="N1101" t="s">
        <v>39</v>
      </c>
      <c r="O1101" t="s">
        <v>51</v>
      </c>
      <c r="P1101">
        <v>-3416</v>
      </c>
      <c r="Q1101">
        <v>-19504</v>
      </c>
      <c r="R1101">
        <v>0.9078475906594784</v>
      </c>
      <c r="S1101">
        <v>0.65389421181131835</v>
      </c>
      <c r="T1101">
        <v>0.47584990872022098</v>
      </c>
      <c r="U1101">
        <v>1</v>
      </c>
      <c r="V1101">
        <v>1</v>
      </c>
      <c r="W1101">
        <v>0</v>
      </c>
      <c r="X1101">
        <v>0</v>
      </c>
      <c r="Y1101">
        <v>1</v>
      </c>
      <c r="Z1101">
        <v>2</v>
      </c>
      <c r="AA1101">
        <v>2.461E-2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1</v>
      </c>
      <c r="AH1101">
        <v>0</v>
      </c>
      <c r="AI1101">
        <v>1</v>
      </c>
      <c r="AJ1101">
        <f t="shared" si="51"/>
        <v>0</v>
      </c>
      <c r="AK1101">
        <f t="shared" si="52"/>
        <v>4.32</v>
      </c>
      <c r="AL1101" t="str">
        <f t="shared" si="53"/>
        <v>Medium</v>
      </c>
    </row>
    <row r="1102" spans="1:38" x14ac:dyDescent="0.3">
      <c r="A1102">
        <v>101280</v>
      </c>
      <c r="B1102">
        <v>0</v>
      </c>
      <c r="C1102" t="s">
        <v>34</v>
      </c>
      <c r="D1102" t="s">
        <v>41</v>
      </c>
      <c r="E1102" t="s">
        <v>36</v>
      </c>
      <c r="F1102" t="s">
        <v>37</v>
      </c>
      <c r="G1102">
        <v>0</v>
      </c>
      <c r="H1102">
        <v>2</v>
      </c>
      <c r="I1102">
        <v>157500</v>
      </c>
      <c r="J1102">
        <v>553581</v>
      </c>
      <c r="K1102">
        <v>33997.5</v>
      </c>
      <c r="L1102">
        <v>472500</v>
      </c>
      <c r="M1102" t="s">
        <v>49</v>
      </c>
      <c r="N1102" t="s">
        <v>59</v>
      </c>
      <c r="O1102" t="s">
        <v>44</v>
      </c>
      <c r="P1102">
        <v>-2400</v>
      </c>
      <c r="Q1102">
        <v>-10392</v>
      </c>
      <c r="R1102">
        <v>0.49791891664520821</v>
      </c>
      <c r="S1102">
        <v>0.64185230472958787</v>
      </c>
      <c r="T1102">
        <v>0.57620883601757245</v>
      </c>
      <c r="U1102">
        <v>1</v>
      </c>
      <c r="V1102">
        <v>1</v>
      </c>
      <c r="W1102">
        <v>0</v>
      </c>
      <c r="X1102">
        <v>0</v>
      </c>
      <c r="Y1102">
        <v>1</v>
      </c>
      <c r="Z1102">
        <v>2</v>
      </c>
      <c r="AA1102">
        <v>1.4463999999999999E-2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1</v>
      </c>
      <c r="AJ1102">
        <f t="shared" si="51"/>
        <v>1</v>
      </c>
      <c r="AK1102">
        <f t="shared" si="52"/>
        <v>3.51</v>
      </c>
      <c r="AL1102" t="str">
        <f t="shared" si="53"/>
        <v>Medium</v>
      </c>
    </row>
    <row r="1103" spans="1:38" x14ac:dyDescent="0.3">
      <c r="A1103">
        <v>101282</v>
      </c>
      <c r="B1103">
        <v>0</v>
      </c>
      <c r="C1103" t="s">
        <v>45</v>
      </c>
      <c r="D1103" t="s">
        <v>41</v>
      </c>
      <c r="E1103" t="s">
        <v>37</v>
      </c>
      <c r="F1103" t="s">
        <v>37</v>
      </c>
      <c r="G1103">
        <v>0</v>
      </c>
      <c r="H1103">
        <v>2</v>
      </c>
      <c r="I1103">
        <v>135000</v>
      </c>
      <c r="J1103">
        <v>270000</v>
      </c>
      <c r="K1103">
        <v>13500</v>
      </c>
      <c r="L1103">
        <v>270000</v>
      </c>
      <c r="M1103" t="s">
        <v>38</v>
      </c>
      <c r="N1103" t="s">
        <v>39</v>
      </c>
      <c r="O1103" t="s">
        <v>40</v>
      </c>
      <c r="P1103">
        <v>-2999</v>
      </c>
      <c r="Q1103">
        <v>-18777</v>
      </c>
      <c r="S1103">
        <v>0.44689522928792569</v>
      </c>
      <c r="T1103">
        <v>0.76623367007040044</v>
      </c>
      <c r="U1103">
        <v>1</v>
      </c>
      <c r="V1103">
        <v>1</v>
      </c>
      <c r="W1103">
        <v>0</v>
      </c>
      <c r="X1103">
        <v>1</v>
      </c>
      <c r="Y1103">
        <v>0</v>
      </c>
      <c r="Z1103">
        <v>2</v>
      </c>
      <c r="AA1103">
        <v>8.6250000000000007E-3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3</v>
      </c>
      <c r="AH1103">
        <v>1</v>
      </c>
      <c r="AI1103">
        <v>4</v>
      </c>
      <c r="AJ1103">
        <f t="shared" si="51"/>
        <v>0</v>
      </c>
      <c r="AK1103">
        <f t="shared" si="52"/>
        <v>2</v>
      </c>
      <c r="AL1103" t="str">
        <f t="shared" si="53"/>
        <v>Medium</v>
      </c>
    </row>
    <row r="1104" spans="1:38" x14ac:dyDescent="0.3">
      <c r="A1104">
        <v>101283</v>
      </c>
      <c r="B1104">
        <v>0</v>
      </c>
      <c r="C1104" t="s">
        <v>34</v>
      </c>
      <c r="D1104" t="s">
        <v>35</v>
      </c>
      <c r="E1104" t="s">
        <v>37</v>
      </c>
      <c r="F1104" t="s">
        <v>37</v>
      </c>
      <c r="G1104">
        <v>0</v>
      </c>
      <c r="H1104">
        <v>2</v>
      </c>
      <c r="I1104">
        <v>112500</v>
      </c>
      <c r="J1104">
        <v>518562</v>
      </c>
      <c r="K1104">
        <v>25078.5</v>
      </c>
      <c r="L1104">
        <v>463500</v>
      </c>
      <c r="M1104" t="s">
        <v>38</v>
      </c>
      <c r="N1104" t="s">
        <v>57</v>
      </c>
      <c r="P1104">
        <v>-1408</v>
      </c>
      <c r="Q1104">
        <v>-20666</v>
      </c>
      <c r="S1104">
        <v>6.9354319969464999E-3</v>
      </c>
      <c r="T1104">
        <v>0.81931769228724172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2</v>
      </c>
      <c r="AA1104">
        <v>1.9101E-2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2</v>
      </c>
      <c r="AI1104">
        <v>4</v>
      </c>
      <c r="AJ1104">
        <f t="shared" si="51"/>
        <v>0</v>
      </c>
      <c r="AK1104">
        <f t="shared" si="52"/>
        <v>4.6100000000000003</v>
      </c>
      <c r="AL1104" t="str">
        <f t="shared" si="53"/>
        <v>Medium</v>
      </c>
    </row>
    <row r="1105" spans="1:38" x14ac:dyDescent="0.3">
      <c r="A1105">
        <v>101284</v>
      </c>
      <c r="B1105">
        <v>0</v>
      </c>
      <c r="C1105" t="s">
        <v>34</v>
      </c>
      <c r="D1105" t="s">
        <v>35</v>
      </c>
      <c r="E1105" t="s">
        <v>36</v>
      </c>
      <c r="F1105" t="s">
        <v>37</v>
      </c>
      <c r="G1105">
        <v>0</v>
      </c>
      <c r="H1105">
        <v>2</v>
      </c>
      <c r="I1105">
        <v>112500</v>
      </c>
      <c r="J1105">
        <v>260640</v>
      </c>
      <c r="K1105">
        <v>24034.5</v>
      </c>
      <c r="L1105">
        <v>225000</v>
      </c>
      <c r="M1105" t="s">
        <v>38</v>
      </c>
      <c r="N1105" t="s">
        <v>57</v>
      </c>
      <c r="O1105" t="s">
        <v>40</v>
      </c>
      <c r="P1105">
        <v>-1293</v>
      </c>
      <c r="Q1105">
        <v>-15347</v>
      </c>
      <c r="S1105">
        <v>0.62408416437995529</v>
      </c>
      <c r="T1105">
        <v>0.64632989770624605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2</v>
      </c>
      <c r="AA1105">
        <v>1.9101E-2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1</v>
      </c>
      <c r="AH1105">
        <v>0</v>
      </c>
      <c r="AI1105">
        <v>6</v>
      </c>
      <c r="AJ1105">
        <f t="shared" si="51"/>
        <v>0</v>
      </c>
      <c r="AK1105">
        <f t="shared" si="52"/>
        <v>2.3199999999999998</v>
      </c>
      <c r="AL1105" t="str">
        <f t="shared" si="53"/>
        <v>Medium</v>
      </c>
    </row>
    <row r="1106" spans="1:38" x14ac:dyDescent="0.3">
      <c r="A1106">
        <v>101285</v>
      </c>
      <c r="B1106">
        <v>0</v>
      </c>
      <c r="C1106" t="s">
        <v>34</v>
      </c>
      <c r="D1106" t="s">
        <v>41</v>
      </c>
      <c r="E1106" t="s">
        <v>36</v>
      </c>
      <c r="F1106" t="s">
        <v>36</v>
      </c>
      <c r="G1106">
        <v>0</v>
      </c>
      <c r="H1106">
        <v>1</v>
      </c>
      <c r="I1106">
        <v>76500</v>
      </c>
      <c r="J1106">
        <v>397881</v>
      </c>
      <c r="K1106">
        <v>15129</v>
      </c>
      <c r="L1106">
        <v>328500</v>
      </c>
      <c r="M1106" t="s">
        <v>52</v>
      </c>
      <c r="N1106" t="s">
        <v>53</v>
      </c>
      <c r="Q1106">
        <v>-21172</v>
      </c>
      <c r="S1106">
        <v>0.16550850816349849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2</v>
      </c>
      <c r="AA1106">
        <v>4.96E-3</v>
      </c>
      <c r="AB1106">
        <v>0</v>
      </c>
      <c r="AC1106">
        <v>1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f t="shared" si="51"/>
        <v>0</v>
      </c>
      <c r="AK1106">
        <f t="shared" si="52"/>
        <v>5.2</v>
      </c>
      <c r="AL1106" t="str">
        <f t="shared" si="53"/>
        <v>Low</v>
      </c>
    </row>
    <row r="1107" spans="1:38" x14ac:dyDescent="0.3">
      <c r="A1107">
        <v>101286</v>
      </c>
      <c r="B1107">
        <v>1</v>
      </c>
      <c r="C1107" t="s">
        <v>34</v>
      </c>
      <c r="D1107" t="s">
        <v>35</v>
      </c>
      <c r="E1107" t="s">
        <v>36</v>
      </c>
      <c r="F1107" t="s">
        <v>37</v>
      </c>
      <c r="G1107">
        <v>0</v>
      </c>
      <c r="H1107">
        <v>2</v>
      </c>
      <c r="I1107">
        <v>202500</v>
      </c>
      <c r="J1107">
        <v>579942</v>
      </c>
      <c r="K1107">
        <v>37192.5</v>
      </c>
      <c r="L1107">
        <v>495000</v>
      </c>
      <c r="M1107" t="s">
        <v>38</v>
      </c>
      <c r="N1107" t="s">
        <v>82</v>
      </c>
      <c r="O1107" t="s">
        <v>40</v>
      </c>
      <c r="P1107">
        <v>-965</v>
      </c>
      <c r="Q1107">
        <v>-12165</v>
      </c>
      <c r="S1107">
        <v>0.69124775590890097</v>
      </c>
      <c r="T1107">
        <v>0.22761291506239451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1</v>
      </c>
      <c r="AA1107">
        <v>1.16569999999999E-2</v>
      </c>
      <c r="AB1107">
        <v>1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2</v>
      </c>
      <c r="AJ1107">
        <f t="shared" si="51"/>
        <v>0</v>
      </c>
      <c r="AK1107">
        <f t="shared" si="52"/>
        <v>2.86</v>
      </c>
      <c r="AL1107" t="str">
        <f t="shared" si="53"/>
        <v>High</v>
      </c>
    </row>
    <row r="1108" spans="1:38" x14ac:dyDescent="0.3">
      <c r="A1108">
        <v>101288</v>
      </c>
      <c r="B1108">
        <v>0</v>
      </c>
      <c r="C1108" t="s">
        <v>34</v>
      </c>
      <c r="D1108" t="s">
        <v>41</v>
      </c>
      <c r="E1108" t="s">
        <v>36</v>
      </c>
      <c r="F1108" t="s">
        <v>37</v>
      </c>
      <c r="G1108">
        <v>0</v>
      </c>
      <c r="H1108">
        <v>2</v>
      </c>
      <c r="I1108">
        <v>126000</v>
      </c>
      <c r="J1108">
        <v>315000</v>
      </c>
      <c r="K1108">
        <v>15448.5</v>
      </c>
      <c r="L1108">
        <v>315000</v>
      </c>
      <c r="M1108" t="s">
        <v>38</v>
      </c>
      <c r="N1108" t="s">
        <v>62</v>
      </c>
      <c r="O1108" t="s">
        <v>44</v>
      </c>
      <c r="P1108">
        <v>-2598</v>
      </c>
      <c r="Q1108">
        <v>-19104</v>
      </c>
      <c r="S1108">
        <v>0.71877417439105518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2</v>
      </c>
      <c r="AA1108">
        <v>2.8663000000000001E-2</v>
      </c>
      <c r="AB1108">
        <v>1</v>
      </c>
      <c r="AC1108">
        <v>0</v>
      </c>
      <c r="AD1108">
        <v>0</v>
      </c>
      <c r="AE1108">
        <v>0</v>
      </c>
      <c r="AF1108">
        <v>0</v>
      </c>
      <c r="AJ1108">
        <f t="shared" si="51"/>
        <v>0</v>
      </c>
      <c r="AK1108">
        <f t="shared" si="52"/>
        <v>2.5</v>
      </c>
      <c r="AL1108" t="str">
        <f t="shared" si="53"/>
        <v>Medium</v>
      </c>
    </row>
    <row r="1109" spans="1:38" x14ac:dyDescent="0.3">
      <c r="A1109">
        <v>101289</v>
      </c>
      <c r="B1109">
        <v>0</v>
      </c>
      <c r="C1109" t="s">
        <v>34</v>
      </c>
      <c r="D1109" t="s">
        <v>41</v>
      </c>
      <c r="E1109" t="s">
        <v>36</v>
      </c>
      <c r="F1109" t="s">
        <v>37</v>
      </c>
      <c r="G1109">
        <v>0</v>
      </c>
      <c r="H1109">
        <v>2</v>
      </c>
      <c r="I1109">
        <v>112500</v>
      </c>
      <c r="J1109">
        <v>1133748</v>
      </c>
      <c r="K1109">
        <v>33277.5</v>
      </c>
      <c r="L1109">
        <v>990000</v>
      </c>
      <c r="M1109" t="s">
        <v>49</v>
      </c>
      <c r="N1109" t="s">
        <v>76</v>
      </c>
      <c r="O1109" t="s">
        <v>77</v>
      </c>
      <c r="P1109">
        <v>-843</v>
      </c>
      <c r="Q1109">
        <v>-19459</v>
      </c>
      <c r="R1109">
        <v>0.60525303939114872</v>
      </c>
      <c r="S1109">
        <v>0.61427731946885611</v>
      </c>
      <c r="T1109">
        <v>0.71803281132947716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3</v>
      </c>
      <c r="AA1109">
        <v>2.0712999999999999E-2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2</v>
      </c>
      <c r="AI1109">
        <v>5</v>
      </c>
      <c r="AJ1109">
        <f t="shared" si="51"/>
        <v>1</v>
      </c>
      <c r="AK1109">
        <f t="shared" si="52"/>
        <v>10.08</v>
      </c>
      <c r="AL1109" t="str">
        <f t="shared" si="53"/>
        <v>Medium</v>
      </c>
    </row>
    <row r="1110" spans="1:38" x14ac:dyDescent="0.3">
      <c r="A1110">
        <v>101290</v>
      </c>
      <c r="B1110">
        <v>0</v>
      </c>
      <c r="C1110" t="s">
        <v>34</v>
      </c>
      <c r="D1110" t="s">
        <v>35</v>
      </c>
      <c r="E1110" t="s">
        <v>36</v>
      </c>
      <c r="F1110" t="s">
        <v>36</v>
      </c>
      <c r="G1110">
        <v>0</v>
      </c>
      <c r="H1110">
        <v>2</v>
      </c>
      <c r="I1110">
        <v>169137</v>
      </c>
      <c r="J1110">
        <v>675000</v>
      </c>
      <c r="K1110">
        <v>25839</v>
      </c>
      <c r="L1110">
        <v>675000</v>
      </c>
      <c r="M1110" t="s">
        <v>49</v>
      </c>
      <c r="N1110" t="s">
        <v>39</v>
      </c>
      <c r="O1110" t="s">
        <v>64</v>
      </c>
      <c r="P1110">
        <v>-501</v>
      </c>
      <c r="Q1110">
        <v>-10850</v>
      </c>
      <c r="R1110">
        <v>0.6944163863631031</v>
      </c>
      <c r="S1110">
        <v>0.35383465747022619</v>
      </c>
      <c r="T1110">
        <v>0.434733248750173</v>
      </c>
      <c r="U1110">
        <v>1</v>
      </c>
      <c r="V1110">
        <v>1</v>
      </c>
      <c r="W1110">
        <v>1</v>
      </c>
      <c r="X1110">
        <v>0</v>
      </c>
      <c r="Y1110">
        <v>0</v>
      </c>
      <c r="Z1110">
        <v>2</v>
      </c>
      <c r="AA1110">
        <v>8.0190000000000001E-3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f t="shared" si="51"/>
        <v>1</v>
      </c>
      <c r="AK1110">
        <f t="shared" si="52"/>
        <v>3.99</v>
      </c>
      <c r="AL1110" t="str">
        <f t="shared" si="53"/>
        <v>Medium</v>
      </c>
    </row>
    <row r="1111" spans="1:38" x14ac:dyDescent="0.3">
      <c r="A1111">
        <v>101291</v>
      </c>
      <c r="B1111">
        <v>1</v>
      </c>
      <c r="C1111" t="s">
        <v>34</v>
      </c>
      <c r="D1111" t="s">
        <v>41</v>
      </c>
      <c r="E1111" t="s">
        <v>36</v>
      </c>
      <c r="F1111" t="s">
        <v>36</v>
      </c>
      <c r="G1111">
        <v>0</v>
      </c>
      <c r="H1111">
        <v>2</v>
      </c>
      <c r="I1111">
        <v>180000</v>
      </c>
      <c r="J1111">
        <v>521280</v>
      </c>
      <c r="K1111">
        <v>22216.5</v>
      </c>
      <c r="L1111">
        <v>450000</v>
      </c>
      <c r="M1111" t="s">
        <v>38</v>
      </c>
      <c r="N1111" t="s">
        <v>63</v>
      </c>
      <c r="O1111" t="s">
        <v>64</v>
      </c>
      <c r="P1111">
        <v>-676</v>
      </c>
      <c r="Q1111">
        <v>-20975</v>
      </c>
      <c r="S1111">
        <v>0.58464841616025831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2</v>
      </c>
      <c r="AA1111">
        <v>1.0005999999999999E-2</v>
      </c>
      <c r="AB1111">
        <v>1</v>
      </c>
      <c r="AC1111">
        <v>0</v>
      </c>
      <c r="AD1111">
        <v>0</v>
      </c>
      <c r="AE1111">
        <v>0</v>
      </c>
      <c r="AF1111">
        <v>0</v>
      </c>
      <c r="AJ1111">
        <f t="shared" si="51"/>
        <v>0</v>
      </c>
      <c r="AK1111">
        <f t="shared" si="52"/>
        <v>2.9</v>
      </c>
      <c r="AL1111" t="str">
        <f t="shared" si="53"/>
        <v>Medium</v>
      </c>
    </row>
    <row r="1112" spans="1:38" x14ac:dyDescent="0.3">
      <c r="A1112">
        <v>101293</v>
      </c>
      <c r="B1112">
        <v>0</v>
      </c>
      <c r="C1112" t="s">
        <v>34</v>
      </c>
      <c r="D1112" t="s">
        <v>41</v>
      </c>
      <c r="E1112" t="s">
        <v>36</v>
      </c>
      <c r="F1112" t="s">
        <v>37</v>
      </c>
      <c r="G1112">
        <v>0</v>
      </c>
      <c r="H1112">
        <v>2</v>
      </c>
      <c r="I1112">
        <v>180000</v>
      </c>
      <c r="J1112">
        <v>1024740</v>
      </c>
      <c r="K1112">
        <v>49428</v>
      </c>
      <c r="L1112">
        <v>900000</v>
      </c>
      <c r="M1112" t="s">
        <v>38</v>
      </c>
      <c r="N1112" t="s">
        <v>55</v>
      </c>
      <c r="O1112" t="s">
        <v>74</v>
      </c>
      <c r="P1112">
        <v>-10061</v>
      </c>
      <c r="Q1112">
        <v>-16677</v>
      </c>
      <c r="S1112">
        <v>0.62402259993903997</v>
      </c>
      <c r="T1112">
        <v>0.4812493411434029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2</v>
      </c>
      <c r="AA1112">
        <v>1.0643E-2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f t="shared" si="51"/>
        <v>0</v>
      </c>
      <c r="AK1112">
        <f t="shared" si="52"/>
        <v>5.69</v>
      </c>
      <c r="AL1112" t="str">
        <f t="shared" si="53"/>
        <v>Medium</v>
      </c>
    </row>
    <row r="1113" spans="1:38" x14ac:dyDescent="0.3">
      <c r="A1113">
        <v>101295</v>
      </c>
      <c r="B1113">
        <v>0</v>
      </c>
      <c r="C1113" t="s">
        <v>34</v>
      </c>
      <c r="D1113" t="s">
        <v>41</v>
      </c>
      <c r="E1113" t="s">
        <v>36</v>
      </c>
      <c r="F1113" t="s">
        <v>36</v>
      </c>
      <c r="G1113">
        <v>0</v>
      </c>
      <c r="H1113">
        <v>2</v>
      </c>
      <c r="I1113">
        <v>112500</v>
      </c>
      <c r="J1113">
        <v>297130.5</v>
      </c>
      <c r="K1113">
        <v>18085.5</v>
      </c>
      <c r="L1113">
        <v>256500</v>
      </c>
      <c r="M1113" t="s">
        <v>38</v>
      </c>
      <c r="N1113" t="s">
        <v>56</v>
      </c>
      <c r="P1113">
        <v>-9696</v>
      </c>
      <c r="Q1113">
        <v>-16627</v>
      </c>
      <c r="S1113">
        <v>0.26796286880196579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2</v>
      </c>
      <c r="AA1113">
        <v>9.5490000000000002E-3</v>
      </c>
      <c r="AB1113">
        <v>1</v>
      </c>
      <c r="AC1113">
        <v>0</v>
      </c>
      <c r="AD1113">
        <v>0</v>
      </c>
      <c r="AE1113">
        <v>0</v>
      </c>
      <c r="AF1113">
        <v>0</v>
      </c>
      <c r="AJ1113">
        <f t="shared" si="51"/>
        <v>0</v>
      </c>
      <c r="AK1113">
        <f t="shared" si="52"/>
        <v>2.64</v>
      </c>
      <c r="AL1113" t="str">
        <f t="shared" si="53"/>
        <v>Medium</v>
      </c>
    </row>
    <row r="1114" spans="1:38" x14ac:dyDescent="0.3">
      <c r="A1114">
        <v>101298</v>
      </c>
      <c r="B1114">
        <v>0</v>
      </c>
      <c r="C1114" t="s">
        <v>34</v>
      </c>
      <c r="D1114" t="s">
        <v>41</v>
      </c>
      <c r="E1114" t="s">
        <v>37</v>
      </c>
      <c r="F1114" t="s">
        <v>36</v>
      </c>
      <c r="G1114">
        <v>0</v>
      </c>
      <c r="H1114">
        <v>2</v>
      </c>
      <c r="I1114">
        <v>112500</v>
      </c>
      <c r="J1114">
        <v>1546020</v>
      </c>
      <c r="K1114">
        <v>42642</v>
      </c>
      <c r="L1114">
        <v>1350000</v>
      </c>
      <c r="M1114" t="s">
        <v>42</v>
      </c>
      <c r="N1114" t="s">
        <v>48</v>
      </c>
      <c r="O1114" t="s">
        <v>74</v>
      </c>
      <c r="P1114">
        <v>-9257</v>
      </c>
      <c r="Q1114">
        <v>-16071</v>
      </c>
      <c r="S1114">
        <v>0.49977774082959259</v>
      </c>
      <c r="T1114">
        <v>0.5082869913916046</v>
      </c>
      <c r="U1114">
        <v>1</v>
      </c>
      <c r="V1114">
        <v>1</v>
      </c>
      <c r="W1114">
        <v>1</v>
      </c>
      <c r="X1114">
        <v>1</v>
      </c>
      <c r="Y1114">
        <v>0</v>
      </c>
      <c r="Z1114">
        <v>2</v>
      </c>
      <c r="AA1114">
        <v>7.1199999999999996E-3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</v>
      </c>
      <c r="AJ1114">
        <f t="shared" si="51"/>
        <v>0</v>
      </c>
      <c r="AK1114">
        <f t="shared" si="52"/>
        <v>13.74</v>
      </c>
      <c r="AL1114" t="str">
        <f t="shared" si="53"/>
        <v>Medium</v>
      </c>
    </row>
    <row r="1115" spans="1:38" x14ac:dyDescent="0.3">
      <c r="A1115">
        <v>101300</v>
      </c>
      <c r="B1115">
        <v>1</v>
      </c>
      <c r="C1115" t="s">
        <v>34</v>
      </c>
      <c r="D1115" t="s">
        <v>41</v>
      </c>
      <c r="E1115" t="s">
        <v>36</v>
      </c>
      <c r="F1115" t="s">
        <v>36</v>
      </c>
      <c r="G1115">
        <v>0</v>
      </c>
      <c r="H1115">
        <v>2</v>
      </c>
      <c r="I1115">
        <v>81000</v>
      </c>
      <c r="J1115">
        <v>808650</v>
      </c>
      <c r="K1115">
        <v>31333.5</v>
      </c>
      <c r="L1115">
        <v>675000</v>
      </c>
      <c r="M1115" t="s">
        <v>38</v>
      </c>
      <c r="N1115" t="s">
        <v>95</v>
      </c>
      <c r="O1115" t="s">
        <v>64</v>
      </c>
      <c r="P1115">
        <v>-2631</v>
      </c>
      <c r="Q1115">
        <v>-16333</v>
      </c>
      <c r="S1115">
        <v>0.58151733401682637</v>
      </c>
      <c r="T1115">
        <v>8.0649544321435895E-2</v>
      </c>
      <c r="U1115">
        <v>1</v>
      </c>
      <c r="V1115">
        <v>1</v>
      </c>
      <c r="W1115">
        <v>1</v>
      </c>
      <c r="X1115">
        <v>1</v>
      </c>
      <c r="Y1115">
        <v>0</v>
      </c>
      <c r="Z1115">
        <v>2</v>
      </c>
      <c r="AA1115">
        <v>5.313E-3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</v>
      </c>
      <c r="AJ1115">
        <f t="shared" si="51"/>
        <v>0</v>
      </c>
      <c r="AK1115">
        <f t="shared" si="52"/>
        <v>9.98</v>
      </c>
      <c r="AL1115" t="str">
        <f t="shared" si="53"/>
        <v>Low</v>
      </c>
    </row>
    <row r="1116" spans="1:38" x14ac:dyDescent="0.3">
      <c r="A1116">
        <v>101302</v>
      </c>
      <c r="B1116">
        <v>0</v>
      </c>
      <c r="C1116" t="s">
        <v>34</v>
      </c>
      <c r="D1116" t="s">
        <v>35</v>
      </c>
      <c r="E1116" t="s">
        <v>37</v>
      </c>
      <c r="F1116" t="s">
        <v>36</v>
      </c>
      <c r="G1116">
        <v>0</v>
      </c>
      <c r="H1116">
        <v>2</v>
      </c>
      <c r="I1116">
        <v>202500</v>
      </c>
      <c r="J1116">
        <v>305955</v>
      </c>
      <c r="K1116">
        <v>36441</v>
      </c>
      <c r="L1116">
        <v>283500</v>
      </c>
      <c r="M1116" t="s">
        <v>38</v>
      </c>
      <c r="N1116" t="s">
        <v>67</v>
      </c>
      <c r="O1116" t="s">
        <v>58</v>
      </c>
      <c r="P1116">
        <v>-966</v>
      </c>
      <c r="Q1116">
        <v>-9722</v>
      </c>
      <c r="R1116">
        <v>8.6756466679690405E-2</v>
      </c>
      <c r="S1116">
        <v>0.31955845238673242</v>
      </c>
      <c r="T1116">
        <v>0.65615837300117696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2</v>
      </c>
      <c r="AA1116">
        <v>1.8634000000000001E-2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1</v>
      </c>
      <c r="AI1116">
        <v>7</v>
      </c>
      <c r="AJ1116">
        <f t="shared" si="51"/>
        <v>0</v>
      </c>
      <c r="AK1116">
        <f t="shared" si="52"/>
        <v>1.51</v>
      </c>
      <c r="AL1116" t="str">
        <f t="shared" si="53"/>
        <v>High</v>
      </c>
    </row>
    <row r="1117" spans="1:38" x14ac:dyDescent="0.3">
      <c r="A1117">
        <v>101303</v>
      </c>
      <c r="B1117">
        <v>0</v>
      </c>
      <c r="C1117" t="s">
        <v>45</v>
      </c>
      <c r="D1117" t="s">
        <v>41</v>
      </c>
      <c r="E1117" t="s">
        <v>36</v>
      </c>
      <c r="F1117" t="s">
        <v>37</v>
      </c>
      <c r="G1117">
        <v>0</v>
      </c>
      <c r="H1117">
        <v>2</v>
      </c>
      <c r="I1117">
        <v>67500</v>
      </c>
      <c r="J1117">
        <v>180000</v>
      </c>
      <c r="K1117">
        <v>9000</v>
      </c>
      <c r="L1117">
        <v>180000</v>
      </c>
      <c r="M1117" t="s">
        <v>38</v>
      </c>
      <c r="N1117" t="s">
        <v>39</v>
      </c>
      <c r="O1117" t="s">
        <v>64</v>
      </c>
      <c r="P1117">
        <v>-842</v>
      </c>
      <c r="Q1117">
        <v>-9388</v>
      </c>
      <c r="R1117">
        <v>0.1107573403718559</v>
      </c>
      <c r="S1117">
        <v>0.60628889986859613</v>
      </c>
      <c r="T1117">
        <v>0.2851799046358216</v>
      </c>
      <c r="U1117">
        <v>1</v>
      </c>
      <c r="V1117">
        <v>1</v>
      </c>
      <c r="W1117">
        <v>1</v>
      </c>
      <c r="X1117">
        <v>0</v>
      </c>
      <c r="Y1117">
        <v>0</v>
      </c>
      <c r="Z1117">
        <v>2</v>
      </c>
      <c r="AA1117">
        <v>1.8800999999999998E-2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f t="shared" si="51"/>
        <v>0</v>
      </c>
      <c r="AK1117">
        <f t="shared" si="52"/>
        <v>2.67</v>
      </c>
      <c r="AL1117" t="str">
        <f t="shared" si="53"/>
        <v>Low</v>
      </c>
    </row>
    <row r="1118" spans="1:38" x14ac:dyDescent="0.3">
      <c r="A1118">
        <v>101304</v>
      </c>
      <c r="B1118">
        <v>0</v>
      </c>
      <c r="C1118" t="s">
        <v>34</v>
      </c>
      <c r="D1118" t="s">
        <v>41</v>
      </c>
      <c r="E1118" t="s">
        <v>36</v>
      </c>
      <c r="F1118" t="s">
        <v>36</v>
      </c>
      <c r="G1118">
        <v>1</v>
      </c>
      <c r="H1118">
        <v>3</v>
      </c>
      <c r="I1118">
        <v>90000</v>
      </c>
      <c r="J1118">
        <v>526491</v>
      </c>
      <c r="K1118">
        <v>19039.5</v>
      </c>
      <c r="L1118">
        <v>454500</v>
      </c>
      <c r="M1118" t="s">
        <v>42</v>
      </c>
      <c r="N1118" t="s">
        <v>48</v>
      </c>
      <c r="P1118">
        <v>-423</v>
      </c>
      <c r="Q1118">
        <v>-10597</v>
      </c>
      <c r="R1118">
        <v>0.43187648661433131</v>
      </c>
      <c r="S1118">
        <v>0.36058277033874042</v>
      </c>
      <c r="T1118">
        <v>0.38079968264891489</v>
      </c>
      <c r="U1118">
        <v>1</v>
      </c>
      <c r="V1118">
        <v>1</v>
      </c>
      <c r="W1118">
        <v>1</v>
      </c>
      <c r="X1118">
        <v>0</v>
      </c>
      <c r="Y1118">
        <v>0</v>
      </c>
      <c r="Z1118">
        <v>2</v>
      </c>
      <c r="AA1118">
        <v>7.0200000000000002E-3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f t="shared" si="51"/>
        <v>0</v>
      </c>
      <c r="AK1118">
        <f t="shared" si="52"/>
        <v>5.85</v>
      </c>
      <c r="AL1118" t="str">
        <f t="shared" si="53"/>
        <v>Low</v>
      </c>
    </row>
    <row r="1119" spans="1:38" x14ac:dyDescent="0.3">
      <c r="A1119">
        <v>101306</v>
      </c>
      <c r="B1119">
        <v>0</v>
      </c>
      <c r="C1119" t="s">
        <v>34</v>
      </c>
      <c r="D1119" t="s">
        <v>41</v>
      </c>
      <c r="E1119" t="s">
        <v>36</v>
      </c>
      <c r="F1119" t="s">
        <v>37</v>
      </c>
      <c r="G1119">
        <v>0</v>
      </c>
      <c r="H1119">
        <v>2</v>
      </c>
      <c r="I1119">
        <v>180000</v>
      </c>
      <c r="J1119">
        <v>545040</v>
      </c>
      <c r="K1119">
        <v>43191</v>
      </c>
      <c r="L1119">
        <v>450000</v>
      </c>
      <c r="M1119" t="s">
        <v>38</v>
      </c>
      <c r="N1119" t="s">
        <v>39</v>
      </c>
      <c r="P1119">
        <v>-308</v>
      </c>
      <c r="Q1119">
        <v>-22246</v>
      </c>
      <c r="S1119">
        <v>0.6259957847589912</v>
      </c>
      <c r="T1119">
        <v>0.24186148652346609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2</v>
      </c>
      <c r="AA1119">
        <v>1.0005999999999999E-2</v>
      </c>
      <c r="AB1119">
        <v>0</v>
      </c>
      <c r="AC1119">
        <v>1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4</v>
      </c>
      <c r="AJ1119">
        <f t="shared" si="51"/>
        <v>0</v>
      </c>
      <c r="AK1119">
        <f t="shared" si="52"/>
        <v>3.03</v>
      </c>
      <c r="AL1119" t="str">
        <f t="shared" si="53"/>
        <v>Medium</v>
      </c>
    </row>
    <row r="1120" spans="1:38" x14ac:dyDescent="0.3">
      <c r="A1120">
        <v>101307</v>
      </c>
      <c r="B1120">
        <v>0</v>
      </c>
      <c r="C1120" t="s">
        <v>34</v>
      </c>
      <c r="D1120" t="s">
        <v>41</v>
      </c>
      <c r="E1120" t="s">
        <v>37</v>
      </c>
      <c r="F1120" t="s">
        <v>37</v>
      </c>
      <c r="G1120">
        <v>1</v>
      </c>
      <c r="H1120">
        <v>3</v>
      </c>
      <c r="I1120">
        <v>135000</v>
      </c>
      <c r="J1120">
        <v>536917.5</v>
      </c>
      <c r="K1120">
        <v>30109.5</v>
      </c>
      <c r="L1120">
        <v>463500</v>
      </c>
      <c r="M1120" t="s">
        <v>42</v>
      </c>
      <c r="N1120" t="s">
        <v>43</v>
      </c>
      <c r="O1120" t="s">
        <v>44</v>
      </c>
      <c r="P1120">
        <v>-712</v>
      </c>
      <c r="Q1120">
        <v>-11630</v>
      </c>
      <c r="R1120">
        <v>0.35496546371500259</v>
      </c>
      <c r="S1120">
        <v>9.7011570531858396E-2</v>
      </c>
      <c r="T1120">
        <v>0.50648423966798062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3</v>
      </c>
      <c r="AA1120">
        <v>6.8519999999999996E-3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2</v>
      </c>
      <c r="AI1120">
        <v>1</v>
      </c>
      <c r="AJ1120">
        <f t="shared" si="51"/>
        <v>0</v>
      </c>
      <c r="AK1120">
        <f t="shared" si="52"/>
        <v>3.98</v>
      </c>
      <c r="AL1120" t="str">
        <f t="shared" si="53"/>
        <v>Medium</v>
      </c>
    </row>
    <row r="1121" spans="1:38" x14ac:dyDescent="0.3">
      <c r="A1121">
        <v>101309</v>
      </c>
      <c r="B1121">
        <v>0</v>
      </c>
      <c r="C1121" t="s">
        <v>34</v>
      </c>
      <c r="D1121" t="s">
        <v>41</v>
      </c>
      <c r="E1121" t="s">
        <v>36</v>
      </c>
      <c r="F1121" t="s">
        <v>36</v>
      </c>
      <c r="G1121">
        <v>0</v>
      </c>
      <c r="H1121">
        <v>1</v>
      </c>
      <c r="I1121">
        <v>135000</v>
      </c>
      <c r="J1121">
        <v>298512</v>
      </c>
      <c r="K1121">
        <v>20079</v>
      </c>
      <c r="L1121">
        <v>270000</v>
      </c>
      <c r="M1121" t="s">
        <v>52</v>
      </c>
      <c r="N1121" t="s">
        <v>53</v>
      </c>
      <c r="Q1121">
        <v>-22337</v>
      </c>
      <c r="S1121">
        <v>0.52172457415344442</v>
      </c>
      <c r="U1121">
        <v>1</v>
      </c>
      <c r="V1121">
        <v>0</v>
      </c>
      <c r="W1121">
        <v>0</v>
      </c>
      <c r="X1121">
        <v>1</v>
      </c>
      <c r="Y1121">
        <v>0</v>
      </c>
      <c r="Z1121">
        <v>2</v>
      </c>
      <c r="AA1121">
        <v>2.2624999999999999E-2</v>
      </c>
      <c r="AB1121">
        <v>1</v>
      </c>
      <c r="AC1121">
        <v>0</v>
      </c>
      <c r="AD1121">
        <v>0</v>
      </c>
      <c r="AE1121">
        <v>0</v>
      </c>
      <c r="AF1121">
        <v>0</v>
      </c>
      <c r="AJ1121">
        <f t="shared" si="51"/>
        <v>0</v>
      </c>
      <c r="AK1121">
        <f t="shared" si="52"/>
        <v>2.21</v>
      </c>
      <c r="AL1121" t="str">
        <f t="shared" si="53"/>
        <v>Medium</v>
      </c>
    </row>
    <row r="1122" spans="1:38" x14ac:dyDescent="0.3">
      <c r="A1122">
        <v>101310</v>
      </c>
      <c r="B1122">
        <v>0</v>
      </c>
      <c r="C1122" t="s">
        <v>34</v>
      </c>
      <c r="D1122" t="s">
        <v>41</v>
      </c>
      <c r="E1122" t="s">
        <v>36</v>
      </c>
      <c r="F1122" t="s">
        <v>36</v>
      </c>
      <c r="G1122">
        <v>0</v>
      </c>
      <c r="H1122">
        <v>2</v>
      </c>
      <c r="I1122">
        <v>180000</v>
      </c>
      <c r="J1122">
        <v>104256</v>
      </c>
      <c r="K1122">
        <v>11074.5</v>
      </c>
      <c r="L1122">
        <v>90000</v>
      </c>
      <c r="M1122" t="s">
        <v>52</v>
      </c>
      <c r="N1122" t="s">
        <v>53</v>
      </c>
      <c r="Q1122">
        <v>-21498</v>
      </c>
      <c r="R1122">
        <v>0.73581249046407537</v>
      </c>
      <c r="S1122">
        <v>0.67984065194916654</v>
      </c>
      <c r="T1122">
        <v>0.65126021869730055</v>
      </c>
      <c r="U1122">
        <v>1</v>
      </c>
      <c r="V1122">
        <v>0</v>
      </c>
      <c r="W1122">
        <v>0</v>
      </c>
      <c r="X1122">
        <v>1</v>
      </c>
      <c r="Y1122">
        <v>0</v>
      </c>
      <c r="Z1122">
        <v>2</v>
      </c>
      <c r="AA1122">
        <v>1.1703E-2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2</v>
      </c>
      <c r="AJ1122">
        <f t="shared" si="51"/>
        <v>0</v>
      </c>
      <c r="AK1122">
        <f t="shared" si="52"/>
        <v>0.57999999999999996</v>
      </c>
      <c r="AL1122" t="str">
        <f t="shared" si="53"/>
        <v>Medium</v>
      </c>
    </row>
    <row r="1123" spans="1:38" x14ac:dyDescent="0.3">
      <c r="A1123">
        <v>101311</v>
      </c>
      <c r="B1123">
        <v>0</v>
      </c>
      <c r="C1123" t="s">
        <v>34</v>
      </c>
      <c r="D1123" t="s">
        <v>41</v>
      </c>
      <c r="E1123" t="s">
        <v>36</v>
      </c>
      <c r="F1123" t="s">
        <v>37</v>
      </c>
      <c r="G1123">
        <v>0</v>
      </c>
      <c r="H1123">
        <v>2</v>
      </c>
      <c r="I1123">
        <v>103500</v>
      </c>
      <c r="J1123">
        <v>742500</v>
      </c>
      <c r="K1123">
        <v>31590</v>
      </c>
      <c r="L1123">
        <v>742500</v>
      </c>
      <c r="M1123" t="s">
        <v>38</v>
      </c>
      <c r="N1123" t="s">
        <v>39</v>
      </c>
      <c r="O1123" t="s">
        <v>40</v>
      </c>
      <c r="P1123">
        <v>-2736</v>
      </c>
      <c r="Q1123">
        <v>-20166</v>
      </c>
      <c r="S1123">
        <v>0.37583216093649652</v>
      </c>
      <c r="T1123">
        <v>0.61612169088720792</v>
      </c>
      <c r="U1123">
        <v>1</v>
      </c>
      <c r="V1123">
        <v>1</v>
      </c>
      <c r="W1123">
        <v>1</v>
      </c>
      <c r="X1123">
        <v>0</v>
      </c>
      <c r="Y1123">
        <v>0</v>
      </c>
      <c r="Z1123">
        <v>2</v>
      </c>
      <c r="AA1123">
        <v>8.6250000000000007E-3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</v>
      </c>
      <c r="AJ1123">
        <f t="shared" si="51"/>
        <v>0</v>
      </c>
      <c r="AK1123">
        <f t="shared" si="52"/>
        <v>7.17</v>
      </c>
      <c r="AL1123" t="str">
        <f t="shared" si="53"/>
        <v>Medium</v>
      </c>
    </row>
    <row r="1124" spans="1:38" x14ac:dyDescent="0.3">
      <c r="A1124">
        <v>101312</v>
      </c>
      <c r="B1124">
        <v>0</v>
      </c>
      <c r="C1124" t="s">
        <v>34</v>
      </c>
      <c r="D1124" t="s">
        <v>35</v>
      </c>
      <c r="E1124" t="s">
        <v>37</v>
      </c>
      <c r="F1124" t="s">
        <v>37</v>
      </c>
      <c r="G1124">
        <v>0</v>
      </c>
      <c r="H1124">
        <v>1</v>
      </c>
      <c r="I1124">
        <v>202500</v>
      </c>
      <c r="J1124">
        <v>539100</v>
      </c>
      <c r="K1124">
        <v>26064</v>
      </c>
      <c r="L1124">
        <v>450000</v>
      </c>
      <c r="M1124" t="s">
        <v>49</v>
      </c>
      <c r="N1124" t="s">
        <v>39</v>
      </c>
      <c r="P1124">
        <v>-1227</v>
      </c>
      <c r="Q1124">
        <v>-19572</v>
      </c>
      <c r="S1124">
        <v>0.53191244902033896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2</v>
      </c>
      <c r="AA1124">
        <v>1.8800999999999998E-2</v>
      </c>
      <c r="AB1124">
        <v>1</v>
      </c>
      <c r="AC1124">
        <v>0</v>
      </c>
      <c r="AD1124">
        <v>0</v>
      </c>
      <c r="AE1124">
        <v>0</v>
      </c>
      <c r="AF1124">
        <v>0</v>
      </c>
      <c r="AJ1124">
        <f t="shared" si="51"/>
        <v>1</v>
      </c>
      <c r="AK1124">
        <f t="shared" si="52"/>
        <v>2.66</v>
      </c>
      <c r="AL1124" t="str">
        <f t="shared" si="53"/>
        <v>High</v>
      </c>
    </row>
    <row r="1125" spans="1:38" x14ac:dyDescent="0.3">
      <c r="A1125">
        <v>101313</v>
      </c>
      <c r="B1125">
        <v>0</v>
      </c>
      <c r="C1125" t="s">
        <v>34</v>
      </c>
      <c r="D1125" t="s">
        <v>41</v>
      </c>
      <c r="E1125" t="s">
        <v>36</v>
      </c>
      <c r="F1125" t="s">
        <v>37</v>
      </c>
      <c r="G1125">
        <v>1</v>
      </c>
      <c r="H1125">
        <v>3</v>
      </c>
      <c r="I1125">
        <v>202500</v>
      </c>
      <c r="J1125">
        <v>297000</v>
      </c>
      <c r="K1125">
        <v>15291</v>
      </c>
      <c r="L1125">
        <v>297000</v>
      </c>
      <c r="M1125" t="s">
        <v>42</v>
      </c>
      <c r="N1125" t="s">
        <v>46</v>
      </c>
      <c r="O1125" t="s">
        <v>50</v>
      </c>
      <c r="P1125">
        <v>-9426</v>
      </c>
      <c r="Q1125">
        <v>-16180</v>
      </c>
      <c r="S1125">
        <v>0.226648660130992</v>
      </c>
      <c r="T1125">
        <v>0.54781046585200932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2</v>
      </c>
      <c r="AA1125">
        <v>1.4519999999999899E-2</v>
      </c>
      <c r="AB1125">
        <v>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f t="shared" si="51"/>
        <v>0</v>
      </c>
      <c r="AK1125">
        <f t="shared" si="52"/>
        <v>1.47</v>
      </c>
      <c r="AL1125" t="str">
        <f t="shared" si="53"/>
        <v>High</v>
      </c>
    </row>
    <row r="1126" spans="1:38" x14ac:dyDescent="0.3">
      <c r="A1126">
        <v>101314</v>
      </c>
      <c r="B1126">
        <v>0</v>
      </c>
      <c r="C1126" t="s">
        <v>34</v>
      </c>
      <c r="D1126" t="s">
        <v>41</v>
      </c>
      <c r="E1126" t="s">
        <v>36</v>
      </c>
      <c r="F1126" t="s">
        <v>37</v>
      </c>
      <c r="G1126">
        <v>0</v>
      </c>
      <c r="H1126">
        <v>2</v>
      </c>
      <c r="I1126">
        <v>112500</v>
      </c>
      <c r="J1126">
        <v>268659</v>
      </c>
      <c r="K1126">
        <v>28341</v>
      </c>
      <c r="L1126">
        <v>243000</v>
      </c>
      <c r="M1126" t="s">
        <v>49</v>
      </c>
      <c r="N1126" t="s">
        <v>57</v>
      </c>
      <c r="O1126" t="s">
        <v>64</v>
      </c>
      <c r="P1126">
        <v>-1855</v>
      </c>
      <c r="Q1126">
        <v>-10333</v>
      </c>
      <c r="R1126">
        <v>0.2135530662432347</v>
      </c>
      <c r="S1126">
        <v>0.5767310438047093</v>
      </c>
      <c r="T1126">
        <v>0.67065175308627178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3</v>
      </c>
      <c r="AA1126">
        <v>1.8029E-2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5</v>
      </c>
      <c r="AJ1126">
        <f t="shared" si="51"/>
        <v>1</v>
      </c>
      <c r="AK1126">
        <f t="shared" si="52"/>
        <v>2.39</v>
      </c>
      <c r="AL1126" t="str">
        <f t="shared" si="53"/>
        <v>Medium</v>
      </c>
    </row>
    <row r="1127" spans="1:38" x14ac:dyDescent="0.3">
      <c r="A1127">
        <v>101315</v>
      </c>
      <c r="B1127">
        <v>0</v>
      </c>
      <c r="C1127" t="s">
        <v>34</v>
      </c>
      <c r="D1127" t="s">
        <v>41</v>
      </c>
      <c r="E1127" t="s">
        <v>36</v>
      </c>
      <c r="F1127" t="s">
        <v>37</v>
      </c>
      <c r="G1127">
        <v>0</v>
      </c>
      <c r="H1127">
        <v>1</v>
      </c>
      <c r="I1127">
        <v>99000</v>
      </c>
      <c r="J1127">
        <v>647046</v>
      </c>
      <c r="K1127">
        <v>19048.5</v>
      </c>
      <c r="L1127">
        <v>463500</v>
      </c>
      <c r="M1127" t="s">
        <v>38</v>
      </c>
      <c r="N1127" t="s">
        <v>57</v>
      </c>
      <c r="O1127" t="s">
        <v>64</v>
      </c>
      <c r="P1127">
        <v>-5239</v>
      </c>
      <c r="Q1127">
        <v>-19940</v>
      </c>
      <c r="R1127">
        <v>0.74507716520154066</v>
      </c>
      <c r="S1127">
        <v>0.30875546003622922</v>
      </c>
      <c r="T1127">
        <v>0.53886270657796764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3</v>
      </c>
      <c r="AA1127">
        <v>2.0246E-2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1</v>
      </c>
      <c r="AI1127">
        <v>0</v>
      </c>
      <c r="AJ1127">
        <f t="shared" si="51"/>
        <v>0</v>
      </c>
      <c r="AK1127">
        <f t="shared" si="52"/>
        <v>6.54</v>
      </c>
      <c r="AL1127" t="str">
        <f t="shared" si="53"/>
        <v>Low</v>
      </c>
    </row>
    <row r="1128" spans="1:38" x14ac:dyDescent="0.3">
      <c r="A1128">
        <v>101316</v>
      </c>
      <c r="B1128">
        <v>0</v>
      </c>
      <c r="C1128" t="s">
        <v>34</v>
      </c>
      <c r="D1128" t="s">
        <v>41</v>
      </c>
      <c r="E1128" t="s">
        <v>36</v>
      </c>
      <c r="F1128" t="s">
        <v>37</v>
      </c>
      <c r="G1128">
        <v>0</v>
      </c>
      <c r="H1128">
        <v>2</v>
      </c>
      <c r="I1128">
        <v>45000</v>
      </c>
      <c r="J1128">
        <v>254700</v>
      </c>
      <c r="K1128">
        <v>14751</v>
      </c>
      <c r="L1128">
        <v>225000</v>
      </c>
      <c r="M1128" t="s">
        <v>52</v>
      </c>
      <c r="N1128" t="s">
        <v>53</v>
      </c>
      <c r="Q1128">
        <v>-23815</v>
      </c>
      <c r="S1128">
        <v>0.60873432249622605</v>
      </c>
      <c r="T1128">
        <v>0.63470553097631977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2</v>
      </c>
      <c r="AA1128">
        <v>9.1750000000000009E-3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f t="shared" si="51"/>
        <v>0</v>
      </c>
      <c r="AK1128">
        <f t="shared" si="52"/>
        <v>5.66</v>
      </c>
      <c r="AL1128" t="str">
        <f t="shared" si="53"/>
        <v>Low</v>
      </c>
    </row>
    <row r="1129" spans="1:38" x14ac:dyDescent="0.3">
      <c r="A1129">
        <v>101317</v>
      </c>
      <c r="B1129">
        <v>0</v>
      </c>
      <c r="C1129" t="s">
        <v>45</v>
      </c>
      <c r="D1129" t="s">
        <v>35</v>
      </c>
      <c r="E1129" t="s">
        <v>37</v>
      </c>
      <c r="F1129" t="s">
        <v>37</v>
      </c>
      <c r="G1129">
        <v>0</v>
      </c>
      <c r="H1129">
        <v>2</v>
      </c>
      <c r="I1129">
        <v>310500</v>
      </c>
      <c r="J1129">
        <v>900000</v>
      </c>
      <c r="K1129">
        <v>45000</v>
      </c>
      <c r="L1129">
        <v>900000</v>
      </c>
      <c r="M1129" t="s">
        <v>49</v>
      </c>
      <c r="N1129" t="s">
        <v>57</v>
      </c>
      <c r="O1129" t="s">
        <v>58</v>
      </c>
      <c r="P1129">
        <v>-989</v>
      </c>
      <c r="Q1129">
        <v>-19009</v>
      </c>
      <c r="S1129">
        <v>0.61374869028790868</v>
      </c>
      <c r="T1129">
        <v>0.35069584328295872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1</v>
      </c>
      <c r="AA1129">
        <v>4.6219999999999997E-2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2</v>
      </c>
      <c r="AJ1129">
        <f t="shared" si="51"/>
        <v>1</v>
      </c>
      <c r="AK1129">
        <f t="shared" si="52"/>
        <v>2.9</v>
      </c>
      <c r="AL1129" t="str">
        <f t="shared" si="53"/>
        <v>High</v>
      </c>
    </row>
    <row r="1130" spans="1:38" x14ac:dyDescent="0.3">
      <c r="A1130">
        <v>101319</v>
      </c>
      <c r="B1130">
        <v>0</v>
      </c>
      <c r="C1130" t="s">
        <v>34</v>
      </c>
      <c r="D1130" t="s">
        <v>41</v>
      </c>
      <c r="E1130" t="s">
        <v>36</v>
      </c>
      <c r="F1130" t="s">
        <v>37</v>
      </c>
      <c r="G1130">
        <v>1</v>
      </c>
      <c r="H1130">
        <v>3</v>
      </c>
      <c r="I1130">
        <v>81000</v>
      </c>
      <c r="J1130">
        <v>203760</v>
      </c>
      <c r="K1130">
        <v>21748.5</v>
      </c>
      <c r="L1130">
        <v>180000</v>
      </c>
      <c r="M1130" t="s">
        <v>49</v>
      </c>
      <c r="N1130" t="s">
        <v>39</v>
      </c>
      <c r="P1130">
        <v>-721</v>
      </c>
      <c r="Q1130">
        <v>-8827</v>
      </c>
      <c r="R1130">
        <v>0.31650809709306238</v>
      </c>
      <c r="S1130">
        <v>0.68892341213518882</v>
      </c>
      <c r="T1130">
        <v>0.38250180414473878</v>
      </c>
      <c r="U1130">
        <v>1</v>
      </c>
      <c r="V1130">
        <v>1</v>
      </c>
      <c r="W1130">
        <v>0</v>
      </c>
      <c r="X1130">
        <v>1</v>
      </c>
      <c r="Y1130">
        <v>0</v>
      </c>
      <c r="Z1130">
        <v>2</v>
      </c>
      <c r="AA1130">
        <v>3.5791999999999997E-2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</v>
      </c>
      <c r="AJ1130">
        <f t="shared" si="51"/>
        <v>1</v>
      </c>
      <c r="AK1130">
        <f t="shared" si="52"/>
        <v>2.52</v>
      </c>
      <c r="AL1130" t="str">
        <f t="shared" si="53"/>
        <v>Low</v>
      </c>
    </row>
    <row r="1131" spans="1:38" x14ac:dyDescent="0.3">
      <c r="A1131">
        <v>101320</v>
      </c>
      <c r="B1131">
        <v>0</v>
      </c>
      <c r="C1131" t="s">
        <v>34</v>
      </c>
      <c r="D1131" t="s">
        <v>41</v>
      </c>
      <c r="E1131" t="s">
        <v>37</v>
      </c>
      <c r="F1131" t="s">
        <v>36</v>
      </c>
      <c r="G1131">
        <v>1</v>
      </c>
      <c r="H1131">
        <v>3</v>
      </c>
      <c r="I1131">
        <v>135000</v>
      </c>
      <c r="J1131">
        <v>573628.5</v>
      </c>
      <c r="K1131">
        <v>27724.5</v>
      </c>
      <c r="L1131">
        <v>463500</v>
      </c>
      <c r="M1131" t="s">
        <v>49</v>
      </c>
      <c r="N1131" t="s">
        <v>95</v>
      </c>
      <c r="O1131" t="s">
        <v>51</v>
      </c>
      <c r="P1131">
        <v>-431</v>
      </c>
      <c r="Q1131">
        <v>-10108</v>
      </c>
      <c r="R1131">
        <v>0.28423876074823928</v>
      </c>
      <c r="S1131">
        <v>0.59894732121798988</v>
      </c>
      <c r="T1131">
        <v>0.61099132808682943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2</v>
      </c>
      <c r="AA1131">
        <v>2.5163999999999999E-2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2</v>
      </c>
      <c r="AJ1131">
        <f t="shared" si="51"/>
        <v>1</v>
      </c>
      <c r="AK1131">
        <f t="shared" si="52"/>
        <v>4.25</v>
      </c>
      <c r="AL1131" t="str">
        <f t="shared" si="53"/>
        <v>Medium</v>
      </c>
    </row>
    <row r="1132" spans="1:38" x14ac:dyDescent="0.3">
      <c r="A1132">
        <v>101321</v>
      </c>
      <c r="B1132">
        <v>0</v>
      </c>
      <c r="C1132" t="s">
        <v>45</v>
      </c>
      <c r="D1132" t="s">
        <v>41</v>
      </c>
      <c r="E1132" t="s">
        <v>37</v>
      </c>
      <c r="F1132" t="s">
        <v>37</v>
      </c>
      <c r="G1132">
        <v>0</v>
      </c>
      <c r="H1132">
        <v>2</v>
      </c>
      <c r="I1132">
        <v>135000</v>
      </c>
      <c r="J1132">
        <v>495000</v>
      </c>
      <c r="K1132">
        <v>24750</v>
      </c>
      <c r="L1132">
        <v>495000</v>
      </c>
      <c r="M1132" t="s">
        <v>42</v>
      </c>
      <c r="N1132" t="s">
        <v>43</v>
      </c>
      <c r="O1132" t="s">
        <v>44</v>
      </c>
      <c r="P1132">
        <v>-2199</v>
      </c>
      <c r="Q1132">
        <v>-17265</v>
      </c>
      <c r="R1132">
        <v>0.72295008337178057</v>
      </c>
      <c r="S1132">
        <v>0.55222727889851675</v>
      </c>
      <c r="T1132">
        <v>0.2881295999178507</v>
      </c>
      <c r="U1132">
        <v>1</v>
      </c>
      <c r="V1132">
        <v>1</v>
      </c>
      <c r="W1132">
        <v>0</v>
      </c>
      <c r="X1132">
        <v>1</v>
      </c>
      <c r="Y1132">
        <v>0</v>
      </c>
      <c r="Z1132">
        <v>2</v>
      </c>
      <c r="AA1132">
        <v>2.2800000000000001E-2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</v>
      </c>
      <c r="AJ1132">
        <f t="shared" si="51"/>
        <v>0</v>
      </c>
      <c r="AK1132">
        <f t="shared" si="52"/>
        <v>3.67</v>
      </c>
      <c r="AL1132" t="str">
        <f t="shared" si="53"/>
        <v>Medium</v>
      </c>
    </row>
    <row r="1133" spans="1:38" x14ac:dyDescent="0.3">
      <c r="A1133">
        <v>101322</v>
      </c>
      <c r="B1133">
        <v>0</v>
      </c>
      <c r="C1133" t="s">
        <v>34</v>
      </c>
      <c r="D1133" t="s">
        <v>35</v>
      </c>
      <c r="E1133" t="s">
        <v>37</v>
      </c>
      <c r="F1133" t="s">
        <v>37</v>
      </c>
      <c r="G1133">
        <v>0</v>
      </c>
      <c r="H1133">
        <v>2</v>
      </c>
      <c r="I1133">
        <v>234000</v>
      </c>
      <c r="J1133">
        <v>225000</v>
      </c>
      <c r="K1133">
        <v>14508</v>
      </c>
      <c r="L1133">
        <v>225000</v>
      </c>
      <c r="M1133" t="s">
        <v>38</v>
      </c>
      <c r="N1133" t="s">
        <v>39</v>
      </c>
      <c r="O1133" t="s">
        <v>40</v>
      </c>
      <c r="P1133">
        <v>-2101</v>
      </c>
      <c r="Q1133">
        <v>-16639</v>
      </c>
      <c r="R1133">
        <v>0.71462609617936546</v>
      </c>
      <c r="S1133">
        <v>0.52046396966299457</v>
      </c>
      <c r="U1133">
        <v>1</v>
      </c>
      <c r="V1133">
        <v>1</v>
      </c>
      <c r="W1133">
        <v>1</v>
      </c>
      <c r="X1133">
        <v>0</v>
      </c>
      <c r="Y1133">
        <v>1</v>
      </c>
      <c r="Z1133">
        <v>2</v>
      </c>
      <c r="AA1133">
        <v>3.1329000000000003E-2</v>
      </c>
      <c r="AB1133">
        <v>1</v>
      </c>
      <c r="AC1133">
        <v>0</v>
      </c>
      <c r="AD1133">
        <v>0</v>
      </c>
      <c r="AE1133">
        <v>0</v>
      </c>
      <c r="AF1133">
        <v>0</v>
      </c>
      <c r="AJ1133">
        <f t="shared" si="51"/>
        <v>0</v>
      </c>
      <c r="AK1133">
        <f t="shared" si="52"/>
        <v>0.96</v>
      </c>
      <c r="AL1133" t="str">
        <f t="shared" si="53"/>
        <v>High</v>
      </c>
    </row>
    <row r="1134" spans="1:38" x14ac:dyDescent="0.3">
      <c r="A1134">
        <v>101323</v>
      </c>
      <c r="B1134">
        <v>0</v>
      </c>
      <c r="C1134" t="s">
        <v>34</v>
      </c>
      <c r="D1134" t="s">
        <v>41</v>
      </c>
      <c r="E1134" t="s">
        <v>36</v>
      </c>
      <c r="F1134" t="s">
        <v>36</v>
      </c>
      <c r="G1134">
        <v>0</v>
      </c>
      <c r="H1134">
        <v>1</v>
      </c>
      <c r="I1134">
        <v>180000</v>
      </c>
      <c r="J1134">
        <v>900000</v>
      </c>
      <c r="K1134">
        <v>38133</v>
      </c>
      <c r="L1134">
        <v>900000</v>
      </c>
      <c r="M1134" t="s">
        <v>52</v>
      </c>
      <c r="N1134" t="s">
        <v>53</v>
      </c>
      <c r="Q1134">
        <v>-23629</v>
      </c>
      <c r="S1134">
        <v>0.60195864853684344</v>
      </c>
      <c r="T1134">
        <v>0.42765737003502929</v>
      </c>
      <c r="U1134">
        <v>1</v>
      </c>
      <c r="V1134">
        <v>0</v>
      </c>
      <c r="W1134">
        <v>0</v>
      </c>
      <c r="X1134">
        <v>1</v>
      </c>
      <c r="Y1134">
        <v>0</v>
      </c>
      <c r="Z1134">
        <v>2</v>
      </c>
      <c r="AA1134">
        <v>1.9688999999999901E-2</v>
      </c>
      <c r="AB1134">
        <v>0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5</v>
      </c>
      <c r="AJ1134">
        <f t="shared" si="51"/>
        <v>0</v>
      </c>
      <c r="AK1134">
        <f t="shared" si="52"/>
        <v>5</v>
      </c>
      <c r="AL1134" t="str">
        <f t="shared" si="53"/>
        <v>Medium</v>
      </c>
    </row>
    <row r="1135" spans="1:38" x14ac:dyDescent="0.3">
      <c r="A1135">
        <v>101324</v>
      </c>
      <c r="B1135">
        <v>0</v>
      </c>
      <c r="C1135" t="s">
        <v>34</v>
      </c>
      <c r="D1135" t="s">
        <v>41</v>
      </c>
      <c r="E1135" t="s">
        <v>36</v>
      </c>
      <c r="F1135" t="s">
        <v>37</v>
      </c>
      <c r="G1135">
        <v>4</v>
      </c>
      <c r="H1135">
        <v>6</v>
      </c>
      <c r="I1135">
        <v>121500</v>
      </c>
      <c r="J1135">
        <v>1125000</v>
      </c>
      <c r="K1135">
        <v>32895</v>
      </c>
      <c r="L1135">
        <v>1125000</v>
      </c>
      <c r="M1135" t="s">
        <v>38</v>
      </c>
      <c r="N1135" t="s">
        <v>62</v>
      </c>
      <c r="O1135" t="s">
        <v>44</v>
      </c>
      <c r="P1135">
        <v>-3115</v>
      </c>
      <c r="Q1135">
        <v>-15155</v>
      </c>
      <c r="S1135">
        <v>0.3089188324508243</v>
      </c>
      <c r="T1135">
        <v>0.58148370580572339</v>
      </c>
      <c r="U1135">
        <v>1</v>
      </c>
      <c r="V1135">
        <v>1</v>
      </c>
      <c r="W1135">
        <v>1</v>
      </c>
      <c r="X1135">
        <v>1</v>
      </c>
      <c r="Y1135">
        <v>0</v>
      </c>
      <c r="Z1135">
        <v>2</v>
      </c>
      <c r="AA1135">
        <v>1.0966E-2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5</v>
      </c>
      <c r="AJ1135">
        <f t="shared" si="51"/>
        <v>0</v>
      </c>
      <c r="AK1135">
        <f t="shared" si="52"/>
        <v>9.26</v>
      </c>
      <c r="AL1135" t="str">
        <f t="shared" si="53"/>
        <v>Medium</v>
      </c>
    </row>
    <row r="1136" spans="1:38" x14ac:dyDescent="0.3">
      <c r="A1136">
        <v>101325</v>
      </c>
      <c r="B1136">
        <v>0</v>
      </c>
      <c r="C1136" t="s">
        <v>34</v>
      </c>
      <c r="D1136" t="s">
        <v>41</v>
      </c>
      <c r="E1136" t="s">
        <v>36</v>
      </c>
      <c r="F1136" t="s">
        <v>37</v>
      </c>
      <c r="G1136">
        <v>0</v>
      </c>
      <c r="H1136">
        <v>2</v>
      </c>
      <c r="I1136">
        <v>225000</v>
      </c>
      <c r="J1136">
        <v>450000</v>
      </c>
      <c r="K1136">
        <v>21649.5</v>
      </c>
      <c r="L1136">
        <v>450000</v>
      </c>
      <c r="M1136" t="s">
        <v>52</v>
      </c>
      <c r="N1136" t="s">
        <v>53</v>
      </c>
      <c r="Q1136">
        <v>-20728</v>
      </c>
      <c r="S1136">
        <v>0.74625044893702452</v>
      </c>
      <c r="T1136">
        <v>0.58848778834226734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2</v>
      </c>
      <c r="AA1136">
        <v>4.96E-3</v>
      </c>
      <c r="AB1136">
        <v>0</v>
      </c>
      <c r="AC1136">
        <v>1</v>
      </c>
      <c r="AD1136">
        <v>0</v>
      </c>
      <c r="AE1136">
        <v>1</v>
      </c>
      <c r="AF1136">
        <v>0</v>
      </c>
      <c r="AG1136">
        <v>0</v>
      </c>
      <c r="AH1136">
        <v>1</v>
      </c>
      <c r="AI1136">
        <v>3</v>
      </c>
      <c r="AJ1136">
        <f t="shared" si="51"/>
        <v>0</v>
      </c>
      <c r="AK1136">
        <f t="shared" si="52"/>
        <v>2</v>
      </c>
      <c r="AL1136" t="str">
        <f t="shared" si="53"/>
        <v>High</v>
      </c>
    </row>
    <row r="1137" spans="1:38" x14ac:dyDescent="0.3">
      <c r="A1137">
        <v>101326</v>
      </c>
      <c r="B1137">
        <v>0</v>
      </c>
      <c r="C1137" t="s">
        <v>34</v>
      </c>
      <c r="D1137" t="s">
        <v>41</v>
      </c>
      <c r="E1137" t="s">
        <v>36</v>
      </c>
      <c r="F1137" t="s">
        <v>37</v>
      </c>
      <c r="G1137">
        <v>0</v>
      </c>
      <c r="H1137">
        <v>2</v>
      </c>
      <c r="I1137">
        <v>90000</v>
      </c>
      <c r="J1137">
        <v>808650</v>
      </c>
      <c r="K1137">
        <v>23773.5</v>
      </c>
      <c r="L1137">
        <v>675000</v>
      </c>
      <c r="M1137" t="s">
        <v>52</v>
      </c>
      <c r="N1137" t="s">
        <v>53</v>
      </c>
      <c r="Q1137">
        <v>-23352</v>
      </c>
      <c r="S1137">
        <v>0.21103910882151389</v>
      </c>
      <c r="T1137">
        <v>0.61952770805115465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2</v>
      </c>
      <c r="AA1137">
        <v>3.5791999999999997E-2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2</v>
      </c>
      <c r="AJ1137">
        <f t="shared" si="51"/>
        <v>0</v>
      </c>
      <c r="AK1137">
        <f t="shared" si="52"/>
        <v>8.99</v>
      </c>
      <c r="AL1137" t="str">
        <f t="shared" si="53"/>
        <v>Low</v>
      </c>
    </row>
    <row r="1138" spans="1:38" x14ac:dyDescent="0.3">
      <c r="A1138">
        <v>101328</v>
      </c>
      <c r="B1138">
        <v>0</v>
      </c>
      <c r="C1138" t="s">
        <v>34</v>
      </c>
      <c r="D1138" t="s">
        <v>41</v>
      </c>
      <c r="E1138" t="s">
        <v>36</v>
      </c>
      <c r="F1138" t="s">
        <v>37</v>
      </c>
      <c r="G1138">
        <v>0</v>
      </c>
      <c r="H1138">
        <v>2</v>
      </c>
      <c r="I1138">
        <v>202500</v>
      </c>
      <c r="J1138">
        <v>540000</v>
      </c>
      <c r="K1138">
        <v>25978.5</v>
      </c>
      <c r="L1138">
        <v>540000</v>
      </c>
      <c r="M1138" t="s">
        <v>42</v>
      </c>
      <c r="N1138" t="s">
        <v>62</v>
      </c>
      <c r="O1138" t="s">
        <v>40</v>
      </c>
      <c r="P1138">
        <v>-1907</v>
      </c>
      <c r="Q1138">
        <v>-20063</v>
      </c>
      <c r="S1138">
        <v>0.70395528671164753</v>
      </c>
      <c r="T1138">
        <v>0.61270424410125457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2</v>
      </c>
      <c r="AA1138">
        <v>2.6391999999999999E-2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0</v>
      </c>
      <c r="AI1138">
        <v>2</v>
      </c>
      <c r="AJ1138">
        <f t="shared" si="51"/>
        <v>0</v>
      </c>
      <c r="AK1138">
        <f t="shared" si="52"/>
        <v>2.67</v>
      </c>
      <c r="AL1138" t="str">
        <f t="shared" si="53"/>
        <v>High</v>
      </c>
    </row>
    <row r="1139" spans="1:38" x14ac:dyDescent="0.3">
      <c r="A1139">
        <v>101330</v>
      </c>
      <c r="B1139">
        <v>1</v>
      </c>
      <c r="C1139" t="s">
        <v>45</v>
      </c>
      <c r="D1139" t="s">
        <v>35</v>
      </c>
      <c r="E1139" t="s">
        <v>37</v>
      </c>
      <c r="F1139" t="s">
        <v>37</v>
      </c>
      <c r="G1139">
        <v>0</v>
      </c>
      <c r="H1139">
        <v>1</v>
      </c>
      <c r="I1139">
        <v>270000</v>
      </c>
      <c r="J1139">
        <v>180000</v>
      </c>
      <c r="K1139">
        <v>9000</v>
      </c>
      <c r="L1139">
        <v>180000</v>
      </c>
      <c r="M1139" t="s">
        <v>49</v>
      </c>
      <c r="N1139" t="s">
        <v>57</v>
      </c>
      <c r="O1139" t="s">
        <v>58</v>
      </c>
      <c r="P1139">
        <v>-1873</v>
      </c>
      <c r="Q1139">
        <v>-15061</v>
      </c>
      <c r="S1139">
        <v>0.67232233551378329</v>
      </c>
      <c r="T1139">
        <v>0.73662269765031763</v>
      </c>
      <c r="U1139">
        <v>1</v>
      </c>
      <c r="V1139">
        <v>1</v>
      </c>
      <c r="W1139">
        <v>1</v>
      </c>
      <c r="X1139">
        <v>1</v>
      </c>
      <c r="Y1139">
        <v>0</v>
      </c>
      <c r="Z1139">
        <v>2</v>
      </c>
      <c r="AA1139">
        <v>6.6290000000000003E-3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2</v>
      </c>
      <c r="AJ1139">
        <f t="shared" si="51"/>
        <v>1</v>
      </c>
      <c r="AK1139">
        <f t="shared" si="52"/>
        <v>0.67</v>
      </c>
      <c r="AL1139" t="str">
        <f t="shared" si="53"/>
        <v>High</v>
      </c>
    </row>
    <row r="1140" spans="1:38" x14ac:dyDescent="0.3">
      <c r="A1140">
        <v>101331</v>
      </c>
      <c r="B1140">
        <v>0</v>
      </c>
      <c r="C1140" t="s">
        <v>34</v>
      </c>
      <c r="D1140" t="s">
        <v>41</v>
      </c>
      <c r="E1140" t="s">
        <v>36</v>
      </c>
      <c r="F1140" t="s">
        <v>36</v>
      </c>
      <c r="G1140">
        <v>1</v>
      </c>
      <c r="H1140">
        <v>3</v>
      </c>
      <c r="I1140">
        <v>270000</v>
      </c>
      <c r="J1140">
        <v>733315.5</v>
      </c>
      <c r="K1140">
        <v>39069</v>
      </c>
      <c r="L1140">
        <v>679500</v>
      </c>
      <c r="M1140" t="s">
        <v>49</v>
      </c>
      <c r="N1140" t="s">
        <v>57</v>
      </c>
      <c r="O1140" t="s">
        <v>84</v>
      </c>
      <c r="P1140">
        <v>-1357</v>
      </c>
      <c r="Q1140">
        <v>-10056</v>
      </c>
      <c r="S1140">
        <v>0.49081853113470653</v>
      </c>
      <c r="T1140">
        <v>0.49025751249900262</v>
      </c>
      <c r="U1140">
        <v>1</v>
      </c>
      <c r="V1140">
        <v>1</v>
      </c>
      <c r="W1140">
        <v>1</v>
      </c>
      <c r="X1140">
        <v>1</v>
      </c>
      <c r="Y1140">
        <v>0</v>
      </c>
      <c r="Z1140">
        <v>2</v>
      </c>
      <c r="AA1140">
        <v>6.6290000000000003E-3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2</v>
      </c>
      <c r="AJ1140">
        <f t="shared" si="51"/>
        <v>1</v>
      </c>
      <c r="AK1140">
        <f t="shared" si="52"/>
        <v>2.72</v>
      </c>
      <c r="AL1140" t="str">
        <f t="shared" si="53"/>
        <v>High</v>
      </c>
    </row>
    <row r="1141" spans="1:38" x14ac:dyDescent="0.3">
      <c r="A1141">
        <v>101333</v>
      </c>
      <c r="B1141">
        <v>0</v>
      </c>
      <c r="C1141" t="s">
        <v>34</v>
      </c>
      <c r="D1141" t="s">
        <v>41</v>
      </c>
      <c r="E1141" t="s">
        <v>36</v>
      </c>
      <c r="F1141" t="s">
        <v>37</v>
      </c>
      <c r="G1141">
        <v>0</v>
      </c>
      <c r="H1141">
        <v>2</v>
      </c>
      <c r="I1141">
        <v>135000</v>
      </c>
      <c r="J1141">
        <v>397881</v>
      </c>
      <c r="K1141">
        <v>26716.5</v>
      </c>
      <c r="L1141">
        <v>328500</v>
      </c>
      <c r="M1141" t="s">
        <v>52</v>
      </c>
      <c r="N1141" t="s">
        <v>53</v>
      </c>
      <c r="Q1141">
        <v>-22407</v>
      </c>
      <c r="S1141">
        <v>0.57704062615240781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3</v>
      </c>
      <c r="AA1141">
        <v>1.0500000000000001E-2</v>
      </c>
      <c r="AB1141">
        <v>1</v>
      </c>
      <c r="AC1141">
        <v>0</v>
      </c>
      <c r="AD1141">
        <v>0</v>
      </c>
      <c r="AE1141">
        <v>0</v>
      </c>
      <c r="AF1141">
        <v>0</v>
      </c>
      <c r="AJ1141">
        <f t="shared" si="51"/>
        <v>0</v>
      </c>
      <c r="AK1141">
        <f t="shared" si="52"/>
        <v>2.95</v>
      </c>
      <c r="AL1141" t="str">
        <f t="shared" si="53"/>
        <v>Medium</v>
      </c>
    </row>
    <row r="1142" spans="1:38" x14ac:dyDescent="0.3">
      <c r="A1142">
        <v>101334</v>
      </c>
      <c r="B1142">
        <v>0</v>
      </c>
      <c r="C1142" t="s">
        <v>34</v>
      </c>
      <c r="D1142" t="s">
        <v>35</v>
      </c>
      <c r="E1142" t="s">
        <v>37</v>
      </c>
      <c r="F1142" t="s">
        <v>37</v>
      </c>
      <c r="G1142">
        <v>0</v>
      </c>
      <c r="H1142">
        <v>2</v>
      </c>
      <c r="I1142">
        <v>247500</v>
      </c>
      <c r="J1142">
        <v>805536</v>
      </c>
      <c r="K1142">
        <v>34258.5</v>
      </c>
      <c r="L1142">
        <v>720000</v>
      </c>
      <c r="M1142" t="s">
        <v>49</v>
      </c>
      <c r="N1142" t="s">
        <v>83</v>
      </c>
      <c r="O1142" t="s">
        <v>40</v>
      </c>
      <c r="P1142">
        <v>-1848</v>
      </c>
      <c r="Q1142">
        <v>-21641</v>
      </c>
      <c r="S1142">
        <v>0.75676057251144813</v>
      </c>
      <c r="T1142">
        <v>0.57620883601757245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2</v>
      </c>
      <c r="AA1142">
        <v>3.1329000000000003E-2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1</v>
      </c>
      <c r="AJ1142">
        <f t="shared" si="51"/>
        <v>1</v>
      </c>
      <c r="AK1142">
        <f t="shared" si="52"/>
        <v>3.25</v>
      </c>
      <c r="AL1142" t="str">
        <f t="shared" si="53"/>
        <v>High</v>
      </c>
    </row>
    <row r="1143" spans="1:38" x14ac:dyDescent="0.3">
      <c r="A1143">
        <v>101335</v>
      </c>
      <c r="B1143">
        <v>0</v>
      </c>
      <c r="C1143" t="s">
        <v>34</v>
      </c>
      <c r="D1143" t="s">
        <v>35</v>
      </c>
      <c r="E1143" t="s">
        <v>37</v>
      </c>
      <c r="F1143" t="s">
        <v>37</v>
      </c>
      <c r="G1143">
        <v>1</v>
      </c>
      <c r="H1143">
        <v>3</v>
      </c>
      <c r="I1143">
        <v>135000</v>
      </c>
      <c r="J1143">
        <v>526491</v>
      </c>
      <c r="K1143">
        <v>32337</v>
      </c>
      <c r="L1143">
        <v>454500</v>
      </c>
      <c r="M1143" t="s">
        <v>38</v>
      </c>
      <c r="N1143" t="s">
        <v>39</v>
      </c>
      <c r="O1143" t="s">
        <v>40</v>
      </c>
      <c r="P1143">
        <v>-273</v>
      </c>
      <c r="Q1143">
        <v>-11741</v>
      </c>
      <c r="R1143">
        <v>0.39781031897130859</v>
      </c>
      <c r="S1143">
        <v>0.42776824332795649</v>
      </c>
      <c r="T1143">
        <v>0.70769934474026186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2</v>
      </c>
      <c r="AA1143">
        <v>8.8659999999999E-3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f t="shared" si="51"/>
        <v>0</v>
      </c>
      <c r="AK1143">
        <f t="shared" si="52"/>
        <v>3.9</v>
      </c>
      <c r="AL1143" t="str">
        <f t="shared" si="53"/>
        <v>Medium</v>
      </c>
    </row>
    <row r="1144" spans="1:38" x14ac:dyDescent="0.3">
      <c r="A1144">
        <v>101336</v>
      </c>
      <c r="B1144">
        <v>0</v>
      </c>
      <c r="C1144" t="s">
        <v>34</v>
      </c>
      <c r="D1144" t="s">
        <v>41</v>
      </c>
      <c r="E1144" t="s">
        <v>37</v>
      </c>
      <c r="F1144" t="s">
        <v>37</v>
      </c>
      <c r="G1144">
        <v>0</v>
      </c>
      <c r="H1144">
        <v>2</v>
      </c>
      <c r="I1144">
        <v>157500</v>
      </c>
      <c r="J1144">
        <v>675000</v>
      </c>
      <c r="K1144">
        <v>28597.5</v>
      </c>
      <c r="L1144">
        <v>675000</v>
      </c>
      <c r="M1144" t="s">
        <v>49</v>
      </c>
      <c r="N1144" t="s">
        <v>56</v>
      </c>
      <c r="O1144" t="s">
        <v>84</v>
      </c>
      <c r="P1144">
        <v>-1147</v>
      </c>
      <c r="Q1144">
        <v>-8230</v>
      </c>
      <c r="R1144">
        <v>0.25709903698519132</v>
      </c>
      <c r="S1144">
        <v>0.45960773586222031</v>
      </c>
      <c r="T1144">
        <v>0.32173528219668479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2</v>
      </c>
      <c r="AA1144">
        <v>2.6391999999999999E-2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f t="shared" si="51"/>
        <v>1</v>
      </c>
      <c r="AK1144">
        <f t="shared" si="52"/>
        <v>4.29</v>
      </c>
      <c r="AL1144" t="str">
        <f t="shared" si="53"/>
        <v>Medium</v>
      </c>
    </row>
    <row r="1145" spans="1:38" x14ac:dyDescent="0.3">
      <c r="A1145">
        <v>101338</v>
      </c>
      <c r="B1145">
        <v>0</v>
      </c>
      <c r="C1145" t="s">
        <v>34</v>
      </c>
      <c r="D1145" t="s">
        <v>41</v>
      </c>
      <c r="E1145" t="s">
        <v>36</v>
      </c>
      <c r="F1145" t="s">
        <v>37</v>
      </c>
      <c r="G1145">
        <v>0</v>
      </c>
      <c r="H1145">
        <v>2</v>
      </c>
      <c r="I1145">
        <v>121500</v>
      </c>
      <c r="J1145">
        <v>176328</v>
      </c>
      <c r="K1145">
        <v>14058</v>
      </c>
      <c r="L1145">
        <v>139500</v>
      </c>
      <c r="M1145" t="s">
        <v>49</v>
      </c>
      <c r="N1145" t="s">
        <v>63</v>
      </c>
      <c r="O1145" t="s">
        <v>40</v>
      </c>
      <c r="P1145">
        <v>-430</v>
      </c>
      <c r="Q1145">
        <v>-8098</v>
      </c>
      <c r="R1145">
        <v>0.27138796594219838</v>
      </c>
      <c r="S1145">
        <v>7.4158695399447902E-2</v>
      </c>
      <c r="U1145">
        <v>1</v>
      </c>
      <c r="V1145">
        <v>1</v>
      </c>
      <c r="W1145">
        <v>0</v>
      </c>
      <c r="X1145">
        <v>1</v>
      </c>
      <c r="Y1145">
        <v>0</v>
      </c>
      <c r="Z1145">
        <v>2</v>
      </c>
      <c r="AA1145">
        <v>2.5163999999999999E-2</v>
      </c>
      <c r="AB1145">
        <v>1</v>
      </c>
      <c r="AC1145">
        <v>0</v>
      </c>
      <c r="AD1145">
        <v>0</v>
      </c>
      <c r="AE1145">
        <v>0</v>
      </c>
      <c r="AF1145">
        <v>0</v>
      </c>
      <c r="AJ1145">
        <f t="shared" si="51"/>
        <v>1</v>
      </c>
      <c r="AK1145">
        <f t="shared" si="52"/>
        <v>1.45</v>
      </c>
      <c r="AL1145" t="str">
        <f t="shared" si="53"/>
        <v>Medium</v>
      </c>
    </row>
    <row r="1146" spans="1:38" x14ac:dyDescent="0.3">
      <c r="A1146">
        <v>101339</v>
      </c>
      <c r="B1146">
        <v>0</v>
      </c>
      <c r="C1146" t="s">
        <v>34</v>
      </c>
      <c r="D1146" t="s">
        <v>41</v>
      </c>
      <c r="E1146" t="s">
        <v>37</v>
      </c>
      <c r="F1146" t="s">
        <v>36</v>
      </c>
      <c r="G1146">
        <v>0</v>
      </c>
      <c r="H1146">
        <v>1</v>
      </c>
      <c r="I1146">
        <v>292500</v>
      </c>
      <c r="J1146">
        <v>751500</v>
      </c>
      <c r="K1146">
        <v>20794.5</v>
      </c>
      <c r="L1146">
        <v>751500</v>
      </c>
      <c r="M1146" t="s">
        <v>38</v>
      </c>
      <c r="N1146" t="s">
        <v>97</v>
      </c>
      <c r="O1146" t="s">
        <v>44</v>
      </c>
      <c r="P1146">
        <v>-1252</v>
      </c>
      <c r="Q1146">
        <v>-9672</v>
      </c>
      <c r="S1146">
        <v>0.51530987071506318</v>
      </c>
      <c r="T1146">
        <v>0.45074728185455892</v>
      </c>
      <c r="U1146">
        <v>1</v>
      </c>
      <c r="V1146">
        <v>1</v>
      </c>
      <c r="W1146">
        <v>1</v>
      </c>
      <c r="X1146">
        <v>1</v>
      </c>
      <c r="Y1146">
        <v>0</v>
      </c>
      <c r="Z1146">
        <v>2</v>
      </c>
      <c r="AA1146">
        <v>1.5221E-2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f t="shared" si="51"/>
        <v>0</v>
      </c>
      <c r="AK1146">
        <f t="shared" si="52"/>
        <v>2.57</v>
      </c>
      <c r="AL1146" t="str">
        <f t="shared" si="53"/>
        <v>High</v>
      </c>
    </row>
    <row r="1147" spans="1:38" x14ac:dyDescent="0.3">
      <c r="A1147">
        <v>101340</v>
      </c>
      <c r="B1147">
        <v>1</v>
      </c>
      <c r="C1147" t="s">
        <v>34</v>
      </c>
      <c r="D1147" t="s">
        <v>41</v>
      </c>
      <c r="E1147" t="s">
        <v>36</v>
      </c>
      <c r="F1147" t="s">
        <v>37</v>
      </c>
      <c r="G1147">
        <v>1</v>
      </c>
      <c r="H1147">
        <v>3</v>
      </c>
      <c r="I1147">
        <v>135000</v>
      </c>
      <c r="J1147">
        <v>148500</v>
      </c>
      <c r="K1147">
        <v>15993</v>
      </c>
      <c r="L1147">
        <v>148500</v>
      </c>
      <c r="M1147" t="s">
        <v>38</v>
      </c>
      <c r="N1147" t="s">
        <v>110</v>
      </c>
      <c r="O1147" t="s">
        <v>51</v>
      </c>
      <c r="P1147">
        <v>-1746</v>
      </c>
      <c r="Q1147">
        <v>-11025</v>
      </c>
      <c r="R1147">
        <v>0.11251233440724299</v>
      </c>
      <c r="S1147">
        <v>0.1027891899303852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2</v>
      </c>
      <c r="AA1147">
        <v>1.5221E-2</v>
      </c>
      <c r="AB1147">
        <v>1</v>
      </c>
      <c r="AC1147">
        <v>0</v>
      </c>
      <c r="AD1147">
        <v>0</v>
      </c>
      <c r="AE1147">
        <v>0</v>
      </c>
      <c r="AF1147">
        <v>0</v>
      </c>
      <c r="AJ1147">
        <f t="shared" si="51"/>
        <v>0</v>
      </c>
      <c r="AK1147">
        <f t="shared" si="52"/>
        <v>1.1000000000000001</v>
      </c>
      <c r="AL1147" t="str">
        <f t="shared" si="53"/>
        <v>Medium</v>
      </c>
    </row>
    <row r="1148" spans="1:38" x14ac:dyDescent="0.3">
      <c r="A1148">
        <v>101341</v>
      </c>
      <c r="B1148">
        <v>0</v>
      </c>
      <c r="C1148" t="s">
        <v>34</v>
      </c>
      <c r="D1148" t="s">
        <v>41</v>
      </c>
      <c r="E1148" t="s">
        <v>37</v>
      </c>
      <c r="F1148" t="s">
        <v>36</v>
      </c>
      <c r="G1148">
        <v>0</v>
      </c>
      <c r="H1148">
        <v>1</v>
      </c>
      <c r="I1148">
        <v>450000</v>
      </c>
      <c r="J1148">
        <v>298512</v>
      </c>
      <c r="K1148">
        <v>29079</v>
      </c>
      <c r="L1148">
        <v>270000</v>
      </c>
      <c r="M1148" t="s">
        <v>38</v>
      </c>
      <c r="N1148" t="s">
        <v>46</v>
      </c>
      <c r="O1148" t="s">
        <v>44</v>
      </c>
      <c r="P1148">
        <v>-10998</v>
      </c>
      <c r="Q1148">
        <v>-19982</v>
      </c>
      <c r="S1148">
        <v>0.63192054300850264</v>
      </c>
      <c r="T1148">
        <v>0.77008707001241283</v>
      </c>
      <c r="U1148">
        <v>1</v>
      </c>
      <c r="V1148">
        <v>1</v>
      </c>
      <c r="W1148">
        <v>0</v>
      </c>
      <c r="X1148">
        <v>1</v>
      </c>
      <c r="Y1148">
        <v>0</v>
      </c>
      <c r="Z1148">
        <v>1</v>
      </c>
      <c r="AA1148">
        <v>3.2561E-2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f t="shared" si="51"/>
        <v>0</v>
      </c>
      <c r="AK1148">
        <f t="shared" si="52"/>
        <v>0.66</v>
      </c>
      <c r="AL1148" t="str">
        <f t="shared" si="53"/>
        <v>High</v>
      </c>
    </row>
    <row r="1149" spans="1:38" x14ac:dyDescent="0.3">
      <c r="A1149">
        <v>101342</v>
      </c>
      <c r="B1149">
        <v>0</v>
      </c>
      <c r="C1149" t="s">
        <v>34</v>
      </c>
      <c r="D1149" t="s">
        <v>35</v>
      </c>
      <c r="E1149" t="s">
        <v>37</v>
      </c>
      <c r="F1149" t="s">
        <v>36</v>
      </c>
      <c r="G1149">
        <v>0</v>
      </c>
      <c r="H1149">
        <v>2</v>
      </c>
      <c r="I1149">
        <v>202500</v>
      </c>
      <c r="J1149">
        <v>360000</v>
      </c>
      <c r="K1149">
        <v>26194.5</v>
      </c>
      <c r="L1149">
        <v>360000</v>
      </c>
      <c r="M1149" t="s">
        <v>49</v>
      </c>
      <c r="N1149" t="s">
        <v>80</v>
      </c>
      <c r="O1149" t="s">
        <v>58</v>
      </c>
      <c r="P1149">
        <v>-2905</v>
      </c>
      <c r="Q1149">
        <v>-15009</v>
      </c>
      <c r="S1149">
        <v>0.32515678488068539</v>
      </c>
      <c r="T1149">
        <v>7.3965146117226696E-2</v>
      </c>
      <c r="U1149">
        <v>1</v>
      </c>
      <c r="V1149">
        <v>1</v>
      </c>
      <c r="W1149">
        <v>1</v>
      </c>
      <c r="X1149">
        <v>0</v>
      </c>
      <c r="Y1149">
        <v>1</v>
      </c>
      <c r="Z1149">
        <v>3</v>
      </c>
      <c r="AA1149">
        <v>1.8029E-2</v>
      </c>
      <c r="AB1149">
        <v>0</v>
      </c>
      <c r="AC1149">
        <v>0</v>
      </c>
      <c r="AD1149">
        <v>0</v>
      </c>
      <c r="AE1149">
        <v>0</v>
      </c>
      <c r="AF1149">
        <v>1</v>
      </c>
      <c r="AG1149">
        <v>1</v>
      </c>
      <c r="AH1149">
        <v>1</v>
      </c>
      <c r="AI1149">
        <v>2</v>
      </c>
      <c r="AJ1149">
        <f t="shared" si="51"/>
        <v>1</v>
      </c>
      <c r="AK1149">
        <f t="shared" si="52"/>
        <v>1.78</v>
      </c>
      <c r="AL1149" t="str">
        <f t="shared" si="53"/>
        <v>High</v>
      </c>
    </row>
    <row r="1150" spans="1:38" x14ac:dyDescent="0.3">
      <c r="A1150">
        <v>101344</v>
      </c>
      <c r="B1150">
        <v>0</v>
      </c>
      <c r="C1150" t="s">
        <v>34</v>
      </c>
      <c r="D1150" t="s">
        <v>41</v>
      </c>
      <c r="E1150" t="s">
        <v>36</v>
      </c>
      <c r="F1150" t="s">
        <v>36</v>
      </c>
      <c r="G1150">
        <v>0</v>
      </c>
      <c r="H1150">
        <v>1</v>
      </c>
      <c r="I1150">
        <v>315000</v>
      </c>
      <c r="J1150">
        <v>521280</v>
      </c>
      <c r="K1150">
        <v>27423</v>
      </c>
      <c r="L1150">
        <v>450000</v>
      </c>
      <c r="M1150" t="s">
        <v>49</v>
      </c>
      <c r="N1150" t="s">
        <v>68</v>
      </c>
      <c r="O1150" t="s">
        <v>44</v>
      </c>
      <c r="P1150">
        <v>-561</v>
      </c>
      <c r="Q1150">
        <v>-20548</v>
      </c>
      <c r="S1150">
        <v>0.58622467541482537</v>
      </c>
      <c r="T1150">
        <v>0.54602319700496094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1</v>
      </c>
      <c r="AA1150">
        <v>4.6219999999999997E-2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4</v>
      </c>
      <c r="AJ1150">
        <f t="shared" si="51"/>
        <v>1</v>
      </c>
      <c r="AK1150">
        <f t="shared" si="52"/>
        <v>1.65</v>
      </c>
      <c r="AL1150" t="str">
        <f t="shared" si="53"/>
        <v>High</v>
      </c>
    </row>
    <row r="1151" spans="1:38" x14ac:dyDescent="0.3">
      <c r="A1151">
        <v>101347</v>
      </c>
      <c r="B1151">
        <v>0</v>
      </c>
      <c r="C1151" t="s">
        <v>34</v>
      </c>
      <c r="D1151" t="s">
        <v>41</v>
      </c>
      <c r="E1151" t="s">
        <v>36</v>
      </c>
      <c r="F1151" t="s">
        <v>37</v>
      </c>
      <c r="G1151">
        <v>0</v>
      </c>
      <c r="H1151">
        <v>2</v>
      </c>
      <c r="I1151">
        <v>94500</v>
      </c>
      <c r="J1151">
        <v>562500</v>
      </c>
      <c r="K1151">
        <v>23962.5</v>
      </c>
      <c r="L1151">
        <v>562500</v>
      </c>
      <c r="M1151" t="s">
        <v>52</v>
      </c>
      <c r="N1151" t="s">
        <v>53</v>
      </c>
      <c r="Q1151">
        <v>-19340</v>
      </c>
      <c r="S1151">
        <v>0.66844705766547075</v>
      </c>
      <c r="T1151">
        <v>0.73801961962952412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2</v>
      </c>
      <c r="AA1151">
        <v>2.461E-2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</v>
      </c>
      <c r="AJ1151">
        <f t="shared" si="51"/>
        <v>0</v>
      </c>
      <c r="AK1151">
        <f t="shared" si="52"/>
        <v>5.95</v>
      </c>
      <c r="AL1151" t="str">
        <f t="shared" si="53"/>
        <v>Low</v>
      </c>
    </row>
    <row r="1152" spans="1:38" x14ac:dyDescent="0.3">
      <c r="A1152">
        <v>101348</v>
      </c>
      <c r="B1152">
        <v>0</v>
      </c>
      <c r="C1152" t="s">
        <v>45</v>
      </c>
      <c r="D1152" t="s">
        <v>35</v>
      </c>
      <c r="E1152" t="s">
        <v>36</v>
      </c>
      <c r="F1152" t="s">
        <v>36</v>
      </c>
      <c r="G1152">
        <v>1</v>
      </c>
      <c r="H1152">
        <v>3</v>
      </c>
      <c r="I1152">
        <v>180000</v>
      </c>
      <c r="J1152">
        <v>180000</v>
      </c>
      <c r="K1152">
        <v>9000</v>
      </c>
      <c r="L1152">
        <v>180000</v>
      </c>
      <c r="M1152" t="s">
        <v>38</v>
      </c>
      <c r="N1152" t="s">
        <v>39</v>
      </c>
      <c r="O1152" t="s">
        <v>88</v>
      </c>
      <c r="P1152">
        <v>-755</v>
      </c>
      <c r="Q1152">
        <v>-8987</v>
      </c>
      <c r="R1152">
        <v>0.1243402119013258</v>
      </c>
      <c r="S1152">
        <v>0.61098200496965782</v>
      </c>
      <c r="T1152">
        <v>0.39449540531239929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2</v>
      </c>
      <c r="AA1152">
        <v>3.0755000000000001E-2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3</v>
      </c>
      <c r="AJ1152">
        <f t="shared" si="51"/>
        <v>0</v>
      </c>
      <c r="AK1152">
        <f t="shared" si="52"/>
        <v>1</v>
      </c>
      <c r="AL1152" t="str">
        <f t="shared" si="53"/>
        <v>Medium</v>
      </c>
    </row>
    <row r="1153" spans="1:38" x14ac:dyDescent="0.3">
      <c r="A1153">
        <v>101349</v>
      </c>
      <c r="B1153">
        <v>0</v>
      </c>
      <c r="C1153" t="s">
        <v>34</v>
      </c>
      <c r="D1153" t="s">
        <v>41</v>
      </c>
      <c r="E1153" t="s">
        <v>36</v>
      </c>
      <c r="F1153" t="s">
        <v>37</v>
      </c>
      <c r="G1153">
        <v>0</v>
      </c>
      <c r="H1153">
        <v>1</v>
      </c>
      <c r="I1153">
        <v>202500</v>
      </c>
      <c r="J1153">
        <v>1125000</v>
      </c>
      <c r="K1153">
        <v>36423</v>
      </c>
      <c r="L1153">
        <v>1125000</v>
      </c>
      <c r="M1153" t="s">
        <v>38</v>
      </c>
      <c r="N1153" t="s">
        <v>39</v>
      </c>
      <c r="O1153" t="s">
        <v>51</v>
      </c>
      <c r="P1153">
        <v>-2052</v>
      </c>
      <c r="Q1153">
        <v>-18037</v>
      </c>
      <c r="S1153">
        <v>0.71946322102354943</v>
      </c>
      <c r="T1153">
        <v>0.47584990872022098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2</v>
      </c>
      <c r="AA1153">
        <v>1.9101E-2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5</v>
      </c>
      <c r="AJ1153">
        <f t="shared" si="51"/>
        <v>0</v>
      </c>
      <c r="AK1153">
        <f t="shared" si="52"/>
        <v>5.56</v>
      </c>
      <c r="AL1153" t="str">
        <f t="shared" si="53"/>
        <v>High</v>
      </c>
    </row>
    <row r="1154" spans="1:38" x14ac:dyDescent="0.3">
      <c r="A1154">
        <v>101350</v>
      </c>
      <c r="B1154">
        <v>0</v>
      </c>
      <c r="C1154" t="s">
        <v>34</v>
      </c>
      <c r="D1154" t="s">
        <v>41</v>
      </c>
      <c r="E1154" t="s">
        <v>36</v>
      </c>
      <c r="F1154" t="s">
        <v>37</v>
      </c>
      <c r="G1154">
        <v>0</v>
      </c>
      <c r="H1154">
        <v>1</v>
      </c>
      <c r="I1154">
        <v>54000</v>
      </c>
      <c r="J1154">
        <v>81504</v>
      </c>
      <c r="K1154">
        <v>7866</v>
      </c>
      <c r="L1154">
        <v>72000</v>
      </c>
      <c r="M1154" t="s">
        <v>52</v>
      </c>
      <c r="N1154" t="s">
        <v>53</v>
      </c>
      <c r="Q1154">
        <v>-21031</v>
      </c>
      <c r="S1154">
        <v>0.1299154239349824</v>
      </c>
      <c r="T1154">
        <v>5.2726523870980004E-4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2</v>
      </c>
      <c r="AA1154">
        <v>3.0755000000000001E-2</v>
      </c>
      <c r="AB1154">
        <v>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f t="shared" si="51"/>
        <v>0</v>
      </c>
      <c r="AK1154">
        <f t="shared" si="52"/>
        <v>1.51</v>
      </c>
      <c r="AL1154" t="str">
        <f t="shared" si="53"/>
        <v>Low</v>
      </c>
    </row>
    <row r="1155" spans="1:38" x14ac:dyDescent="0.3">
      <c r="A1155">
        <v>101351</v>
      </c>
      <c r="B1155">
        <v>0</v>
      </c>
      <c r="C1155" t="s">
        <v>34</v>
      </c>
      <c r="D1155" t="s">
        <v>41</v>
      </c>
      <c r="E1155" t="s">
        <v>37</v>
      </c>
      <c r="F1155" t="s">
        <v>37</v>
      </c>
      <c r="G1155">
        <v>2</v>
      </c>
      <c r="H1155">
        <v>4</v>
      </c>
      <c r="I1155">
        <v>157500</v>
      </c>
      <c r="J1155">
        <v>363190.5</v>
      </c>
      <c r="K1155">
        <v>24399</v>
      </c>
      <c r="L1155">
        <v>328500</v>
      </c>
      <c r="M1155" t="s">
        <v>38</v>
      </c>
      <c r="N1155" t="s">
        <v>98</v>
      </c>
      <c r="O1155" t="s">
        <v>40</v>
      </c>
      <c r="P1155">
        <v>-2235</v>
      </c>
      <c r="Q1155">
        <v>-10866</v>
      </c>
      <c r="R1155">
        <v>0.3557065723522414</v>
      </c>
      <c r="S1155">
        <v>0.64244525854338397</v>
      </c>
      <c r="T1155">
        <v>0.63303164141741897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2</v>
      </c>
      <c r="AA1155">
        <v>1.0005999999999999E-2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>
        <v>1</v>
      </c>
      <c r="AJ1155">
        <f t="shared" ref="AJ1155:AJ1218" si="54">IF(OR(M1155="Self-employed",M1155="Businessman",M1155="Commercial associate"),1,0)</f>
        <v>0</v>
      </c>
      <c r="AK1155">
        <f t="shared" ref="AK1155:AK1218" si="55">IF(I1155&gt;0,ROUND(J1155/I1155,2),"N/A")</f>
        <v>2.31</v>
      </c>
      <c r="AL1155" t="str">
        <f t="shared" ref="AL1155:AL1218" si="56">IF(I1155&lt;100000,"Low",IF(I1155&lt;200000,"Medium",IF(I1155&lt;500000,"High","Very High")))</f>
        <v>Medium</v>
      </c>
    </row>
    <row r="1156" spans="1:38" x14ac:dyDescent="0.3">
      <c r="A1156">
        <v>101352</v>
      </c>
      <c r="B1156">
        <v>0</v>
      </c>
      <c r="C1156" t="s">
        <v>34</v>
      </c>
      <c r="D1156" t="s">
        <v>41</v>
      </c>
      <c r="E1156" t="s">
        <v>36</v>
      </c>
      <c r="F1156" t="s">
        <v>37</v>
      </c>
      <c r="G1156">
        <v>1</v>
      </c>
      <c r="H1156">
        <v>3</v>
      </c>
      <c r="I1156">
        <v>225000</v>
      </c>
      <c r="J1156">
        <v>544491</v>
      </c>
      <c r="K1156">
        <v>17694</v>
      </c>
      <c r="L1156">
        <v>454500</v>
      </c>
      <c r="M1156" t="s">
        <v>38</v>
      </c>
      <c r="N1156" t="s">
        <v>57</v>
      </c>
      <c r="O1156" t="s">
        <v>64</v>
      </c>
      <c r="P1156">
        <v>-2726</v>
      </c>
      <c r="Q1156">
        <v>-13914</v>
      </c>
      <c r="S1156">
        <v>0.28149858818063611</v>
      </c>
      <c r="T1156">
        <v>0.77008707001241283</v>
      </c>
      <c r="U1156">
        <v>1</v>
      </c>
      <c r="V1156">
        <v>1</v>
      </c>
      <c r="W1156">
        <v>0</v>
      </c>
      <c r="X1156">
        <v>0</v>
      </c>
      <c r="Y1156">
        <v>1</v>
      </c>
      <c r="Z1156">
        <v>2</v>
      </c>
      <c r="AA1156">
        <v>1.0031999999999999E-2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3</v>
      </c>
      <c r="AJ1156">
        <f t="shared" si="54"/>
        <v>0</v>
      </c>
      <c r="AK1156">
        <f t="shared" si="55"/>
        <v>2.42</v>
      </c>
      <c r="AL1156" t="str">
        <f t="shared" si="56"/>
        <v>High</v>
      </c>
    </row>
    <row r="1157" spans="1:38" x14ac:dyDescent="0.3">
      <c r="A1157">
        <v>101357</v>
      </c>
      <c r="B1157">
        <v>0</v>
      </c>
      <c r="C1157" t="s">
        <v>34</v>
      </c>
      <c r="D1157" t="s">
        <v>41</v>
      </c>
      <c r="E1157" t="s">
        <v>36</v>
      </c>
      <c r="F1157" t="s">
        <v>37</v>
      </c>
      <c r="G1157">
        <v>0</v>
      </c>
      <c r="H1157">
        <v>2</v>
      </c>
      <c r="I1157">
        <v>76500</v>
      </c>
      <c r="J1157">
        <v>254700</v>
      </c>
      <c r="K1157">
        <v>24939</v>
      </c>
      <c r="L1157">
        <v>225000</v>
      </c>
      <c r="M1157" t="s">
        <v>52</v>
      </c>
      <c r="N1157" t="s">
        <v>53</v>
      </c>
      <c r="Q1157">
        <v>-22928</v>
      </c>
      <c r="R1157">
        <v>0.87037924379141729</v>
      </c>
      <c r="S1157">
        <v>0.66512379813614009</v>
      </c>
      <c r="U1157">
        <v>1</v>
      </c>
      <c r="V1157">
        <v>0</v>
      </c>
      <c r="W1157">
        <v>0</v>
      </c>
      <c r="X1157">
        <v>1</v>
      </c>
      <c r="Y1157">
        <v>1</v>
      </c>
      <c r="Z1157">
        <v>2</v>
      </c>
      <c r="AA1157">
        <v>2.8663000000000001E-2</v>
      </c>
      <c r="AB1157">
        <v>1</v>
      </c>
      <c r="AC1157">
        <v>0</v>
      </c>
      <c r="AD1157">
        <v>0</v>
      </c>
      <c r="AE1157">
        <v>0</v>
      </c>
      <c r="AF1157">
        <v>0</v>
      </c>
      <c r="AJ1157">
        <f t="shared" si="54"/>
        <v>0</v>
      </c>
      <c r="AK1157">
        <f t="shared" si="55"/>
        <v>3.33</v>
      </c>
      <c r="AL1157" t="str">
        <f t="shared" si="56"/>
        <v>Low</v>
      </c>
    </row>
    <row r="1158" spans="1:38" x14ac:dyDescent="0.3">
      <c r="A1158">
        <v>101358</v>
      </c>
      <c r="B1158">
        <v>0</v>
      </c>
      <c r="C1158" t="s">
        <v>45</v>
      </c>
      <c r="D1158" t="s">
        <v>41</v>
      </c>
      <c r="E1158" t="s">
        <v>36</v>
      </c>
      <c r="F1158" t="s">
        <v>36</v>
      </c>
      <c r="G1158">
        <v>0</v>
      </c>
      <c r="H1158">
        <v>1</v>
      </c>
      <c r="I1158">
        <v>337500</v>
      </c>
      <c r="J1158">
        <v>585000</v>
      </c>
      <c r="K1158">
        <v>29250</v>
      </c>
      <c r="L1158">
        <v>585000</v>
      </c>
      <c r="M1158" t="s">
        <v>112</v>
      </c>
      <c r="N1158" t="s">
        <v>53</v>
      </c>
      <c r="Q1158">
        <v>-13964</v>
      </c>
      <c r="S1158">
        <v>0.1058746045611148</v>
      </c>
      <c r="T1158">
        <v>0.82459497099199253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3</v>
      </c>
      <c r="AA1158">
        <v>2.0712999999999999E-2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f t="shared" si="54"/>
        <v>0</v>
      </c>
      <c r="AK1158">
        <f t="shared" si="55"/>
        <v>1.73</v>
      </c>
      <c r="AL1158" t="str">
        <f t="shared" si="56"/>
        <v>High</v>
      </c>
    </row>
    <row r="1159" spans="1:38" x14ac:dyDescent="0.3">
      <c r="A1159">
        <v>101359</v>
      </c>
      <c r="B1159">
        <v>0</v>
      </c>
      <c r="C1159" t="s">
        <v>45</v>
      </c>
      <c r="D1159" t="s">
        <v>41</v>
      </c>
      <c r="E1159" t="s">
        <v>36</v>
      </c>
      <c r="F1159" t="s">
        <v>36</v>
      </c>
      <c r="G1159">
        <v>0</v>
      </c>
      <c r="H1159">
        <v>2</v>
      </c>
      <c r="I1159">
        <v>112500</v>
      </c>
      <c r="J1159">
        <v>180000</v>
      </c>
      <c r="K1159">
        <v>9000</v>
      </c>
      <c r="L1159">
        <v>180000</v>
      </c>
      <c r="M1159" t="s">
        <v>49</v>
      </c>
      <c r="N1159" t="s">
        <v>55</v>
      </c>
      <c r="O1159" t="s">
        <v>64</v>
      </c>
      <c r="P1159">
        <v>-1183</v>
      </c>
      <c r="Q1159">
        <v>-9533</v>
      </c>
      <c r="S1159">
        <v>0.21023557425507819</v>
      </c>
      <c r="T1159">
        <v>0.31081825441893191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3</v>
      </c>
      <c r="AA1159">
        <v>1.0500000000000001E-2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0</v>
      </c>
      <c r="AI1159">
        <v>3</v>
      </c>
      <c r="AJ1159">
        <f t="shared" si="54"/>
        <v>1</v>
      </c>
      <c r="AK1159">
        <f t="shared" si="55"/>
        <v>1.6</v>
      </c>
      <c r="AL1159" t="str">
        <f t="shared" si="56"/>
        <v>Medium</v>
      </c>
    </row>
    <row r="1160" spans="1:38" x14ac:dyDescent="0.3">
      <c r="A1160">
        <v>101360</v>
      </c>
      <c r="B1160">
        <v>1</v>
      </c>
      <c r="C1160" t="s">
        <v>34</v>
      </c>
      <c r="D1160" t="s">
        <v>35</v>
      </c>
      <c r="E1160" t="s">
        <v>36</v>
      </c>
      <c r="F1160" t="s">
        <v>37</v>
      </c>
      <c r="G1160">
        <v>0</v>
      </c>
      <c r="H1160">
        <v>1</v>
      </c>
      <c r="I1160">
        <v>46948.5</v>
      </c>
      <c r="J1160">
        <v>269550</v>
      </c>
      <c r="K1160">
        <v>11871</v>
      </c>
      <c r="L1160">
        <v>225000</v>
      </c>
      <c r="M1160" t="s">
        <v>52</v>
      </c>
      <c r="N1160" t="s">
        <v>53</v>
      </c>
      <c r="Q1160">
        <v>-21167</v>
      </c>
      <c r="S1160">
        <v>2.1414241202557801E-2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3</v>
      </c>
      <c r="AA1160">
        <v>1.8029E-2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f t="shared" si="54"/>
        <v>0</v>
      </c>
      <c r="AK1160">
        <f t="shared" si="55"/>
        <v>5.74</v>
      </c>
      <c r="AL1160" t="str">
        <f t="shared" si="56"/>
        <v>Low</v>
      </c>
    </row>
    <row r="1161" spans="1:38" x14ac:dyDescent="0.3">
      <c r="A1161">
        <v>101361</v>
      </c>
      <c r="B1161">
        <v>0</v>
      </c>
      <c r="C1161" t="s">
        <v>45</v>
      </c>
      <c r="D1161" t="s">
        <v>41</v>
      </c>
      <c r="E1161" t="s">
        <v>36</v>
      </c>
      <c r="F1161" t="s">
        <v>37</v>
      </c>
      <c r="G1161">
        <v>0</v>
      </c>
      <c r="H1161">
        <v>1</v>
      </c>
      <c r="I1161">
        <v>112500</v>
      </c>
      <c r="J1161">
        <v>135000</v>
      </c>
      <c r="K1161">
        <v>6750</v>
      </c>
      <c r="L1161">
        <v>135000</v>
      </c>
      <c r="M1161" t="s">
        <v>38</v>
      </c>
      <c r="N1161" t="s">
        <v>82</v>
      </c>
      <c r="O1161" t="s">
        <v>40</v>
      </c>
      <c r="P1161">
        <v>-1351</v>
      </c>
      <c r="Q1161">
        <v>-9808</v>
      </c>
      <c r="S1161">
        <v>0.24469018960669439</v>
      </c>
      <c r="U1161">
        <v>1</v>
      </c>
      <c r="V1161">
        <v>1</v>
      </c>
      <c r="W1161">
        <v>1</v>
      </c>
      <c r="X1161">
        <v>1</v>
      </c>
      <c r="Y1161">
        <v>0</v>
      </c>
      <c r="Z1161">
        <v>2</v>
      </c>
      <c r="AA1161">
        <v>1.8800999999999998E-2</v>
      </c>
      <c r="AB1161">
        <v>1</v>
      </c>
      <c r="AC1161">
        <v>0</v>
      </c>
      <c r="AD1161">
        <v>0</v>
      </c>
      <c r="AE1161">
        <v>0</v>
      </c>
      <c r="AF1161">
        <v>0</v>
      </c>
      <c r="AJ1161">
        <f t="shared" si="54"/>
        <v>0</v>
      </c>
      <c r="AK1161">
        <f t="shared" si="55"/>
        <v>1.2</v>
      </c>
      <c r="AL1161" t="str">
        <f t="shared" si="56"/>
        <v>Medium</v>
      </c>
    </row>
    <row r="1162" spans="1:38" x14ac:dyDescent="0.3">
      <c r="A1162">
        <v>101364</v>
      </c>
      <c r="B1162">
        <v>0</v>
      </c>
      <c r="C1162" t="s">
        <v>34</v>
      </c>
      <c r="D1162" t="s">
        <v>35</v>
      </c>
      <c r="E1162" t="s">
        <v>37</v>
      </c>
      <c r="F1162" t="s">
        <v>37</v>
      </c>
      <c r="G1162">
        <v>0</v>
      </c>
      <c r="H1162">
        <v>2</v>
      </c>
      <c r="I1162">
        <v>180000</v>
      </c>
      <c r="J1162">
        <v>1288350</v>
      </c>
      <c r="K1162">
        <v>37800</v>
      </c>
      <c r="L1162">
        <v>1125000</v>
      </c>
      <c r="M1162" t="s">
        <v>52</v>
      </c>
      <c r="N1162" t="s">
        <v>53</v>
      </c>
      <c r="Q1162">
        <v>-20385</v>
      </c>
      <c r="S1162">
        <v>0.26293587869754081</v>
      </c>
      <c r="T1162">
        <v>0.66424826270523629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2</v>
      </c>
      <c r="AA1162">
        <v>7.1139999999999997E-3</v>
      </c>
      <c r="AB1162">
        <v>0</v>
      </c>
      <c r="AC1162">
        <v>1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f t="shared" si="54"/>
        <v>0</v>
      </c>
      <c r="AK1162">
        <f t="shared" si="55"/>
        <v>7.16</v>
      </c>
      <c r="AL1162" t="str">
        <f t="shared" si="56"/>
        <v>Medium</v>
      </c>
    </row>
    <row r="1163" spans="1:38" x14ac:dyDescent="0.3">
      <c r="A1163">
        <v>101369</v>
      </c>
      <c r="B1163">
        <v>0</v>
      </c>
      <c r="C1163" t="s">
        <v>34</v>
      </c>
      <c r="D1163" t="s">
        <v>41</v>
      </c>
      <c r="E1163" t="s">
        <v>37</v>
      </c>
      <c r="F1163" t="s">
        <v>37</v>
      </c>
      <c r="G1163">
        <v>1</v>
      </c>
      <c r="H1163">
        <v>3</v>
      </c>
      <c r="I1163">
        <v>171000</v>
      </c>
      <c r="J1163">
        <v>301464</v>
      </c>
      <c r="K1163">
        <v>23949</v>
      </c>
      <c r="L1163">
        <v>238500</v>
      </c>
      <c r="M1163" t="s">
        <v>38</v>
      </c>
      <c r="N1163" t="s">
        <v>57</v>
      </c>
      <c r="O1163" t="s">
        <v>40</v>
      </c>
      <c r="P1163">
        <v>-623</v>
      </c>
      <c r="Q1163">
        <v>-10361</v>
      </c>
      <c r="R1163">
        <v>0.42687356374393531</v>
      </c>
      <c r="S1163">
        <v>0.4038066028810246</v>
      </c>
      <c r="T1163">
        <v>0.59371758661505758</v>
      </c>
      <c r="U1163">
        <v>1</v>
      </c>
      <c r="V1163">
        <v>1</v>
      </c>
      <c r="W1163">
        <v>0</v>
      </c>
      <c r="X1163">
        <v>0</v>
      </c>
      <c r="Y1163">
        <v>1</v>
      </c>
      <c r="Z1163">
        <v>2</v>
      </c>
      <c r="AA1163">
        <v>1.0147E-2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1</v>
      </c>
      <c r="AI1163">
        <v>0</v>
      </c>
      <c r="AJ1163">
        <f t="shared" si="54"/>
        <v>0</v>
      </c>
      <c r="AK1163">
        <f t="shared" si="55"/>
        <v>1.76</v>
      </c>
      <c r="AL1163" t="str">
        <f t="shared" si="56"/>
        <v>Medium</v>
      </c>
    </row>
    <row r="1164" spans="1:38" x14ac:dyDescent="0.3">
      <c r="A1164">
        <v>101370</v>
      </c>
      <c r="B1164">
        <v>0</v>
      </c>
      <c r="C1164" t="s">
        <v>34</v>
      </c>
      <c r="D1164" t="s">
        <v>35</v>
      </c>
      <c r="E1164" t="s">
        <v>36</v>
      </c>
      <c r="F1164" t="s">
        <v>36</v>
      </c>
      <c r="G1164">
        <v>0</v>
      </c>
      <c r="H1164">
        <v>2</v>
      </c>
      <c r="I1164">
        <v>135000</v>
      </c>
      <c r="J1164">
        <v>1256400</v>
      </c>
      <c r="K1164">
        <v>44644.5</v>
      </c>
      <c r="L1164">
        <v>900000</v>
      </c>
      <c r="M1164" t="s">
        <v>49</v>
      </c>
      <c r="N1164" t="s">
        <v>39</v>
      </c>
      <c r="O1164" t="s">
        <v>40</v>
      </c>
      <c r="P1164">
        <v>-623</v>
      </c>
      <c r="Q1164">
        <v>-12083</v>
      </c>
      <c r="R1164">
        <v>7.7962482975700506E-2</v>
      </c>
      <c r="S1164">
        <v>0.57040380948451408</v>
      </c>
      <c r="T1164">
        <v>0.4135967602644276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2</v>
      </c>
      <c r="AA1164">
        <v>3.0755000000000001E-2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5</v>
      </c>
      <c r="AJ1164">
        <f t="shared" si="54"/>
        <v>1</v>
      </c>
      <c r="AK1164">
        <f t="shared" si="55"/>
        <v>9.31</v>
      </c>
      <c r="AL1164" t="str">
        <f t="shared" si="56"/>
        <v>Medium</v>
      </c>
    </row>
    <row r="1165" spans="1:38" x14ac:dyDescent="0.3">
      <c r="A1165">
        <v>101371</v>
      </c>
      <c r="B1165">
        <v>0</v>
      </c>
      <c r="C1165" t="s">
        <v>34</v>
      </c>
      <c r="D1165" t="s">
        <v>35</v>
      </c>
      <c r="E1165" t="s">
        <v>36</v>
      </c>
      <c r="F1165" t="s">
        <v>37</v>
      </c>
      <c r="G1165">
        <v>1</v>
      </c>
      <c r="H1165">
        <v>3</v>
      </c>
      <c r="I1165">
        <v>315000</v>
      </c>
      <c r="J1165">
        <v>1024636.5</v>
      </c>
      <c r="K1165">
        <v>33993</v>
      </c>
      <c r="L1165">
        <v>918000</v>
      </c>
      <c r="M1165" t="s">
        <v>49</v>
      </c>
      <c r="N1165" t="s">
        <v>80</v>
      </c>
      <c r="O1165" t="s">
        <v>58</v>
      </c>
      <c r="P1165">
        <v>-832</v>
      </c>
      <c r="Q1165">
        <v>-18461</v>
      </c>
      <c r="R1165">
        <v>0.46305921896889202</v>
      </c>
      <c r="S1165">
        <v>0.44060159805871718</v>
      </c>
      <c r="T1165">
        <v>0.1376544619182607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2</v>
      </c>
      <c r="AA1165">
        <v>3.5791999999999997E-2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</v>
      </c>
      <c r="AJ1165">
        <f t="shared" si="54"/>
        <v>1</v>
      </c>
      <c r="AK1165">
        <f t="shared" si="55"/>
        <v>3.25</v>
      </c>
      <c r="AL1165" t="str">
        <f t="shared" si="56"/>
        <v>High</v>
      </c>
    </row>
    <row r="1166" spans="1:38" x14ac:dyDescent="0.3">
      <c r="A1166">
        <v>101372</v>
      </c>
      <c r="B1166">
        <v>0</v>
      </c>
      <c r="C1166" t="s">
        <v>34</v>
      </c>
      <c r="D1166" t="s">
        <v>35</v>
      </c>
      <c r="E1166" t="s">
        <v>37</v>
      </c>
      <c r="F1166" t="s">
        <v>37</v>
      </c>
      <c r="G1166">
        <v>0</v>
      </c>
      <c r="H1166">
        <v>2</v>
      </c>
      <c r="I1166">
        <v>225000</v>
      </c>
      <c r="J1166">
        <v>127350</v>
      </c>
      <c r="K1166">
        <v>12726</v>
      </c>
      <c r="L1166">
        <v>112500</v>
      </c>
      <c r="M1166" t="s">
        <v>42</v>
      </c>
      <c r="N1166" t="s">
        <v>48</v>
      </c>
      <c r="O1166" t="s">
        <v>84</v>
      </c>
      <c r="P1166">
        <v>-6589</v>
      </c>
      <c r="Q1166">
        <v>-13418</v>
      </c>
      <c r="R1166">
        <v>0.70156586496379858</v>
      </c>
      <c r="S1166">
        <v>0.73352164165968092</v>
      </c>
      <c r="T1166">
        <v>0.63970756776371973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2</v>
      </c>
      <c r="AA1166">
        <v>1.9101E-2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f t="shared" si="54"/>
        <v>0</v>
      </c>
      <c r="AK1166">
        <f t="shared" si="55"/>
        <v>0.56999999999999995</v>
      </c>
      <c r="AL1166" t="str">
        <f t="shared" si="56"/>
        <v>High</v>
      </c>
    </row>
    <row r="1167" spans="1:38" x14ac:dyDescent="0.3">
      <c r="A1167">
        <v>101373</v>
      </c>
      <c r="B1167">
        <v>1</v>
      </c>
      <c r="C1167" t="s">
        <v>34</v>
      </c>
      <c r="D1167" t="s">
        <v>35</v>
      </c>
      <c r="E1167" t="s">
        <v>37</v>
      </c>
      <c r="F1167" t="s">
        <v>37</v>
      </c>
      <c r="G1167">
        <v>0</v>
      </c>
      <c r="H1167">
        <v>2</v>
      </c>
      <c r="I1167">
        <v>175500</v>
      </c>
      <c r="J1167">
        <v>550980</v>
      </c>
      <c r="K1167">
        <v>40221</v>
      </c>
      <c r="L1167">
        <v>450000</v>
      </c>
      <c r="M1167" t="s">
        <v>38</v>
      </c>
      <c r="N1167" t="s">
        <v>61</v>
      </c>
      <c r="O1167" t="s">
        <v>40</v>
      </c>
      <c r="P1167">
        <v>-2514</v>
      </c>
      <c r="Q1167">
        <v>-16476</v>
      </c>
      <c r="S1167">
        <v>0.260325228737672</v>
      </c>
      <c r="T1167">
        <v>0.61612169088720792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3</v>
      </c>
      <c r="AA1167">
        <v>2.0712999999999999E-2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3</v>
      </c>
      <c r="AJ1167">
        <f t="shared" si="54"/>
        <v>0</v>
      </c>
      <c r="AK1167">
        <f t="shared" si="55"/>
        <v>3.14</v>
      </c>
      <c r="AL1167" t="str">
        <f t="shared" si="56"/>
        <v>Medium</v>
      </c>
    </row>
    <row r="1168" spans="1:38" x14ac:dyDescent="0.3">
      <c r="A1168">
        <v>101375</v>
      </c>
      <c r="B1168">
        <v>0</v>
      </c>
      <c r="C1168" t="s">
        <v>34</v>
      </c>
      <c r="D1168" t="s">
        <v>41</v>
      </c>
      <c r="E1168" t="s">
        <v>36</v>
      </c>
      <c r="F1168" t="s">
        <v>36</v>
      </c>
      <c r="G1168">
        <v>0</v>
      </c>
      <c r="H1168">
        <v>2</v>
      </c>
      <c r="I1168">
        <v>202500</v>
      </c>
      <c r="J1168">
        <v>854901</v>
      </c>
      <c r="K1168">
        <v>30838.5</v>
      </c>
      <c r="L1168">
        <v>738000</v>
      </c>
      <c r="M1168" t="s">
        <v>42</v>
      </c>
      <c r="N1168" t="s">
        <v>43</v>
      </c>
      <c r="O1168" t="s">
        <v>44</v>
      </c>
      <c r="P1168">
        <v>-4039</v>
      </c>
      <c r="Q1168">
        <v>-15532</v>
      </c>
      <c r="R1168">
        <v>0.45064074087395029</v>
      </c>
      <c r="S1168">
        <v>0.72670514557393351</v>
      </c>
      <c r="T1168">
        <v>0.53886270657796764</v>
      </c>
      <c r="U1168">
        <v>1</v>
      </c>
      <c r="V1168">
        <v>1</v>
      </c>
      <c r="W1168">
        <v>0</v>
      </c>
      <c r="X1168">
        <v>1</v>
      </c>
      <c r="Y1168">
        <v>0</v>
      </c>
      <c r="Z1168">
        <v>2</v>
      </c>
      <c r="AA1168">
        <v>1.0005999999999999E-2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2</v>
      </c>
      <c r="AJ1168">
        <f t="shared" si="54"/>
        <v>0</v>
      </c>
      <c r="AK1168">
        <f t="shared" si="55"/>
        <v>4.22</v>
      </c>
      <c r="AL1168" t="str">
        <f t="shared" si="56"/>
        <v>High</v>
      </c>
    </row>
    <row r="1169" spans="1:38" x14ac:dyDescent="0.3">
      <c r="A1169">
        <v>101376</v>
      </c>
      <c r="B1169">
        <v>0</v>
      </c>
      <c r="C1169" t="s">
        <v>34</v>
      </c>
      <c r="D1169" t="s">
        <v>41</v>
      </c>
      <c r="E1169" t="s">
        <v>36</v>
      </c>
      <c r="F1169" t="s">
        <v>36</v>
      </c>
      <c r="G1169">
        <v>0</v>
      </c>
      <c r="H1169">
        <v>1</v>
      </c>
      <c r="I1169">
        <v>135000</v>
      </c>
      <c r="J1169">
        <v>582228</v>
      </c>
      <c r="K1169">
        <v>18778.5</v>
      </c>
      <c r="L1169">
        <v>486000</v>
      </c>
      <c r="M1169" t="s">
        <v>49</v>
      </c>
      <c r="N1169" t="s">
        <v>46</v>
      </c>
      <c r="O1169" t="s">
        <v>77</v>
      </c>
      <c r="P1169">
        <v>-4891</v>
      </c>
      <c r="Q1169">
        <v>-20518</v>
      </c>
      <c r="S1169">
        <v>0.60210534732561538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2</v>
      </c>
      <c r="AA1169">
        <v>3.0755000000000001E-2</v>
      </c>
      <c r="AB1169">
        <v>1</v>
      </c>
      <c r="AC1169">
        <v>0</v>
      </c>
      <c r="AD1169">
        <v>0</v>
      </c>
      <c r="AE1169">
        <v>0</v>
      </c>
      <c r="AF1169">
        <v>0</v>
      </c>
      <c r="AJ1169">
        <f t="shared" si="54"/>
        <v>1</v>
      </c>
      <c r="AK1169">
        <f t="shared" si="55"/>
        <v>4.3099999999999996</v>
      </c>
      <c r="AL1169" t="str">
        <f t="shared" si="56"/>
        <v>Medium</v>
      </c>
    </row>
    <row r="1170" spans="1:38" x14ac:dyDescent="0.3">
      <c r="A1170">
        <v>101377</v>
      </c>
      <c r="B1170">
        <v>0</v>
      </c>
      <c r="C1170" t="s">
        <v>34</v>
      </c>
      <c r="D1170" t="s">
        <v>35</v>
      </c>
      <c r="E1170" t="s">
        <v>36</v>
      </c>
      <c r="F1170" t="s">
        <v>36</v>
      </c>
      <c r="G1170">
        <v>0</v>
      </c>
      <c r="H1170">
        <v>1</v>
      </c>
      <c r="I1170">
        <v>135000</v>
      </c>
      <c r="J1170">
        <v>525735</v>
      </c>
      <c r="K1170">
        <v>42282</v>
      </c>
      <c r="L1170">
        <v>450000</v>
      </c>
      <c r="M1170" t="s">
        <v>49</v>
      </c>
      <c r="N1170" t="s">
        <v>57</v>
      </c>
      <c r="P1170">
        <v>-1701</v>
      </c>
      <c r="Q1170">
        <v>-16475</v>
      </c>
      <c r="S1170">
        <v>0.64544850168671208</v>
      </c>
      <c r="T1170">
        <v>0.76623367007040044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2</v>
      </c>
      <c r="AA1170">
        <v>1.9101E-2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1</v>
      </c>
      <c r="AJ1170">
        <f t="shared" si="54"/>
        <v>1</v>
      </c>
      <c r="AK1170">
        <f t="shared" si="55"/>
        <v>3.89</v>
      </c>
      <c r="AL1170" t="str">
        <f t="shared" si="56"/>
        <v>Medium</v>
      </c>
    </row>
    <row r="1171" spans="1:38" x14ac:dyDescent="0.3">
      <c r="A1171">
        <v>101378</v>
      </c>
      <c r="B1171">
        <v>0</v>
      </c>
      <c r="C1171" t="s">
        <v>34</v>
      </c>
      <c r="D1171" t="s">
        <v>41</v>
      </c>
      <c r="E1171" t="s">
        <v>36</v>
      </c>
      <c r="F1171" t="s">
        <v>37</v>
      </c>
      <c r="G1171">
        <v>0</v>
      </c>
      <c r="H1171">
        <v>1</v>
      </c>
      <c r="I1171">
        <v>67500</v>
      </c>
      <c r="J1171">
        <v>135000</v>
      </c>
      <c r="K1171">
        <v>14305.5</v>
      </c>
      <c r="L1171">
        <v>135000</v>
      </c>
      <c r="M1171" t="s">
        <v>49</v>
      </c>
      <c r="N1171" t="s">
        <v>96</v>
      </c>
      <c r="O1171" t="s">
        <v>40</v>
      </c>
      <c r="P1171">
        <v>-2420</v>
      </c>
      <c r="Q1171">
        <v>-15312</v>
      </c>
      <c r="R1171">
        <v>0.5492291625807495</v>
      </c>
      <c r="S1171">
        <v>0.54791930217336371</v>
      </c>
      <c r="T1171">
        <v>0.75037514951590678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3</v>
      </c>
      <c r="AA1171">
        <v>1.8208999999999999E-2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>
        <v>4</v>
      </c>
      <c r="AJ1171">
        <f t="shared" si="54"/>
        <v>1</v>
      </c>
      <c r="AK1171">
        <f t="shared" si="55"/>
        <v>2</v>
      </c>
      <c r="AL1171" t="str">
        <f t="shared" si="56"/>
        <v>Low</v>
      </c>
    </row>
    <row r="1172" spans="1:38" x14ac:dyDescent="0.3">
      <c r="A1172">
        <v>101379</v>
      </c>
      <c r="B1172">
        <v>0</v>
      </c>
      <c r="C1172" t="s">
        <v>34</v>
      </c>
      <c r="D1172" t="s">
        <v>41</v>
      </c>
      <c r="E1172" t="s">
        <v>36</v>
      </c>
      <c r="F1172" t="s">
        <v>37</v>
      </c>
      <c r="G1172">
        <v>0</v>
      </c>
      <c r="H1172">
        <v>2</v>
      </c>
      <c r="I1172">
        <v>225000</v>
      </c>
      <c r="J1172">
        <v>1479541.5</v>
      </c>
      <c r="K1172">
        <v>39807</v>
      </c>
      <c r="L1172">
        <v>1260000</v>
      </c>
      <c r="M1172" t="s">
        <v>38</v>
      </c>
      <c r="N1172" t="s">
        <v>57</v>
      </c>
      <c r="O1172" t="s">
        <v>50</v>
      </c>
      <c r="P1172">
        <v>-6100</v>
      </c>
      <c r="Q1172">
        <v>-13825</v>
      </c>
      <c r="R1172">
        <v>0.48447016475451482</v>
      </c>
      <c r="S1172">
        <v>0.46000424024879039</v>
      </c>
      <c r="T1172">
        <v>0.228883416700673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2</v>
      </c>
      <c r="AA1172">
        <v>3.1329000000000003E-2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2</v>
      </c>
      <c r="AI1172">
        <v>1</v>
      </c>
      <c r="AJ1172">
        <f t="shared" si="54"/>
        <v>0</v>
      </c>
      <c r="AK1172">
        <f t="shared" si="55"/>
        <v>6.58</v>
      </c>
      <c r="AL1172" t="str">
        <f t="shared" si="56"/>
        <v>High</v>
      </c>
    </row>
    <row r="1173" spans="1:38" x14ac:dyDescent="0.3">
      <c r="A1173">
        <v>101381</v>
      </c>
      <c r="B1173">
        <v>0</v>
      </c>
      <c r="C1173" t="s">
        <v>34</v>
      </c>
      <c r="D1173" t="s">
        <v>41</v>
      </c>
      <c r="E1173" t="s">
        <v>36</v>
      </c>
      <c r="F1173" t="s">
        <v>37</v>
      </c>
      <c r="G1173">
        <v>0</v>
      </c>
      <c r="H1173">
        <v>1</v>
      </c>
      <c r="I1173">
        <v>130500</v>
      </c>
      <c r="J1173">
        <v>505665</v>
      </c>
      <c r="K1173">
        <v>19192.5</v>
      </c>
      <c r="L1173">
        <v>355500</v>
      </c>
      <c r="M1173" t="s">
        <v>49</v>
      </c>
      <c r="N1173" t="s">
        <v>57</v>
      </c>
      <c r="O1173" t="s">
        <v>64</v>
      </c>
      <c r="P1173">
        <v>-2376</v>
      </c>
      <c r="Q1173">
        <v>-19275</v>
      </c>
      <c r="S1173">
        <v>0.57388329693643181</v>
      </c>
      <c r="T1173">
        <v>0.56560798141154922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2</v>
      </c>
      <c r="AA1173">
        <v>8.6250000000000007E-3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3</v>
      </c>
      <c r="AJ1173">
        <f t="shared" si="54"/>
        <v>1</v>
      </c>
      <c r="AK1173">
        <f t="shared" si="55"/>
        <v>3.87</v>
      </c>
      <c r="AL1173" t="str">
        <f t="shared" si="56"/>
        <v>Medium</v>
      </c>
    </row>
    <row r="1174" spans="1:38" x14ac:dyDescent="0.3">
      <c r="A1174">
        <v>101382</v>
      </c>
      <c r="B1174">
        <v>1</v>
      </c>
      <c r="C1174" t="s">
        <v>34</v>
      </c>
      <c r="D1174" t="s">
        <v>41</v>
      </c>
      <c r="E1174" t="s">
        <v>36</v>
      </c>
      <c r="F1174" t="s">
        <v>37</v>
      </c>
      <c r="G1174">
        <v>0</v>
      </c>
      <c r="H1174">
        <v>1</v>
      </c>
      <c r="I1174">
        <v>153000</v>
      </c>
      <c r="J1174">
        <v>432661.5</v>
      </c>
      <c r="K1174">
        <v>23598</v>
      </c>
      <c r="L1174">
        <v>373500</v>
      </c>
      <c r="M1174" t="s">
        <v>38</v>
      </c>
      <c r="N1174" t="s">
        <v>104</v>
      </c>
      <c r="O1174" t="s">
        <v>84</v>
      </c>
      <c r="P1174">
        <v>-751</v>
      </c>
      <c r="Q1174">
        <v>-8757</v>
      </c>
      <c r="S1174">
        <v>0.4063941451178506</v>
      </c>
      <c r="T1174">
        <v>0.54959650249569458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3</v>
      </c>
      <c r="AA1174">
        <v>1.0500000000000001E-2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f t="shared" si="54"/>
        <v>0</v>
      </c>
      <c r="AK1174">
        <f t="shared" si="55"/>
        <v>2.83</v>
      </c>
      <c r="AL1174" t="str">
        <f t="shared" si="56"/>
        <v>Medium</v>
      </c>
    </row>
    <row r="1175" spans="1:38" x14ac:dyDescent="0.3">
      <c r="A1175">
        <v>101384</v>
      </c>
      <c r="B1175">
        <v>0</v>
      </c>
      <c r="C1175" t="s">
        <v>34</v>
      </c>
      <c r="D1175" t="s">
        <v>35</v>
      </c>
      <c r="E1175" t="s">
        <v>36</v>
      </c>
      <c r="F1175" t="s">
        <v>36</v>
      </c>
      <c r="G1175">
        <v>2</v>
      </c>
      <c r="H1175">
        <v>4</v>
      </c>
      <c r="I1175">
        <v>112500</v>
      </c>
      <c r="J1175">
        <v>339241.5</v>
      </c>
      <c r="K1175">
        <v>12919.5</v>
      </c>
      <c r="L1175">
        <v>238500</v>
      </c>
      <c r="M1175" t="s">
        <v>49</v>
      </c>
      <c r="N1175" t="s">
        <v>57</v>
      </c>
      <c r="O1175" t="s">
        <v>58</v>
      </c>
      <c r="P1175">
        <v>-1669</v>
      </c>
      <c r="Q1175">
        <v>-10238</v>
      </c>
      <c r="S1175">
        <v>0.21415793072469691</v>
      </c>
      <c r="T1175">
        <v>6.0443691326567503E-2</v>
      </c>
      <c r="U1175">
        <v>1</v>
      </c>
      <c r="V1175">
        <v>1</v>
      </c>
      <c r="W1175">
        <v>0</v>
      </c>
      <c r="X1175">
        <v>1</v>
      </c>
      <c r="Y1175">
        <v>0</v>
      </c>
      <c r="Z1175">
        <v>2</v>
      </c>
      <c r="AA1175">
        <v>3.5791999999999997E-2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3</v>
      </c>
      <c r="AJ1175">
        <f t="shared" si="54"/>
        <v>1</v>
      </c>
      <c r="AK1175">
        <f t="shared" si="55"/>
        <v>3.02</v>
      </c>
      <c r="AL1175" t="str">
        <f t="shared" si="56"/>
        <v>Medium</v>
      </c>
    </row>
    <row r="1176" spans="1:38" x14ac:dyDescent="0.3">
      <c r="A1176">
        <v>101385</v>
      </c>
      <c r="B1176">
        <v>0</v>
      </c>
      <c r="C1176" t="s">
        <v>34</v>
      </c>
      <c r="D1176" t="s">
        <v>35</v>
      </c>
      <c r="E1176" t="s">
        <v>36</v>
      </c>
      <c r="F1176" t="s">
        <v>37</v>
      </c>
      <c r="G1176">
        <v>2</v>
      </c>
      <c r="H1176">
        <v>4</v>
      </c>
      <c r="I1176">
        <v>157500</v>
      </c>
      <c r="J1176">
        <v>310500</v>
      </c>
      <c r="K1176">
        <v>19971</v>
      </c>
      <c r="L1176">
        <v>310500</v>
      </c>
      <c r="M1176" t="s">
        <v>38</v>
      </c>
      <c r="N1176" t="s">
        <v>39</v>
      </c>
      <c r="O1176" t="s">
        <v>64</v>
      </c>
      <c r="P1176">
        <v>-1760</v>
      </c>
      <c r="Q1176">
        <v>-12068</v>
      </c>
      <c r="R1176">
        <v>0.24611805379751231</v>
      </c>
      <c r="S1176">
        <v>0.61877515358315283</v>
      </c>
      <c r="T1176">
        <v>0.66585492196402118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2</v>
      </c>
      <c r="AA1176">
        <v>2.8663000000000001E-2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3</v>
      </c>
      <c r="AJ1176">
        <f t="shared" si="54"/>
        <v>0</v>
      </c>
      <c r="AK1176">
        <f t="shared" si="55"/>
        <v>1.97</v>
      </c>
      <c r="AL1176" t="str">
        <f t="shared" si="56"/>
        <v>Medium</v>
      </c>
    </row>
    <row r="1177" spans="1:38" x14ac:dyDescent="0.3">
      <c r="A1177">
        <v>101386</v>
      </c>
      <c r="B1177">
        <v>0</v>
      </c>
      <c r="C1177" t="s">
        <v>34</v>
      </c>
      <c r="D1177" t="s">
        <v>35</v>
      </c>
      <c r="E1177" t="s">
        <v>37</v>
      </c>
      <c r="F1177" t="s">
        <v>37</v>
      </c>
      <c r="G1177">
        <v>0</v>
      </c>
      <c r="H1177">
        <v>2</v>
      </c>
      <c r="I1177">
        <v>130500</v>
      </c>
      <c r="J1177">
        <v>450000</v>
      </c>
      <c r="K1177">
        <v>24543</v>
      </c>
      <c r="L1177">
        <v>450000</v>
      </c>
      <c r="M1177" t="s">
        <v>52</v>
      </c>
      <c r="N1177" t="s">
        <v>53</v>
      </c>
      <c r="Q1177">
        <v>-21984</v>
      </c>
      <c r="S1177">
        <v>0.58290030112568347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2</v>
      </c>
      <c r="AA1177">
        <v>1.4519999999999899E-2</v>
      </c>
      <c r="AB1177">
        <v>0</v>
      </c>
      <c r="AC1177">
        <v>1</v>
      </c>
      <c r="AD1177">
        <v>0</v>
      </c>
      <c r="AE1177">
        <v>1</v>
      </c>
      <c r="AF1177">
        <v>0</v>
      </c>
      <c r="AJ1177">
        <f t="shared" si="54"/>
        <v>0</v>
      </c>
      <c r="AK1177">
        <f t="shared" si="55"/>
        <v>3.45</v>
      </c>
      <c r="AL1177" t="str">
        <f t="shared" si="56"/>
        <v>Medium</v>
      </c>
    </row>
    <row r="1178" spans="1:38" x14ac:dyDescent="0.3">
      <c r="A1178">
        <v>101387</v>
      </c>
      <c r="B1178">
        <v>0</v>
      </c>
      <c r="C1178" t="s">
        <v>34</v>
      </c>
      <c r="D1178" t="s">
        <v>35</v>
      </c>
      <c r="E1178" t="s">
        <v>37</v>
      </c>
      <c r="F1178" t="s">
        <v>37</v>
      </c>
      <c r="G1178">
        <v>0</v>
      </c>
      <c r="H1178">
        <v>2</v>
      </c>
      <c r="I1178">
        <v>90000</v>
      </c>
      <c r="J1178">
        <v>450000</v>
      </c>
      <c r="K1178">
        <v>16033.5</v>
      </c>
      <c r="L1178">
        <v>450000</v>
      </c>
      <c r="M1178" t="s">
        <v>49</v>
      </c>
      <c r="N1178" t="s">
        <v>60</v>
      </c>
      <c r="O1178" t="s">
        <v>77</v>
      </c>
      <c r="P1178">
        <v>-2228</v>
      </c>
      <c r="Q1178">
        <v>-18142</v>
      </c>
      <c r="S1178">
        <v>0.57202131994590266</v>
      </c>
      <c r="T1178">
        <v>0.50468131931446836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2</v>
      </c>
      <c r="AA1178">
        <v>2.6391999999999999E-2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</v>
      </c>
      <c r="AI1178">
        <v>0</v>
      </c>
      <c r="AJ1178">
        <f t="shared" si="54"/>
        <v>1</v>
      </c>
      <c r="AK1178">
        <f t="shared" si="55"/>
        <v>5</v>
      </c>
      <c r="AL1178" t="str">
        <f t="shared" si="56"/>
        <v>Low</v>
      </c>
    </row>
    <row r="1179" spans="1:38" x14ac:dyDescent="0.3">
      <c r="A1179">
        <v>101388</v>
      </c>
      <c r="B1179">
        <v>0</v>
      </c>
      <c r="C1179" t="s">
        <v>34</v>
      </c>
      <c r="D1179" t="s">
        <v>41</v>
      </c>
      <c r="E1179" t="s">
        <v>36</v>
      </c>
      <c r="F1179" t="s">
        <v>36</v>
      </c>
      <c r="G1179">
        <v>0</v>
      </c>
      <c r="H1179">
        <v>2</v>
      </c>
      <c r="I1179">
        <v>135000</v>
      </c>
      <c r="J1179">
        <v>521280</v>
      </c>
      <c r="K1179">
        <v>28278</v>
      </c>
      <c r="L1179">
        <v>450000</v>
      </c>
      <c r="M1179" t="s">
        <v>38</v>
      </c>
      <c r="N1179" t="s">
        <v>99</v>
      </c>
      <c r="O1179" t="s">
        <v>66</v>
      </c>
      <c r="P1179">
        <v>-1437</v>
      </c>
      <c r="Q1179">
        <v>-11513</v>
      </c>
      <c r="R1179">
        <v>0.1494721367845665</v>
      </c>
      <c r="S1179">
        <v>0.23921567046059389</v>
      </c>
      <c r="T1179">
        <v>0.41885428862332169</v>
      </c>
      <c r="U1179">
        <v>1</v>
      </c>
      <c r="V1179">
        <v>1</v>
      </c>
      <c r="W1179">
        <v>1</v>
      </c>
      <c r="X1179">
        <v>0</v>
      </c>
      <c r="Y1179">
        <v>0</v>
      </c>
      <c r="Z1179">
        <v>2</v>
      </c>
      <c r="AA1179">
        <v>1.0276E-2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</v>
      </c>
      <c r="AJ1179">
        <f t="shared" si="54"/>
        <v>0</v>
      </c>
      <c r="AK1179">
        <f t="shared" si="55"/>
        <v>3.86</v>
      </c>
      <c r="AL1179" t="str">
        <f t="shared" si="56"/>
        <v>Medium</v>
      </c>
    </row>
    <row r="1180" spans="1:38" x14ac:dyDescent="0.3">
      <c r="A1180">
        <v>101389</v>
      </c>
      <c r="B1180">
        <v>0</v>
      </c>
      <c r="C1180" t="s">
        <v>34</v>
      </c>
      <c r="D1180" t="s">
        <v>35</v>
      </c>
      <c r="E1180" t="s">
        <v>37</v>
      </c>
      <c r="F1180" t="s">
        <v>37</v>
      </c>
      <c r="G1180">
        <v>0</v>
      </c>
      <c r="H1180">
        <v>2</v>
      </c>
      <c r="I1180">
        <v>270000</v>
      </c>
      <c r="J1180">
        <v>531706.5</v>
      </c>
      <c r="K1180">
        <v>38821.5</v>
      </c>
      <c r="L1180">
        <v>459000</v>
      </c>
      <c r="M1180" t="s">
        <v>49</v>
      </c>
      <c r="N1180" t="s">
        <v>57</v>
      </c>
      <c r="O1180" t="s">
        <v>58</v>
      </c>
      <c r="P1180">
        <v>-434</v>
      </c>
      <c r="Q1180">
        <v>-17406</v>
      </c>
      <c r="S1180">
        <v>0.70243090013663578</v>
      </c>
      <c r="T1180">
        <v>0.32647521006602598</v>
      </c>
      <c r="U1180">
        <v>1</v>
      </c>
      <c r="V1180">
        <v>1</v>
      </c>
      <c r="W1180">
        <v>0</v>
      </c>
      <c r="X1180">
        <v>1</v>
      </c>
      <c r="Y1180">
        <v>0</v>
      </c>
      <c r="Z1180">
        <v>1</v>
      </c>
      <c r="AA1180">
        <v>4.6219999999999997E-2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6</v>
      </c>
      <c r="AJ1180">
        <f t="shared" si="54"/>
        <v>1</v>
      </c>
      <c r="AK1180">
        <f t="shared" si="55"/>
        <v>1.97</v>
      </c>
      <c r="AL1180" t="str">
        <f t="shared" si="56"/>
        <v>High</v>
      </c>
    </row>
    <row r="1181" spans="1:38" x14ac:dyDescent="0.3">
      <c r="A1181">
        <v>101390</v>
      </c>
      <c r="B1181">
        <v>0</v>
      </c>
      <c r="C1181" t="s">
        <v>34</v>
      </c>
      <c r="D1181" t="s">
        <v>41</v>
      </c>
      <c r="E1181" t="s">
        <v>36</v>
      </c>
      <c r="F1181" t="s">
        <v>36</v>
      </c>
      <c r="G1181">
        <v>0</v>
      </c>
      <c r="H1181">
        <v>2</v>
      </c>
      <c r="I1181">
        <v>67500</v>
      </c>
      <c r="J1181">
        <v>1084383</v>
      </c>
      <c r="K1181">
        <v>39078</v>
      </c>
      <c r="L1181">
        <v>823500</v>
      </c>
      <c r="M1181" t="s">
        <v>38</v>
      </c>
      <c r="N1181" t="s">
        <v>62</v>
      </c>
      <c r="O1181" t="s">
        <v>44</v>
      </c>
      <c r="P1181">
        <v>-199</v>
      </c>
      <c r="Q1181">
        <v>-18131</v>
      </c>
      <c r="R1181">
        <v>0.83774851679953988</v>
      </c>
      <c r="S1181">
        <v>0.3626878842202213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3</v>
      </c>
      <c r="AA1181">
        <v>2.134E-3</v>
      </c>
      <c r="AB1181">
        <v>1</v>
      </c>
      <c r="AC1181">
        <v>0</v>
      </c>
      <c r="AD1181">
        <v>0</v>
      </c>
      <c r="AE1181">
        <v>0</v>
      </c>
      <c r="AF1181">
        <v>0</v>
      </c>
      <c r="AJ1181">
        <f t="shared" si="54"/>
        <v>0</v>
      </c>
      <c r="AK1181">
        <f t="shared" si="55"/>
        <v>16.059999999999999</v>
      </c>
      <c r="AL1181" t="str">
        <f t="shared" si="56"/>
        <v>Low</v>
      </c>
    </row>
    <row r="1182" spans="1:38" x14ac:dyDescent="0.3">
      <c r="A1182">
        <v>101391</v>
      </c>
      <c r="B1182">
        <v>0</v>
      </c>
      <c r="C1182" t="s">
        <v>34</v>
      </c>
      <c r="D1182" t="s">
        <v>41</v>
      </c>
      <c r="E1182" t="s">
        <v>36</v>
      </c>
      <c r="F1182" t="s">
        <v>36</v>
      </c>
      <c r="G1182">
        <v>0</v>
      </c>
      <c r="H1182">
        <v>2</v>
      </c>
      <c r="I1182">
        <v>135000</v>
      </c>
      <c r="J1182">
        <v>455040</v>
      </c>
      <c r="K1182">
        <v>12132</v>
      </c>
      <c r="L1182">
        <v>360000</v>
      </c>
      <c r="M1182" t="s">
        <v>42</v>
      </c>
      <c r="N1182" t="s">
        <v>81</v>
      </c>
      <c r="P1182">
        <v>-270</v>
      </c>
      <c r="Q1182">
        <v>-12255</v>
      </c>
      <c r="S1182">
        <v>0.63858838398830586</v>
      </c>
      <c r="T1182">
        <v>0.25533177083329001</v>
      </c>
      <c r="U1182">
        <v>1</v>
      </c>
      <c r="V1182">
        <v>1</v>
      </c>
      <c r="W1182">
        <v>0</v>
      </c>
      <c r="X1182">
        <v>1</v>
      </c>
      <c r="Y1182">
        <v>0</v>
      </c>
      <c r="Z1182">
        <v>2</v>
      </c>
      <c r="AA1182">
        <v>1.9688999999999901E-2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f t="shared" si="54"/>
        <v>0</v>
      </c>
      <c r="AK1182">
        <f t="shared" si="55"/>
        <v>3.37</v>
      </c>
      <c r="AL1182" t="str">
        <f t="shared" si="56"/>
        <v>Medium</v>
      </c>
    </row>
    <row r="1183" spans="1:38" x14ac:dyDescent="0.3">
      <c r="A1183">
        <v>101392</v>
      </c>
      <c r="B1183">
        <v>0</v>
      </c>
      <c r="C1183" t="s">
        <v>34</v>
      </c>
      <c r="D1183" t="s">
        <v>41</v>
      </c>
      <c r="E1183" t="s">
        <v>37</v>
      </c>
      <c r="F1183" t="s">
        <v>37</v>
      </c>
      <c r="G1183">
        <v>0</v>
      </c>
      <c r="H1183">
        <v>2</v>
      </c>
      <c r="I1183">
        <v>81000</v>
      </c>
      <c r="J1183">
        <v>573628.5</v>
      </c>
      <c r="K1183">
        <v>24435</v>
      </c>
      <c r="L1183">
        <v>463500</v>
      </c>
      <c r="M1183" t="s">
        <v>38</v>
      </c>
      <c r="N1183" t="s">
        <v>39</v>
      </c>
      <c r="O1183" t="s">
        <v>64</v>
      </c>
      <c r="P1183">
        <v>-717</v>
      </c>
      <c r="Q1183">
        <v>-19831</v>
      </c>
      <c r="S1183">
        <v>0.39682477490077239</v>
      </c>
      <c r="T1183">
        <v>0.81824750791275191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2</v>
      </c>
      <c r="AA1183">
        <v>3.5791999999999997E-2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f t="shared" si="54"/>
        <v>0</v>
      </c>
      <c r="AK1183">
        <f t="shared" si="55"/>
        <v>7.08</v>
      </c>
      <c r="AL1183" t="str">
        <f t="shared" si="56"/>
        <v>Low</v>
      </c>
    </row>
    <row r="1184" spans="1:38" x14ac:dyDescent="0.3">
      <c r="A1184">
        <v>101393</v>
      </c>
      <c r="B1184">
        <v>0</v>
      </c>
      <c r="C1184" t="s">
        <v>34</v>
      </c>
      <c r="D1184" t="s">
        <v>35</v>
      </c>
      <c r="E1184" t="s">
        <v>37</v>
      </c>
      <c r="F1184" t="s">
        <v>37</v>
      </c>
      <c r="G1184">
        <v>1</v>
      </c>
      <c r="H1184">
        <v>3</v>
      </c>
      <c r="I1184">
        <v>247500</v>
      </c>
      <c r="J1184">
        <v>997335</v>
      </c>
      <c r="K1184">
        <v>29290.5</v>
      </c>
      <c r="L1184">
        <v>832500</v>
      </c>
      <c r="M1184" t="s">
        <v>38</v>
      </c>
      <c r="N1184" t="s">
        <v>48</v>
      </c>
      <c r="O1184" t="s">
        <v>58</v>
      </c>
      <c r="P1184">
        <v>-7023</v>
      </c>
      <c r="Q1184">
        <v>-15466</v>
      </c>
      <c r="S1184">
        <v>0.65723700533376761</v>
      </c>
      <c r="T1184">
        <v>0.64962031112371954</v>
      </c>
      <c r="U1184">
        <v>1</v>
      </c>
      <c r="V1184">
        <v>1</v>
      </c>
      <c r="W1184">
        <v>0</v>
      </c>
      <c r="X1184">
        <v>1</v>
      </c>
      <c r="Y1184">
        <v>0</v>
      </c>
      <c r="Z1184">
        <v>2</v>
      </c>
      <c r="AA1184">
        <v>9.1750000000000009E-3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f t="shared" si="54"/>
        <v>0</v>
      </c>
      <c r="AK1184">
        <f t="shared" si="55"/>
        <v>4.03</v>
      </c>
      <c r="AL1184" t="str">
        <f t="shared" si="56"/>
        <v>High</v>
      </c>
    </row>
    <row r="1185" spans="1:38" x14ac:dyDescent="0.3">
      <c r="A1185">
        <v>101394</v>
      </c>
      <c r="B1185">
        <v>0</v>
      </c>
      <c r="C1185" t="s">
        <v>34</v>
      </c>
      <c r="D1185" t="s">
        <v>35</v>
      </c>
      <c r="E1185" t="s">
        <v>37</v>
      </c>
      <c r="F1185" t="s">
        <v>37</v>
      </c>
      <c r="G1185">
        <v>0</v>
      </c>
      <c r="H1185">
        <v>2</v>
      </c>
      <c r="I1185">
        <v>112500</v>
      </c>
      <c r="J1185">
        <v>886176</v>
      </c>
      <c r="K1185">
        <v>29416.5</v>
      </c>
      <c r="L1185">
        <v>765000</v>
      </c>
      <c r="M1185" t="s">
        <v>52</v>
      </c>
      <c r="N1185" t="s">
        <v>53</v>
      </c>
      <c r="Q1185">
        <v>-15597</v>
      </c>
      <c r="S1185">
        <v>0.26525634018619437</v>
      </c>
      <c r="T1185">
        <v>0.71067438588285869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2</v>
      </c>
      <c r="AA1185">
        <v>3.1329000000000003E-2</v>
      </c>
      <c r="AB1185">
        <v>0</v>
      </c>
      <c r="AC1185">
        <v>1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4</v>
      </c>
      <c r="AJ1185">
        <f t="shared" si="54"/>
        <v>0</v>
      </c>
      <c r="AK1185">
        <f t="shared" si="55"/>
        <v>7.88</v>
      </c>
      <c r="AL1185" t="str">
        <f t="shared" si="56"/>
        <v>Medium</v>
      </c>
    </row>
    <row r="1186" spans="1:38" x14ac:dyDescent="0.3">
      <c r="A1186">
        <v>101395</v>
      </c>
      <c r="B1186">
        <v>0</v>
      </c>
      <c r="C1186" t="s">
        <v>34</v>
      </c>
      <c r="D1186" t="s">
        <v>41</v>
      </c>
      <c r="E1186" t="s">
        <v>36</v>
      </c>
      <c r="F1186" t="s">
        <v>37</v>
      </c>
      <c r="G1186">
        <v>0</v>
      </c>
      <c r="H1186">
        <v>2</v>
      </c>
      <c r="I1186">
        <v>135000</v>
      </c>
      <c r="J1186">
        <v>225000</v>
      </c>
      <c r="K1186">
        <v>22050</v>
      </c>
      <c r="L1186">
        <v>225000</v>
      </c>
      <c r="M1186" t="s">
        <v>52</v>
      </c>
      <c r="N1186" t="s">
        <v>53</v>
      </c>
      <c r="Q1186">
        <v>-21918</v>
      </c>
      <c r="S1186">
        <v>0.7459397589491884</v>
      </c>
      <c r="T1186">
        <v>0.68947914264462751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2</v>
      </c>
      <c r="AA1186">
        <v>2.8663000000000001E-2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2</v>
      </c>
      <c r="AI1186">
        <v>5</v>
      </c>
      <c r="AJ1186">
        <f t="shared" si="54"/>
        <v>0</v>
      </c>
      <c r="AK1186">
        <f t="shared" si="55"/>
        <v>1.67</v>
      </c>
      <c r="AL1186" t="str">
        <f t="shared" si="56"/>
        <v>Medium</v>
      </c>
    </row>
    <row r="1187" spans="1:38" x14ac:dyDescent="0.3">
      <c r="A1187">
        <v>101396</v>
      </c>
      <c r="B1187">
        <v>0</v>
      </c>
      <c r="C1187" t="s">
        <v>34</v>
      </c>
      <c r="D1187" t="s">
        <v>35</v>
      </c>
      <c r="E1187" t="s">
        <v>37</v>
      </c>
      <c r="F1187" t="s">
        <v>36</v>
      </c>
      <c r="G1187">
        <v>0</v>
      </c>
      <c r="H1187">
        <v>2</v>
      </c>
      <c r="I1187">
        <v>225000</v>
      </c>
      <c r="J1187">
        <v>971280</v>
      </c>
      <c r="K1187">
        <v>51745.5</v>
      </c>
      <c r="L1187">
        <v>900000</v>
      </c>
      <c r="M1187" t="s">
        <v>38</v>
      </c>
      <c r="N1187" t="s">
        <v>89</v>
      </c>
      <c r="P1187">
        <v>-3198</v>
      </c>
      <c r="Q1187">
        <v>-19768</v>
      </c>
      <c r="S1187">
        <v>0.60847387396679931</v>
      </c>
      <c r="U1187">
        <v>1</v>
      </c>
      <c r="V1187">
        <v>1</v>
      </c>
      <c r="W1187">
        <v>1</v>
      </c>
      <c r="X1187">
        <v>0</v>
      </c>
      <c r="Y1187">
        <v>0</v>
      </c>
      <c r="Z1187">
        <v>2</v>
      </c>
      <c r="AA1187">
        <v>6.6709999999999001E-3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f t="shared" si="54"/>
        <v>0</v>
      </c>
      <c r="AK1187">
        <f t="shared" si="55"/>
        <v>4.32</v>
      </c>
      <c r="AL1187" t="str">
        <f t="shared" si="56"/>
        <v>High</v>
      </c>
    </row>
    <row r="1188" spans="1:38" x14ac:dyDescent="0.3">
      <c r="A1188">
        <v>101397</v>
      </c>
      <c r="B1188">
        <v>0</v>
      </c>
      <c r="C1188" t="s">
        <v>34</v>
      </c>
      <c r="D1188" t="s">
        <v>41</v>
      </c>
      <c r="E1188" t="s">
        <v>36</v>
      </c>
      <c r="F1188" t="s">
        <v>37</v>
      </c>
      <c r="G1188">
        <v>0</v>
      </c>
      <c r="H1188">
        <v>2</v>
      </c>
      <c r="I1188">
        <v>135000</v>
      </c>
      <c r="J1188">
        <v>189351</v>
      </c>
      <c r="K1188">
        <v>14287.5</v>
      </c>
      <c r="L1188">
        <v>153000</v>
      </c>
      <c r="M1188" t="s">
        <v>38</v>
      </c>
      <c r="N1188" t="s">
        <v>39</v>
      </c>
      <c r="O1188" t="s">
        <v>40</v>
      </c>
      <c r="P1188">
        <v>-1922</v>
      </c>
      <c r="Q1188">
        <v>-15126</v>
      </c>
      <c r="R1188">
        <v>0.53692660885941923</v>
      </c>
      <c r="S1188">
        <v>0.65951912619451059</v>
      </c>
      <c r="U1188">
        <v>1</v>
      </c>
      <c r="V1188">
        <v>1</v>
      </c>
      <c r="W1188">
        <v>0</v>
      </c>
      <c r="X1188">
        <v>1</v>
      </c>
      <c r="Y1188">
        <v>1</v>
      </c>
      <c r="Z1188">
        <v>2</v>
      </c>
      <c r="AA1188">
        <v>3.813E-3</v>
      </c>
      <c r="AB1188">
        <v>0</v>
      </c>
      <c r="AC1188">
        <v>0</v>
      </c>
      <c r="AD1188">
        <v>0</v>
      </c>
      <c r="AE1188">
        <v>0</v>
      </c>
      <c r="AF1188">
        <v>1</v>
      </c>
      <c r="AJ1188">
        <f t="shared" si="54"/>
        <v>0</v>
      </c>
      <c r="AK1188">
        <f t="shared" si="55"/>
        <v>1.4</v>
      </c>
      <c r="AL1188" t="str">
        <f t="shared" si="56"/>
        <v>Medium</v>
      </c>
    </row>
    <row r="1189" spans="1:38" x14ac:dyDescent="0.3">
      <c r="A1189">
        <v>101400</v>
      </c>
      <c r="B1189">
        <v>0</v>
      </c>
      <c r="C1189" t="s">
        <v>34</v>
      </c>
      <c r="D1189" t="s">
        <v>35</v>
      </c>
      <c r="E1189" t="s">
        <v>36</v>
      </c>
      <c r="F1189" t="s">
        <v>37</v>
      </c>
      <c r="G1189">
        <v>0</v>
      </c>
      <c r="H1189">
        <v>2</v>
      </c>
      <c r="I1189">
        <v>315000</v>
      </c>
      <c r="J1189">
        <v>370629</v>
      </c>
      <c r="K1189">
        <v>24898.5</v>
      </c>
      <c r="L1189">
        <v>306000</v>
      </c>
      <c r="M1189" t="s">
        <v>49</v>
      </c>
      <c r="N1189" t="s">
        <v>59</v>
      </c>
      <c r="O1189" t="s">
        <v>40</v>
      </c>
      <c r="P1189">
        <v>-5163</v>
      </c>
      <c r="Q1189">
        <v>-20989</v>
      </c>
      <c r="R1189">
        <v>0.72871086918608252</v>
      </c>
      <c r="S1189">
        <v>0.47611880053034661</v>
      </c>
      <c r="T1189">
        <v>0.37064963232998172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2</v>
      </c>
      <c r="AA1189">
        <v>9.6299999999999997E-3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2</v>
      </c>
      <c r="AI1189">
        <v>2</v>
      </c>
      <c r="AJ1189">
        <f t="shared" si="54"/>
        <v>1</v>
      </c>
      <c r="AK1189">
        <f t="shared" si="55"/>
        <v>1.18</v>
      </c>
      <c r="AL1189" t="str">
        <f t="shared" si="56"/>
        <v>High</v>
      </c>
    </row>
    <row r="1190" spans="1:38" x14ac:dyDescent="0.3">
      <c r="A1190">
        <v>101402</v>
      </c>
      <c r="B1190">
        <v>0</v>
      </c>
      <c r="C1190" t="s">
        <v>34</v>
      </c>
      <c r="D1190" t="s">
        <v>35</v>
      </c>
      <c r="E1190" t="s">
        <v>37</v>
      </c>
      <c r="F1190" t="s">
        <v>37</v>
      </c>
      <c r="G1190">
        <v>3</v>
      </c>
      <c r="H1190">
        <v>5</v>
      </c>
      <c r="I1190">
        <v>90000</v>
      </c>
      <c r="J1190">
        <v>225000</v>
      </c>
      <c r="K1190">
        <v>10620</v>
      </c>
      <c r="L1190">
        <v>225000</v>
      </c>
      <c r="M1190" t="s">
        <v>38</v>
      </c>
      <c r="N1190" t="s">
        <v>57</v>
      </c>
      <c r="O1190" t="s">
        <v>40</v>
      </c>
      <c r="P1190">
        <v>-1619</v>
      </c>
      <c r="Q1190">
        <v>-11796</v>
      </c>
      <c r="R1190">
        <v>0.2907370570467635</v>
      </c>
      <c r="S1190">
        <v>0.67390533614828174</v>
      </c>
      <c r="T1190">
        <v>0.66585492196402118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2</v>
      </c>
      <c r="AA1190">
        <v>2.6391999999999999E-2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f t="shared" si="54"/>
        <v>0</v>
      </c>
      <c r="AK1190">
        <f t="shared" si="55"/>
        <v>2.5</v>
      </c>
      <c r="AL1190" t="str">
        <f t="shared" si="56"/>
        <v>Low</v>
      </c>
    </row>
    <row r="1191" spans="1:38" x14ac:dyDescent="0.3">
      <c r="A1191">
        <v>101403</v>
      </c>
      <c r="B1191">
        <v>0</v>
      </c>
      <c r="C1191" t="s">
        <v>34</v>
      </c>
      <c r="D1191" t="s">
        <v>35</v>
      </c>
      <c r="E1191" t="s">
        <v>37</v>
      </c>
      <c r="F1191" t="s">
        <v>37</v>
      </c>
      <c r="G1191">
        <v>0</v>
      </c>
      <c r="H1191">
        <v>2</v>
      </c>
      <c r="I1191">
        <v>180000</v>
      </c>
      <c r="J1191">
        <v>1116000</v>
      </c>
      <c r="K1191">
        <v>32760</v>
      </c>
      <c r="L1191">
        <v>1116000</v>
      </c>
      <c r="M1191" t="s">
        <v>52</v>
      </c>
      <c r="N1191" t="s">
        <v>53</v>
      </c>
      <c r="Q1191">
        <v>-15293</v>
      </c>
      <c r="R1191">
        <v>0.73605642172710162</v>
      </c>
      <c r="S1191">
        <v>0.5414277621053647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2</v>
      </c>
      <c r="AA1191">
        <v>2.6391999999999999E-2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2</v>
      </c>
      <c r="AI1191">
        <v>3</v>
      </c>
      <c r="AJ1191">
        <f t="shared" si="54"/>
        <v>0</v>
      </c>
      <c r="AK1191">
        <f t="shared" si="55"/>
        <v>6.2</v>
      </c>
      <c r="AL1191" t="str">
        <f t="shared" si="56"/>
        <v>Medium</v>
      </c>
    </row>
    <row r="1192" spans="1:38" x14ac:dyDescent="0.3">
      <c r="A1192">
        <v>101404</v>
      </c>
      <c r="B1192">
        <v>0</v>
      </c>
      <c r="C1192" t="s">
        <v>34</v>
      </c>
      <c r="D1192" t="s">
        <v>35</v>
      </c>
      <c r="E1192" t="s">
        <v>37</v>
      </c>
      <c r="F1192" t="s">
        <v>36</v>
      </c>
      <c r="G1192">
        <v>0</v>
      </c>
      <c r="H1192">
        <v>2</v>
      </c>
      <c r="I1192">
        <v>112500</v>
      </c>
      <c r="J1192">
        <v>659610</v>
      </c>
      <c r="K1192">
        <v>21406.5</v>
      </c>
      <c r="L1192">
        <v>472500</v>
      </c>
      <c r="M1192" t="s">
        <v>38</v>
      </c>
      <c r="N1192" t="s">
        <v>48</v>
      </c>
      <c r="O1192" t="s">
        <v>77</v>
      </c>
      <c r="P1192">
        <v>-2219</v>
      </c>
      <c r="Q1192">
        <v>-19541</v>
      </c>
      <c r="S1192">
        <v>0.74861583287157141</v>
      </c>
      <c r="T1192">
        <v>0.64632989770624605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1</v>
      </c>
      <c r="AA1192">
        <v>4.6219999999999997E-2</v>
      </c>
      <c r="AB1192">
        <v>1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f t="shared" si="54"/>
        <v>0</v>
      </c>
      <c r="AK1192">
        <f t="shared" si="55"/>
        <v>5.86</v>
      </c>
      <c r="AL1192" t="str">
        <f t="shared" si="56"/>
        <v>Medium</v>
      </c>
    </row>
    <row r="1193" spans="1:38" x14ac:dyDescent="0.3">
      <c r="A1193">
        <v>101405</v>
      </c>
      <c r="B1193">
        <v>0</v>
      </c>
      <c r="C1193" t="s">
        <v>34</v>
      </c>
      <c r="D1193" t="s">
        <v>41</v>
      </c>
      <c r="E1193" t="s">
        <v>36</v>
      </c>
      <c r="F1193" t="s">
        <v>36</v>
      </c>
      <c r="G1193">
        <v>0</v>
      </c>
      <c r="H1193">
        <v>2</v>
      </c>
      <c r="I1193">
        <v>270000</v>
      </c>
      <c r="J1193">
        <v>285723</v>
      </c>
      <c r="K1193">
        <v>22239</v>
      </c>
      <c r="L1193">
        <v>238500</v>
      </c>
      <c r="M1193" t="s">
        <v>38</v>
      </c>
      <c r="N1193" t="s">
        <v>39</v>
      </c>
      <c r="O1193" t="s">
        <v>50</v>
      </c>
      <c r="P1193">
        <v>-2753</v>
      </c>
      <c r="Q1193">
        <v>-11686</v>
      </c>
      <c r="R1193">
        <v>0.73256072829646224</v>
      </c>
      <c r="S1193">
        <v>0.57547074487867389</v>
      </c>
      <c r="T1193">
        <v>0.49746888930527428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2</v>
      </c>
      <c r="AA1193">
        <v>1.6611999999999998E-2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</v>
      </c>
      <c r="AJ1193">
        <f t="shared" si="54"/>
        <v>0</v>
      </c>
      <c r="AK1193">
        <f t="shared" si="55"/>
        <v>1.06</v>
      </c>
      <c r="AL1193" t="str">
        <f t="shared" si="56"/>
        <v>High</v>
      </c>
    </row>
    <row r="1194" spans="1:38" x14ac:dyDescent="0.3">
      <c r="A1194">
        <v>101406</v>
      </c>
      <c r="B1194">
        <v>1</v>
      </c>
      <c r="C1194" t="s">
        <v>34</v>
      </c>
      <c r="D1194" t="s">
        <v>41</v>
      </c>
      <c r="E1194" t="s">
        <v>36</v>
      </c>
      <c r="F1194" t="s">
        <v>36</v>
      </c>
      <c r="G1194">
        <v>0</v>
      </c>
      <c r="H1194">
        <v>1</v>
      </c>
      <c r="I1194">
        <v>87750</v>
      </c>
      <c r="J1194">
        <v>454500</v>
      </c>
      <c r="K1194">
        <v>14661</v>
      </c>
      <c r="L1194">
        <v>454500</v>
      </c>
      <c r="M1194" t="s">
        <v>38</v>
      </c>
      <c r="N1194" t="s">
        <v>43</v>
      </c>
      <c r="O1194" t="s">
        <v>40</v>
      </c>
      <c r="P1194">
        <v>-2286</v>
      </c>
      <c r="Q1194">
        <v>-14441</v>
      </c>
      <c r="S1194">
        <v>0.40882304534525232</v>
      </c>
      <c r="T1194">
        <v>0.46148239129983848</v>
      </c>
      <c r="U1194">
        <v>1</v>
      </c>
      <c r="V1194">
        <v>1</v>
      </c>
      <c r="W1194">
        <v>1</v>
      </c>
      <c r="X1194">
        <v>1</v>
      </c>
      <c r="Y1194">
        <v>0</v>
      </c>
      <c r="Z1194">
        <v>2</v>
      </c>
      <c r="AA1194">
        <v>1.8849999999999999E-2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</v>
      </c>
      <c r="AJ1194">
        <f t="shared" si="54"/>
        <v>0</v>
      </c>
      <c r="AK1194">
        <f t="shared" si="55"/>
        <v>5.18</v>
      </c>
      <c r="AL1194" t="str">
        <f t="shared" si="56"/>
        <v>Low</v>
      </c>
    </row>
    <row r="1195" spans="1:38" x14ac:dyDescent="0.3">
      <c r="A1195">
        <v>101407</v>
      </c>
      <c r="B1195">
        <v>0</v>
      </c>
      <c r="C1195" t="s">
        <v>34</v>
      </c>
      <c r="D1195" t="s">
        <v>41</v>
      </c>
      <c r="E1195" t="s">
        <v>36</v>
      </c>
      <c r="F1195" t="s">
        <v>36</v>
      </c>
      <c r="G1195">
        <v>1</v>
      </c>
      <c r="H1195">
        <v>3</v>
      </c>
      <c r="I1195">
        <v>135000</v>
      </c>
      <c r="J1195">
        <v>450000</v>
      </c>
      <c r="K1195">
        <v>47385</v>
      </c>
      <c r="L1195">
        <v>450000</v>
      </c>
      <c r="M1195" t="s">
        <v>38</v>
      </c>
      <c r="N1195" t="s">
        <v>39</v>
      </c>
      <c r="O1195" t="s">
        <v>40</v>
      </c>
      <c r="P1195">
        <v>-177</v>
      </c>
      <c r="Q1195">
        <v>-12170</v>
      </c>
      <c r="S1195">
        <v>0.56783521504340384</v>
      </c>
      <c r="U1195">
        <v>1</v>
      </c>
      <c r="V1195">
        <v>1</v>
      </c>
      <c r="W1195">
        <v>1</v>
      </c>
      <c r="X1195">
        <v>1</v>
      </c>
      <c r="Y1195">
        <v>0</v>
      </c>
      <c r="Z1195">
        <v>2</v>
      </c>
      <c r="AA1195">
        <v>1.6611999999999998E-2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2</v>
      </c>
      <c r="AI1195">
        <v>4</v>
      </c>
      <c r="AJ1195">
        <f t="shared" si="54"/>
        <v>0</v>
      </c>
      <c r="AK1195">
        <f t="shared" si="55"/>
        <v>3.33</v>
      </c>
      <c r="AL1195" t="str">
        <f t="shared" si="56"/>
        <v>Medium</v>
      </c>
    </row>
    <row r="1196" spans="1:38" x14ac:dyDescent="0.3">
      <c r="A1196">
        <v>101408</v>
      </c>
      <c r="B1196">
        <v>0</v>
      </c>
      <c r="C1196" t="s">
        <v>34</v>
      </c>
      <c r="D1196" t="s">
        <v>41</v>
      </c>
      <c r="E1196" t="s">
        <v>36</v>
      </c>
      <c r="F1196" t="s">
        <v>36</v>
      </c>
      <c r="G1196">
        <v>0</v>
      </c>
      <c r="H1196">
        <v>2</v>
      </c>
      <c r="I1196">
        <v>180000</v>
      </c>
      <c r="J1196">
        <v>746271</v>
      </c>
      <c r="K1196">
        <v>29727</v>
      </c>
      <c r="L1196">
        <v>603000</v>
      </c>
      <c r="M1196" t="s">
        <v>38</v>
      </c>
      <c r="N1196" t="s">
        <v>60</v>
      </c>
      <c r="O1196" t="s">
        <v>65</v>
      </c>
      <c r="P1196">
        <v>-2729</v>
      </c>
      <c r="Q1196">
        <v>-15926</v>
      </c>
      <c r="R1196">
        <v>0.83718541997359008</v>
      </c>
      <c r="S1196">
        <v>8.0952081647945207E-2</v>
      </c>
      <c r="T1196">
        <v>0.62122633806266692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2</v>
      </c>
      <c r="AA1196">
        <v>4.849E-3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3</v>
      </c>
      <c r="AJ1196">
        <f t="shared" si="54"/>
        <v>0</v>
      </c>
      <c r="AK1196">
        <f t="shared" si="55"/>
        <v>4.1500000000000004</v>
      </c>
      <c r="AL1196" t="str">
        <f t="shared" si="56"/>
        <v>Medium</v>
      </c>
    </row>
    <row r="1197" spans="1:38" x14ac:dyDescent="0.3">
      <c r="A1197">
        <v>101409</v>
      </c>
      <c r="B1197">
        <v>0</v>
      </c>
      <c r="C1197" t="s">
        <v>34</v>
      </c>
      <c r="D1197" t="s">
        <v>35</v>
      </c>
      <c r="E1197" t="s">
        <v>37</v>
      </c>
      <c r="F1197" t="s">
        <v>36</v>
      </c>
      <c r="G1197">
        <v>0</v>
      </c>
      <c r="H1197">
        <v>1</v>
      </c>
      <c r="I1197">
        <v>180000</v>
      </c>
      <c r="J1197">
        <v>1381113</v>
      </c>
      <c r="K1197">
        <v>36562.5</v>
      </c>
      <c r="L1197">
        <v>1206000</v>
      </c>
      <c r="M1197" t="s">
        <v>49</v>
      </c>
      <c r="N1197" t="s">
        <v>57</v>
      </c>
      <c r="O1197" t="s">
        <v>58</v>
      </c>
      <c r="P1197">
        <v>-1013</v>
      </c>
      <c r="Q1197">
        <v>-15053</v>
      </c>
      <c r="S1197">
        <v>0.45740346636461682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2</v>
      </c>
      <c r="AA1197">
        <v>3.0755000000000001E-2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2</v>
      </c>
      <c r="AJ1197">
        <f t="shared" si="54"/>
        <v>1</v>
      </c>
      <c r="AK1197">
        <f t="shared" si="55"/>
        <v>7.67</v>
      </c>
      <c r="AL1197" t="str">
        <f t="shared" si="56"/>
        <v>Medium</v>
      </c>
    </row>
    <row r="1198" spans="1:38" x14ac:dyDescent="0.3">
      <c r="A1198">
        <v>101410</v>
      </c>
      <c r="B1198">
        <v>0</v>
      </c>
      <c r="C1198" t="s">
        <v>34</v>
      </c>
      <c r="D1198" t="s">
        <v>41</v>
      </c>
      <c r="E1198" t="s">
        <v>36</v>
      </c>
      <c r="F1198" t="s">
        <v>37</v>
      </c>
      <c r="G1198">
        <v>1</v>
      </c>
      <c r="H1198">
        <v>3</v>
      </c>
      <c r="I1198">
        <v>126000</v>
      </c>
      <c r="J1198">
        <v>269550</v>
      </c>
      <c r="K1198">
        <v>19170</v>
      </c>
      <c r="L1198">
        <v>225000</v>
      </c>
      <c r="M1198" t="s">
        <v>49</v>
      </c>
      <c r="N1198" t="s">
        <v>57</v>
      </c>
      <c r="O1198" t="s">
        <v>64</v>
      </c>
      <c r="P1198">
        <v>-3349</v>
      </c>
      <c r="Q1198">
        <v>-12821</v>
      </c>
      <c r="S1198">
        <v>0.24892180087336421</v>
      </c>
      <c r="T1198">
        <v>0.28224843370072228</v>
      </c>
      <c r="U1198">
        <v>1</v>
      </c>
      <c r="V1198">
        <v>1</v>
      </c>
      <c r="W1198">
        <v>1</v>
      </c>
      <c r="X1198">
        <v>1</v>
      </c>
      <c r="Y1198">
        <v>0</v>
      </c>
      <c r="Z1198">
        <v>2</v>
      </c>
      <c r="AA1198">
        <v>1.0276E-2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f t="shared" si="54"/>
        <v>1</v>
      </c>
      <c r="AK1198">
        <f t="shared" si="55"/>
        <v>2.14</v>
      </c>
      <c r="AL1198" t="str">
        <f t="shared" si="56"/>
        <v>Medium</v>
      </c>
    </row>
    <row r="1199" spans="1:38" x14ac:dyDescent="0.3">
      <c r="A1199">
        <v>101411</v>
      </c>
      <c r="B1199">
        <v>0</v>
      </c>
      <c r="C1199" t="s">
        <v>34</v>
      </c>
      <c r="D1199" t="s">
        <v>41</v>
      </c>
      <c r="E1199" t="s">
        <v>36</v>
      </c>
      <c r="F1199" t="s">
        <v>36</v>
      </c>
      <c r="G1199">
        <v>0</v>
      </c>
      <c r="H1199">
        <v>2</v>
      </c>
      <c r="I1199">
        <v>112500</v>
      </c>
      <c r="J1199">
        <v>199008</v>
      </c>
      <c r="K1199">
        <v>19683</v>
      </c>
      <c r="L1199">
        <v>180000</v>
      </c>
      <c r="M1199" t="s">
        <v>52</v>
      </c>
      <c r="N1199" t="s">
        <v>53</v>
      </c>
      <c r="Q1199">
        <v>-18909</v>
      </c>
      <c r="S1199">
        <v>0.66798163733637295</v>
      </c>
      <c r="T1199">
        <v>0.74630021305037098</v>
      </c>
      <c r="U1199">
        <v>1</v>
      </c>
      <c r="V1199">
        <v>0</v>
      </c>
      <c r="W1199">
        <v>0</v>
      </c>
      <c r="X1199">
        <v>1</v>
      </c>
      <c r="Y1199">
        <v>0</v>
      </c>
      <c r="Z1199">
        <v>2</v>
      </c>
      <c r="AA1199">
        <v>9.3340000000000003E-3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f t="shared" si="54"/>
        <v>0</v>
      </c>
      <c r="AK1199">
        <f t="shared" si="55"/>
        <v>1.77</v>
      </c>
      <c r="AL1199" t="str">
        <f t="shared" si="56"/>
        <v>Medium</v>
      </c>
    </row>
    <row r="1200" spans="1:38" x14ac:dyDescent="0.3">
      <c r="A1200">
        <v>101413</v>
      </c>
      <c r="B1200">
        <v>0</v>
      </c>
      <c r="C1200" t="s">
        <v>34</v>
      </c>
      <c r="D1200" t="s">
        <v>41</v>
      </c>
      <c r="E1200" t="s">
        <v>36</v>
      </c>
      <c r="F1200" t="s">
        <v>37</v>
      </c>
      <c r="G1200">
        <v>0</v>
      </c>
      <c r="H1200">
        <v>2</v>
      </c>
      <c r="I1200">
        <v>67050</v>
      </c>
      <c r="J1200">
        <v>314100</v>
      </c>
      <c r="K1200">
        <v>13306.5</v>
      </c>
      <c r="L1200">
        <v>225000</v>
      </c>
      <c r="M1200" t="s">
        <v>52</v>
      </c>
      <c r="N1200" t="s">
        <v>53</v>
      </c>
      <c r="Q1200">
        <v>-24305</v>
      </c>
      <c r="S1200">
        <v>0.2311295469425729</v>
      </c>
      <c r="T1200">
        <v>0.55494676853343228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3</v>
      </c>
      <c r="AA1200">
        <v>1.8029E-2</v>
      </c>
      <c r="AB1200">
        <v>0</v>
      </c>
      <c r="AC1200">
        <v>1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f t="shared" si="54"/>
        <v>0</v>
      </c>
      <c r="AK1200">
        <f t="shared" si="55"/>
        <v>4.68</v>
      </c>
      <c r="AL1200" t="str">
        <f t="shared" si="56"/>
        <v>Low</v>
      </c>
    </row>
    <row r="1201" spans="1:38" x14ac:dyDescent="0.3">
      <c r="A1201">
        <v>101414</v>
      </c>
      <c r="B1201">
        <v>0</v>
      </c>
      <c r="C1201" t="s">
        <v>34</v>
      </c>
      <c r="D1201" t="s">
        <v>35</v>
      </c>
      <c r="E1201" t="s">
        <v>37</v>
      </c>
      <c r="F1201" t="s">
        <v>36</v>
      </c>
      <c r="G1201">
        <v>0</v>
      </c>
      <c r="H1201">
        <v>2</v>
      </c>
      <c r="I1201">
        <v>135000</v>
      </c>
      <c r="J1201">
        <v>533668.5</v>
      </c>
      <c r="K1201">
        <v>34636.5</v>
      </c>
      <c r="L1201">
        <v>477000</v>
      </c>
      <c r="M1201" t="s">
        <v>38</v>
      </c>
      <c r="N1201" t="s">
        <v>80</v>
      </c>
      <c r="P1201">
        <v>-2393</v>
      </c>
      <c r="Q1201">
        <v>-21717</v>
      </c>
      <c r="S1201">
        <v>0.75667603222045787</v>
      </c>
      <c r="T1201">
        <v>0.54423474121421622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1</v>
      </c>
      <c r="AA1201">
        <v>4.6219999999999997E-2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4</v>
      </c>
      <c r="AH1201">
        <v>0</v>
      </c>
      <c r="AI1201">
        <v>0</v>
      </c>
      <c r="AJ1201">
        <f t="shared" si="54"/>
        <v>0</v>
      </c>
      <c r="AK1201">
        <f t="shared" si="55"/>
        <v>3.95</v>
      </c>
      <c r="AL1201" t="str">
        <f t="shared" si="56"/>
        <v>Medium</v>
      </c>
    </row>
    <row r="1202" spans="1:38" x14ac:dyDescent="0.3">
      <c r="A1202">
        <v>101415</v>
      </c>
      <c r="B1202">
        <v>0</v>
      </c>
      <c r="C1202" t="s">
        <v>34</v>
      </c>
      <c r="D1202" t="s">
        <v>41</v>
      </c>
      <c r="E1202" t="s">
        <v>36</v>
      </c>
      <c r="F1202" t="s">
        <v>37</v>
      </c>
      <c r="G1202">
        <v>0</v>
      </c>
      <c r="H1202">
        <v>1</v>
      </c>
      <c r="I1202">
        <v>135000</v>
      </c>
      <c r="J1202">
        <v>585000</v>
      </c>
      <c r="K1202">
        <v>17235</v>
      </c>
      <c r="L1202">
        <v>585000</v>
      </c>
      <c r="M1202" t="s">
        <v>52</v>
      </c>
      <c r="N1202" t="s">
        <v>53</v>
      </c>
      <c r="Q1202">
        <v>-23339</v>
      </c>
      <c r="S1202">
        <v>0.28178616429020609</v>
      </c>
      <c r="T1202">
        <v>0.56560798141154922</v>
      </c>
      <c r="U1202">
        <v>1</v>
      </c>
      <c r="V1202">
        <v>0</v>
      </c>
      <c r="W1202">
        <v>0</v>
      </c>
      <c r="X1202">
        <v>1</v>
      </c>
      <c r="Y1202">
        <v>0</v>
      </c>
      <c r="Z1202">
        <v>2</v>
      </c>
      <c r="AA1202">
        <v>2.8663000000000001E-2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</v>
      </c>
      <c r="AJ1202">
        <f t="shared" si="54"/>
        <v>0</v>
      </c>
      <c r="AK1202">
        <f t="shared" si="55"/>
        <v>4.33</v>
      </c>
      <c r="AL1202" t="str">
        <f t="shared" si="56"/>
        <v>Medium</v>
      </c>
    </row>
    <row r="1203" spans="1:38" x14ac:dyDescent="0.3">
      <c r="A1203">
        <v>101416</v>
      </c>
      <c r="B1203">
        <v>0</v>
      </c>
      <c r="C1203" t="s">
        <v>34</v>
      </c>
      <c r="D1203" t="s">
        <v>41</v>
      </c>
      <c r="E1203" t="s">
        <v>36</v>
      </c>
      <c r="F1203" t="s">
        <v>37</v>
      </c>
      <c r="G1203">
        <v>0</v>
      </c>
      <c r="H1203">
        <v>2</v>
      </c>
      <c r="I1203">
        <v>67500</v>
      </c>
      <c r="J1203">
        <v>797557.5</v>
      </c>
      <c r="K1203">
        <v>26487</v>
      </c>
      <c r="L1203">
        <v>688500</v>
      </c>
      <c r="M1203" t="s">
        <v>52</v>
      </c>
      <c r="N1203" t="s">
        <v>53</v>
      </c>
      <c r="Q1203">
        <v>-22079</v>
      </c>
      <c r="S1203">
        <v>0.61168344422839416</v>
      </c>
      <c r="T1203">
        <v>0.73662269765031763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2</v>
      </c>
      <c r="AA1203">
        <v>1.9101E-2</v>
      </c>
      <c r="AB1203">
        <v>0</v>
      </c>
      <c r="AC1203">
        <v>1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2</v>
      </c>
      <c r="AJ1203">
        <f t="shared" si="54"/>
        <v>0</v>
      </c>
      <c r="AK1203">
        <f t="shared" si="55"/>
        <v>11.82</v>
      </c>
      <c r="AL1203" t="str">
        <f t="shared" si="56"/>
        <v>Low</v>
      </c>
    </row>
    <row r="1204" spans="1:38" x14ac:dyDescent="0.3">
      <c r="A1204">
        <v>101417</v>
      </c>
      <c r="B1204">
        <v>0</v>
      </c>
      <c r="C1204" t="s">
        <v>34</v>
      </c>
      <c r="D1204" t="s">
        <v>41</v>
      </c>
      <c r="E1204" t="s">
        <v>36</v>
      </c>
      <c r="F1204" t="s">
        <v>37</v>
      </c>
      <c r="G1204">
        <v>2</v>
      </c>
      <c r="H1204">
        <v>3</v>
      </c>
      <c r="I1204">
        <v>103500</v>
      </c>
      <c r="J1204">
        <v>286704</v>
      </c>
      <c r="K1204">
        <v>20520</v>
      </c>
      <c r="L1204">
        <v>247500</v>
      </c>
      <c r="M1204" t="s">
        <v>38</v>
      </c>
      <c r="N1204" t="s">
        <v>39</v>
      </c>
      <c r="O1204" t="s">
        <v>66</v>
      </c>
      <c r="P1204">
        <v>-1124</v>
      </c>
      <c r="Q1204">
        <v>-17076</v>
      </c>
      <c r="S1204">
        <v>0.44904749057986332</v>
      </c>
      <c r="T1204">
        <v>0.57444661709950973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2</v>
      </c>
      <c r="AA1204">
        <v>1.0966E-2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</v>
      </c>
      <c r="AJ1204">
        <f t="shared" si="54"/>
        <v>0</v>
      </c>
      <c r="AK1204">
        <f t="shared" si="55"/>
        <v>2.77</v>
      </c>
      <c r="AL1204" t="str">
        <f t="shared" si="56"/>
        <v>Medium</v>
      </c>
    </row>
    <row r="1205" spans="1:38" x14ac:dyDescent="0.3">
      <c r="A1205">
        <v>101418</v>
      </c>
      <c r="B1205">
        <v>0</v>
      </c>
      <c r="C1205" t="s">
        <v>34</v>
      </c>
      <c r="D1205" t="s">
        <v>35</v>
      </c>
      <c r="E1205" t="s">
        <v>37</v>
      </c>
      <c r="F1205" t="s">
        <v>36</v>
      </c>
      <c r="G1205">
        <v>0</v>
      </c>
      <c r="H1205">
        <v>2</v>
      </c>
      <c r="I1205">
        <v>156600</v>
      </c>
      <c r="J1205">
        <v>450000</v>
      </c>
      <c r="K1205">
        <v>41773.5</v>
      </c>
      <c r="L1205">
        <v>450000</v>
      </c>
      <c r="M1205" t="s">
        <v>49</v>
      </c>
      <c r="N1205" t="s">
        <v>78</v>
      </c>
      <c r="O1205" t="s">
        <v>44</v>
      </c>
      <c r="P1205">
        <v>-208</v>
      </c>
      <c r="Q1205">
        <v>-8592</v>
      </c>
      <c r="R1205">
        <v>0.2591879612615493</v>
      </c>
      <c r="S1205">
        <v>6.5730202121242996E-3</v>
      </c>
      <c r="U1205">
        <v>1</v>
      </c>
      <c r="V1205">
        <v>1</v>
      </c>
      <c r="W1205">
        <v>1</v>
      </c>
      <c r="X1205">
        <v>0</v>
      </c>
      <c r="Y1205">
        <v>0</v>
      </c>
      <c r="Z1205">
        <v>1</v>
      </c>
      <c r="AA1205">
        <v>4.6219999999999997E-2</v>
      </c>
      <c r="AB1205">
        <v>0</v>
      </c>
      <c r="AC1205">
        <v>0</v>
      </c>
      <c r="AD1205">
        <v>0</v>
      </c>
      <c r="AE1205">
        <v>0</v>
      </c>
      <c r="AF1205">
        <v>0</v>
      </c>
      <c r="AJ1205">
        <f t="shared" si="54"/>
        <v>1</v>
      </c>
      <c r="AK1205">
        <f t="shared" si="55"/>
        <v>2.87</v>
      </c>
      <c r="AL1205" t="str">
        <f t="shared" si="56"/>
        <v>Medium</v>
      </c>
    </row>
    <row r="1206" spans="1:38" x14ac:dyDescent="0.3">
      <c r="A1206">
        <v>101419</v>
      </c>
      <c r="B1206">
        <v>0</v>
      </c>
      <c r="C1206" t="s">
        <v>34</v>
      </c>
      <c r="D1206" t="s">
        <v>35</v>
      </c>
      <c r="E1206" t="s">
        <v>37</v>
      </c>
      <c r="F1206" t="s">
        <v>36</v>
      </c>
      <c r="G1206">
        <v>2</v>
      </c>
      <c r="H1206">
        <v>4</v>
      </c>
      <c r="I1206">
        <v>126000</v>
      </c>
      <c r="J1206">
        <v>425133</v>
      </c>
      <c r="K1206">
        <v>13018.5</v>
      </c>
      <c r="L1206">
        <v>351000</v>
      </c>
      <c r="M1206" t="s">
        <v>52</v>
      </c>
      <c r="N1206" t="s">
        <v>53</v>
      </c>
      <c r="Q1206">
        <v>-17243</v>
      </c>
      <c r="S1206">
        <v>0.74217940208326716</v>
      </c>
      <c r="T1206">
        <v>0.67699250329091321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2</v>
      </c>
      <c r="AA1206">
        <v>3.5791999999999997E-2</v>
      </c>
      <c r="AB1206">
        <v>0</v>
      </c>
      <c r="AC1206">
        <v>1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f t="shared" si="54"/>
        <v>0</v>
      </c>
      <c r="AK1206">
        <f t="shared" si="55"/>
        <v>3.37</v>
      </c>
      <c r="AL1206" t="str">
        <f t="shared" si="56"/>
        <v>Medium</v>
      </c>
    </row>
    <row r="1207" spans="1:38" x14ac:dyDescent="0.3">
      <c r="A1207">
        <v>101420</v>
      </c>
      <c r="B1207">
        <v>1</v>
      </c>
      <c r="C1207" t="s">
        <v>34</v>
      </c>
      <c r="D1207" t="s">
        <v>35</v>
      </c>
      <c r="E1207" t="s">
        <v>37</v>
      </c>
      <c r="F1207" t="s">
        <v>36</v>
      </c>
      <c r="G1207">
        <v>2</v>
      </c>
      <c r="H1207">
        <v>4</v>
      </c>
      <c r="I1207">
        <v>180000</v>
      </c>
      <c r="J1207">
        <v>972000</v>
      </c>
      <c r="K1207">
        <v>28417.5</v>
      </c>
      <c r="L1207">
        <v>972000</v>
      </c>
      <c r="M1207" t="s">
        <v>38</v>
      </c>
      <c r="N1207" t="s">
        <v>57</v>
      </c>
      <c r="O1207" t="s">
        <v>58</v>
      </c>
      <c r="P1207">
        <v>-775</v>
      </c>
      <c r="Q1207">
        <v>-15124</v>
      </c>
      <c r="S1207">
        <v>0.26279181377491118</v>
      </c>
      <c r="T1207">
        <v>0.23661082352878171</v>
      </c>
      <c r="U1207">
        <v>1</v>
      </c>
      <c r="V1207">
        <v>1</v>
      </c>
      <c r="W1207">
        <v>1</v>
      </c>
      <c r="X1207">
        <v>0</v>
      </c>
      <c r="Y1207">
        <v>0</v>
      </c>
      <c r="Z1207">
        <v>2</v>
      </c>
      <c r="AA1207">
        <v>7.2739999999999003E-3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f t="shared" si="54"/>
        <v>0</v>
      </c>
      <c r="AK1207">
        <f t="shared" si="55"/>
        <v>5.4</v>
      </c>
      <c r="AL1207" t="str">
        <f t="shared" si="56"/>
        <v>Medium</v>
      </c>
    </row>
    <row r="1208" spans="1:38" x14ac:dyDescent="0.3">
      <c r="A1208">
        <v>101421</v>
      </c>
      <c r="B1208">
        <v>0</v>
      </c>
      <c r="C1208" t="s">
        <v>34</v>
      </c>
      <c r="D1208" t="s">
        <v>41</v>
      </c>
      <c r="E1208" t="s">
        <v>36</v>
      </c>
      <c r="F1208" t="s">
        <v>37</v>
      </c>
      <c r="G1208">
        <v>1</v>
      </c>
      <c r="H1208">
        <v>3</v>
      </c>
      <c r="I1208">
        <v>135000</v>
      </c>
      <c r="J1208">
        <v>675000</v>
      </c>
      <c r="K1208">
        <v>28728</v>
      </c>
      <c r="L1208">
        <v>675000</v>
      </c>
      <c r="M1208" t="s">
        <v>38</v>
      </c>
      <c r="N1208" t="s">
        <v>63</v>
      </c>
      <c r="P1208">
        <v>-1716</v>
      </c>
      <c r="Q1208">
        <v>-11392</v>
      </c>
      <c r="S1208">
        <v>0.69457005828215779</v>
      </c>
      <c r="T1208">
        <v>0.52269731728211122</v>
      </c>
      <c r="U1208">
        <v>1</v>
      </c>
      <c r="V1208">
        <v>1</v>
      </c>
      <c r="W1208">
        <v>1</v>
      </c>
      <c r="X1208">
        <v>0</v>
      </c>
      <c r="Y1208">
        <v>0</v>
      </c>
      <c r="Z1208">
        <v>2</v>
      </c>
      <c r="AA1208">
        <v>1.0031999999999999E-2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2</v>
      </c>
      <c r="AJ1208">
        <f t="shared" si="54"/>
        <v>0</v>
      </c>
      <c r="AK1208">
        <f t="shared" si="55"/>
        <v>5</v>
      </c>
      <c r="AL1208" t="str">
        <f t="shared" si="56"/>
        <v>Medium</v>
      </c>
    </row>
    <row r="1209" spans="1:38" x14ac:dyDescent="0.3">
      <c r="A1209">
        <v>101422</v>
      </c>
      <c r="B1209">
        <v>0</v>
      </c>
      <c r="C1209" t="s">
        <v>34</v>
      </c>
      <c r="D1209" t="s">
        <v>35</v>
      </c>
      <c r="E1209" t="s">
        <v>37</v>
      </c>
      <c r="F1209" t="s">
        <v>37</v>
      </c>
      <c r="G1209">
        <v>1</v>
      </c>
      <c r="H1209">
        <v>3</v>
      </c>
      <c r="I1209">
        <v>225000</v>
      </c>
      <c r="J1209">
        <v>948582</v>
      </c>
      <c r="K1209">
        <v>33736.5</v>
      </c>
      <c r="L1209">
        <v>679500</v>
      </c>
      <c r="M1209" t="s">
        <v>38</v>
      </c>
      <c r="N1209" t="s">
        <v>93</v>
      </c>
      <c r="O1209" t="s">
        <v>40</v>
      </c>
      <c r="P1209">
        <v>-462</v>
      </c>
      <c r="Q1209">
        <v>-8953</v>
      </c>
      <c r="R1209">
        <v>0.1270533421336362</v>
      </c>
      <c r="S1209">
        <v>7.4082159827834004E-2</v>
      </c>
      <c r="T1209">
        <v>0.67065175308627178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3</v>
      </c>
      <c r="AA1209">
        <v>2.0712999999999999E-2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f t="shared" si="54"/>
        <v>0</v>
      </c>
      <c r="AK1209">
        <f t="shared" si="55"/>
        <v>4.22</v>
      </c>
      <c r="AL1209" t="str">
        <f t="shared" si="56"/>
        <v>High</v>
      </c>
    </row>
    <row r="1210" spans="1:38" x14ac:dyDescent="0.3">
      <c r="A1210">
        <v>101423</v>
      </c>
      <c r="B1210">
        <v>0</v>
      </c>
      <c r="C1210" t="s">
        <v>34</v>
      </c>
      <c r="D1210" t="s">
        <v>35</v>
      </c>
      <c r="E1210" t="s">
        <v>36</v>
      </c>
      <c r="F1210" t="s">
        <v>37</v>
      </c>
      <c r="G1210">
        <v>0</v>
      </c>
      <c r="H1210">
        <v>2</v>
      </c>
      <c r="I1210">
        <v>112500</v>
      </c>
      <c r="J1210">
        <v>598486.5</v>
      </c>
      <c r="K1210">
        <v>21627</v>
      </c>
      <c r="L1210">
        <v>454500</v>
      </c>
      <c r="M1210" t="s">
        <v>38</v>
      </c>
      <c r="N1210" t="s">
        <v>39</v>
      </c>
      <c r="O1210" t="s">
        <v>40</v>
      </c>
      <c r="P1210">
        <v>-300</v>
      </c>
      <c r="Q1210">
        <v>-19384</v>
      </c>
      <c r="S1210">
        <v>0.260325228737672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2</v>
      </c>
      <c r="AA1210">
        <v>1.9688999999999901E-2</v>
      </c>
      <c r="AB1210">
        <v>1</v>
      </c>
      <c r="AC1210">
        <v>0</v>
      </c>
      <c r="AD1210">
        <v>0</v>
      </c>
      <c r="AE1210">
        <v>0</v>
      </c>
      <c r="AF1210">
        <v>0</v>
      </c>
      <c r="AJ1210">
        <f t="shared" si="54"/>
        <v>0</v>
      </c>
      <c r="AK1210">
        <f t="shared" si="55"/>
        <v>5.32</v>
      </c>
      <c r="AL1210" t="str">
        <f t="shared" si="56"/>
        <v>Medium</v>
      </c>
    </row>
    <row r="1211" spans="1:38" x14ac:dyDescent="0.3">
      <c r="A1211">
        <v>101424</v>
      </c>
      <c r="B1211">
        <v>0</v>
      </c>
      <c r="C1211" t="s">
        <v>45</v>
      </c>
      <c r="D1211" t="s">
        <v>35</v>
      </c>
      <c r="E1211" t="s">
        <v>36</v>
      </c>
      <c r="F1211" t="s">
        <v>37</v>
      </c>
      <c r="G1211">
        <v>1</v>
      </c>
      <c r="H1211">
        <v>3</v>
      </c>
      <c r="I1211">
        <v>360000</v>
      </c>
      <c r="J1211">
        <v>855000</v>
      </c>
      <c r="K1211">
        <v>42750</v>
      </c>
      <c r="L1211">
        <v>855000</v>
      </c>
      <c r="M1211" t="s">
        <v>42</v>
      </c>
      <c r="N1211" t="s">
        <v>68</v>
      </c>
      <c r="P1211">
        <v>-6229</v>
      </c>
      <c r="Q1211">
        <v>-15059</v>
      </c>
      <c r="R1211">
        <v>0.54627523739607009</v>
      </c>
      <c r="S1211">
        <v>0.68217784999629527</v>
      </c>
      <c r="T1211">
        <v>0.33125086459090181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1</v>
      </c>
      <c r="AA1211">
        <v>7.2508000000000003E-2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f t="shared" si="54"/>
        <v>0</v>
      </c>
      <c r="AK1211">
        <f t="shared" si="55"/>
        <v>2.38</v>
      </c>
      <c r="AL1211" t="str">
        <f t="shared" si="56"/>
        <v>High</v>
      </c>
    </row>
    <row r="1212" spans="1:38" x14ac:dyDescent="0.3">
      <c r="A1212">
        <v>101425</v>
      </c>
      <c r="B1212">
        <v>0</v>
      </c>
      <c r="C1212" t="s">
        <v>34</v>
      </c>
      <c r="D1212" t="s">
        <v>35</v>
      </c>
      <c r="E1212" t="s">
        <v>37</v>
      </c>
      <c r="F1212" t="s">
        <v>37</v>
      </c>
      <c r="G1212">
        <v>0</v>
      </c>
      <c r="H1212">
        <v>2</v>
      </c>
      <c r="I1212">
        <v>157500</v>
      </c>
      <c r="J1212">
        <v>1012500</v>
      </c>
      <c r="K1212">
        <v>29736</v>
      </c>
      <c r="L1212">
        <v>1012500</v>
      </c>
      <c r="M1212" t="s">
        <v>38</v>
      </c>
      <c r="N1212" t="s">
        <v>39</v>
      </c>
      <c r="O1212" t="s">
        <v>40</v>
      </c>
      <c r="P1212">
        <v>-334</v>
      </c>
      <c r="Q1212">
        <v>-16617</v>
      </c>
      <c r="S1212">
        <v>0.70975958693806485</v>
      </c>
      <c r="T1212">
        <v>0.67541329109171122</v>
      </c>
      <c r="U1212">
        <v>1</v>
      </c>
      <c r="V1212">
        <v>1</v>
      </c>
      <c r="W1212">
        <v>0</v>
      </c>
      <c r="X1212">
        <v>1</v>
      </c>
      <c r="Y1212">
        <v>0</v>
      </c>
      <c r="Z1212">
        <v>2</v>
      </c>
      <c r="AA1212">
        <v>2.6391999999999999E-2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2</v>
      </c>
      <c r="AJ1212">
        <f t="shared" si="54"/>
        <v>0</v>
      </c>
      <c r="AK1212">
        <f t="shared" si="55"/>
        <v>6.43</v>
      </c>
      <c r="AL1212" t="str">
        <f t="shared" si="56"/>
        <v>Medium</v>
      </c>
    </row>
    <row r="1213" spans="1:38" x14ac:dyDescent="0.3">
      <c r="A1213">
        <v>101430</v>
      </c>
      <c r="B1213">
        <v>0</v>
      </c>
      <c r="C1213" t="s">
        <v>34</v>
      </c>
      <c r="D1213" t="s">
        <v>41</v>
      </c>
      <c r="E1213" t="s">
        <v>36</v>
      </c>
      <c r="F1213" t="s">
        <v>36</v>
      </c>
      <c r="G1213">
        <v>0</v>
      </c>
      <c r="H1213">
        <v>1</v>
      </c>
      <c r="I1213">
        <v>247500</v>
      </c>
      <c r="J1213">
        <v>675000</v>
      </c>
      <c r="K1213">
        <v>28728</v>
      </c>
      <c r="L1213">
        <v>675000</v>
      </c>
      <c r="M1213" t="s">
        <v>52</v>
      </c>
      <c r="N1213" t="s">
        <v>53</v>
      </c>
      <c r="Q1213">
        <v>-22170</v>
      </c>
      <c r="S1213">
        <v>0.64169645664167119</v>
      </c>
      <c r="T1213">
        <v>0.75440617317978953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4.6219999999999997E-2</v>
      </c>
      <c r="AB1213">
        <v>0</v>
      </c>
      <c r="AC1213">
        <v>1</v>
      </c>
      <c r="AD1213">
        <v>0</v>
      </c>
      <c r="AE1213">
        <v>1</v>
      </c>
      <c r="AF1213">
        <v>0</v>
      </c>
      <c r="AG1213">
        <v>0</v>
      </c>
      <c r="AH1213">
        <v>1</v>
      </c>
      <c r="AI1213">
        <v>2</v>
      </c>
      <c r="AJ1213">
        <f t="shared" si="54"/>
        <v>0</v>
      </c>
      <c r="AK1213">
        <f t="shared" si="55"/>
        <v>2.73</v>
      </c>
      <c r="AL1213" t="str">
        <f t="shared" si="56"/>
        <v>High</v>
      </c>
    </row>
    <row r="1214" spans="1:38" x14ac:dyDescent="0.3">
      <c r="A1214">
        <v>101431</v>
      </c>
      <c r="B1214">
        <v>0</v>
      </c>
      <c r="C1214" t="s">
        <v>34</v>
      </c>
      <c r="D1214" t="s">
        <v>41</v>
      </c>
      <c r="E1214" t="s">
        <v>36</v>
      </c>
      <c r="F1214" t="s">
        <v>37</v>
      </c>
      <c r="G1214">
        <v>1</v>
      </c>
      <c r="H1214">
        <v>3</v>
      </c>
      <c r="I1214">
        <v>292500</v>
      </c>
      <c r="J1214">
        <v>746280</v>
      </c>
      <c r="K1214">
        <v>54436.5</v>
      </c>
      <c r="L1214">
        <v>675000</v>
      </c>
      <c r="M1214" t="s">
        <v>38</v>
      </c>
      <c r="N1214" t="s">
        <v>43</v>
      </c>
      <c r="O1214" t="s">
        <v>44</v>
      </c>
      <c r="P1214">
        <v>-1480</v>
      </c>
      <c r="Q1214">
        <v>-13933</v>
      </c>
      <c r="R1214">
        <v>0.42809588160209328</v>
      </c>
      <c r="S1214">
        <v>0.7311813192144071</v>
      </c>
      <c r="T1214">
        <v>0.1351060157401717</v>
      </c>
      <c r="U1214">
        <v>1</v>
      </c>
      <c r="V1214">
        <v>1</v>
      </c>
      <c r="W1214">
        <v>1</v>
      </c>
      <c r="X1214">
        <v>1</v>
      </c>
      <c r="Y1214">
        <v>0</v>
      </c>
      <c r="Z1214">
        <v>1</v>
      </c>
      <c r="AA1214">
        <v>7.2508000000000003E-2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2</v>
      </c>
      <c r="AJ1214">
        <f t="shared" si="54"/>
        <v>0</v>
      </c>
      <c r="AK1214">
        <f t="shared" si="55"/>
        <v>2.5499999999999998</v>
      </c>
      <c r="AL1214" t="str">
        <f t="shared" si="56"/>
        <v>High</v>
      </c>
    </row>
    <row r="1215" spans="1:38" x14ac:dyDescent="0.3">
      <c r="A1215">
        <v>101432</v>
      </c>
      <c r="B1215">
        <v>0</v>
      </c>
      <c r="C1215" t="s">
        <v>34</v>
      </c>
      <c r="D1215" t="s">
        <v>41</v>
      </c>
      <c r="E1215" t="s">
        <v>37</v>
      </c>
      <c r="F1215" t="s">
        <v>37</v>
      </c>
      <c r="G1215">
        <v>0</v>
      </c>
      <c r="H1215">
        <v>2</v>
      </c>
      <c r="I1215">
        <v>157500</v>
      </c>
      <c r="J1215">
        <v>629325</v>
      </c>
      <c r="K1215">
        <v>30406.5</v>
      </c>
      <c r="L1215">
        <v>562500</v>
      </c>
      <c r="M1215" t="s">
        <v>38</v>
      </c>
      <c r="N1215" t="s">
        <v>57</v>
      </c>
      <c r="O1215" t="s">
        <v>50</v>
      </c>
      <c r="P1215">
        <v>-1637</v>
      </c>
      <c r="Q1215">
        <v>-13226</v>
      </c>
      <c r="S1215">
        <v>0.40494426071892631</v>
      </c>
      <c r="T1215">
        <v>0.6413682574954046</v>
      </c>
      <c r="U1215">
        <v>1</v>
      </c>
      <c r="V1215">
        <v>1</v>
      </c>
      <c r="W1215">
        <v>0</v>
      </c>
      <c r="X1215">
        <v>0</v>
      </c>
      <c r="Y1215">
        <v>1</v>
      </c>
      <c r="Z1215">
        <v>2</v>
      </c>
      <c r="AA1215">
        <v>9.5490000000000002E-3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3</v>
      </c>
      <c r="AJ1215">
        <f t="shared" si="54"/>
        <v>0</v>
      </c>
      <c r="AK1215">
        <f t="shared" si="55"/>
        <v>4</v>
      </c>
      <c r="AL1215" t="str">
        <f t="shared" si="56"/>
        <v>Medium</v>
      </c>
    </row>
    <row r="1216" spans="1:38" x14ac:dyDescent="0.3">
      <c r="A1216">
        <v>101433</v>
      </c>
      <c r="B1216">
        <v>0</v>
      </c>
      <c r="C1216" t="s">
        <v>34</v>
      </c>
      <c r="D1216" t="s">
        <v>41</v>
      </c>
      <c r="E1216" t="s">
        <v>36</v>
      </c>
      <c r="F1216" t="s">
        <v>37</v>
      </c>
      <c r="G1216">
        <v>0</v>
      </c>
      <c r="H1216">
        <v>2</v>
      </c>
      <c r="I1216">
        <v>315000</v>
      </c>
      <c r="J1216">
        <v>751500</v>
      </c>
      <c r="K1216">
        <v>27121.5</v>
      </c>
      <c r="L1216">
        <v>751500</v>
      </c>
      <c r="M1216" t="s">
        <v>52</v>
      </c>
      <c r="N1216" t="s">
        <v>53</v>
      </c>
      <c r="Q1216">
        <v>-21425</v>
      </c>
      <c r="R1216">
        <v>0.74818241699039745</v>
      </c>
      <c r="S1216">
        <v>0.63668354066536237</v>
      </c>
      <c r="T1216">
        <v>0.63135453658503793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2</v>
      </c>
      <c r="AA1216">
        <v>1.4519999999999899E-2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</v>
      </c>
      <c r="AJ1216">
        <f t="shared" si="54"/>
        <v>0</v>
      </c>
      <c r="AK1216">
        <f t="shared" si="55"/>
        <v>2.39</v>
      </c>
      <c r="AL1216" t="str">
        <f t="shared" si="56"/>
        <v>High</v>
      </c>
    </row>
    <row r="1217" spans="1:38" x14ac:dyDescent="0.3">
      <c r="A1217">
        <v>101435</v>
      </c>
      <c r="B1217">
        <v>0</v>
      </c>
      <c r="C1217" t="s">
        <v>34</v>
      </c>
      <c r="D1217" t="s">
        <v>41</v>
      </c>
      <c r="E1217" t="s">
        <v>36</v>
      </c>
      <c r="F1217" t="s">
        <v>36</v>
      </c>
      <c r="G1217">
        <v>0</v>
      </c>
      <c r="H1217">
        <v>2</v>
      </c>
      <c r="I1217">
        <v>292500</v>
      </c>
      <c r="J1217">
        <v>427500</v>
      </c>
      <c r="K1217">
        <v>21955.5</v>
      </c>
      <c r="L1217">
        <v>427500</v>
      </c>
      <c r="M1217" t="s">
        <v>52</v>
      </c>
      <c r="N1217" t="s">
        <v>53</v>
      </c>
      <c r="Q1217">
        <v>-23710</v>
      </c>
      <c r="R1217">
        <v>0.67829583434489515</v>
      </c>
      <c r="S1217">
        <v>0.41019788169877708</v>
      </c>
      <c r="T1217">
        <v>0.2431864804420123</v>
      </c>
      <c r="U1217">
        <v>1</v>
      </c>
      <c r="V1217">
        <v>0</v>
      </c>
      <c r="W1217">
        <v>0</v>
      </c>
      <c r="X1217">
        <v>0</v>
      </c>
      <c r="Y1217">
        <v>1</v>
      </c>
      <c r="Z1217">
        <v>2</v>
      </c>
      <c r="AA1217">
        <v>2.6391999999999999E-2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>
        <v>4</v>
      </c>
      <c r="AJ1217">
        <f t="shared" si="54"/>
        <v>0</v>
      </c>
      <c r="AK1217">
        <f t="shared" si="55"/>
        <v>1.46</v>
      </c>
      <c r="AL1217" t="str">
        <f t="shared" si="56"/>
        <v>High</v>
      </c>
    </row>
    <row r="1218" spans="1:38" x14ac:dyDescent="0.3">
      <c r="A1218">
        <v>101436</v>
      </c>
      <c r="B1218">
        <v>0</v>
      </c>
      <c r="C1218" t="s">
        <v>45</v>
      </c>
      <c r="D1218" t="s">
        <v>41</v>
      </c>
      <c r="E1218" t="s">
        <v>37</v>
      </c>
      <c r="F1218" t="s">
        <v>37</v>
      </c>
      <c r="G1218">
        <v>2</v>
      </c>
      <c r="H1218">
        <v>4</v>
      </c>
      <c r="I1218">
        <v>112500</v>
      </c>
      <c r="J1218">
        <v>180000</v>
      </c>
      <c r="K1218">
        <v>9000</v>
      </c>
      <c r="L1218">
        <v>180000</v>
      </c>
      <c r="M1218" t="s">
        <v>38</v>
      </c>
      <c r="N1218" t="s">
        <v>39</v>
      </c>
      <c r="O1218" t="s">
        <v>40</v>
      </c>
      <c r="P1218">
        <v>-1167</v>
      </c>
      <c r="Q1218">
        <v>-10789</v>
      </c>
      <c r="R1218">
        <v>0.42447264885653763</v>
      </c>
      <c r="S1218">
        <v>0.47446637749550302</v>
      </c>
      <c r="U1218">
        <v>1</v>
      </c>
      <c r="V1218">
        <v>1</v>
      </c>
      <c r="W1218">
        <v>1</v>
      </c>
      <c r="X1218">
        <v>1</v>
      </c>
      <c r="Y1218">
        <v>0</v>
      </c>
      <c r="Z1218">
        <v>2</v>
      </c>
      <c r="AA1218">
        <v>8.8659999999999E-3</v>
      </c>
      <c r="AB1218">
        <v>0</v>
      </c>
      <c r="AC1218">
        <v>0</v>
      </c>
      <c r="AD1218">
        <v>0</v>
      </c>
      <c r="AE1218">
        <v>0</v>
      </c>
      <c r="AF1218">
        <v>0</v>
      </c>
      <c r="AJ1218">
        <f t="shared" si="54"/>
        <v>0</v>
      </c>
      <c r="AK1218">
        <f t="shared" si="55"/>
        <v>1.6</v>
      </c>
      <c r="AL1218" t="str">
        <f t="shared" si="56"/>
        <v>Medium</v>
      </c>
    </row>
    <row r="1219" spans="1:38" x14ac:dyDescent="0.3">
      <c r="A1219">
        <v>101437</v>
      </c>
      <c r="B1219">
        <v>0</v>
      </c>
      <c r="C1219" t="s">
        <v>34</v>
      </c>
      <c r="D1219" t="s">
        <v>41</v>
      </c>
      <c r="E1219" t="s">
        <v>37</v>
      </c>
      <c r="F1219" t="s">
        <v>37</v>
      </c>
      <c r="G1219">
        <v>0</v>
      </c>
      <c r="H1219">
        <v>1</v>
      </c>
      <c r="I1219">
        <v>315000</v>
      </c>
      <c r="J1219">
        <v>1575000</v>
      </c>
      <c r="K1219">
        <v>64998</v>
      </c>
      <c r="L1219">
        <v>1575000</v>
      </c>
      <c r="M1219" t="s">
        <v>49</v>
      </c>
      <c r="N1219" t="s">
        <v>97</v>
      </c>
      <c r="O1219" t="s">
        <v>50</v>
      </c>
      <c r="P1219">
        <v>-2341</v>
      </c>
      <c r="Q1219">
        <v>-14514</v>
      </c>
      <c r="R1219">
        <v>0.65581788555824871</v>
      </c>
      <c r="S1219">
        <v>0.7533106081237968</v>
      </c>
      <c r="T1219">
        <v>0.4135967602644276</v>
      </c>
      <c r="U1219">
        <v>1</v>
      </c>
      <c r="V1219">
        <v>1</v>
      </c>
      <c r="W1219">
        <v>1</v>
      </c>
      <c r="X1219">
        <v>1</v>
      </c>
      <c r="Y1219">
        <v>0</v>
      </c>
      <c r="Z1219">
        <v>1</v>
      </c>
      <c r="AA1219">
        <v>4.6219999999999997E-2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1</v>
      </c>
      <c r="AI1219">
        <v>2</v>
      </c>
      <c r="AJ1219">
        <f t="shared" ref="AJ1219:AJ1282" si="57">IF(OR(M1219="Self-employed",M1219="Businessman",M1219="Commercial associate"),1,0)</f>
        <v>1</v>
      </c>
      <c r="AK1219">
        <f t="shared" ref="AK1219:AK1282" si="58">IF(I1219&gt;0,ROUND(J1219/I1219,2),"N/A")</f>
        <v>5</v>
      </c>
      <c r="AL1219" t="str">
        <f t="shared" ref="AL1219:AL1282" si="59">IF(I1219&lt;100000,"Low",IF(I1219&lt;200000,"Medium",IF(I1219&lt;500000,"High","Very High")))</f>
        <v>High</v>
      </c>
    </row>
    <row r="1220" spans="1:38" x14ac:dyDescent="0.3">
      <c r="A1220">
        <v>101438</v>
      </c>
      <c r="B1220">
        <v>0</v>
      </c>
      <c r="C1220" t="s">
        <v>34</v>
      </c>
      <c r="D1220" t="s">
        <v>41</v>
      </c>
      <c r="E1220" t="s">
        <v>36</v>
      </c>
      <c r="F1220" t="s">
        <v>37</v>
      </c>
      <c r="G1220">
        <v>1</v>
      </c>
      <c r="H1220">
        <v>3</v>
      </c>
      <c r="I1220">
        <v>112500</v>
      </c>
      <c r="J1220">
        <v>436032</v>
      </c>
      <c r="K1220">
        <v>34578</v>
      </c>
      <c r="L1220">
        <v>360000</v>
      </c>
      <c r="M1220" t="s">
        <v>38</v>
      </c>
      <c r="N1220" t="s">
        <v>39</v>
      </c>
      <c r="O1220" t="s">
        <v>64</v>
      </c>
      <c r="P1220">
        <v>-1128</v>
      </c>
      <c r="Q1220">
        <v>-9615</v>
      </c>
      <c r="R1220">
        <v>0.2528324250539406</v>
      </c>
      <c r="S1220">
        <v>0.44347628874371708</v>
      </c>
      <c r="U1220">
        <v>1</v>
      </c>
      <c r="V1220">
        <v>1</v>
      </c>
      <c r="W1220">
        <v>0</v>
      </c>
      <c r="X1220">
        <v>1</v>
      </c>
      <c r="Y1220">
        <v>1</v>
      </c>
      <c r="Z1220">
        <v>2</v>
      </c>
      <c r="AA1220">
        <v>3.0755000000000001E-2</v>
      </c>
      <c r="AB1220">
        <v>1</v>
      </c>
      <c r="AC1220">
        <v>0</v>
      </c>
      <c r="AD1220">
        <v>0</v>
      </c>
      <c r="AE1220">
        <v>0</v>
      </c>
      <c r="AF1220">
        <v>0</v>
      </c>
      <c r="AJ1220">
        <f t="shared" si="57"/>
        <v>0</v>
      </c>
      <c r="AK1220">
        <f t="shared" si="58"/>
        <v>3.88</v>
      </c>
      <c r="AL1220" t="str">
        <f t="shared" si="59"/>
        <v>Medium</v>
      </c>
    </row>
    <row r="1221" spans="1:38" x14ac:dyDescent="0.3">
      <c r="A1221">
        <v>101439</v>
      </c>
      <c r="B1221">
        <v>0</v>
      </c>
      <c r="C1221" t="s">
        <v>34</v>
      </c>
      <c r="D1221" t="s">
        <v>41</v>
      </c>
      <c r="E1221" t="s">
        <v>36</v>
      </c>
      <c r="F1221" t="s">
        <v>37</v>
      </c>
      <c r="G1221">
        <v>0</v>
      </c>
      <c r="H1221">
        <v>1</v>
      </c>
      <c r="I1221">
        <v>202500</v>
      </c>
      <c r="J1221">
        <v>1350000</v>
      </c>
      <c r="K1221">
        <v>51552</v>
      </c>
      <c r="L1221">
        <v>1350000</v>
      </c>
      <c r="M1221" t="s">
        <v>38</v>
      </c>
      <c r="N1221" t="s">
        <v>62</v>
      </c>
      <c r="O1221" t="s">
        <v>44</v>
      </c>
      <c r="P1221">
        <v>-3592</v>
      </c>
      <c r="Q1221">
        <v>-19029</v>
      </c>
      <c r="R1221">
        <v>0.73543944325429467</v>
      </c>
      <c r="S1221">
        <v>0.62926660321170735</v>
      </c>
      <c r="T1221">
        <v>0.54602319700496094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2</v>
      </c>
      <c r="AA1221">
        <v>2.6391999999999999E-2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3</v>
      </c>
      <c r="AH1221">
        <v>0</v>
      </c>
      <c r="AI1221">
        <v>4</v>
      </c>
      <c r="AJ1221">
        <f t="shared" si="57"/>
        <v>0</v>
      </c>
      <c r="AK1221">
        <f t="shared" si="58"/>
        <v>6.67</v>
      </c>
      <c r="AL1221" t="str">
        <f t="shared" si="59"/>
        <v>High</v>
      </c>
    </row>
    <row r="1222" spans="1:38" x14ac:dyDescent="0.3">
      <c r="A1222">
        <v>101441</v>
      </c>
      <c r="B1222">
        <v>0</v>
      </c>
      <c r="C1222" t="s">
        <v>34</v>
      </c>
      <c r="D1222" t="s">
        <v>41</v>
      </c>
      <c r="E1222" t="s">
        <v>36</v>
      </c>
      <c r="F1222" t="s">
        <v>37</v>
      </c>
      <c r="G1222">
        <v>1</v>
      </c>
      <c r="H1222">
        <v>2</v>
      </c>
      <c r="I1222">
        <v>180000</v>
      </c>
      <c r="J1222">
        <v>225000</v>
      </c>
      <c r="K1222">
        <v>17905.5</v>
      </c>
      <c r="L1222">
        <v>225000</v>
      </c>
      <c r="M1222" t="s">
        <v>38</v>
      </c>
      <c r="N1222" t="s">
        <v>98</v>
      </c>
      <c r="O1222" t="s">
        <v>40</v>
      </c>
      <c r="P1222">
        <v>-1322</v>
      </c>
      <c r="Q1222">
        <v>-11679</v>
      </c>
      <c r="R1222">
        <v>0.27262373846685378</v>
      </c>
      <c r="S1222">
        <v>0.63934003061354883</v>
      </c>
      <c r="T1222">
        <v>0.21762852027795859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2</v>
      </c>
      <c r="AA1222">
        <v>3.5791999999999997E-2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f t="shared" si="57"/>
        <v>0</v>
      </c>
      <c r="AK1222">
        <f t="shared" si="58"/>
        <v>1.25</v>
      </c>
      <c r="AL1222" t="str">
        <f t="shared" si="59"/>
        <v>Medium</v>
      </c>
    </row>
    <row r="1223" spans="1:38" x14ac:dyDescent="0.3">
      <c r="A1223">
        <v>101442</v>
      </c>
      <c r="B1223">
        <v>0</v>
      </c>
      <c r="C1223" t="s">
        <v>34</v>
      </c>
      <c r="D1223" t="s">
        <v>41</v>
      </c>
      <c r="E1223" t="s">
        <v>36</v>
      </c>
      <c r="F1223" t="s">
        <v>36</v>
      </c>
      <c r="G1223">
        <v>0</v>
      </c>
      <c r="H1223">
        <v>2</v>
      </c>
      <c r="I1223">
        <v>36000</v>
      </c>
      <c r="J1223">
        <v>900000</v>
      </c>
      <c r="K1223">
        <v>26311.5</v>
      </c>
      <c r="L1223">
        <v>900000</v>
      </c>
      <c r="M1223" t="s">
        <v>52</v>
      </c>
      <c r="N1223" t="s">
        <v>53</v>
      </c>
      <c r="Q1223">
        <v>-20395</v>
      </c>
      <c r="S1223">
        <v>0.64132431117528488</v>
      </c>
      <c r="T1223">
        <v>0.73381453696427024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2</v>
      </c>
      <c r="AA1223">
        <v>1.8849999999999999E-2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f t="shared" si="57"/>
        <v>0</v>
      </c>
      <c r="AK1223">
        <f t="shared" si="58"/>
        <v>25</v>
      </c>
      <c r="AL1223" t="str">
        <f t="shared" si="59"/>
        <v>Low</v>
      </c>
    </row>
    <row r="1224" spans="1:38" x14ac:dyDescent="0.3">
      <c r="A1224">
        <v>101443</v>
      </c>
      <c r="B1224">
        <v>0</v>
      </c>
      <c r="C1224" t="s">
        <v>34</v>
      </c>
      <c r="D1224" t="s">
        <v>35</v>
      </c>
      <c r="E1224" t="s">
        <v>37</v>
      </c>
      <c r="F1224" t="s">
        <v>37</v>
      </c>
      <c r="G1224">
        <v>1</v>
      </c>
      <c r="H1224">
        <v>3</v>
      </c>
      <c r="I1224">
        <v>90000</v>
      </c>
      <c r="J1224">
        <v>536917.5</v>
      </c>
      <c r="K1224">
        <v>21685.5</v>
      </c>
      <c r="L1224">
        <v>463500</v>
      </c>
      <c r="M1224" t="s">
        <v>38</v>
      </c>
      <c r="N1224" t="s">
        <v>48</v>
      </c>
      <c r="O1224" t="s">
        <v>40</v>
      </c>
      <c r="P1224">
        <v>-980</v>
      </c>
      <c r="Q1224">
        <v>-12034</v>
      </c>
      <c r="S1224">
        <v>0.72853837984783199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2</v>
      </c>
      <c r="AA1224">
        <v>1.0147E-2</v>
      </c>
      <c r="AB1224">
        <v>1</v>
      </c>
      <c r="AC1224">
        <v>0</v>
      </c>
      <c r="AD1224">
        <v>0</v>
      </c>
      <c r="AE1224">
        <v>0</v>
      </c>
      <c r="AF1224">
        <v>0</v>
      </c>
      <c r="AJ1224">
        <f t="shared" si="57"/>
        <v>0</v>
      </c>
      <c r="AK1224">
        <f t="shared" si="58"/>
        <v>5.97</v>
      </c>
      <c r="AL1224" t="str">
        <f t="shared" si="59"/>
        <v>Low</v>
      </c>
    </row>
    <row r="1225" spans="1:38" x14ac:dyDescent="0.3">
      <c r="A1225">
        <v>101444</v>
      </c>
      <c r="B1225">
        <v>1</v>
      </c>
      <c r="C1225" t="s">
        <v>34</v>
      </c>
      <c r="D1225" t="s">
        <v>35</v>
      </c>
      <c r="E1225" t="s">
        <v>36</v>
      </c>
      <c r="F1225" t="s">
        <v>36</v>
      </c>
      <c r="G1225">
        <v>0</v>
      </c>
      <c r="H1225">
        <v>2</v>
      </c>
      <c r="I1225">
        <v>99000</v>
      </c>
      <c r="J1225">
        <v>810000</v>
      </c>
      <c r="K1225">
        <v>34317</v>
      </c>
      <c r="L1225">
        <v>810000</v>
      </c>
      <c r="M1225" t="s">
        <v>38</v>
      </c>
      <c r="N1225" t="s">
        <v>39</v>
      </c>
      <c r="O1225" t="s">
        <v>40</v>
      </c>
      <c r="P1225">
        <v>-629</v>
      </c>
      <c r="Q1225">
        <v>-10164</v>
      </c>
      <c r="S1225">
        <v>0.36283953559663151</v>
      </c>
      <c r="T1225">
        <v>0.1054731864873376</v>
      </c>
      <c r="U1225">
        <v>1</v>
      </c>
      <c r="V1225">
        <v>1</v>
      </c>
      <c r="W1225">
        <v>0</v>
      </c>
      <c r="X1225">
        <v>1</v>
      </c>
      <c r="Y1225">
        <v>0</v>
      </c>
      <c r="Z1225">
        <v>2</v>
      </c>
      <c r="AA1225">
        <v>1.8849999999999999E-2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2</v>
      </c>
      <c r="AJ1225">
        <f t="shared" si="57"/>
        <v>0</v>
      </c>
      <c r="AK1225">
        <f t="shared" si="58"/>
        <v>8.18</v>
      </c>
      <c r="AL1225" t="str">
        <f t="shared" si="59"/>
        <v>Low</v>
      </c>
    </row>
    <row r="1226" spans="1:38" x14ac:dyDescent="0.3">
      <c r="A1226">
        <v>101445</v>
      </c>
      <c r="B1226">
        <v>0</v>
      </c>
      <c r="C1226" t="s">
        <v>34</v>
      </c>
      <c r="D1226" t="s">
        <v>35</v>
      </c>
      <c r="E1226" t="s">
        <v>36</v>
      </c>
      <c r="F1226" t="s">
        <v>37</v>
      </c>
      <c r="G1226">
        <v>0</v>
      </c>
      <c r="H1226">
        <v>1</v>
      </c>
      <c r="I1226">
        <v>180000</v>
      </c>
      <c r="J1226">
        <v>271066.5</v>
      </c>
      <c r="K1226">
        <v>19408.5</v>
      </c>
      <c r="L1226">
        <v>234000</v>
      </c>
      <c r="M1226" t="s">
        <v>38</v>
      </c>
      <c r="N1226" t="s">
        <v>56</v>
      </c>
      <c r="O1226" t="s">
        <v>84</v>
      </c>
      <c r="P1226">
        <v>-293</v>
      </c>
      <c r="Q1226">
        <v>-8497</v>
      </c>
      <c r="R1226">
        <v>0.11648222417937</v>
      </c>
      <c r="S1226">
        <v>0.34173753858946282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2</v>
      </c>
      <c r="AA1226">
        <v>9.1750000000000009E-3</v>
      </c>
      <c r="AB1226">
        <v>1</v>
      </c>
      <c r="AC1226">
        <v>0</v>
      </c>
      <c r="AD1226">
        <v>0</v>
      </c>
      <c r="AE1226">
        <v>0</v>
      </c>
      <c r="AF1226">
        <v>0</v>
      </c>
      <c r="AJ1226">
        <f t="shared" si="57"/>
        <v>0</v>
      </c>
      <c r="AK1226">
        <f t="shared" si="58"/>
        <v>1.51</v>
      </c>
      <c r="AL1226" t="str">
        <f t="shared" si="59"/>
        <v>Medium</v>
      </c>
    </row>
    <row r="1227" spans="1:38" x14ac:dyDescent="0.3">
      <c r="A1227">
        <v>101446</v>
      </c>
      <c r="B1227">
        <v>0</v>
      </c>
      <c r="C1227" t="s">
        <v>45</v>
      </c>
      <c r="D1227" t="s">
        <v>41</v>
      </c>
      <c r="E1227" t="s">
        <v>36</v>
      </c>
      <c r="F1227" t="s">
        <v>36</v>
      </c>
      <c r="G1227">
        <v>0</v>
      </c>
      <c r="H1227">
        <v>1</v>
      </c>
      <c r="I1227">
        <v>112500</v>
      </c>
      <c r="J1227">
        <v>270000</v>
      </c>
      <c r="K1227">
        <v>13500</v>
      </c>
      <c r="L1227">
        <v>270000</v>
      </c>
      <c r="M1227" t="s">
        <v>38</v>
      </c>
      <c r="N1227" t="s">
        <v>39</v>
      </c>
      <c r="O1227" t="s">
        <v>64</v>
      </c>
      <c r="P1227">
        <v>-1264</v>
      </c>
      <c r="Q1227">
        <v>-8258</v>
      </c>
      <c r="R1227">
        <v>0.42809588160209328</v>
      </c>
      <c r="S1227">
        <v>0.63842181994704439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2</v>
      </c>
      <c r="AA1227">
        <v>2.461E-2</v>
      </c>
      <c r="AB1227">
        <v>0</v>
      </c>
      <c r="AC1227">
        <v>0</v>
      </c>
      <c r="AD1227">
        <v>0</v>
      </c>
      <c r="AE1227">
        <v>0</v>
      </c>
      <c r="AF1227">
        <v>0</v>
      </c>
      <c r="AJ1227">
        <f t="shared" si="57"/>
        <v>0</v>
      </c>
      <c r="AK1227">
        <f t="shared" si="58"/>
        <v>2.4</v>
      </c>
      <c r="AL1227" t="str">
        <f t="shared" si="59"/>
        <v>Medium</v>
      </c>
    </row>
    <row r="1228" spans="1:38" x14ac:dyDescent="0.3">
      <c r="A1228">
        <v>101447</v>
      </c>
      <c r="B1228">
        <v>0</v>
      </c>
      <c r="C1228" t="s">
        <v>34</v>
      </c>
      <c r="D1228" t="s">
        <v>41</v>
      </c>
      <c r="E1228" t="s">
        <v>36</v>
      </c>
      <c r="F1228" t="s">
        <v>36</v>
      </c>
      <c r="G1228">
        <v>0</v>
      </c>
      <c r="H1228">
        <v>2</v>
      </c>
      <c r="I1228">
        <v>292500</v>
      </c>
      <c r="J1228">
        <v>336370.5</v>
      </c>
      <c r="K1228">
        <v>36225</v>
      </c>
      <c r="L1228">
        <v>319500</v>
      </c>
      <c r="M1228" t="s">
        <v>49</v>
      </c>
      <c r="N1228" t="s">
        <v>57</v>
      </c>
      <c r="O1228" t="s">
        <v>64</v>
      </c>
      <c r="P1228">
        <v>-1980</v>
      </c>
      <c r="Q1228">
        <v>-14034</v>
      </c>
      <c r="R1228">
        <v>0.2826947000851005</v>
      </c>
      <c r="S1228">
        <v>0.24983871879946751</v>
      </c>
      <c r="T1228">
        <v>0.55316469877100161</v>
      </c>
      <c r="U1228">
        <v>1</v>
      </c>
      <c r="V1228">
        <v>1</v>
      </c>
      <c r="W1228">
        <v>1</v>
      </c>
      <c r="X1228">
        <v>1</v>
      </c>
      <c r="Y1228">
        <v>0</v>
      </c>
      <c r="Z1228">
        <v>2</v>
      </c>
      <c r="AA1228">
        <v>1.6611999999999998E-2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8</v>
      </c>
      <c r="AJ1228">
        <f t="shared" si="57"/>
        <v>1</v>
      </c>
      <c r="AK1228">
        <f t="shared" si="58"/>
        <v>1.1499999999999999</v>
      </c>
      <c r="AL1228" t="str">
        <f t="shared" si="59"/>
        <v>High</v>
      </c>
    </row>
    <row r="1229" spans="1:38" x14ac:dyDescent="0.3">
      <c r="A1229">
        <v>101450</v>
      </c>
      <c r="B1229">
        <v>0</v>
      </c>
      <c r="C1229" t="s">
        <v>34</v>
      </c>
      <c r="D1229" t="s">
        <v>35</v>
      </c>
      <c r="E1229" t="s">
        <v>37</v>
      </c>
      <c r="F1229" t="s">
        <v>36</v>
      </c>
      <c r="G1229">
        <v>1</v>
      </c>
      <c r="H1229">
        <v>3</v>
      </c>
      <c r="I1229">
        <v>135000</v>
      </c>
      <c r="J1229">
        <v>1281672</v>
      </c>
      <c r="K1229">
        <v>37606.5</v>
      </c>
      <c r="L1229">
        <v>1003500</v>
      </c>
      <c r="M1229" t="s">
        <v>38</v>
      </c>
      <c r="N1229" t="s">
        <v>39</v>
      </c>
      <c r="O1229" t="s">
        <v>58</v>
      </c>
      <c r="P1229">
        <v>-2715</v>
      </c>
      <c r="Q1229">
        <v>-12648</v>
      </c>
      <c r="S1229">
        <v>0.61643049542332728</v>
      </c>
      <c r="T1229">
        <v>0.65940553206833441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2</v>
      </c>
      <c r="AA1229">
        <v>3.5791999999999997E-2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2</v>
      </c>
      <c r="AH1229">
        <v>0</v>
      </c>
      <c r="AI1229">
        <v>0</v>
      </c>
      <c r="AJ1229">
        <f t="shared" si="57"/>
        <v>0</v>
      </c>
      <c r="AK1229">
        <f t="shared" si="58"/>
        <v>9.49</v>
      </c>
      <c r="AL1229" t="str">
        <f t="shared" si="59"/>
        <v>Medium</v>
      </c>
    </row>
    <row r="1230" spans="1:38" x14ac:dyDescent="0.3">
      <c r="A1230">
        <v>101451</v>
      </c>
      <c r="B1230">
        <v>0</v>
      </c>
      <c r="C1230" t="s">
        <v>34</v>
      </c>
      <c r="D1230" t="s">
        <v>41</v>
      </c>
      <c r="E1230" t="s">
        <v>37</v>
      </c>
      <c r="F1230" t="s">
        <v>37</v>
      </c>
      <c r="G1230">
        <v>2</v>
      </c>
      <c r="H1230">
        <v>4</v>
      </c>
      <c r="I1230">
        <v>90000</v>
      </c>
      <c r="J1230">
        <v>203760</v>
      </c>
      <c r="K1230">
        <v>11826</v>
      </c>
      <c r="L1230">
        <v>180000</v>
      </c>
      <c r="M1230" t="s">
        <v>38</v>
      </c>
      <c r="N1230" t="s">
        <v>62</v>
      </c>
      <c r="O1230" t="s">
        <v>44</v>
      </c>
      <c r="P1230">
        <v>-6947</v>
      </c>
      <c r="Q1230">
        <v>-13822</v>
      </c>
      <c r="R1230">
        <v>0.62058390382779094</v>
      </c>
      <c r="S1230">
        <v>0.22361976625184221</v>
      </c>
      <c r="U1230">
        <v>1</v>
      </c>
      <c r="V1230">
        <v>1</v>
      </c>
      <c r="W1230">
        <v>1</v>
      </c>
      <c r="X1230">
        <v>1</v>
      </c>
      <c r="Y1230">
        <v>0</v>
      </c>
      <c r="Z1230">
        <v>2</v>
      </c>
      <c r="AA1230">
        <v>1.0643E-2</v>
      </c>
      <c r="AB1230">
        <v>1</v>
      </c>
      <c r="AC1230">
        <v>0</v>
      </c>
      <c r="AD1230">
        <v>0</v>
      </c>
      <c r="AE1230">
        <v>0</v>
      </c>
      <c r="AF1230">
        <v>0</v>
      </c>
      <c r="AJ1230">
        <f t="shared" si="57"/>
        <v>0</v>
      </c>
      <c r="AK1230">
        <f t="shared" si="58"/>
        <v>2.2599999999999998</v>
      </c>
      <c r="AL1230" t="str">
        <f t="shared" si="59"/>
        <v>Low</v>
      </c>
    </row>
    <row r="1231" spans="1:38" x14ac:dyDescent="0.3">
      <c r="A1231">
        <v>101452</v>
      </c>
      <c r="B1231">
        <v>0</v>
      </c>
      <c r="C1231" t="s">
        <v>34</v>
      </c>
      <c r="D1231" t="s">
        <v>41</v>
      </c>
      <c r="E1231" t="s">
        <v>37</v>
      </c>
      <c r="F1231" t="s">
        <v>37</v>
      </c>
      <c r="G1231">
        <v>1</v>
      </c>
      <c r="H1231">
        <v>2</v>
      </c>
      <c r="I1231">
        <v>180000</v>
      </c>
      <c r="J1231">
        <v>253737</v>
      </c>
      <c r="K1231">
        <v>26775</v>
      </c>
      <c r="L1231">
        <v>229500</v>
      </c>
      <c r="M1231" t="s">
        <v>49</v>
      </c>
      <c r="N1231" t="s">
        <v>98</v>
      </c>
      <c r="O1231" t="s">
        <v>40</v>
      </c>
      <c r="P1231">
        <v>-463</v>
      </c>
      <c r="Q1231">
        <v>-10373</v>
      </c>
      <c r="R1231">
        <v>0.43237756173410991</v>
      </c>
      <c r="S1231">
        <v>0.6610446138939915</v>
      </c>
      <c r="T1231">
        <v>0.57620883601757245</v>
      </c>
      <c r="U1231">
        <v>1</v>
      </c>
      <c r="V1231">
        <v>1</v>
      </c>
      <c r="W1231">
        <v>0</v>
      </c>
      <c r="X1231">
        <v>1</v>
      </c>
      <c r="Y1231">
        <v>0</v>
      </c>
      <c r="Z1231">
        <v>2</v>
      </c>
      <c r="AA1231">
        <v>3.1329000000000003E-2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</v>
      </c>
      <c r="AJ1231">
        <f t="shared" si="57"/>
        <v>1</v>
      </c>
      <c r="AK1231">
        <f t="shared" si="58"/>
        <v>1.41</v>
      </c>
      <c r="AL1231" t="str">
        <f t="shared" si="59"/>
        <v>Medium</v>
      </c>
    </row>
    <row r="1232" spans="1:38" x14ac:dyDescent="0.3">
      <c r="A1232">
        <v>101453</v>
      </c>
      <c r="B1232">
        <v>0</v>
      </c>
      <c r="C1232" t="s">
        <v>34</v>
      </c>
      <c r="D1232" t="s">
        <v>35</v>
      </c>
      <c r="E1232" t="s">
        <v>37</v>
      </c>
      <c r="F1232" t="s">
        <v>37</v>
      </c>
      <c r="G1232">
        <v>0</v>
      </c>
      <c r="H1232">
        <v>1</v>
      </c>
      <c r="I1232">
        <v>270000</v>
      </c>
      <c r="J1232">
        <v>485640</v>
      </c>
      <c r="K1232">
        <v>44671.5</v>
      </c>
      <c r="L1232">
        <v>450000</v>
      </c>
      <c r="M1232" t="s">
        <v>38</v>
      </c>
      <c r="N1232" t="s">
        <v>87</v>
      </c>
      <c r="O1232" t="s">
        <v>51</v>
      </c>
      <c r="P1232">
        <v>-2051</v>
      </c>
      <c r="Q1232">
        <v>-20175</v>
      </c>
      <c r="S1232">
        <v>0.5242667533328792</v>
      </c>
      <c r="T1232">
        <v>0.1054731864873376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2</v>
      </c>
      <c r="AA1232">
        <v>1.8849999999999999E-2</v>
      </c>
      <c r="AB1232">
        <v>0</v>
      </c>
      <c r="AC1232">
        <v>0</v>
      </c>
      <c r="AD1232">
        <v>0</v>
      </c>
      <c r="AE1232">
        <v>0</v>
      </c>
      <c r="AF1232">
        <v>1</v>
      </c>
      <c r="AG1232">
        <v>0</v>
      </c>
      <c r="AH1232">
        <v>0</v>
      </c>
      <c r="AI1232">
        <v>4</v>
      </c>
      <c r="AJ1232">
        <f t="shared" si="57"/>
        <v>0</v>
      </c>
      <c r="AK1232">
        <f t="shared" si="58"/>
        <v>1.8</v>
      </c>
      <c r="AL1232" t="str">
        <f t="shared" si="59"/>
        <v>High</v>
      </c>
    </row>
    <row r="1233" spans="1:38" x14ac:dyDescent="0.3">
      <c r="A1233">
        <v>101454</v>
      </c>
      <c r="B1233">
        <v>0</v>
      </c>
      <c r="C1233" t="s">
        <v>34</v>
      </c>
      <c r="D1233" t="s">
        <v>41</v>
      </c>
      <c r="E1233" t="s">
        <v>36</v>
      </c>
      <c r="F1233" t="s">
        <v>37</v>
      </c>
      <c r="G1233">
        <v>0</v>
      </c>
      <c r="H1233">
        <v>2</v>
      </c>
      <c r="I1233">
        <v>135000</v>
      </c>
      <c r="J1233">
        <v>593010</v>
      </c>
      <c r="K1233">
        <v>17469</v>
      </c>
      <c r="L1233">
        <v>495000</v>
      </c>
      <c r="M1233" t="s">
        <v>52</v>
      </c>
      <c r="N1233" t="s">
        <v>53</v>
      </c>
      <c r="Q1233">
        <v>-22159</v>
      </c>
      <c r="R1233">
        <v>0.65381988510250055</v>
      </c>
      <c r="S1233">
        <v>0.14048825738995149</v>
      </c>
      <c r="T1233">
        <v>0.70918910966535809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2</v>
      </c>
      <c r="AA1233">
        <v>7.3299999999999997E-3</v>
      </c>
      <c r="AB1233">
        <v>0</v>
      </c>
      <c r="AC1233">
        <v>1</v>
      </c>
      <c r="AD1233">
        <v>0</v>
      </c>
      <c r="AE1233">
        <v>1</v>
      </c>
      <c r="AF1233">
        <v>0</v>
      </c>
      <c r="AG1233">
        <v>0</v>
      </c>
      <c r="AH1233">
        <v>1</v>
      </c>
      <c r="AI1233">
        <v>2</v>
      </c>
      <c r="AJ1233">
        <f t="shared" si="57"/>
        <v>0</v>
      </c>
      <c r="AK1233">
        <f t="shared" si="58"/>
        <v>4.3899999999999997</v>
      </c>
      <c r="AL1233" t="str">
        <f t="shared" si="59"/>
        <v>Medium</v>
      </c>
    </row>
    <row r="1234" spans="1:38" x14ac:dyDescent="0.3">
      <c r="A1234">
        <v>101455</v>
      </c>
      <c r="B1234">
        <v>0</v>
      </c>
      <c r="C1234" t="s">
        <v>34</v>
      </c>
      <c r="D1234" t="s">
        <v>41</v>
      </c>
      <c r="E1234" t="s">
        <v>37</v>
      </c>
      <c r="F1234" t="s">
        <v>36</v>
      </c>
      <c r="G1234">
        <v>1</v>
      </c>
      <c r="H1234">
        <v>3</v>
      </c>
      <c r="I1234">
        <v>157500</v>
      </c>
      <c r="J1234">
        <v>1051245</v>
      </c>
      <c r="K1234">
        <v>37372.5</v>
      </c>
      <c r="L1234">
        <v>877500</v>
      </c>
      <c r="M1234" t="s">
        <v>49</v>
      </c>
      <c r="N1234" t="s">
        <v>60</v>
      </c>
      <c r="O1234" t="s">
        <v>91</v>
      </c>
      <c r="P1234">
        <v>-1011</v>
      </c>
      <c r="Q1234">
        <v>-9790</v>
      </c>
      <c r="R1234">
        <v>0.32150465937428802</v>
      </c>
      <c r="S1234">
        <v>0.33427099799242649</v>
      </c>
      <c r="T1234">
        <v>0.43296166709744072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2</v>
      </c>
      <c r="AA1234">
        <v>3.5791999999999997E-2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f t="shared" si="57"/>
        <v>1</v>
      </c>
      <c r="AK1234">
        <f t="shared" si="58"/>
        <v>6.67</v>
      </c>
      <c r="AL1234" t="str">
        <f t="shared" si="59"/>
        <v>Medium</v>
      </c>
    </row>
    <row r="1235" spans="1:38" x14ac:dyDescent="0.3">
      <c r="A1235">
        <v>101456</v>
      </c>
      <c r="B1235">
        <v>0</v>
      </c>
      <c r="C1235" t="s">
        <v>34</v>
      </c>
      <c r="D1235" t="s">
        <v>41</v>
      </c>
      <c r="E1235" t="s">
        <v>36</v>
      </c>
      <c r="F1235" t="s">
        <v>36</v>
      </c>
      <c r="G1235">
        <v>0</v>
      </c>
      <c r="H1235">
        <v>1</v>
      </c>
      <c r="I1235">
        <v>112500</v>
      </c>
      <c r="J1235">
        <v>382500</v>
      </c>
      <c r="K1235">
        <v>25033.5</v>
      </c>
      <c r="L1235">
        <v>382500</v>
      </c>
      <c r="M1235" t="s">
        <v>38</v>
      </c>
      <c r="N1235" t="s">
        <v>63</v>
      </c>
      <c r="O1235" t="s">
        <v>64</v>
      </c>
      <c r="P1235">
        <v>-1544</v>
      </c>
      <c r="Q1235">
        <v>-16496</v>
      </c>
      <c r="S1235">
        <v>0.41672593068434161</v>
      </c>
      <c r="U1235">
        <v>1</v>
      </c>
      <c r="V1235">
        <v>1</v>
      </c>
      <c r="W1235">
        <v>0</v>
      </c>
      <c r="X1235">
        <v>1</v>
      </c>
      <c r="Y1235">
        <v>0</v>
      </c>
      <c r="Z1235">
        <v>2</v>
      </c>
      <c r="AA1235">
        <v>1.8800999999999998E-2</v>
      </c>
      <c r="AB1235">
        <v>1</v>
      </c>
      <c r="AC1235">
        <v>0</v>
      </c>
      <c r="AD1235">
        <v>0</v>
      </c>
      <c r="AE1235">
        <v>0</v>
      </c>
      <c r="AF1235">
        <v>0</v>
      </c>
      <c r="AJ1235">
        <f t="shared" si="57"/>
        <v>0</v>
      </c>
      <c r="AK1235">
        <f t="shared" si="58"/>
        <v>3.4</v>
      </c>
      <c r="AL1235" t="str">
        <f t="shared" si="59"/>
        <v>Medium</v>
      </c>
    </row>
    <row r="1236" spans="1:38" x14ac:dyDescent="0.3">
      <c r="A1236">
        <v>101457</v>
      </c>
      <c r="B1236">
        <v>0</v>
      </c>
      <c r="C1236" t="s">
        <v>34</v>
      </c>
      <c r="D1236" t="s">
        <v>35</v>
      </c>
      <c r="E1236" t="s">
        <v>37</v>
      </c>
      <c r="F1236" t="s">
        <v>37</v>
      </c>
      <c r="G1236">
        <v>0</v>
      </c>
      <c r="H1236">
        <v>2</v>
      </c>
      <c r="I1236">
        <v>180000</v>
      </c>
      <c r="J1236">
        <v>156384</v>
      </c>
      <c r="K1236">
        <v>16969.5</v>
      </c>
      <c r="L1236">
        <v>135000</v>
      </c>
      <c r="M1236" t="s">
        <v>49</v>
      </c>
      <c r="N1236" t="s">
        <v>39</v>
      </c>
      <c r="O1236" t="s">
        <v>58</v>
      </c>
      <c r="P1236">
        <v>-1120</v>
      </c>
      <c r="Q1236">
        <v>-18435</v>
      </c>
      <c r="R1236">
        <v>0.2427680506257214</v>
      </c>
      <c r="S1236">
        <v>0.43330112032394708</v>
      </c>
      <c r="T1236">
        <v>0.54244514386136133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3</v>
      </c>
      <c r="AA1236">
        <v>3.0690000000000001E-3</v>
      </c>
      <c r="AB1236">
        <v>0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2</v>
      </c>
      <c r="AI1236">
        <v>1</v>
      </c>
      <c r="AJ1236">
        <f t="shared" si="57"/>
        <v>1</v>
      </c>
      <c r="AK1236">
        <f t="shared" si="58"/>
        <v>0.87</v>
      </c>
      <c r="AL1236" t="str">
        <f t="shared" si="59"/>
        <v>Medium</v>
      </c>
    </row>
    <row r="1237" spans="1:38" x14ac:dyDescent="0.3">
      <c r="A1237">
        <v>101458</v>
      </c>
      <c r="B1237">
        <v>1</v>
      </c>
      <c r="C1237" t="s">
        <v>34</v>
      </c>
      <c r="D1237" t="s">
        <v>35</v>
      </c>
      <c r="E1237" t="s">
        <v>36</v>
      </c>
      <c r="F1237" t="s">
        <v>36</v>
      </c>
      <c r="G1237">
        <v>0</v>
      </c>
      <c r="H1237">
        <v>2</v>
      </c>
      <c r="I1237">
        <v>202500</v>
      </c>
      <c r="J1237">
        <v>479637</v>
      </c>
      <c r="K1237">
        <v>38025</v>
      </c>
      <c r="L1237">
        <v>396000</v>
      </c>
      <c r="M1237" t="s">
        <v>38</v>
      </c>
      <c r="N1237" t="s">
        <v>71</v>
      </c>
      <c r="P1237">
        <v>-1404</v>
      </c>
      <c r="Q1237">
        <v>-9006</v>
      </c>
      <c r="S1237">
        <v>0.1428334013990932</v>
      </c>
      <c r="T1237">
        <v>0.19070594781105399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3</v>
      </c>
      <c r="AA1237">
        <v>3.1219999999999E-3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2</v>
      </c>
      <c r="AI1237">
        <v>0</v>
      </c>
      <c r="AJ1237">
        <f t="shared" si="57"/>
        <v>0</v>
      </c>
      <c r="AK1237">
        <f t="shared" si="58"/>
        <v>2.37</v>
      </c>
      <c r="AL1237" t="str">
        <f t="shared" si="59"/>
        <v>High</v>
      </c>
    </row>
    <row r="1238" spans="1:38" x14ac:dyDescent="0.3">
      <c r="A1238">
        <v>101459</v>
      </c>
      <c r="B1238">
        <v>0</v>
      </c>
      <c r="C1238" t="s">
        <v>34</v>
      </c>
      <c r="D1238" t="s">
        <v>41</v>
      </c>
      <c r="E1238" t="s">
        <v>36</v>
      </c>
      <c r="F1238" t="s">
        <v>37</v>
      </c>
      <c r="G1238">
        <v>0</v>
      </c>
      <c r="H1238">
        <v>2</v>
      </c>
      <c r="I1238">
        <v>112500</v>
      </c>
      <c r="J1238">
        <v>971280</v>
      </c>
      <c r="K1238">
        <v>54364.5</v>
      </c>
      <c r="L1238">
        <v>900000</v>
      </c>
      <c r="M1238" t="s">
        <v>38</v>
      </c>
      <c r="N1238" t="s">
        <v>100</v>
      </c>
      <c r="O1238" t="s">
        <v>84</v>
      </c>
      <c r="P1238">
        <v>-2643</v>
      </c>
      <c r="Q1238">
        <v>-17512</v>
      </c>
      <c r="S1238">
        <v>0.54640761064291632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2</v>
      </c>
      <c r="AA1238">
        <v>9.6299999999999997E-3</v>
      </c>
      <c r="AB1238">
        <v>1</v>
      </c>
      <c r="AC1238">
        <v>0</v>
      </c>
      <c r="AD1238">
        <v>0</v>
      </c>
      <c r="AE1238">
        <v>0</v>
      </c>
      <c r="AF1238">
        <v>0</v>
      </c>
      <c r="AJ1238">
        <f t="shared" si="57"/>
        <v>0</v>
      </c>
      <c r="AK1238">
        <f t="shared" si="58"/>
        <v>8.6300000000000008</v>
      </c>
      <c r="AL1238" t="str">
        <f t="shared" si="59"/>
        <v>Medium</v>
      </c>
    </row>
    <row r="1239" spans="1:38" x14ac:dyDescent="0.3">
      <c r="A1239">
        <v>101460</v>
      </c>
      <c r="B1239">
        <v>0</v>
      </c>
      <c r="C1239" t="s">
        <v>34</v>
      </c>
      <c r="D1239" t="s">
        <v>41</v>
      </c>
      <c r="E1239" t="s">
        <v>36</v>
      </c>
      <c r="F1239" t="s">
        <v>37</v>
      </c>
      <c r="G1239">
        <v>0</v>
      </c>
      <c r="H1239">
        <v>2</v>
      </c>
      <c r="I1239">
        <v>85500</v>
      </c>
      <c r="J1239">
        <v>454500</v>
      </c>
      <c r="K1239">
        <v>23337</v>
      </c>
      <c r="L1239">
        <v>454500</v>
      </c>
      <c r="M1239" t="s">
        <v>38</v>
      </c>
      <c r="N1239" t="s">
        <v>39</v>
      </c>
      <c r="O1239" t="s">
        <v>65</v>
      </c>
      <c r="P1239">
        <v>-284</v>
      </c>
      <c r="Q1239">
        <v>-16893</v>
      </c>
      <c r="S1239">
        <v>0.59116474108535488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2</v>
      </c>
      <c r="AA1239">
        <v>2.8663000000000001E-2</v>
      </c>
      <c r="AB1239">
        <v>1</v>
      </c>
      <c r="AC1239">
        <v>0</v>
      </c>
      <c r="AD1239">
        <v>0</v>
      </c>
      <c r="AE1239">
        <v>0</v>
      </c>
      <c r="AF1239">
        <v>0</v>
      </c>
      <c r="AJ1239">
        <f t="shared" si="57"/>
        <v>0</v>
      </c>
      <c r="AK1239">
        <f t="shared" si="58"/>
        <v>5.32</v>
      </c>
      <c r="AL1239" t="str">
        <f t="shared" si="59"/>
        <v>Low</v>
      </c>
    </row>
    <row r="1240" spans="1:38" x14ac:dyDescent="0.3">
      <c r="A1240">
        <v>101461</v>
      </c>
      <c r="B1240">
        <v>0</v>
      </c>
      <c r="C1240" t="s">
        <v>34</v>
      </c>
      <c r="D1240" t="s">
        <v>35</v>
      </c>
      <c r="E1240" t="s">
        <v>37</v>
      </c>
      <c r="F1240" t="s">
        <v>37</v>
      </c>
      <c r="G1240">
        <v>0</v>
      </c>
      <c r="H1240">
        <v>2</v>
      </c>
      <c r="I1240">
        <v>810000</v>
      </c>
      <c r="J1240">
        <v>661500</v>
      </c>
      <c r="K1240">
        <v>37066.5</v>
      </c>
      <c r="L1240">
        <v>661500</v>
      </c>
      <c r="M1240" t="s">
        <v>49</v>
      </c>
      <c r="N1240" t="s">
        <v>39</v>
      </c>
      <c r="O1240" t="s">
        <v>58</v>
      </c>
      <c r="P1240">
        <v>-5065</v>
      </c>
      <c r="Q1240">
        <v>-21766</v>
      </c>
      <c r="R1240">
        <v>0.8277403219988535</v>
      </c>
      <c r="S1240">
        <v>0.62930741422046055</v>
      </c>
      <c r="T1240">
        <v>0.59371758661505758</v>
      </c>
      <c r="U1240">
        <v>1</v>
      </c>
      <c r="V1240">
        <v>1</v>
      </c>
      <c r="W1240">
        <v>0</v>
      </c>
      <c r="X1240">
        <v>1</v>
      </c>
      <c r="Y1240">
        <v>0</v>
      </c>
      <c r="Z1240">
        <v>1</v>
      </c>
      <c r="AA1240">
        <v>7.2508000000000003E-2</v>
      </c>
      <c r="AB1240">
        <v>0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3</v>
      </c>
      <c r="AJ1240">
        <f t="shared" si="57"/>
        <v>1</v>
      </c>
      <c r="AK1240">
        <f t="shared" si="58"/>
        <v>0.82</v>
      </c>
      <c r="AL1240" t="str">
        <f t="shared" si="59"/>
        <v>Very High</v>
      </c>
    </row>
    <row r="1241" spans="1:38" x14ac:dyDescent="0.3">
      <c r="A1241">
        <v>101462</v>
      </c>
      <c r="B1241">
        <v>0</v>
      </c>
      <c r="C1241" t="s">
        <v>34</v>
      </c>
      <c r="D1241" t="s">
        <v>35</v>
      </c>
      <c r="E1241" t="s">
        <v>36</v>
      </c>
      <c r="F1241" t="s">
        <v>37</v>
      </c>
      <c r="G1241">
        <v>0</v>
      </c>
      <c r="H1241">
        <v>2</v>
      </c>
      <c r="I1241">
        <v>81000</v>
      </c>
      <c r="J1241">
        <v>227520</v>
      </c>
      <c r="K1241">
        <v>18103.5</v>
      </c>
      <c r="L1241">
        <v>180000</v>
      </c>
      <c r="M1241" t="s">
        <v>38</v>
      </c>
      <c r="N1241" t="s">
        <v>46</v>
      </c>
      <c r="O1241" t="s">
        <v>40</v>
      </c>
      <c r="P1241">
        <v>-1201</v>
      </c>
      <c r="Q1241">
        <v>-10022</v>
      </c>
      <c r="R1241">
        <v>0.11618598615021331</v>
      </c>
      <c r="S1241">
        <v>0.74092630374387469</v>
      </c>
      <c r="T1241">
        <v>0.52449644636347204</v>
      </c>
      <c r="U1241">
        <v>1</v>
      </c>
      <c r="V1241">
        <v>1</v>
      </c>
      <c r="W1241">
        <v>1</v>
      </c>
      <c r="X1241">
        <v>1</v>
      </c>
      <c r="Y1241">
        <v>0</v>
      </c>
      <c r="Z1241">
        <v>2</v>
      </c>
      <c r="AA1241">
        <v>1.8849999999999999E-2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f t="shared" si="57"/>
        <v>0</v>
      </c>
      <c r="AK1241">
        <f t="shared" si="58"/>
        <v>2.81</v>
      </c>
      <c r="AL1241" t="str">
        <f t="shared" si="59"/>
        <v>Low</v>
      </c>
    </row>
    <row r="1242" spans="1:38" x14ac:dyDescent="0.3">
      <c r="A1242">
        <v>101463</v>
      </c>
      <c r="B1242">
        <v>0</v>
      </c>
      <c r="C1242" t="s">
        <v>34</v>
      </c>
      <c r="D1242" t="s">
        <v>35</v>
      </c>
      <c r="E1242" t="s">
        <v>37</v>
      </c>
      <c r="F1242" t="s">
        <v>36</v>
      </c>
      <c r="G1242">
        <v>1</v>
      </c>
      <c r="H1242">
        <v>3</v>
      </c>
      <c r="I1242">
        <v>202500</v>
      </c>
      <c r="J1242">
        <v>1132573.5</v>
      </c>
      <c r="K1242">
        <v>37561.5</v>
      </c>
      <c r="L1242">
        <v>927000</v>
      </c>
      <c r="M1242" t="s">
        <v>38</v>
      </c>
      <c r="N1242" t="s">
        <v>39</v>
      </c>
      <c r="O1242" t="s">
        <v>58</v>
      </c>
      <c r="P1242">
        <v>-5652</v>
      </c>
      <c r="Q1242">
        <v>-14206</v>
      </c>
      <c r="R1242">
        <v>0.25954624620893579</v>
      </c>
      <c r="S1242">
        <v>0.63919379034659618</v>
      </c>
      <c r="T1242">
        <v>0.84824429995075556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2</v>
      </c>
      <c r="AA1242">
        <v>1.6611999999999998E-2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</v>
      </c>
      <c r="AJ1242">
        <f t="shared" si="57"/>
        <v>0</v>
      </c>
      <c r="AK1242">
        <f t="shared" si="58"/>
        <v>5.59</v>
      </c>
      <c r="AL1242" t="str">
        <f t="shared" si="59"/>
        <v>High</v>
      </c>
    </row>
    <row r="1243" spans="1:38" x14ac:dyDescent="0.3">
      <c r="A1243">
        <v>101464</v>
      </c>
      <c r="B1243">
        <v>0</v>
      </c>
      <c r="C1243" t="s">
        <v>34</v>
      </c>
      <c r="D1243" t="s">
        <v>35</v>
      </c>
      <c r="E1243" t="s">
        <v>37</v>
      </c>
      <c r="F1243" t="s">
        <v>37</v>
      </c>
      <c r="G1243">
        <v>1</v>
      </c>
      <c r="H1243">
        <v>3</v>
      </c>
      <c r="I1243">
        <v>315000</v>
      </c>
      <c r="J1243">
        <v>323388</v>
      </c>
      <c r="K1243">
        <v>32116.5</v>
      </c>
      <c r="L1243">
        <v>292500</v>
      </c>
      <c r="M1243" t="s">
        <v>38</v>
      </c>
      <c r="N1243" t="s">
        <v>98</v>
      </c>
      <c r="O1243" t="s">
        <v>84</v>
      </c>
      <c r="P1243">
        <v>-1223</v>
      </c>
      <c r="Q1243">
        <v>-17596</v>
      </c>
      <c r="R1243">
        <v>0.78471760074566632</v>
      </c>
      <c r="S1243">
        <v>0.54059695485733517</v>
      </c>
      <c r="T1243">
        <v>0.53706995797915869</v>
      </c>
      <c r="U1243">
        <v>1</v>
      </c>
      <c r="V1243">
        <v>1</v>
      </c>
      <c r="W1243">
        <v>0</v>
      </c>
      <c r="X1243">
        <v>1</v>
      </c>
      <c r="Y1243">
        <v>0</v>
      </c>
      <c r="Z1243">
        <v>2</v>
      </c>
      <c r="AA1243">
        <v>1.9688999999999901E-2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2</v>
      </c>
      <c r="AJ1243">
        <f t="shared" si="57"/>
        <v>0</v>
      </c>
      <c r="AK1243">
        <f t="shared" si="58"/>
        <v>1.03</v>
      </c>
      <c r="AL1243" t="str">
        <f t="shared" si="59"/>
        <v>High</v>
      </c>
    </row>
    <row r="1244" spans="1:38" x14ac:dyDescent="0.3">
      <c r="A1244">
        <v>101466</v>
      </c>
      <c r="B1244">
        <v>0</v>
      </c>
      <c r="C1244" t="s">
        <v>45</v>
      </c>
      <c r="D1244" t="s">
        <v>41</v>
      </c>
      <c r="E1244" t="s">
        <v>37</v>
      </c>
      <c r="F1244" t="s">
        <v>37</v>
      </c>
      <c r="G1244">
        <v>1</v>
      </c>
      <c r="H1244">
        <v>3</v>
      </c>
      <c r="I1244">
        <v>90000</v>
      </c>
      <c r="J1244">
        <v>180000</v>
      </c>
      <c r="K1244">
        <v>9000</v>
      </c>
      <c r="L1244">
        <v>180000</v>
      </c>
      <c r="M1244" t="s">
        <v>38</v>
      </c>
      <c r="N1244" t="s">
        <v>57</v>
      </c>
      <c r="O1244" t="s">
        <v>90</v>
      </c>
      <c r="P1244">
        <v>-866</v>
      </c>
      <c r="Q1244">
        <v>-8957</v>
      </c>
      <c r="R1244">
        <v>0.19915919924023601</v>
      </c>
      <c r="S1244">
        <v>0.46765575666527792</v>
      </c>
      <c r="T1244">
        <v>0.68170587767201163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3</v>
      </c>
      <c r="AA1244">
        <v>2.0246E-2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f t="shared" si="57"/>
        <v>0</v>
      </c>
      <c r="AK1244">
        <f t="shared" si="58"/>
        <v>2</v>
      </c>
      <c r="AL1244" t="str">
        <f t="shared" si="59"/>
        <v>Low</v>
      </c>
    </row>
    <row r="1245" spans="1:38" x14ac:dyDescent="0.3">
      <c r="A1245">
        <v>101468</v>
      </c>
      <c r="B1245">
        <v>0</v>
      </c>
      <c r="C1245" t="s">
        <v>34</v>
      </c>
      <c r="D1245" t="s">
        <v>35</v>
      </c>
      <c r="E1245" t="s">
        <v>37</v>
      </c>
      <c r="F1245" t="s">
        <v>36</v>
      </c>
      <c r="G1245">
        <v>1</v>
      </c>
      <c r="H1245">
        <v>3</v>
      </c>
      <c r="I1245">
        <v>247891.5</v>
      </c>
      <c r="J1245">
        <v>2254500</v>
      </c>
      <c r="K1245">
        <v>65988</v>
      </c>
      <c r="L1245">
        <v>2254500</v>
      </c>
      <c r="M1245" t="s">
        <v>38</v>
      </c>
      <c r="N1245" t="s">
        <v>63</v>
      </c>
      <c r="O1245" t="s">
        <v>64</v>
      </c>
      <c r="P1245">
        <v>-1252</v>
      </c>
      <c r="Q1245">
        <v>-11361</v>
      </c>
      <c r="R1245">
        <v>0.23661145625810259</v>
      </c>
      <c r="S1245">
        <v>0.54032540006301333</v>
      </c>
      <c r="U1245">
        <v>1</v>
      </c>
      <c r="V1245">
        <v>1</v>
      </c>
      <c r="W1245">
        <v>1</v>
      </c>
      <c r="X1245">
        <v>0</v>
      </c>
      <c r="Y1245">
        <v>0</v>
      </c>
      <c r="Z1245">
        <v>2</v>
      </c>
      <c r="AA1245">
        <v>3.1329000000000003E-2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5</v>
      </c>
      <c r="AJ1245">
        <f t="shared" si="57"/>
        <v>0</v>
      </c>
      <c r="AK1245">
        <f t="shared" si="58"/>
        <v>9.09</v>
      </c>
      <c r="AL1245" t="str">
        <f t="shared" si="59"/>
        <v>High</v>
      </c>
    </row>
    <row r="1246" spans="1:38" x14ac:dyDescent="0.3">
      <c r="A1246">
        <v>101469</v>
      </c>
      <c r="B1246">
        <v>0</v>
      </c>
      <c r="C1246" t="s">
        <v>34</v>
      </c>
      <c r="D1246" t="s">
        <v>41</v>
      </c>
      <c r="E1246" t="s">
        <v>36</v>
      </c>
      <c r="F1246" t="s">
        <v>37</v>
      </c>
      <c r="G1246">
        <v>0</v>
      </c>
      <c r="H1246">
        <v>1</v>
      </c>
      <c r="I1246">
        <v>225000</v>
      </c>
      <c r="J1246">
        <v>382500</v>
      </c>
      <c r="K1246">
        <v>13738.5</v>
      </c>
      <c r="L1246">
        <v>382500</v>
      </c>
      <c r="M1246" t="s">
        <v>49</v>
      </c>
      <c r="N1246" t="s">
        <v>57</v>
      </c>
      <c r="O1246" t="s">
        <v>64</v>
      </c>
      <c r="P1246">
        <v>-5066</v>
      </c>
      <c r="Q1246">
        <v>-22392</v>
      </c>
      <c r="S1246">
        <v>0.26531174847317412</v>
      </c>
      <c r="T1246">
        <v>0.59545620290914913</v>
      </c>
      <c r="U1246">
        <v>1</v>
      </c>
      <c r="V1246">
        <v>1</v>
      </c>
      <c r="W1246">
        <v>0</v>
      </c>
      <c r="X1246">
        <v>1</v>
      </c>
      <c r="Y1246">
        <v>0</v>
      </c>
      <c r="Z1246">
        <v>2</v>
      </c>
      <c r="AA1246">
        <v>3.1329000000000003E-2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1</v>
      </c>
      <c r="AI1246">
        <v>3</v>
      </c>
      <c r="AJ1246">
        <f t="shared" si="57"/>
        <v>1</v>
      </c>
      <c r="AK1246">
        <f t="shared" si="58"/>
        <v>1.7</v>
      </c>
      <c r="AL1246" t="str">
        <f t="shared" si="59"/>
        <v>High</v>
      </c>
    </row>
    <row r="1247" spans="1:38" x14ac:dyDescent="0.3">
      <c r="A1247">
        <v>101470</v>
      </c>
      <c r="B1247">
        <v>0</v>
      </c>
      <c r="C1247" t="s">
        <v>34</v>
      </c>
      <c r="D1247" t="s">
        <v>35</v>
      </c>
      <c r="E1247" t="s">
        <v>37</v>
      </c>
      <c r="F1247" t="s">
        <v>37</v>
      </c>
      <c r="G1247">
        <v>0</v>
      </c>
      <c r="H1247">
        <v>2</v>
      </c>
      <c r="I1247">
        <v>225000</v>
      </c>
      <c r="J1247">
        <v>1051789.5</v>
      </c>
      <c r="K1247">
        <v>41841</v>
      </c>
      <c r="L1247">
        <v>967500</v>
      </c>
      <c r="M1247" t="s">
        <v>49</v>
      </c>
      <c r="N1247" t="s">
        <v>75</v>
      </c>
      <c r="O1247" t="s">
        <v>84</v>
      </c>
      <c r="P1247">
        <v>-1201</v>
      </c>
      <c r="Q1247">
        <v>-21770</v>
      </c>
      <c r="S1247">
        <v>0.77379828878546952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1</v>
      </c>
      <c r="AA1247">
        <v>4.6219999999999997E-2</v>
      </c>
      <c r="AB1247">
        <v>0</v>
      </c>
      <c r="AC1247">
        <v>0</v>
      </c>
      <c r="AD1247">
        <v>0</v>
      </c>
      <c r="AE1247">
        <v>0</v>
      </c>
      <c r="AF1247">
        <v>1</v>
      </c>
      <c r="AJ1247">
        <f t="shared" si="57"/>
        <v>1</v>
      </c>
      <c r="AK1247">
        <f t="shared" si="58"/>
        <v>4.67</v>
      </c>
      <c r="AL1247" t="str">
        <f t="shared" si="59"/>
        <v>High</v>
      </c>
    </row>
    <row r="1248" spans="1:38" x14ac:dyDescent="0.3">
      <c r="A1248">
        <v>101471</v>
      </c>
      <c r="B1248">
        <v>0</v>
      </c>
      <c r="C1248" t="s">
        <v>34</v>
      </c>
      <c r="D1248" t="s">
        <v>41</v>
      </c>
      <c r="E1248" t="s">
        <v>36</v>
      </c>
      <c r="F1248" t="s">
        <v>37</v>
      </c>
      <c r="G1248">
        <v>0</v>
      </c>
      <c r="H1248">
        <v>2</v>
      </c>
      <c r="I1248">
        <v>180000</v>
      </c>
      <c r="J1248">
        <v>675000</v>
      </c>
      <c r="K1248">
        <v>28728</v>
      </c>
      <c r="L1248">
        <v>675000</v>
      </c>
      <c r="M1248" t="s">
        <v>49</v>
      </c>
      <c r="N1248" t="s">
        <v>57</v>
      </c>
      <c r="O1248" t="s">
        <v>44</v>
      </c>
      <c r="P1248">
        <v>-570</v>
      </c>
      <c r="Q1248">
        <v>-18174</v>
      </c>
      <c r="R1248">
        <v>0.79106056719016737</v>
      </c>
      <c r="S1248">
        <v>0.67582941637263316</v>
      </c>
      <c r="T1248">
        <v>0.27933532089762853</v>
      </c>
      <c r="U1248">
        <v>1</v>
      </c>
      <c r="V1248">
        <v>1</v>
      </c>
      <c r="W1248">
        <v>0</v>
      </c>
      <c r="X1248">
        <v>0</v>
      </c>
      <c r="Y1248">
        <v>1</v>
      </c>
      <c r="Z1248">
        <v>1</v>
      </c>
      <c r="AA1248">
        <v>3.2561E-2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</v>
      </c>
      <c r="AJ1248">
        <f t="shared" si="57"/>
        <v>1</v>
      </c>
      <c r="AK1248">
        <f t="shared" si="58"/>
        <v>3.75</v>
      </c>
      <c r="AL1248" t="str">
        <f t="shared" si="59"/>
        <v>Medium</v>
      </c>
    </row>
    <row r="1249" spans="1:38" x14ac:dyDescent="0.3">
      <c r="A1249">
        <v>101473</v>
      </c>
      <c r="B1249">
        <v>0</v>
      </c>
      <c r="C1249" t="s">
        <v>34</v>
      </c>
      <c r="D1249" t="s">
        <v>41</v>
      </c>
      <c r="E1249" t="s">
        <v>36</v>
      </c>
      <c r="F1249" t="s">
        <v>37</v>
      </c>
      <c r="G1249">
        <v>2</v>
      </c>
      <c r="H1249">
        <v>4</v>
      </c>
      <c r="I1249">
        <v>67500</v>
      </c>
      <c r="J1249">
        <v>508495.5</v>
      </c>
      <c r="K1249">
        <v>21541.5</v>
      </c>
      <c r="L1249">
        <v>454500</v>
      </c>
      <c r="M1249" t="s">
        <v>38</v>
      </c>
      <c r="N1249" t="s">
        <v>62</v>
      </c>
      <c r="O1249" t="s">
        <v>66</v>
      </c>
      <c r="P1249">
        <v>-4085</v>
      </c>
      <c r="Q1249">
        <v>-13465</v>
      </c>
      <c r="S1249">
        <v>0.31689214164836199</v>
      </c>
      <c r="T1249">
        <v>0.62292200026835598</v>
      </c>
      <c r="U1249">
        <v>1</v>
      </c>
      <c r="V1249">
        <v>1</v>
      </c>
      <c r="W1249">
        <v>1</v>
      </c>
      <c r="X1249">
        <v>1</v>
      </c>
      <c r="Y1249">
        <v>0</v>
      </c>
      <c r="Z1249">
        <v>2</v>
      </c>
      <c r="AA1249">
        <v>2.8663000000000001E-2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2</v>
      </c>
      <c r="AH1249">
        <v>0</v>
      </c>
      <c r="AI1249">
        <v>0</v>
      </c>
      <c r="AJ1249">
        <f t="shared" si="57"/>
        <v>0</v>
      </c>
      <c r="AK1249">
        <f t="shared" si="58"/>
        <v>7.53</v>
      </c>
      <c r="AL1249" t="str">
        <f t="shared" si="59"/>
        <v>Low</v>
      </c>
    </row>
    <row r="1250" spans="1:38" x14ac:dyDescent="0.3">
      <c r="A1250">
        <v>101474</v>
      </c>
      <c r="B1250">
        <v>1</v>
      </c>
      <c r="C1250" t="s">
        <v>34</v>
      </c>
      <c r="D1250" t="s">
        <v>41</v>
      </c>
      <c r="E1250" t="s">
        <v>37</v>
      </c>
      <c r="F1250" t="s">
        <v>37</v>
      </c>
      <c r="G1250">
        <v>1</v>
      </c>
      <c r="H1250">
        <v>3</v>
      </c>
      <c r="I1250">
        <v>225000</v>
      </c>
      <c r="J1250">
        <v>576072</v>
      </c>
      <c r="K1250">
        <v>26986.5</v>
      </c>
      <c r="L1250">
        <v>405000</v>
      </c>
      <c r="M1250" t="s">
        <v>38</v>
      </c>
      <c r="N1250" t="s">
        <v>48</v>
      </c>
      <c r="O1250" t="s">
        <v>66</v>
      </c>
      <c r="P1250">
        <v>-845</v>
      </c>
      <c r="Q1250">
        <v>-13251</v>
      </c>
      <c r="R1250">
        <v>0.31741903382018549</v>
      </c>
      <c r="S1250">
        <v>0.66571775628020768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1</v>
      </c>
      <c r="AA1250">
        <v>4.6219999999999997E-2</v>
      </c>
      <c r="AB1250">
        <v>1</v>
      </c>
      <c r="AC1250">
        <v>0</v>
      </c>
      <c r="AD1250">
        <v>0</v>
      </c>
      <c r="AE1250">
        <v>0</v>
      </c>
      <c r="AF1250">
        <v>0</v>
      </c>
      <c r="AJ1250">
        <f t="shared" si="57"/>
        <v>0</v>
      </c>
      <c r="AK1250">
        <f t="shared" si="58"/>
        <v>2.56</v>
      </c>
      <c r="AL1250" t="str">
        <f t="shared" si="59"/>
        <v>High</v>
      </c>
    </row>
    <row r="1251" spans="1:38" x14ac:dyDescent="0.3">
      <c r="A1251">
        <v>101475</v>
      </c>
      <c r="B1251">
        <v>0</v>
      </c>
      <c r="C1251" t="s">
        <v>34</v>
      </c>
      <c r="D1251" t="s">
        <v>41</v>
      </c>
      <c r="E1251" t="s">
        <v>36</v>
      </c>
      <c r="F1251" t="s">
        <v>36</v>
      </c>
      <c r="G1251">
        <v>0</v>
      </c>
      <c r="H1251">
        <v>1</v>
      </c>
      <c r="I1251">
        <v>67500</v>
      </c>
      <c r="J1251">
        <v>95940</v>
      </c>
      <c r="K1251">
        <v>9472.5</v>
      </c>
      <c r="L1251">
        <v>90000</v>
      </c>
      <c r="M1251" t="s">
        <v>52</v>
      </c>
      <c r="N1251" t="s">
        <v>53</v>
      </c>
      <c r="Q1251">
        <v>-21991</v>
      </c>
      <c r="S1251">
        <v>0.5697445889788223</v>
      </c>
      <c r="T1251">
        <v>0.60238634426908666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2</v>
      </c>
      <c r="AA1251">
        <v>3.5791999999999997E-2</v>
      </c>
      <c r="AB1251">
        <v>0</v>
      </c>
      <c r="AC1251">
        <v>1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2</v>
      </c>
      <c r="AJ1251">
        <f t="shared" si="57"/>
        <v>0</v>
      </c>
      <c r="AK1251">
        <f t="shared" si="58"/>
        <v>1.42</v>
      </c>
      <c r="AL1251" t="str">
        <f t="shared" si="59"/>
        <v>Low</v>
      </c>
    </row>
    <row r="1252" spans="1:38" x14ac:dyDescent="0.3">
      <c r="A1252">
        <v>101476</v>
      </c>
      <c r="B1252">
        <v>0</v>
      </c>
      <c r="C1252" t="s">
        <v>34</v>
      </c>
      <c r="D1252" t="s">
        <v>35</v>
      </c>
      <c r="E1252" t="s">
        <v>37</v>
      </c>
      <c r="F1252" t="s">
        <v>36</v>
      </c>
      <c r="G1252">
        <v>3</v>
      </c>
      <c r="H1252">
        <v>5</v>
      </c>
      <c r="I1252">
        <v>135000</v>
      </c>
      <c r="J1252">
        <v>508495.5</v>
      </c>
      <c r="K1252">
        <v>24592.5</v>
      </c>
      <c r="L1252">
        <v>454500</v>
      </c>
      <c r="M1252" t="s">
        <v>38</v>
      </c>
      <c r="N1252" t="s">
        <v>39</v>
      </c>
      <c r="O1252" t="s">
        <v>40</v>
      </c>
      <c r="P1252">
        <v>-2251</v>
      </c>
      <c r="Q1252">
        <v>-16227</v>
      </c>
      <c r="R1252">
        <v>0.34624924679995889</v>
      </c>
      <c r="S1252">
        <v>0.31601232831334619</v>
      </c>
      <c r="T1252">
        <v>0.37233366570582038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2</v>
      </c>
      <c r="AA1252">
        <v>8.8659999999999E-3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>
        <v>2</v>
      </c>
      <c r="AJ1252">
        <f t="shared" si="57"/>
        <v>0</v>
      </c>
      <c r="AK1252">
        <f t="shared" si="58"/>
        <v>3.77</v>
      </c>
      <c r="AL1252" t="str">
        <f t="shared" si="59"/>
        <v>Medium</v>
      </c>
    </row>
    <row r="1253" spans="1:38" x14ac:dyDescent="0.3">
      <c r="A1253">
        <v>101477</v>
      </c>
      <c r="B1253">
        <v>0</v>
      </c>
      <c r="C1253" t="s">
        <v>34</v>
      </c>
      <c r="D1253" t="s">
        <v>41</v>
      </c>
      <c r="E1253" t="s">
        <v>37</v>
      </c>
      <c r="F1253" t="s">
        <v>37</v>
      </c>
      <c r="G1253">
        <v>0</v>
      </c>
      <c r="H1253">
        <v>2</v>
      </c>
      <c r="I1253">
        <v>180000</v>
      </c>
      <c r="J1253">
        <v>1506816</v>
      </c>
      <c r="K1253">
        <v>49927.5</v>
      </c>
      <c r="L1253">
        <v>1350000</v>
      </c>
      <c r="M1253" t="s">
        <v>38</v>
      </c>
      <c r="N1253" t="s">
        <v>57</v>
      </c>
      <c r="P1253">
        <v>-183</v>
      </c>
      <c r="Q1253">
        <v>-15944</v>
      </c>
      <c r="S1253">
        <v>0.69920766070837526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2</v>
      </c>
      <c r="AA1253">
        <v>1.9101E-2</v>
      </c>
      <c r="AB1253">
        <v>1</v>
      </c>
      <c r="AC1253">
        <v>0</v>
      </c>
      <c r="AD1253">
        <v>0</v>
      </c>
      <c r="AE1253">
        <v>0</v>
      </c>
      <c r="AF1253">
        <v>0</v>
      </c>
      <c r="AJ1253">
        <f t="shared" si="57"/>
        <v>0</v>
      </c>
      <c r="AK1253">
        <f t="shared" si="58"/>
        <v>8.3699999999999992</v>
      </c>
      <c r="AL1253" t="str">
        <f t="shared" si="59"/>
        <v>Medium</v>
      </c>
    </row>
    <row r="1254" spans="1:38" x14ac:dyDescent="0.3">
      <c r="A1254">
        <v>101479</v>
      </c>
      <c r="B1254">
        <v>0</v>
      </c>
      <c r="C1254" t="s">
        <v>34</v>
      </c>
      <c r="D1254" t="s">
        <v>35</v>
      </c>
      <c r="E1254" t="s">
        <v>37</v>
      </c>
      <c r="F1254" t="s">
        <v>37</v>
      </c>
      <c r="G1254">
        <v>0</v>
      </c>
      <c r="H1254">
        <v>2</v>
      </c>
      <c r="I1254">
        <v>202500</v>
      </c>
      <c r="J1254">
        <v>1223010</v>
      </c>
      <c r="K1254">
        <v>51948</v>
      </c>
      <c r="L1254">
        <v>1125000</v>
      </c>
      <c r="M1254" t="s">
        <v>52</v>
      </c>
      <c r="N1254" t="s">
        <v>53</v>
      </c>
      <c r="Q1254">
        <v>-22909</v>
      </c>
      <c r="S1254">
        <v>0.29205324720955211</v>
      </c>
      <c r="T1254">
        <v>0.4740512892789932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3</v>
      </c>
      <c r="AA1254">
        <v>2.0712999999999999E-2</v>
      </c>
      <c r="AB1254">
        <v>0</v>
      </c>
      <c r="AC1254">
        <v>1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4</v>
      </c>
      <c r="AJ1254">
        <f t="shared" si="57"/>
        <v>0</v>
      </c>
      <c r="AK1254">
        <f t="shared" si="58"/>
        <v>6.04</v>
      </c>
      <c r="AL1254" t="str">
        <f t="shared" si="59"/>
        <v>High</v>
      </c>
    </row>
    <row r="1255" spans="1:38" x14ac:dyDescent="0.3">
      <c r="A1255">
        <v>101480</v>
      </c>
      <c r="B1255">
        <v>0</v>
      </c>
      <c r="C1255" t="s">
        <v>34</v>
      </c>
      <c r="D1255" t="s">
        <v>35</v>
      </c>
      <c r="E1255" t="s">
        <v>37</v>
      </c>
      <c r="F1255" t="s">
        <v>37</v>
      </c>
      <c r="G1255">
        <v>0</v>
      </c>
      <c r="H1255">
        <v>2</v>
      </c>
      <c r="I1255">
        <v>89100</v>
      </c>
      <c r="J1255">
        <v>560664</v>
      </c>
      <c r="K1255">
        <v>18085.5</v>
      </c>
      <c r="L1255">
        <v>468000</v>
      </c>
      <c r="M1255" t="s">
        <v>38</v>
      </c>
      <c r="N1255" t="s">
        <v>57</v>
      </c>
      <c r="O1255" t="s">
        <v>58</v>
      </c>
      <c r="P1255">
        <v>-1115</v>
      </c>
      <c r="Q1255">
        <v>-18068</v>
      </c>
      <c r="R1255">
        <v>0.48278363008378122</v>
      </c>
      <c r="S1255">
        <v>0.65738970289328591</v>
      </c>
      <c r="U1255">
        <v>1</v>
      </c>
      <c r="V1255">
        <v>1</v>
      </c>
      <c r="W1255">
        <v>1</v>
      </c>
      <c r="X1255">
        <v>0</v>
      </c>
      <c r="Y1255">
        <v>0</v>
      </c>
      <c r="Z1255">
        <v>2</v>
      </c>
      <c r="AA1255">
        <v>3.0755000000000001E-2</v>
      </c>
      <c r="AB1255">
        <v>1</v>
      </c>
      <c r="AC1255">
        <v>0</v>
      </c>
      <c r="AD1255">
        <v>0</v>
      </c>
      <c r="AE1255">
        <v>0</v>
      </c>
      <c r="AF1255">
        <v>0</v>
      </c>
      <c r="AJ1255">
        <f t="shared" si="57"/>
        <v>0</v>
      </c>
      <c r="AK1255">
        <f t="shared" si="58"/>
        <v>6.29</v>
      </c>
      <c r="AL1255" t="str">
        <f t="shared" si="59"/>
        <v>Low</v>
      </c>
    </row>
    <row r="1256" spans="1:38" x14ac:dyDescent="0.3">
      <c r="A1256">
        <v>101481</v>
      </c>
      <c r="B1256">
        <v>0</v>
      </c>
      <c r="C1256" t="s">
        <v>34</v>
      </c>
      <c r="D1256" t="s">
        <v>35</v>
      </c>
      <c r="E1256" t="s">
        <v>37</v>
      </c>
      <c r="F1256" t="s">
        <v>37</v>
      </c>
      <c r="G1256">
        <v>1</v>
      </c>
      <c r="H1256">
        <v>3</v>
      </c>
      <c r="I1256">
        <v>270000</v>
      </c>
      <c r="J1256">
        <v>942300</v>
      </c>
      <c r="K1256">
        <v>36643.5</v>
      </c>
      <c r="L1256">
        <v>675000</v>
      </c>
      <c r="M1256" t="s">
        <v>49</v>
      </c>
      <c r="N1256" t="s">
        <v>39</v>
      </c>
      <c r="O1256" t="s">
        <v>40</v>
      </c>
      <c r="P1256">
        <v>-1778</v>
      </c>
      <c r="Q1256">
        <v>-12775</v>
      </c>
      <c r="S1256">
        <v>0.74518892793296032</v>
      </c>
      <c r="T1256">
        <v>0.31236536922789843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1</v>
      </c>
      <c r="AA1256">
        <v>4.6219999999999997E-2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3</v>
      </c>
      <c r="AJ1256">
        <f t="shared" si="57"/>
        <v>1</v>
      </c>
      <c r="AK1256">
        <f t="shared" si="58"/>
        <v>3.49</v>
      </c>
      <c r="AL1256" t="str">
        <f t="shared" si="59"/>
        <v>High</v>
      </c>
    </row>
    <row r="1257" spans="1:38" x14ac:dyDescent="0.3">
      <c r="A1257">
        <v>101482</v>
      </c>
      <c r="B1257">
        <v>0</v>
      </c>
      <c r="C1257" t="s">
        <v>34</v>
      </c>
      <c r="D1257" t="s">
        <v>35</v>
      </c>
      <c r="E1257" t="s">
        <v>37</v>
      </c>
      <c r="F1257" t="s">
        <v>36</v>
      </c>
      <c r="G1257">
        <v>0</v>
      </c>
      <c r="H1257">
        <v>2</v>
      </c>
      <c r="I1257">
        <v>211500</v>
      </c>
      <c r="J1257">
        <v>1515415.5</v>
      </c>
      <c r="K1257">
        <v>41670</v>
      </c>
      <c r="L1257">
        <v>1354500</v>
      </c>
      <c r="M1257" t="s">
        <v>38</v>
      </c>
      <c r="N1257" t="s">
        <v>56</v>
      </c>
      <c r="O1257" t="s">
        <v>58</v>
      </c>
      <c r="P1257">
        <v>-1197</v>
      </c>
      <c r="Q1257">
        <v>-18805</v>
      </c>
      <c r="R1257">
        <v>0.43827475116244968</v>
      </c>
      <c r="S1257">
        <v>0.70875851679227764</v>
      </c>
      <c r="T1257">
        <v>0.63303164141741897</v>
      </c>
      <c r="U1257">
        <v>1</v>
      </c>
      <c r="V1257">
        <v>1</v>
      </c>
      <c r="W1257">
        <v>0</v>
      </c>
      <c r="X1257">
        <v>1</v>
      </c>
      <c r="Y1257">
        <v>0</v>
      </c>
      <c r="Z1257">
        <v>2</v>
      </c>
      <c r="AA1257">
        <v>1.0005999999999999E-2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2</v>
      </c>
      <c r="AI1257">
        <v>2</v>
      </c>
      <c r="AJ1257">
        <f t="shared" si="57"/>
        <v>0</v>
      </c>
      <c r="AK1257">
        <f t="shared" si="58"/>
        <v>7.17</v>
      </c>
      <c r="AL1257" t="str">
        <f t="shared" si="59"/>
        <v>High</v>
      </c>
    </row>
    <row r="1258" spans="1:38" x14ac:dyDescent="0.3">
      <c r="A1258">
        <v>101483</v>
      </c>
      <c r="B1258">
        <v>0</v>
      </c>
      <c r="C1258" t="s">
        <v>34</v>
      </c>
      <c r="D1258" t="s">
        <v>41</v>
      </c>
      <c r="E1258" t="s">
        <v>36</v>
      </c>
      <c r="F1258" t="s">
        <v>36</v>
      </c>
      <c r="G1258">
        <v>0</v>
      </c>
      <c r="H1258">
        <v>2</v>
      </c>
      <c r="I1258">
        <v>157500</v>
      </c>
      <c r="J1258">
        <v>640080</v>
      </c>
      <c r="K1258">
        <v>20227.5</v>
      </c>
      <c r="L1258">
        <v>450000</v>
      </c>
      <c r="M1258" t="s">
        <v>38</v>
      </c>
      <c r="N1258" t="s">
        <v>57</v>
      </c>
      <c r="P1258">
        <v>-1831</v>
      </c>
      <c r="Q1258">
        <v>-16660</v>
      </c>
      <c r="S1258">
        <v>0.42453827873019889</v>
      </c>
      <c r="T1258">
        <v>0.21762852027795859</v>
      </c>
      <c r="U1258">
        <v>1</v>
      </c>
      <c r="V1258">
        <v>1</v>
      </c>
      <c r="W1258">
        <v>0</v>
      </c>
      <c r="X1258">
        <v>1</v>
      </c>
      <c r="Y1258">
        <v>0</v>
      </c>
      <c r="Z1258">
        <v>2</v>
      </c>
      <c r="AA1258">
        <v>1.8849999999999999E-2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3</v>
      </c>
      <c r="AJ1258">
        <f t="shared" si="57"/>
        <v>0</v>
      </c>
      <c r="AK1258">
        <f t="shared" si="58"/>
        <v>4.0599999999999996</v>
      </c>
      <c r="AL1258" t="str">
        <f t="shared" si="59"/>
        <v>Medium</v>
      </c>
    </row>
    <row r="1259" spans="1:38" x14ac:dyDescent="0.3">
      <c r="A1259">
        <v>101484</v>
      </c>
      <c r="B1259">
        <v>1</v>
      </c>
      <c r="C1259" t="s">
        <v>34</v>
      </c>
      <c r="D1259" t="s">
        <v>41</v>
      </c>
      <c r="E1259" t="s">
        <v>36</v>
      </c>
      <c r="F1259" t="s">
        <v>37</v>
      </c>
      <c r="G1259">
        <v>1</v>
      </c>
      <c r="H1259">
        <v>3</v>
      </c>
      <c r="I1259">
        <v>135000</v>
      </c>
      <c r="J1259">
        <v>645048</v>
      </c>
      <c r="K1259">
        <v>35122.5</v>
      </c>
      <c r="L1259">
        <v>513000</v>
      </c>
      <c r="M1259" t="s">
        <v>49</v>
      </c>
      <c r="N1259" t="s">
        <v>57</v>
      </c>
      <c r="O1259" t="s">
        <v>51</v>
      </c>
      <c r="P1259">
        <v>-2357</v>
      </c>
      <c r="Q1259">
        <v>-14492</v>
      </c>
      <c r="S1259">
        <v>0.29288586208999973</v>
      </c>
      <c r="T1259">
        <v>0.32806316052019152</v>
      </c>
      <c r="U1259">
        <v>1</v>
      </c>
      <c r="V1259">
        <v>1</v>
      </c>
      <c r="W1259">
        <v>0</v>
      </c>
      <c r="X1259">
        <v>1</v>
      </c>
      <c r="Y1259">
        <v>0</v>
      </c>
      <c r="Z1259">
        <v>3</v>
      </c>
      <c r="AA1259">
        <v>1.8029E-2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f t="shared" si="57"/>
        <v>1</v>
      </c>
      <c r="AK1259">
        <f t="shared" si="58"/>
        <v>4.78</v>
      </c>
      <c r="AL1259" t="str">
        <f t="shared" si="59"/>
        <v>Medium</v>
      </c>
    </row>
    <row r="1260" spans="1:38" x14ac:dyDescent="0.3">
      <c r="A1260">
        <v>101485</v>
      </c>
      <c r="B1260">
        <v>0</v>
      </c>
      <c r="C1260" t="s">
        <v>34</v>
      </c>
      <c r="D1260" t="s">
        <v>41</v>
      </c>
      <c r="E1260" t="s">
        <v>37</v>
      </c>
      <c r="F1260" t="s">
        <v>37</v>
      </c>
      <c r="G1260">
        <v>1</v>
      </c>
      <c r="H1260">
        <v>3</v>
      </c>
      <c r="I1260">
        <v>180000</v>
      </c>
      <c r="J1260">
        <v>557770.5</v>
      </c>
      <c r="K1260">
        <v>23629.5</v>
      </c>
      <c r="L1260">
        <v>481500</v>
      </c>
      <c r="M1260" t="s">
        <v>38</v>
      </c>
      <c r="N1260" t="s">
        <v>57</v>
      </c>
      <c r="O1260" t="s">
        <v>64</v>
      </c>
      <c r="P1260">
        <v>-2388</v>
      </c>
      <c r="Q1260">
        <v>-11425</v>
      </c>
      <c r="R1260">
        <v>0.37192474624891708</v>
      </c>
      <c r="S1260">
        <v>0.60830194408198568</v>
      </c>
      <c r="T1260">
        <v>0.56560798141154922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2</v>
      </c>
      <c r="AA1260">
        <v>3.1329000000000003E-2</v>
      </c>
      <c r="AB1260">
        <v>1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4</v>
      </c>
      <c r="AJ1260">
        <f t="shared" si="57"/>
        <v>0</v>
      </c>
      <c r="AK1260">
        <f t="shared" si="58"/>
        <v>3.1</v>
      </c>
      <c r="AL1260" t="str">
        <f t="shared" si="59"/>
        <v>Medium</v>
      </c>
    </row>
    <row r="1261" spans="1:38" x14ac:dyDescent="0.3">
      <c r="A1261">
        <v>101486</v>
      </c>
      <c r="B1261">
        <v>0</v>
      </c>
      <c r="C1261" t="s">
        <v>34</v>
      </c>
      <c r="D1261" t="s">
        <v>35</v>
      </c>
      <c r="E1261" t="s">
        <v>37</v>
      </c>
      <c r="F1261" t="s">
        <v>37</v>
      </c>
      <c r="G1261">
        <v>0</v>
      </c>
      <c r="H1261">
        <v>2</v>
      </c>
      <c r="I1261">
        <v>157500</v>
      </c>
      <c r="J1261">
        <v>225000</v>
      </c>
      <c r="K1261">
        <v>10489.5</v>
      </c>
      <c r="L1261">
        <v>225000</v>
      </c>
      <c r="M1261" t="s">
        <v>38</v>
      </c>
      <c r="N1261" t="s">
        <v>39</v>
      </c>
      <c r="O1261" t="s">
        <v>58</v>
      </c>
      <c r="P1261">
        <v>-2192</v>
      </c>
      <c r="Q1261">
        <v>-10924</v>
      </c>
      <c r="S1261">
        <v>0.51339257355242085</v>
      </c>
      <c r="T1261">
        <v>0.70169577405769312</v>
      </c>
      <c r="U1261">
        <v>1</v>
      </c>
      <c r="V1261">
        <v>1</v>
      </c>
      <c r="W1261">
        <v>1</v>
      </c>
      <c r="X1261">
        <v>0</v>
      </c>
      <c r="Y1261">
        <v>0</v>
      </c>
      <c r="Z1261">
        <v>2</v>
      </c>
      <c r="AA1261">
        <v>1.6611999999999998E-2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f t="shared" si="57"/>
        <v>0</v>
      </c>
      <c r="AK1261">
        <f t="shared" si="58"/>
        <v>1.43</v>
      </c>
      <c r="AL1261" t="str">
        <f t="shared" si="59"/>
        <v>Medium</v>
      </c>
    </row>
    <row r="1262" spans="1:38" x14ac:dyDescent="0.3">
      <c r="A1262">
        <v>101487</v>
      </c>
      <c r="B1262">
        <v>0</v>
      </c>
      <c r="C1262" t="s">
        <v>34</v>
      </c>
      <c r="D1262" t="s">
        <v>41</v>
      </c>
      <c r="E1262" t="s">
        <v>36</v>
      </c>
      <c r="F1262" t="s">
        <v>37</v>
      </c>
      <c r="G1262">
        <v>0</v>
      </c>
      <c r="H1262">
        <v>2</v>
      </c>
      <c r="I1262">
        <v>67500</v>
      </c>
      <c r="J1262">
        <v>945000</v>
      </c>
      <c r="K1262">
        <v>27760.5</v>
      </c>
      <c r="L1262">
        <v>945000</v>
      </c>
      <c r="M1262" t="s">
        <v>38</v>
      </c>
      <c r="N1262" t="s">
        <v>55</v>
      </c>
      <c r="O1262" t="s">
        <v>74</v>
      </c>
      <c r="P1262">
        <v>-1313</v>
      </c>
      <c r="Q1262">
        <v>-18597</v>
      </c>
      <c r="S1262">
        <v>0.6646560530991299</v>
      </c>
      <c r="T1262">
        <v>0.38933879184687692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2</v>
      </c>
      <c r="AA1262">
        <v>6.0079999999998997E-3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f t="shared" si="57"/>
        <v>0</v>
      </c>
      <c r="AK1262">
        <f t="shared" si="58"/>
        <v>14</v>
      </c>
      <c r="AL1262" t="str">
        <f t="shared" si="59"/>
        <v>Low</v>
      </c>
    </row>
    <row r="1263" spans="1:38" x14ac:dyDescent="0.3">
      <c r="A1263">
        <v>101488</v>
      </c>
      <c r="B1263">
        <v>0</v>
      </c>
      <c r="C1263" t="s">
        <v>34</v>
      </c>
      <c r="D1263" t="s">
        <v>41</v>
      </c>
      <c r="E1263" t="s">
        <v>36</v>
      </c>
      <c r="F1263" t="s">
        <v>36</v>
      </c>
      <c r="G1263">
        <v>0</v>
      </c>
      <c r="H1263">
        <v>2</v>
      </c>
      <c r="I1263">
        <v>247500</v>
      </c>
      <c r="J1263">
        <v>781920</v>
      </c>
      <c r="K1263">
        <v>25969.5</v>
      </c>
      <c r="L1263">
        <v>675000</v>
      </c>
      <c r="M1263" t="s">
        <v>38</v>
      </c>
      <c r="N1263" t="s">
        <v>48</v>
      </c>
      <c r="O1263" t="s">
        <v>74</v>
      </c>
      <c r="P1263">
        <v>-374</v>
      </c>
      <c r="Q1263">
        <v>-19312</v>
      </c>
      <c r="S1263">
        <v>0.68403346670012</v>
      </c>
      <c r="T1263">
        <v>0.57620883601757245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2</v>
      </c>
      <c r="AA1263">
        <v>3.0755000000000001E-2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1</v>
      </c>
      <c r="AI1263">
        <v>1</v>
      </c>
      <c r="AJ1263">
        <f t="shared" si="57"/>
        <v>0</v>
      </c>
      <c r="AK1263">
        <f t="shared" si="58"/>
        <v>3.16</v>
      </c>
      <c r="AL1263" t="str">
        <f t="shared" si="59"/>
        <v>High</v>
      </c>
    </row>
    <row r="1264" spans="1:38" x14ac:dyDescent="0.3">
      <c r="A1264">
        <v>101489</v>
      </c>
      <c r="B1264">
        <v>0</v>
      </c>
      <c r="C1264" t="s">
        <v>34</v>
      </c>
      <c r="D1264" t="s">
        <v>35</v>
      </c>
      <c r="E1264" t="s">
        <v>36</v>
      </c>
      <c r="F1264" t="s">
        <v>37</v>
      </c>
      <c r="G1264">
        <v>1</v>
      </c>
      <c r="H1264">
        <v>3</v>
      </c>
      <c r="I1264">
        <v>180000</v>
      </c>
      <c r="J1264">
        <v>152820</v>
      </c>
      <c r="K1264">
        <v>18265.5</v>
      </c>
      <c r="L1264">
        <v>135000</v>
      </c>
      <c r="M1264" t="s">
        <v>42</v>
      </c>
      <c r="N1264" t="s">
        <v>61</v>
      </c>
      <c r="O1264" t="s">
        <v>40</v>
      </c>
      <c r="P1264">
        <v>-2919</v>
      </c>
      <c r="Q1264">
        <v>-11881</v>
      </c>
      <c r="S1264">
        <v>0.12554493030543579</v>
      </c>
      <c r="U1264">
        <v>1</v>
      </c>
      <c r="V1264">
        <v>1</v>
      </c>
      <c r="W1264">
        <v>0</v>
      </c>
      <c r="X1264">
        <v>1</v>
      </c>
      <c r="Y1264">
        <v>0</v>
      </c>
      <c r="Z1264">
        <v>2</v>
      </c>
      <c r="AA1264">
        <v>6.6290000000000003E-3</v>
      </c>
      <c r="AB1264">
        <v>1</v>
      </c>
      <c r="AC1264">
        <v>0</v>
      </c>
      <c r="AD1264">
        <v>0</v>
      </c>
      <c r="AE1264">
        <v>0</v>
      </c>
      <c r="AF1264">
        <v>0</v>
      </c>
      <c r="AJ1264">
        <f t="shared" si="57"/>
        <v>0</v>
      </c>
      <c r="AK1264">
        <f t="shared" si="58"/>
        <v>0.85</v>
      </c>
      <c r="AL1264" t="str">
        <f t="shared" si="59"/>
        <v>Medium</v>
      </c>
    </row>
    <row r="1265" spans="1:38" x14ac:dyDescent="0.3">
      <c r="A1265">
        <v>101490</v>
      </c>
      <c r="B1265">
        <v>0</v>
      </c>
      <c r="C1265" t="s">
        <v>34</v>
      </c>
      <c r="D1265" t="s">
        <v>35</v>
      </c>
      <c r="E1265" t="s">
        <v>36</v>
      </c>
      <c r="F1265" t="s">
        <v>37</v>
      </c>
      <c r="G1265">
        <v>0</v>
      </c>
      <c r="H1265">
        <v>2</v>
      </c>
      <c r="I1265">
        <v>135000</v>
      </c>
      <c r="J1265">
        <v>229230</v>
      </c>
      <c r="K1265">
        <v>24817.5</v>
      </c>
      <c r="L1265">
        <v>202500</v>
      </c>
      <c r="M1265" t="s">
        <v>49</v>
      </c>
      <c r="N1265" t="s">
        <v>39</v>
      </c>
      <c r="O1265" t="s">
        <v>40</v>
      </c>
      <c r="P1265">
        <v>-5066</v>
      </c>
      <c r="Q1265">
        <v>-18738</v>
      </c>
      <c r="R1265">
        <v>0.73873864445785542</v>
      </c>
      <c r="S1265">
        <v>0.61411150397106107</v>
      </c>
      <c r="T1265">
        <v>0.70769934474026186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2</v>
      </c>
      <c r="AA1265">
        <v>1.8634000000000001E-2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</v>
      </c>
      <c r="AI1265">
        <v>5</v>
      </c>
      <c r="AJ1265">
        <f t="shared" si="57"/>
        <v>1</v>
      </c>
      <c r="AK1265">
        <f t="shared" si="58"/>
        <v>1.7</v>
      </c>
      <c r="AL1265" t="str">
        <f t="shared" si="59"/>
        <v>Medium</v>
      </c>
    </row>
    <row r="1266" spans="1:38" x14ac:dyDescent="0.3">
      <c r="A1266">
        <v>101491</v>
      </c>
      <c r="B1266">
        <v>0</v>
      </c>
      <c r="C1266" t="s">
        <v>34</v>
      </c>
      <c r="D1266" t="s">
        <v>35</v>
      </c>
      <c r="E1266" t="s">
        <v>36</v>
      </c>
      <c r="F1266" t="s">
        <v>37</v>
      </c>
      <c r="G1266">
        <v>1</v>
      </c>
      <c r="H1266">
        <v>3</v>
      </c>
      <c r="I1266">
        <v>135000</v>
      </c>
      <c r="J1266">
        <v>291384</v>
      </c>
      <c r="K1266">
        <v>20853</v>
      </c>
      <c r="L1266">
        <v>270000</v>
      </c>
      <c r="M1266" t="s">
        <v>38</v>
      </c>
      <c r="N1266" t="s">
        <v>39</v>
      </c>
      <c r="O1266" t="s">
        <v>40</v>
      </c>
      <c r="P1266">
        <v>-7329</v>
      </c>
      <c r="Q1266">
        <v>-13969</v>
      </c>
      <c r="R1266">
        <v>0.27833988817071609</v>
      </c>
      <c r="S1266">
        <v>0.60662292054600564</v>
      </c>
      <c r="T1266">
        <v>0.61782614673324832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3</v>
      </c>
      <c r="AA1266">
        <v>2.0712999999999999E-2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</v>
      </c>
      <c r="AJ1266">
        <f t="shared" si="57"/>
        <v>0</v>
      </c>
      <c r="AK1266">
        <f t="shared" si="58"/>
        <v>2.16</v>
      </c>
      <c r="AL1266" t="str">
        <f t="shared" si="59"/>
        <v>Medium</v>
      </c>
    </row>
    <row r="1267" spans="1:38" x14ac:dyDescent="0.3">
      <c r="A1267">
        <v>101492</v>
      </c>
      <c r="B1267">
        <v>0</v>
      </c>
      <c r="C1267" t="s">
        <v>34</v>
      </c>
      <c r="D1267" t="s">
        <v>41</v>
      </c>
      <c r="E1267" t="s">
        <v>36</v>
      </c>
      <c r="F1267" t="s">
        <v>36</v>
      </c>
      <c r="G1267">
        <v>0</v>
      </c>
      <c r="H1267">
        <v>2</v>
      </c>
      <c r="I1267">
        <v>58500</v>
      </c>
      <c r="J1267">
        <v>277969.5</v>
      </c>
      <c r="K1267">
        <v>9981</v>
      </c>
      <c r="L1267">
        <v>229500</v>
      </c>
      <c r="M1267" t="s">
        <v>52</v>
      </c>
      <c r="N1267" t="s">
        <v>53</v>
      </c>
      <c r="Q1267">
        <v>-20905</v>
      </c>
      <c r="S1267">
        <v>0.37637607061336359</v>
      </c>
      <c r="T1267">
        <v>0.58323792567612454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2</v>
      </c>
      <c r="AA1267">
        <v>3.0755000000000001E-2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2</v>
      </c>
      <c r="AI1267">
        <v>1</v>
      </c>
      <c r="AJ1267">
        <f t="shared" si="57"/>
        <v>0</v>
      </c>
      <c r="AK1267">
        <f t="shared" si="58"/>
        <v>4.75</v>
      </c>
      <c r="AL1267" t="str">
        <f t="shared" si="59"/>
        <v>Low</v>
      </c>
    </row>
    <row r="1268" spans="1:38" x14ac:dyDescent="0.3">
      <c r="A1268">
        <v>101493</v>
      </c>
      <c r="B1268">
        <v>0</v>
      </c>
      <c r="C1268" t="s">
        <v>34</v>
      </c>
      <c r="D1268" t="s">
        <v>35</v>
      </c>
      <c r="E1268" t="s">
        <v>37</v>
      </c>
      <c r="F1268" t="s">
        <v>37</v>
      </c>
      <c r="G1268">
        <v>0</v>
      </c>
      <c r="H1268">
        <v>2</v>
      </c>
      <c r="I1268">
        <v>315000</v>
      </c>
      <c r="J1268">
        <v>1078200</v>
      </c>
      <c r="K1268">
        <v>34911</v>
      </c>
      <c r="L1268">
        <v>900000</v>
      </c>
      <c r="M1268" t="s">
        <v>38</v>
      </c>
      <c r="N1268" t="s">
        <v>39</v>
      </c>
      <c r="O1268" t="s">
        <v>58</v>
      </c>
      <c r="P1268">
        <v>-1888</v>
      </c>
      <c r="Q1268">
        <v>-15351</v>
      </c>
      <c r="R1268">
        <v>0.37396712016638251</v>
      </c>
      <c r="S1268">
        <v>0.74284832947487101</v>
      </c>
      <c r="T1268">
        <v>0.75971218197392787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2</v>
      </c>
      <c r="AA1268">
        <v>7.2739999999999003E-3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  <c r="AI1268">
        <v>4</v>
      </c>
      <c r="AJ1268">
        <f t="shared" si="57"/>
        <v>0</v>
      </c>
      <c r="AK1268">
        <f t="shared" si="58"/>
        <v>3.42</v>
      </c>
      <c r="AL1268" t="str">
        <f t="shared" si="59"/>
        <v>High</v>
      </c>
    </row>
    <row r="1269" spans="1:38" x14ac:dyDescent="0.3">
      <c r="A1269">
        <v>101494</v>
      </c>
      <c r="B1269">
        <v>0</v>
      </c>
      <c r="C1269" t="s">
        <v>34</v>
      </c>
      <c r="D1269" t="s">
        <v>41</v>
      </c>
      <c r="E1269" t="s">
        <v>36</v>
      </c>
      <c r="F1269" t="s">
        <v>37</v>
      </c>
      <c r="G1269">
        <v>1</v>
      </c>
      <c r="H1269">
        <v>3</v>
      </c>
      <c r="I1269">
        <v>67500</v>
      </c>
      <c r="J1269">
        <v>906228</v>
      </c>
      <c r="K1269">
        <v>46399.5</v>
      </c>
      <c r="L1269">
        <v>810000</v>
      </c>
      <c r="M1269" t="s">
        <v>49</v>
      </c>
      <c r="N1269" t="s">
        <v>57</v>
      </c>
      <c r="O1269" t="s">
        <v>40</v>
      </c>
      <c r="P1269">
        <v>-1103</v>
      </c>
      <c r="Q1269">
        <v>-14321</v>
      </c>
      <c r="R1269">
        <v>0.61681782102112215</v>
      </c>
      <c r="S1269">
        <v>0.51954154322740642</v>
      </c>
      <c r="T1269">
        <v>0.45253355925817468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2</v>
      </c>
      <c r="AA1269">
        <v>3.1329000000000003E-2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6</v>
      </c>
      <c r="AJ1269">
        <f t="shared" si="57"/>
        <v>1</v>
      </c>
      <c r="AK1269">
        <f t="shared" si="58"/>
        <v>13.43</v>
      </c>
      <c r="AL1269" t="str">
        <f t="shared" si="59"/>
        <v>Low</v>
      </c>
    </row>
    <row r="1270" spans="1:38" x14ac:dyDescent="0.3">
      <c r="A1270">
        <v>101495</v>
      </c>
      <c r="B1270">
        <v>1</v>
      </c>
      <c r="C1270" t="s">
        <v>34</v>
      </c>
      <c r="D1270" t="s">
        <v>41</v>
      </c>
      <c r="E1270" t="s">
        <v>36</v>
      </c>
      <c r="F1270" t="s">
        <v>36</v>
      </c>
      <c r="G1270">
        <v>0</v>
      </c>
      <c r="H1270">
        <v>2</v>
      </c>
      <c r="I1270">
        <v>81000</v>
      </c>
      <c r="J1270">
        <v>450000</v>
      </c>
      <c r="K1270">
        <v>27193.5</v>
      </c>
      <c r="L1270">
        <v>450000</v>
      </c>
      <c r="M1270" t="s">
        <v>38</v>
      </c>
      <c r="N1270" t="s">
        <v>62</v>
      </c>
      <c r="O1270" t="s">
        <v>66</v>
      </c>
      <c r="P1270">
        <v>-717</v>
      </c>
      <c r="Q1270">
        <v>-15138</v>
      </c>
      <c r="S1270">
        <v>0.76530615821102954</v>
      </c>
      <c r="T1270">
        <v>0.37402080325832121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2</v>
      </c>
      <c r="AA1270">
        <v>2.461E-2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2</v>
      </c>
      <c r="AJ1270">
        <f t="shared" si="57"/>
        <v>0</v>
      </c>
      <c r="AK1270">
        <f t="shared" si="58"/>
        <v>5.56</v>
      </c>
      <c r="AL1270" t="str">
        <f t="shared" si="59"/>
        <v>Low</v>
      </c>
    </row>
    <row r="1271" spans="1:38" x14ac:dyDescent="0.3">
      <c r="A1271">
        <v>101496</v>
      </c>
      <c r="B1271">
        <v>0</v>
      </c>
      <c r="C1271" t="s">
        <v>34</v>
      </c>
      <c r="D1271" t="s">
        <v>41</v>
      </c>
      <c r="E1271" t="s">
        <v>36</v>
      </c>
      <c r="F1271" t="s">
        <v>37</v>
      </c>
      <c r="G1271">
        <v>0</v>
      </c>
      <c r="H1271">
        <v>1</v>
      </c>
      <c r="I1271">
        <v>135000</v>
      </c>
      <c r="J1271">
        <v>50940</v>
      </c>
      <c r="K1271">
        <v>5616</v>
      </c>
      <c r="L1271">
        <v>45000</v>
      </c>
      <c r="M1271" t="s">
        <v>52</v>
      </c>
      <c r="N1271" t="s">
        <v>53</v>
      </c>
      <c r="Q1271">
        <v>-24646</v>
      </c>
      <c r="R1271">
        <v>0.82237950687202199</v>
      </c>
      <c r="S1271">
        <v>0.67929780992199151</v>
      </c>
      <c r="T1271">
        <v>0.69409264252666614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2</v>
      </c>
      <c r="AA1271">
        <v>1.0276E-2</v>
      </c>
      <c r="AB1271">
        <v>0</v>
      </c>
      <c r="AC1271">
        <v>1</v>
      </c>
      <c r="AD1271">
        <v>0</v>
      </c>
      <c r="AE1271">
        <v>1</v>
      </c>
      <c r="AF1271">
        <v>0</v>
      </c>
      <c r="AG1271">
        <v>1</v>
      </c>
      <c r="AH1271">
        <v>0</v>
      </c>
      <c r="AI1271">
        <v>4</v>
      </c>
      <c r="AJ1271">
        <f t="shared" si="57"/>
        <v>0</v>
      </c>
      <c r="AK1271">
        <f t="shared" si="58"/>
        <v>0.38</v>
      </c>
      <c r="AL1271" t="str">
        <f t="shared" si="59"/>
        <v>Medium</v>
      </c>
    </row>
    <row r="1272" spans="1:38" x14ac:dyDescent="0.3">
      <c r="A1272">
        <v>101498</v>
      </c>
      <c r="B1272">
        <v>0</v>
      </c>
      <c r="C1272" t="s">
        <v>34</v>
      </c>
      <c r="D1272" t="s">
        <v>35</v>
      </c>
      <c r="E1272" t="s">
        <v>36</v>
      </c>
      <c r="F1272" t="s">
        <v>36</v>
      </c>
      <c r="G1272">
        <v>2</v>
      </c>
      <c r="H1272">
        <v>4</v>
      </c>
      <c r="I1272">
        <v>236799</v>
      </c>
      <c r="J1272">
        <v>1350000</v>
      </c>
      <c r="K1272">
        <v>37255.5</v>
      </c>
      <c r="L1272">
        <v>1350000</v>
      </c>
      <c r="M1272" t="s">
        <v>38</v>
      </c>
      <c r="N1272" t="s">
        <v>43</v>
      </c>
      <c r="O1272" t="s">
        <v>44</v>
      </c>
      <c r="P1272">
        <v>-4180</v>
      </c>
      <c r="Q1272">
        <v>-11697</v>
      </c>
      <c r="S1272">
        <v>0.74683386691246767</v>
      </c>
      <c r="T1272">
        <v>0.49025751249900262</v>
      </c>
      <c r="U1272">
        <v>1</v>
      </c>
      <c r="V1272">
        <v>1</v>
      </c>
      <c r="W1272">
        <v>1</v>
      </c>
      <c r="X1272">
        <v>0</v>
      </c>
      <c r="Y1272">
        <v>0</v>
      </c>
      <c r="Z1272">
        <v>2</v>
      </c>
      <c r="AA1272">
        <v>3.5791999999999997E-2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0</v>
      </c>
      <c r="AJ1272">
        <f t="shared" si="57"/>
        <v>0</v>
      </c>
      <c r="AK1272">
        <f t="shared" si="58"/>
        <v>5.7</v>
      </c>
      <c r="AL1272" t="str">
        <f t="shared" si="59"/>
        <v>High</v>
      </c>
    </row>
    <row r="1273" spans="1:38" x14ac:dyDescent="0.3">
      <c r="A1273">
        <v>101499</v>
      </c>
      <c r="B1273">
        <v>0</v>
      </c>
      <c r="C1273" t="s">
        <v>34</v>
      </c>
      <c r="D1273" t="s">
        <v>41</v>
      </c>
      <c r="E1273" t="s">
        <v>36</v>
      </c>
      <c r="F1273" t="s">
        <v>36</v>
      </c>
      <c r="G1273">
        <v>1</v>
      </c>
      <c r="H1273">
        <v>3</v>
      </c>
      <c r="I1273">
        <v>76500</v>
      </c>
      <c r="J1273">
        <v>187704</v>
      </c>
      <c r="K1273">
        <v>11992.5</v>
      </c>
      <c r="L1273">
        <v>148500</v>
      </c>
      <c r="M1273" t="s">
        <v>38</v>
      </c>
      <c r="N1273" t="s">
        <v>57</v>
      </c>
      <c r="O1273" t="s">
        <v>64</v>
      </c>
      <c r="P1273">
        <v>-708</v>
      </c>
      <c r="Q1273">
        <v>-14032</v>
      </c>
      <c r="R1273">
        <v>0.63911815554021811</v>
      </c>
      <c r="S1273">
        <v>0.60568323426169168</v>
      </c>
      <c r="T1273">
        <v>0.38079968264891489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2</v>
      </c>
      <c r="AA1273">
        <v>9.5490000000000002E-3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5</v>
      </c>
      <c r="AJ1273">
        <f t="shared" si="57"/>
        <v>0</v>
      </c>
      <c r="AK1273">
        <f t="shared" si="58"/>
        <v>2.4500000000000002</v>
      </c>
      <c r="AL1273" t="str">
        <f t="shared" si="59"/>
        <v>Low</v>
      </c>
    </row>
    <row r="1274" spans="1:38" x14ac:dyDescent="0.3">
      <c r="A1274">
        <v>101500</v>
      </c>
      <c r="B1274">
        <v>0</v>
      </c>
      <c r="C1274" t="s">
        <v>34</v>
      </c>
      <c r="D1274" t="s">
        <v>41</v>
      </c>
      <c r="E1274" t="s">
        <v>36</v>
      </c>
      <c r="F1274" t="s">
        <v>36</v>
      </c>
      <c r="G1274">
        <v>0</v>
      </c>
      <c r="H1274">
        <v>2</v>
      </c>
      <c r="I1274">
        <v>180000</v>
      </c>
      <c r="J1274">
        <v>814041</v>
      </c>
      <c r="K1274">
        <v>23931</v>
      </c>
      <c r="L1274">
        <v>679500</v>
      </c>
      <c r="M1274" t="s">
        <v>49</v>
      </c>
      <c r="N1274" t="s">
        <v>39</v>
      </c>
      <c r="O1274" t="s">
        <v>40</v>
      </c>
      <c r="P1274">
        <v>-965</v>
      </c>
      <c r="Q1274">
        <v>-17615</v>
      </c>
      <c r="S1274">
        <v>0.50736525910529595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2</v>
      </c>
      <c r="AA1274">
        <v>7.2739999999999003E-3</v>
      </c>
      <c r="AB1274">
        <v>1</v>
      </c>
      <c r="AC1274">
        <v>0</v>
      </c>
      <c r="AD1274">
        <v>0</v>
      </c>
      <c r="AE1274">
        <v>0</v>
      </c>
      <c r="AF1274">
        <v>0</v>
      </c>
      <c r="AJ1274">
        <f t="shared" si="57"/>
        <v>1</v>
      </c>
      <c r="AK1274">
        <f t="shared" si="58"/>
        <v>4.5199999999999996</v>
      </c>
      <c r="AL1274" t="str">
        <f t="shared" si="59"/>
        <v>Medium</v>
      </c>
    </row>
    <row r="1275" spans="1:38" x14ac:dyDescent="0.3">
      <c r="A1275">
        <v>101501</v>
      </c>
      <c r="B1275">
        <v>0</v>
      </c>
      <c r="C1275" t="s">
        <v>34</v>
      </c>
      <c r="D1275" t="s">
        <v>41</v>
      </c>
      <c r="E1275" t="s">
        <v>36</v>
      </c>
      <c r="F1275" t="s">
        <v>37</v>
      </c>
      <c r="G1275">
        <v>2</v>
      </c>
      <c r="H1275">
        <v>4</v>
      </c>
      <c r="I1275">
        <v>112500</v>
      </c>
      <c r="J1275">
        <v>325377</v>
      </c>
      <c r="K1275">
        <v>38745</v>
      </c>
      <c r="L1275">
        <v>301500</v>
      </c>
      <c r="M1275" t="s">
        <v>38</v>
      </c>
      <c r="N1275" t="s">
        <v>55</v>
      </c>
      <c r="O1275" t="s">
        <v>74</v>
      </c>
      <c r="P1275">
        <v>-4820</v>
      </c>
      <c r="Q1275">
        <v>-12598</v>
      </c>
      <c r="R1275">
        <v>0.47921543297601532</v>
      </c>
      <c r="S1275">
        <v>0.3006391609173642</v>
      </c>
      <c r="T1275">
        <v>0.3979463219016906</v>
      </c>
      <c r="U1275">
        <v>1</v>
      </c>
      <c r="V1275">
        <v>1</v>
      </c>
      <c r="W1275">
        <v>1</v>
      </c>
      <c r="X1275">
        <v>0</v>
      </c>
      <c r="Y1275">
        <v>0</v>
      </c>
      <c r="Z1275">
        <v>2</v>
      </c>
      <c r="AA1275">
        <v>2.5163999999999999E-2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4</v>
      </c>
      <c r="AJ1275">
        <f t="shared" si="57"/>
        <v>0</v>
      </c>
      <c r="AK1275">
        <f t="shared" si="58"/>
        <v>2.89</v>
      </c>
      <c r="AL1275" t="str">
        <f t="shared" si="59"/>
        <v>Medium</v>
      </c>
    </row>
    <row r="1276" spans="1:38" x14ac:dyDescent="0.3">
      <c r="A1276">
        <v>101502</v>
      </c>
      <c r="B1276">
        <v>0</v>
      </c>
      <c r="C1276" t="s">
        <v>34</v>
      </c>
      <c r="D1276" t="s">
        <v>41</v>
      </c>
      <c r="E1276" t="s">
        <v>37</v>
      </c>
      <c r="F1276" t="s">
        <v>36</v>
      </c>
      <c r="G1276">
        <v>0</v>
      </c>
      <c r="H1276">
        <v>2</v>
      </c>
      <c r="I1276">
        <v>225000</v>
      </c>
      <c r="J1276">
        <v>1467612</v>
      </c>
      <c r="K1276">
        <v>56029.5</v>
      </c>
      <c r="L1276">
        <v>1350000</v>
      </c>
      <c r="M1276" t="s">
        <v>52</v>
      </c>
      <c r="N1276" t="s">
        <v>53</v>
      </c>
      <c r="Q1276">
        <v>-22373</v>
      </c>
      <c r="S1276">
        <v>0.65614254390058313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2</v>
      </c>
      <c r="AA1276">
        <v>1.8849999999999999E-2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</v>
      </c>
      <c r="AJ1276">
        <f t="shared" si="57"/>
        <v>0</v>
      </c>
      <c r="AK1276">
        <f t="shared" si="58"/>
        <v>6.52</v>
      </c>
      <c r="AL1276" t="str">
        <f t="shared" si="59"/>
        <v>High</v>
      </c>
    </row>
    <row r="1277" spans="1:38" x14ac:dyDescent="0.3">
      <c r="A1277">
        <v>101503</v>
      </c>
      <c r="B1277">
        <v>0</v>
      </c>
      <c r="C1277" t="s">
        <v>34</v>
      </c>
      <c r="D1277" t="s">
        <v>41</v>
      </c>
      <c r="E1277" t="s">
        <v>36</v>
      </c>
      <c r="F1277" t="s">
        <v>37</v>
      </c>
      <c r="G1277">
        <v>0</v>
      </c>
      <c r="H1277">
        <v>1</v>
      </c>
      <c r="I1277">
        <v>67500</v>
      </c>
      <c r="J1277">
        <v>76410</v>
      </c>
      <c r="K1277">
        <v>7686</v>
      </c>
      <c r="L1277">
        <v>67500</v>
      </c>
      <c r="M1277" t="s">
        <v>38</v>
      </c>
      <c r="N1277" t="s">
        <v>55</v>
      </c>
      <c r="O1277" t="s">
        <v>74</v>
      </c>
      <c r="P1277">
        <v>-10768</v>
      </c>
      <c r="Q1277">
        <v>-22424</v>
      </c>
      <c r="S1277">
        <v>0.61749504948820233</v>
      </c>
      <c r="T1277">
        <v>0.66102353913080814</v>
      </c>
      <c r="U1277">
        <v>1</v>
      </c>
      <c r="V1277">
        <v>1</v>
      </c>
      <c r="W1277">
        <v>1</v>
      </c>
      <c r="X1277">
        <v>1</v>
      </c>
      <c r="Y1277">
        <v>0</v>
      </c>
      <c r="Z1277">
        <v>2</v>
      </c>
      <c r="AA1277">
        <v>1.0643E-2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f t="shared" si="57"/>
        <v>0</v>
      </c>
      <c r="AK1277">
        <f t="shared" si="58"/>
        <v>1.1299999999999999</v>
      </c>
      <c r="AL1277" t="str">
        <f t="shared" si="59"/>
        <v>Low</v>
      </c>
    </row>
    <row r="1278" spans="1:38" x14ac:dyDescent="0.3">
      <c r="A1278">
        <v>101505</v>
      </c>
      <c r="B1278">
        <v>0</v>
      </c>
      <c r="C1278" t="s">
        <v>34</v>
      </c>
      <c r="D1278" t="s">
        <v>41</v>
      </c>
      <c r="E1278" t="s">
        <v>36</v>
      </c>
      <c r="F1278" t="s">
        <v>37</v>
      </c>
      <c r="G1278">
        <v>0</v>
      </c>
      <c r="H1278">
        <v>2</v>
      </c>
      <c r="I1278">
        <v>180000</v>
      </c>
      <c r="J1278">
        <v>639000</v>
      </c>
      <c r="K1278">
        <v>32625</v>
      </c>
      <c r="L1278">
        <v>639000</v>
      </c>
      <c r="M1278" t="s">
        <v>49</v>
      </c>
      <c r="N1278" t="s">
        <v>39</v>
      </c>
      <c r="P1278">
        <v>-176</v>
      </c>
      <c r="Q1278">
        <v>-11867</v>
      </c>
      <c r="R1278">
        <v>0.25603850680440787</v>
      </c>
      <c r="S1278">
        <v>0.56307997237480822</v>
      </c>
      <c r="T1278">
        <v>0.26504942994438052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2</v>
      </c>
      <c r="AA1278">
        <v>1.6611999999999998E-2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</v>
      </c>
      <c r="AJ1278">
        <f t="shared" si="57"/>
        <v>1</v>
      </c>
      <c r="AK1278">
        <f t="shared" si="58"/>
        <v>3.55</v>
      </c>
      <c r="AL1278" t="str">
        <f t="shared" si="59"/>
        <v>Medium</v>
      </c>
    </row>
    <row r="1279" spans="1:38" x14ac:dyDescent="0.3">
      <c r="A1279">
        <v>101506</v>
      </c>
      <c r="B1279">
        <v>0</v>
      </c>
      <c r="C1279" t="s">
        <v>34</v>
      </c>
      <c r="D1279" t="s">
        <v>35</v>
      </c>
      <c r="E1279" t="s">
        <v>36</v>
      </c>
      <c r="F1279" t="s">
        <v>37</v>
      </c>
      <c r="G1279">
        <v>0</v>
      </c>
      <c r="H1279">
        <v>1</v>
      </c>
      <c r="I1279">
        <v>121500</v>
      </c>
      <c r="J1279">
        <v>178290</v>
      </c>
      <c r="K1279">
        <v>20245.5</v>
      </c>
      <c r="L1279">
        <v>157500</v>
      </c>
      <c r="M1279" t="s">
        <v>38</v>
      </c>
      <c r="N1279" t="s">
        <v>68</v>
      </c>
      <c r="O1279" t="s">
        <v>44</v>
      </c>
      <c r="P1279">
        <v>-946</v>
      </c>
      <c r="Q1279">
        <v>-8234</v>
      </c>
      <c r="S1279">
        <v>8.0633776958602701E-2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2</v>
      </c>
      <c r="AA1279">
        <v>1.9101E-2</v>
      </c>
      <c r="AB1279">
        <v>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1</v>
      </c>
      <c r="AI1279">
        <v>0</v>
      </c>
      <c r="AJ1279">
        <f t="shared" si="57"/>
        <v>0</v>
      </c>
      <c r="AK1279">
        <f t="shared" si="58"/>
        <v>1.47</v>
      </c>
      <c r="AL1279" t="str">
        <f t="shared" si="59"/>
        <v>Medium</v>
      </c>
    </row>
    <row r="1280" spans="1:38" x14ac:dyDescent="0.3">
      <c r="A1280">
        <v>101507</v>
      </c>
      <c r="B1280">
        <v>0</v>
      </c>
      <c r="C1280" t="s">
        <v>34</v>
      </c>
      <c r="D1280" t="s">
        <v>41</v>
      </c>
      <c r="E1280" t="s">
        <v>36</v>
      </c>
      <c r="F1280" t="s">
        <v>36</v>
      </c>
      <c r="G1280">
        <v>0</v>
      </c>
      <c r="H1280">
        <v>2</v>
      </c>
      <c r="I1280">
        <v>112500</v>
      </c>
      <c r="J1280">
        <v>787131</v>
      </c>
      <c r="K1280">
        <v>30631.5</v>
      </c>
      <c r="L1280">
        <v>679500</v>
      </c>
      <c r="M1280" t="s">
        <v>38</v>
      </c>
      <c r="N1280" t="s">
        <v>48</v>
      </c>
      <c r="O1280" t="s">
        <v>77</v>
      </c>
      <c r="P1280">
        <v>-603</v>
      </c>
      <c r="Q1280">
        <v>-17537</v>
      </c>
      <c r="S1280">
        <v>0.6221840920075935</v>
      </c>
      <c r="U1280">
        <v>1</v>
      </c>
      <c r="V1280">
        <v>1</v>
      </c>
      <c r="W1280">
        <v>0</v>
      </c>
      <c r="X1280">
        <v>1</v>
      </c>
      <c r="Y1280">
        <v>0</v>
      </c>
      <c r="Z1280">
        <v>3</v>
      </c>
      <c r="AA1280">
        <v>2.0712999999999999E-2</v>
      </c>
      <c r="AB1280">
        <v>1</v>
      </c>
      <c r="AC1280">
        <v>0</v>
      </c>
      <c r="AD1280">
        <v>0</v>
      </c>
      <c r="AE1280">
        <v>0</v>
      </c>
      <c r="AF1280">
        <v>0</v>
      </c>
      <c r="AJ1280">
        <f t="shared" si="57"/>
        <v>0</v>
      </c>
      <c r="AK1280">
        <f t="shared" si="58"/>
        <v>7</v>
      </c>
      <c r="AL1280" t="str">
        <f t="shared" si="59"/>
        <v>Medium</v>
      </c>
    </row>
    <row r="1281" spans="1:38" x14ac:dyDescent="0.3">
      <c r="A1281">
        <v>101508</v>
      </c>
      <c r="B1281">
        <v>0</v>
      </c>
      <c r="C1281" t="s">
        <v>34</v>
      </c>
      <c r="D1281" t="s">
        <v>35</v>
      </c>
      <c r="E1281" t="s">
        <v>37</v>
      </c>
      <c r="F1281" t="s">
        <v>37</v>
      </c>
      <c r="G1281">
        <v>0</v>
      </c>
      <c r="H1281">
        <v>2</v>
      </c>
      <c r="I1281">
        <v>157500</v>
      </c>
      <c r="J1281">
        <v>239850</v>
      </c>
      <c r="K1281">
        <v>23850</v>
      </c>
      <c r="L1281">
        <v>225000</v>
      </c>
      <c r="M1281" t="s">
        <v>52</v>
      </c>
      <c r="N1281" t="s">
        <v>53</v>
      </c>
      <c r="Q1281">
        <v>-19619</v>
      </c>
      <c r="R1281">
        <v>0.45174828453345289</v>
      </c>
      <c r="S1281">
        <v>0.72720430646025958</v>
      </c>
      <c r="T1281">
        <v>0.78014363815722754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2</v>
      </c>
      <c r="AA1281">
        <v>6.6290000000000003E-3</v>
      </c>
      <c r="AB1281">
        <v>0</v>
      </c>
      <c r="AC1281">
        <v>1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2</v>
      </c>
      <c r="AJ1281">
        <f t="shared" si="57"/>
        <v>0</v>
      </c>
      <c r="AK1281">
        <f t="shared" si="58"/>
        <v>1.52</v>
      </c>
      <c r="AL1281" t="str">
        <f t="shared" si="59"/>
        <v>Medium</v>
      </c>
    </row>
    <row r="1282" spans="1:38" x14ac:dyDescent="0.3">
      <c r="A1282">
        <v>101509</v>
      </c>
      <c r="B1282">
        <v>0</v>
      </c>
      <c r="C1282" t="s">
        <v>45</v>
      </c>
      <c r="D1282" t="s">
        <v>41</v>
      </c>
      <c r="E1282" t="s">
        <v>36</v>
      </c>
      <c r="F1282" t="s">
        <v>37</v>
      </c>
      <c r="G1282">
        <v>0</v>
      </c>
      <c r="H1282">
        <v>1</v>
      </c>
      <c r="I1282">
        <v>90000</v>
      </c>
      <c r="J1282">
        <v>225000</v>
      </c>
      <c r="K1282">
        <v>11250</v>
      </c>
      <c r="L1282">
        <v>225000</v>
      </c>
      <c r="M1282" t="s">
        <v>52</v>
      </c>
      <c r="N1282" t="s">
        <v>53</v>
      </c>
      <c r="Q1282">
        <v>-22910</v>
      </c>
      <c r="S1282">
        <v>0.59138669894910356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2</v>
      </c>
      <c r="AA1282">
        <v>2.5163999999999999E-2</v>
      </c>
      <c r="AB1282">
        <v>0</v>
      </c>
      <c r="AC1282">
        <v>0</v>
      </c>
      <c r="AD1282">
        <v>0</v>
      </c>
      <c r="AE1282">
        <v>0</v>
      </c>
      <c r="AF1282">
        <v>0</v>
      </c>
      <c r="AJ1282">
        <f t="shared" si="57"/>
        <v>0</v>
      </c>
      <c r="AK1282">
        <f t="shared" si="58"/>
        <v>2.5</v>
      </c>
      <c r="AL1282" t="str">
        <f t="shared" si="59"/>
        <v>Low</v>
      </c>
    </row>
    <row r="1283" spans="1:38" x14ac:dyDescent="0.3">
      <c r="A1283">
        <v>101510</v>
      </c>
      <c r="B1283">
        <v>0</v>
      </c>
      <c r="C1283" t="s">
        <v>34</v>
      </c>
      <c r="D1283" t="s">
        <v>35</v>
      </c>
      <c r="E1283" t="s">
        <v>36</v>
      </c>
      <c r="F1283" t="s">
        <v>37</v>
      </c>
      <c r="G1283">
        <v>0</v>
      </c>
      <c r="H1283">
        <v>2</v>
      </c>
      <c r="I1283">
        <v>202500</v>
      </c>
      <c r="J1283">
        <v>1080000</v>
      </c>
      <c r="K1283">
        <v>35824.5</v>
      </c>
      <c r="L1283">
        <v>1080000</v>
      </c>
      <c r="M1283" t="s">
        <v>49</v>
      </c>
      <c r="N1283" t="s">
        <v>57</v>
      </c>
      <c r="O1283" t="s">
        <v>66</v>
      </c>
      <c r="P1283">
        <v>-259</v>
      </c>
      <c r="Q1283">
        <v>-15713</v>
      </c>
      <c r="R1283">
        <v>0.43029392335812999</v>
      </c>
      <c r="S1283">
        <v>0.58375071143602764</v>
      </c>
      <c r="T1283">
        <v>0.82872883245648998</v>
      </c>
      <c r="U1283">
        <v>1</v>
      </c>
      <c r="V1283">
        <v>1</v>
      </c>
      <c r="W1283">
        <v>0</v>
      </c>
      <c r="X1283">
        <v>1</v>
      </c>
      <c r="Y1283">
        <v>1</v>
      </c>
      <c r="Z1283">
        <v>2</v>
      </c>
      <c r="AA1283">
        <v>4.96E-3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2</v>
      </c>
      <c r="AI1283">
        <v>0</v>
      </c>
      <c r="AJ1283">
        <f t="shared" ref="AJ1283:AJ1346" si="60">IF(OR(M1283="Self-employed",M1283="Businessman",M1283="Commercial associate"),1,0)</f>
        <v>1</v>
      </c>
      <c r="AK1283">
        <f t="shared" ref="AK1283:AK1346" si="61">IF(I1283&gt;0,ROUND(J1283/I1283,2),"N/A")</f>
        <v>5.33</v>
      </c>
      <c r="AL1283" t="str">
        <f t="shared" ref="AL1283:AL1346" si="62">IF(I1283&lt;100000,"Low",IF(I1283&lt;200000,"Medium",IF(I1283&lt;500000,"High","Very High")))</f>
        <v>High</v>
      </c>
    </row>
    <row r="1284" spans="1:38" x14ac:dyDescent="0.3">
      <c r="A1284">
        <v>101511</v>
      </c>
      <c r="B1284">
        <v>0</v>
      </c>
      <c r="C1284" t="s">
        <v>34</v>
      </c>
      <c r="D1284" t="s">
        <v>41</v>
      </c>
      <c r="E1284" t="s">
        <v>36</v>
      </c>
      <c r="F1284" t="s">
        <v>37</v>
      </c>
      <c r="G1284">
        <v>0</v>
      </c>
      <c r="H1284">
        <v>2</v>
      </c>
      <c r="I1284">
        <v>67500</v>
      </c>
      <c r="J1284">
        <v>511249.5</v>
      </c>
      <c r="K1284">
        <v>21789</v>
      </c>
      <c r="L1284">
        <v>382500</v>
      </c>
      <c r="M1284" t="s">
        <v>52</v>
      </c>
      <c r="N1284" t="s">
        <v>53</v>
      </c>
      <c r="Q1284">
        <v>-22337</v>
      </c>
      <c r="S1284">
        <v>0.15426542413276209</v>
      </c>
      <c r="T1284">
        <v>0.72239289008130403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2</v>
      </c>
      <c r="AA1284">
        <v>2.5163999999999999E-2</v>
      </c>
      <c r="AB1284">
        <v>0</v>
      </c>
      <c r="AC1284">
        <v>1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1</v>
      </c>
      <c r="AJ1284">
        <f t="shared" si="60"/>
        <v>0</v>
      </c>
      <c r="AK1284">
        <f t="shared" si="61"/>
        <v>7.57</v>
      </c>
      <c r="AL1284" t="str">
        <f t="shared" si="62"/>
        <v>Low</v>
      </c>
    </row>
    <row r="1285" spans="1:38" x14ac:dyDescent="0.3">
      <c r="A1285">
        <v>101512</v>
      </c>
      <c r="B1285">
        <v>0</v>
      </c>
      <c r="C1285" t="s">
        <v>34</v>
      </c>
      <c r="D1285" t="s">
        <v>35</v>
      </c>
      <c r="E1285" t="s">
        <v>37</v>
      </c>
      <c r="F1285" t="s">
        <v>37</v>
      </c>
      <c r="G1285">
        <v>0</v>
      </c>
      <c r="H1285">
        <v>2</v>
      </c>
      <c r="I1285">
        <v>135000</v>
      </c>
      <c r="J1285">
        <v>990000</v>
      </c>
      <c r="K1285">
        <v>29074.5</v>
      </c>
      <c r="L1285">
        <v>990000</v>
      </c>
      <c r="M1285" t="s">
        <v>38</v>
      </c>
      <c r="N1285" t="s">
        <v>46</v>
      </c>
      <c r="P1285">
        <v>-349</v>
      </c>
      <c r="Q1285">
        <v>-17714</v>
      </c>
      <c r="S1285">
        <v>0.61950737543328072</v>
      </c>
      <c r="T1285">
        <v>5.2726523870980004E-4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2</v>
      </c>
      <c r="AA1285">
        <v>2.8663000000000001E-2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1</v>
      </c>
      <c r="AI1285">
        <v>0</v>
      </c>
      <c r="AJ1285">
        <f t="shared" si="60"/>
        <v>0</v>
      </c>
      <c r="AK1285">
        <f t="shared" si="61"/>
        <v>7.33</v>
      </c>
      <c r="AL1285" t="str">
        <f t="shared" si="62"/>
        <v>Medium</v>
      </c>
    </row>
    <row r="1286" spans="1:38" x14ac:dyDescent="0.3">
      <c r="A1286">
        <v>101513</v>
      </c>
      <c r="B1286">
        <v>0</v>
      </c>
      <c r="C1286" t="s">
        <v>45</v>
      </c>
      <c r="D1286" t="s">
        <v>41</v>
      </c>
      <c r="E1286" t="s">
        <v>37</v>
      </c>
      <c r="F1286" t="s">
        <v>36</v>
      </c>
      <c r="G1286">
        <v>1</v>
      </c>
      <c r="H1286">
        <v>3</v>
      </c>
      <c r="I1286">
        <v>135000</v>
      </c>
      <c r="J1286">
        <v>202500</v>
      </c>
      <c r="K1286">
        <v>10125</v>
      </c>
      <c r="L1286">
        <v>202500</v>
      </c>
      <c r="M1286" t="s">
        <v>38</v>
      </c>
      <c r="N1286" t="s">
        <v>39</v>
      </c>
      <c r="O1286" t="s">
        <v>40</v>
      </c>
      <c r="P1286">
        <v>-1980</v>
      </c>
      <c r="Q1286">
        <v>-15405</v>
      </c>
      <c r="R1286">
        <v>0.51318389435571443</v>
      </c>
      <c r="S1286">
        <v>0.5359229885678567</v>
      </c>
      <c r="T1286">
        <v>0.51189180153315095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2</v>
      </c>
      <c r="AA1286">
        <v>1.5221E-2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3</v>
      </c>
      <c r="AJ1286">
        <f t="shared" si="60"/>
        <v>0</v>
      </c>
      <c r="AK1286">
        <f t="shared" si="61"/>
        <v>1.5</v>
      </c>
      <c r="AL1286" t="str">
        <f t="shared" si="62"/>
        <v>Medium</v>
      </c>
    </row>
    <row r="1287" spans="1:38" x14ac:dyDescent="0.3">
      <c r="A1287">
        <v>101514</v>
      </c>
      <c r="B1287">
        <v>0</v>
      </c>
      <c r="C1287" t="s">
        <v>34</v>
      </c>
      <c r="D1287" t="s">
        <v>41</v>
      </c>
      <c r="E1287" t="s">
        <v>36</v>
      </c>
      <c r="F1287" t="s">
        <v>36</v>
      </c>
      <c r="G1287">
        <v>0</v>
      </c>
      <c r="H1287">
        <v>1</v>
      </c>
      <c r="I1287">
        <v>126000</v>
      </c>
      <c r="J1287">
        <v>391090.5</v>
      </c>
      <c r="K1287">
        <v>23760</v>
      </c>
      <c r="L1287">
        <v>297000</v>
      </c>
      <c r="M1287" t="s">
        <v>42</v>
      </c>
      <c r="N1287" t="s">
        <v>43</v>
      </c>
      <c r="P1287">
        <v>-1545</v>
      </c>
      <c r="Q1287">
        <v>-18424</v>
      </c>
      <c r="R1287">
        <v>0.51934947202166859</v>
      </c>
      <c r="S1287">
        <v>0.42671407077517221</v>
      </c>
      <c r="T1287">
        <v>0.51369376630394725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3</v>
      </c>
      <c r="AA1287">
        <v>2.0246E-2</v>
      </c>
      <c r="AB1287">
        <v>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  <c r="AI1287">
        <v>5</v>
      </c>
      <c r="AJ1287">
        <f t="shared" si="60"/>
        <v>0</v>
      </c>
      <c r="AK1287">
        <f t="shared" si="61"/>
        <v>3.1</v>
      </c>
      <c r="AL1287" t="str">
        <f t="shared" si="62"/>
        <v>Medium</v>
      </c>
    </row>
    <row r="1288" spans="1:38" x14ac:dyDescent="0.3">
      <c r="A1288">
        <v>101515</v>
      </c>
      <c r="B1288">
        <v>1</v>
      </c>
      <c r="C1288" t="s">
        <v>34</v>
      </c>
      <c r="D1288" t="s">
        <v>41</v>
      </c>
      <c r="E1288" t="s">
        <v>36</v>
      </c>
      <c r="F1288" t="s">
        <v>37</v>
      </c>
      <c r="G1288">
        <v>2</v>
      </c>
      <c r="H1288">
        <v>4</v>
      </c>
      <c r="I1288">
        <v>112500</v>
      </c>
      <c r="J1288">
        <v>152820</v>
      </c>
      <c r="K1288">
        <v>11205</v>
      </c>
      <c r="L1288">
        <v>135000</v>
      </c>
      <c r="M1288" t="s">
        <v>38</v>
      </c>
      <c r="N1288" t="s">
        <v>43</v>
      </c>
      <c r="O1288" t="s">
        <v>84</v>
      </c>
      <c r="P1288">
        <v>-2342</v>
      </c>
      <c r="Q1288">
        <v>-10323</v>
      </c>
      <c r="R1288">
        <v>0.47098880661821479</v>
      </c>
      <c r="S1288">
        <v>0.45327095535875739</v>
      </c>
      <c r="T1288">
        <v>0.1419915427739129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2</v>
      </c>
      <c r="AA1288">
        <v>2.6391999999999999E-2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</v>
      </c>
      <c r="AJ1288">
        <f t="shared" si="60"/>
        <v>0</v>
      </c>
      <c r="AK1288">
        <f t="shared" si="61"/>
        <v>1.36</v>
      </c>
      <c r="AL1288" t="str">
        <f t="shared" si="62"/>
        <v>Medium</v>
      </c>
    </row>
    <row r="1289" spans="1:38" x14ac:dyDescent="0.3">
      <c r="A1289">
        <v>101516</v>
      </c>
      <c r="B1289">
        <v>1</v>
      </c>
      <c r="C1289" t="s">
        <v>34</v>
      </c>
      <c r="D1289" t="s">
        <v>41</v>
      </c>
      <c r="E1289" t="s">
        <v>36</v>
      </c>
      <c r="F1289" t="s">
        <v>37</v>
      </c>
      <c r="G1289">
        <v>0</v>
      </c>
      <c r="H1289">
        <v>1</v>
      </c>
      <c r="I1289">
        <v>90000</v>
      </c>
      <c r="J1289">
        <v>390447</v>
      </c>
      <c r="K1289">
        <v>18333</v>
      </c>
      <c r="L1289">
        <v>274500</v>
      </c>
      <c r="M1289" t="s">
        <v>38</v>
      </c>
      <c r="N1289" t="s">
        <v>48</v>
      </c>
      <c r="O1289" t="s">
        <v>74</v>
      </c>
      <c r="P1289">
        <v>-1461</v>
      </c>
      <c r="Q1289">
        <v>-10072</v>
      </c>
      <c r="S1289">
        <v>0.2342569288513581</v>
      </c>
      <c r="T1289">
        <v>0.44183582319944131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3</v>
      </c>
      <c r="AA1289">
        <v>2.0712999999999999E-2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f t="shared" si="60"/>
        <v>0</v>
      </c>
      <c r="AK1289">
        <f t="shared" si="61"/>
        <v>4.34</v>
      </c>
      <c r="AL1289" t="str">
        <f t="shared" si="62"/>
        <v>Low</v>
      </c>
    </row>
    <row r="1290" spans="1:38" x14ac:dyDescent="0.3">
      <c r="A1290">
        <v>101517</v>
      </c>
      <c r="B1290">
        <v>0</v>
      </c>
      <c r="C1290" t="s">
        <v>34</v>
      </c>
      <c r="D1290" t="s">
        <v>35</v>
      </c>
      <c r="E1290" t="s">
        <v>37</v>
      </c>
      <c r="F1290" t="s">
        <v>36</v>
      </c>
      <c r="G1290">
        <v>0</v>
      </c>
      <c r="H1290">
        <v>2</v>
      </c>
      <c r="I1290">
        <v>270000</v>
      </c>
      <c r="J1290">
        <v>1080000</v>
      </c>
      <c r="K1290">
        <v>38790</v>
      </c>
      <c r="L1290">
        <v>1080000</v>
      </c>
      <c r="M1290" t="s">
        <v>38</v>
      </c>
      <c r="N1290" t="s">
        <v>57</v>
      </c>
      <c r="O1290" t="s">
        <v>58</v>
      </c>
      <c r="P1290">
        <v>-5150</v>
      </c>
      <c r="Q1290">
        <v>-17678</v>
      </c>
      <c r="R1290">
        <v>0.5106439831492513</v>
      </c>
      <c r="S1290">
        <v>0.6360510101241702</v>
      </c>
      <c r="T1290">
        <v>0.48485147549626662</v>
      </c>
      <c r="U1290">
        <v>1</v>
      </c>
      <c r="V1290">
        <v>1</v>
      </c>
      <c r="W1290">
        <v>1</v>
      </c>
      <c r="X1290">
        <v>0</v>
      </c>
      <c r="Y1290">
        <v>0</v>
      </c>
      <c r="Z1290">
        <v>2</v>
      </c>
      <c r="AA1290">
        <v>5.1440000000000001E-3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1</v>
      </c>
      <c r="AI1290">
        <v>1</v>
      </c>
      <c r="AJ1290">
        <f t="shared" si="60"/>
        <v>0</v>
      </c>
      <c r="AK1290">
        <f t="shared" si="61"/>
        <v>4</v>
      </c>
      <c r="AL1290" t="str">
        <f t="shared" si="62"/>
        <v>High</v>
      </c>
    </row>
    <row r="1291" spans="1:38" x14ac:dyDescent="0.3">
      <c r="A1291">
        <v>101518</v>
      </c>
      <c r="B1291">
        <v>0</v>
      </c>
      <c r="C1291" t="s">
        <v>34</v>
      </c>
      <c r="D1291" t="s">
        <v>41</v>
      </c>
      <c r="E1291" t="s">
        <v>37</v>
      </c>
      <c r="F1291" t="s">
        <v>37</v>
      </c>
      <c r="G1291">
        <v>2</v>
      </c>
      <c r="H1291">
        <v>4</v>
      </c>
      <c r="I1291">
        <v>126000</v>
      </c>
      <c r="J1291">
        <v>900000</v>
      </c>
      <c r="K1291">
        <v>32017.5</v>
      </c>
      <c r="L1291">
        <v>900000</v>
      </c>
      <c r="M1291" t="s">
        <v>42</v>
      </c>
      <c r="N1291" t="s">
        <v>62</v>
      </c>
      <c r="O1291" t="s">
        <v>91</v>
      </c>
      <c r="P1291">
        <v>-409</v>
      </c>
      <c r="Q1291">
        <v>-10629</v>
      </c>
      <c r="R1291">
        <v>0.31035086587375599</v>
      </c>
      <c r="S1291">
        <v>0.59911539915574763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3</v>
      </c>
      <c r="AA1291">
        <v>1.8208999999999999E-2</v>
      </c>
      <c r="AB1291">
        <v>1</v>
      </c>
      <c r="AC1291">
        <v>0</v>
      </c>
      <c r="AD1291">
        <v>0</v>
      </c>
      <c r="AE1291">
        <v>0</v>
      </c>
      <c r="AF1291">
        <v>0</v>
      </c>
      <c r="AJ1291">
        <f t="shared" si="60"/>
        <v>0</v>
      </c>
      <c r="AK1291">
        <f t="shared" si="61"/>
        <v>7.14</v>
      </c>
      <c r="AL1291" t="str">
        <f t="shared" si="62"/>
        <v>Medium</v>
      </c>
    </row>
    <row r="1292" spans="1:38" x14ac:dyDescent="0.3">
      <c r="A1292">
        <v>101519</v>
      </c>
      <c r="B1292">
        <v>0</v>
      </c>
      <c r="C1292" t="s">
        <v>34</v>
      </c>
      <c r="D1292" t="s">
        <v>41</v>
      </c>
      <c r="E1292" t="s">
        <v>37</v>
      </c>
      <c r="F1292" t="s">
        <v>37</v>
      </c>
      <c r="G1292">
        <v>0</v>
      </c>
      <c r="H1292">
        <v>2</v>
      </c>
      <c r="I1292">
        <v>103500</v>
      </c>
      <c r="J1292">
        <v>544491</v>
      </c>
      <c r="K1292">
        <v>17563.5</v>
      </c>
      <c r="L1292">
        <v>454500</v>
      </c>
      <c r="M1292" t="s">
        <v>52</v>
      </c>
      <c r="N1292" t="s">
        <v>53</v>
      </c>
      <c r="Q1292">
        <v>-20465</v>
      </c>
      <c r="S1292">
        <v>0.78533261875898952</v>
      </c>
      <c r="T1292">
        <v>0.61612169088720792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2</v>
      </c>
      <c r="AA1292">
        <v>3.0755000000000001E-2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</v>
      </c>
      <c r="AJ1292">
        <f t="shared" si="60"/>
        <v>0</v>
      </c>
      <c r="AK1292">
        <f t="shared" si="61"/>
        <v>5.26</v>
      </c>
      <c r="AL1292" t="str">
        <f t="shared" si="62"/>
        <v>Medium</v>
      </c>
    </row>
    <row r="1293" spans="1:38" x14ac:dyDescent="0.3">
      <c r="A1293">
        <v>101520</v>
      </c>
      <c r="B1293">
        <v>0</v>
      </c>
      <c r="C1293" t="s">
        <v>34</v>
      </c>
      <c r="D1293" t="s">
        <v>35</v>
      </c>
      <c r="E1293" t="s">
        <v>36</v>
      </c>
      <c r="F1293" t="s">
        <v>37</v>
      </c>
      <c r="G1293">
        <v>0</v>
      </c>
      <c r="H1293">
        <v>2</v>
      </c>
      <c r="I1293">
        <v>157500</v>
      </c>
      <c r="J1293">
        <v>516069</v>
      </c>
      <c r="K1293">
        <v>26347.5</v>
      </c>
      <c r="L1293">
        <v>445500</v>
      </c>
      <c r="M1293" t="s">
        <v>38</v>
      </c>
      <c r="N1293" t="s">
        <v>57</v>
      </c>
      <c r="O1293" t="s">
        <v>40</v>
      </c>
      <c r="P1293">
        <v>-2834</v>
      </c>
      <c r="Q1293">
        <v>-10305</v>
      </c>
      <c r="R1293">
        <v>0.283013867397372</v>
      </c>
      <c r="S1293">
        <v>0.56599365629217258</v>
      </c>
      <c r="T1293">
        <v>0.26504942994438052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2</v>
      </c>
      <c r="AA1293">
        <v>1.5221E-2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2</v>
      </c>
      <c r="AI1293">
        <v>6</v>
      </c>
      <c r="AJ1293">
        <f t="shared" si="60"/>
        <v>0</v>
      </c>
      <c r="AK1293">
        <f t="shared" si="61"/>
        <v>3.28</v>
      </c>
      <c r="AL1293" t="str">
        <f t="shared" si="62"/>
        <v>Medium</v>
      </c>
    </row>
    <row r="1294" spans="1:38" x14ac:dyDescent="0.3">
      <c r="A1294">
        <v>101521</v>
      </c>
      <c r="B1294">
        <v>0</v>
      </c>
      <c r="C1294" t="s">
        <v>34</v>
      </c>
      <c r="D1294" t="s">
        <v>41</v>
      </c>
      <c r="E1294" t="s">
        <v>37</v>
      </c>
      <c r="F1294" t="s">
        <v>37</v>
      </c>
      <c r="G1294">
        <v>0</v>
      </c>
      <c r="H1294">
        <v>2</v>
      </c>
      <c r="I1294">
        <v>180000</v>
      </c>
      <c r="J1294">
        <v>1185120</v>
      </c>
      <c r="K1294">
        <v>39298.5</v>
      </c>
      <c r="L1294">
        <v>900000</v>
      </c>
      <c r="M1294" t="s">
        <v>38</v>
      </c>
      <c r="N1294" t="s">
        <v>39</v>
      </c>
      <c r="O1294" t="s">
        <v>64</v>
      </c>
      <c r="P1294">
        <v>-1394</v>
      </c>
      <c r="Q1294">
        <v>-14923</v>
      </c>
      <c r="S1294">
        <v>0.51524979102404855</v>
      </c>
      <c r="T1294">
        <v>0.35069584328295872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1</v>
      </c>
      <c r="AA1294">
        <v>3.5409999999999001E-3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f t="shared" si="60"/>
        <v>0</v>
      </c>
      <c r="AK1294">
        <f t="shared" si="61"/>
        <v>6.58</v>
      </c>
      <c r="AL1294" t="str">
        <f t="shared" si="62"/>
        <v>Medium</v>
      </c>
    </row>
    <row r="1295" spans="1:38" x14ac:dyDescent="0.3">
      <c r="A1295">
        <v>101522</v>
      </c>
      <c r="B1295">
        <v>0</v>
      </c>
      <c r="C1295" t="s">
        <v>34</v>
      </c>
      <c r="D1295" t="s">
        <v>35</v>
      </c>
      <c r="E1295" t="s">
        <v>36</v>
      </c>
      <c r="F1295" t="s">
        <v>37</v>
      </c>
      <c r="G1295">
        <v>1</v>
      </c>
      <c r="H1295">
        <v>2</v>
      </c>
      <c r="I1295">
        <v>157500</v>
      </c>
      <c r="J1295">
        <v>760225.5</v>
      </c>
      <c r="K1295">
        <v>30150</v>
      </c>
      <c r="L1295">
        <v>679500</v>
      </c>
      <c r="M1295" t="s">
        <v>38</v>
      </c>
      <c r="N1295" t="s">
        <v>93</v>
      </c>
      <c r="O1295" t="s">
        <v>40</v>
      </c>
      <c r="P1295">
        <v>-1226</v>
      </c>
      <c r="Q1295">
        <v>-14222</v>
      </c>
      <c r="R1295">
        <v>0.20796885900830989</v>
      </c>
      <c r="S1295">
        <v>0.6748609164998034</v>
      </c>
      <c r="T1295">
        <v>0.45253355925817468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2</v>
      </c>
      <c r="AA1295">
        <v>7.3299999999999997E-3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2</v>
      </c>
      <c r="AJ1295">
        <f t="shared" si="60"/>
        <v>0</v>
      </c>
      <c r="AK1295">
        <f t="shared" si="61"/>
        <v>4.83</v>
      </c>
      <c r="AL1295" t="str">
        <f t="shared" si="62"/>
        <v>Medium</v>
      </c>
    </row>
    <row r="1296" spans="1:38" x14ac:dyDescent="0.3">
      <c r="A1296">
        <v>101523</v>
      </c>
      <c r="B1296">
        <v>0</v>
      </c>
      <c r="C1296" t="s">
        <v>34</v>
      </c>
      <c r="D1296" t="s">
        <v>41</v>
      </c>
      <c r="E1296" t="s">
        <v>36</v>
      </c>
      <c r="F1296" t="s">
        <v>37</v>
      </c>
      <c r="G1296">
        <v>0</v>
      </c>
      <c r="H1296">
        <v>2</v>
      </c>
      <c r="I1296">
        <v>135000</v>
      </c>
      <c r="J1296">
        <v>505642.5</v>
      </c>
      <c r="K1296">
        <v>25947</v>
      </c>
      <c r="L1296">
        <v>436500</v>
      </c>
      <c r="M1296" t="s">
        <v>38</v>
      </c>
      <c r="N1296" t="s">
        <v>109</v>
      </c>
      <c r="O1296" t="s">
        <v>50</v>
      </c>
      <c r="P1296">
        <v>-2162</v>
      </c>
      <c r="Q1296">
        <v>-17277</v>
      </c>
      <c r="R1296">
        <v>0.64904890534689785</v>
      </c>
      <c r="S1296">
        <v>0.75835904129100129</v>
      </c>
      <c r="U1296">
        <v>1</v>
      </c>
      <c r="V1296">
        <v>1</v>
      </c>
      <c r="W1296">
        <v>0</v>
      </c>
      <c r="X1296">
        <v>1</v>
      </c>
      <c r="Y1296">
        <v>0</v>
      </c>
      <c r="Z1296">
        <v>2</v>
      </c>
      <c r="AA1296">
        <v>4.96E-3</v>
      </c>
      <c r="AB1296">
        <v>1</v>
      </c>
      <c r="AC1296">
        <v>0</v>
      </c>
      <c r="AD1296">
        <v>0</v>
      </c>
      <c r="AE1296">
        <v>0</v>
      </c>
      <c r="AF1296">
        <v>0</v>
      </c>
      <c r="AJ1296">
        <f t="shared" si="60"/>
        <v>0</v>
      </c>
      <c r="AK1296">
        <f t="shared" si="61"/>
        <v>3.75</v>
      </c>
      <c r="AL1296" t="str">
        <f t="shared" si="62"/>
        <v>Medium</v>
      </c>
    </row>
    <row r="1297" spans="1:38" x14ac:dyDescent="0.3">
      <c r="A1297">
        <v>101524</v>
      </c>
      <c r="B1297">
        <v>0</v>
      </c>
      <c r="C1297" t="s">
        <v>34</v>
      </c>
      <c r="D1297" t="s">
        <v>41</v>
      </c>
      <c r="E1297" t="s">
        <v>36</v>
      </c>
      <c r="F1297" t="s">
        <v>36</v>
      </c>
      <c r="G1297">
        <v>0</v>
      </c>
      <c r="H1297">
        <v>2</v>
      </c>
      <c r="I1297">
        <v>202500</v>
      </c>
      <c r="J1297">
        <v>685012.5</v>
      </c>
      <c r="K1297">
        <v>29151</v>
      </c>
      <c r="L1297">
        <v>553500</v>
      </c>
      <c r="M1297" t="s">
        <v>42</v>
      </c>
      <c r="N1297" t="s">
        <v>48</v>
      </c>
      <c r="P1297">
        <v>-4325</v>
      </c>
      <c r="Q1297">
        <v>-17140</v>
      </c>
      <c r="S1297">
        <v>0.53241876616223116</v>
      </c>
      <c r="T1297">
        <v>0.68947914264462751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3</v>
      </c>
      <c r="AA1297">
        <v>1.8029E-2</v>
      </c>
      <c r="AB1297">
        <v>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1</v>
      </c>
      <c r="AJ1297">
        <f t="shared" si="60"/>
        <v>0</v>
      </c>
      <c r="AK1297">
        <f t="shared" si="61"/>
        <v>3.38</v>
      </c>
      <c r="AL1297" t="str">
        <f t="shared" si="62"/>
        <v>High</v>
      </c>
    </row>
    <row r="1298" spans="1:38" x14ac:dyDescent="0.3">
      <c r="A1298">
        <v>101525</v>
      </c>
      <c r="B1298">
        <v>0</v>
      </c>
      <c r="C1298" t="s">
        <v>34</v>
      </c>
      <c r="D1298" t="s">
        <v>41</v>
      </c>
      <c r="E1298" t="s">
        <v>36</v>
      </c>
      <c r="F1298" t="s">
        <v>36</v>
      </c>
      <c r="G1298">
        <v>0</v>
      </c>
      <c r="H1298">
        <v>1</v>
      </c>
      <c r="I1298">
        <v>135000</v>
      </c>
      <c r="J1298">
        <v>900000</v>
      </c>
      <c r="K1298">
        <v>26446.5</v>
      </c>
      <c r="L1298">
        <v>900000</v>
      </c>
      <c r="M1298" t="s">
        <v>52</v>
      </c>
      <c r="N1298" t="s">
        <v>53</v>
      </c>
      <c r="Q1298">
        <v>-19728</v>
      </c>
      <c r="R1298">
        <v>0.63744670286859961</v>
      </c>
      <c r="S1298">
        <v>0.76478337185484813</v>
      </c>
      <c r="T1298">
        <v>0.54065445044535754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2</v>
      </c>
      <c r="AA1298">
        <v>2.6391999999999999E-2</v>
      </c>
      <c r="AB1298">
        <v>1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0</v>
      </c>
      <c r="AI1298">
        <v>2</v>
      </c>
      <c r="AJ1298">
        <f t="shared" si="60"/>
        <v>0</v>
      </c>
      <c r="AK1298">
        <f t="shared" si="61"/>
        <v>6.67</v>
      </c>
      <c r="AL1298" t="str">
        <f t="shared" si="62"/>
        <v>Medium</v>
      </c>
    </row>
    <row r="1299" spans="1:38" x14ac:dyDescent="0.3">
      <c r="A1299">
        <v>101526</v>
      </c>
      <c r="B1299">
        <v>0</v>
      </c>
      <c r="C1299" t="s">
        <v>34</v>
      </c>
      <c r="D1299" t="s">
        <v>35</v>
      </c>
      <c r="E1299" t="s">
        <v>36</v>
      </c>
      <c r="F1299" t="s">
        <v>36</v>
      </c>
      <c r="G1299">
        <v>0</v>
      </c>
      <c r="H1299">
        <v>1</v>
      </c>
      <c r="I1299">
        <v>96453</v>
      </c>
      <c r="J1299">
        <v>152820</v>
      </c>
      <c r="K1299">
        <v>14418</v>
      </c>
      <c r="L1299">
        <v>135000</v>
      </c>
      <c r="M1299" t="s">
        <v>38</v>
      </c>
      <c r="N1299" t="s">
        <v>63</v>
      </c>
      <c r="O1299" t="s">
        <v>40</v>
      </c>
      <c r="P1299">
        <v>-248</v>
      </c>
      <c r="Q1299">
        <v>-12167</v>
      </c>
      <c r="R1299">
        <v>0.36990547840377369</v>
      </c>
      <c r="S1299">
        <v>0.44289888314102938</v>
      </c>
      <c r="T1299">
        <v>0.38762534442147012</v>
      </c>
      <c r="U1299">
        <v>1</v>
      </c>
      <c r="V1299">
        <v>1</v>
      </c>
      <c r="W1299">
        <v>1</v>
      </c>
      <c r="X1299">
        <v>0</v>
      </c>
      <c r="Y1299">
        <v>0</v>
      </c>
      <c r="Z1299">
        <v>2</v>
      </c>
      <c r="AA1299">
        <v>3.1329000000000003E-2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</v>
      </c>
      <c r="AJ1299">
        <f t="shared" si="60"/>
        <v>0</v>
      </c>
      <c r="AK1299">
        <f t="shared" si="61"/>
        <v>1.58</v>
      </c>
      <c r="AL1299" t="str">
        <f t="shared" si="62"/>
        <v>Low</v>
      </c>
    </row>
    <row r="1300" spans="1:38" x14ac:dyDescent="0.3">
      <c r="A1300">
        <v>101527</v>
      </c>
      <c r="B1300">
        <v>0</v>
      </c>
      <c r="C1300" t="s">
        <v>34</v>
      </c>
      <c r="D1300" t="s">
        <v>41</v>
      </c>
      <c r="E1300" t="s">
        <v>36</v>
      </c>
      <c r="F1300" t="s">
        <v>37</v>
      </c>
      <c r="G1300">
        <v>0</v>
      </c>
      <c r="H1300">
        <v>2</v>
      </c>
      <c r="I1300">
        <v>76500</v>
      </c>
      <c r="J1300">
        <v>722394</v>
      </c>
      <c r="K1300">
        <v>23301</v>
      </c>
      <c r="L1300">
        <v>603000</v>
      </c>
      <c r="M1300" t="s">
        <v>38</v>
      </c>
      <c r="N1300" t="s">
        <v>39</v>
      </c>
      <c r="O1300" t="s">
        <v>66</v>
      </c>
      <c r="P1300">
        <v>-1862</v>
      </c>
      <c r="Q1300">
        <v>-19032</v>
      </c>
      <c r="S1300">
        <v>0.31017605935825759</v>
      </c>
      <c r="T1300">
        <v>0.7352209993926424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2</v>
      </c>
      <c r="AA1300">
        <v>7.1199999999999996E-3</v>
      </c>
      <c r="AB1300">
        <v>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3</v>
      </c>
      <c r="AJ1300">
        <f t="shared" si="60"/>
        <v>0</v>
      </c>
      <c r="AK1300">
        <f t="shared" si="61"/>
        <v>9.44</v>
      </c>
      <c r="AL1300" t="str">
        <f t="shared" si="62"/>
        <v>Low</v>
      </c>
    </row>
    <row r="1301" spans="1:38" x14ac:dyDescent="0.3">
      <c r="A1301">
        <v>101528</v>
      </c>
      <c r="B1301">
        <v>0</v>
      </c>
      <c r="C1301" t="s">
        <v>34</v>
      </c>
      <c r="D1301" t="s">
        <v>41</v>
      </c>
      <c r="E1301" t="s">
        <v>36</v>
      </c>
      <c r="F1301" t="s">
        <v>37</v>
      </c>
      <c r="G1301">
        <v>0</v>
      </c>
      <c r="H1301">
        <v>1</v>
      </c>
      <c r="I1301">
        <v>67500</v>
      </c>
      <c r="J1301">
        <v>107820</v>
      </c>
      <c r="K1301">
        <v>7668</v>
      </c>
      <c r="L1301">
        <v>90000</v>
      </c>
      <c r="M1301" t="s">
        <v>52</v>
      </c>
      <c r="N1301" t="s">
        <v>53</v>
      </c>
      <c r="Q1301">
        <v>-23968</v>
      </c>
      <c r="S1301">
        <v>0.13165804608014339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3</v>
      </c>
      <c r="AA1301">
        <v>2.0712999999999999E-2</v>
      </c>
      <c r="AB1301">
        <v>0</v>
      </c>
      <c r="AC1301">
        <v>1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2</v>
      </c>
      <c r="AJ1301">
        <f t="shared" si="60"/>
        <v>0</v>
      </c>
      <c r="AK1301">
        <f t="shared" si="61"/>
        <v>1.6</v>
      </c>
      <c r="AL1301" t="str">
        <f t="shared" si="62"/>
        <v>Low</v>
      </c>
    </row>
    <row r="1302" spans="1:38" x14ac:dyDescent="0.3">
      <c r="A1302">
        <v>101529</v>
      </c>
      <c r="B1302">
        <v>0</v>
      </c>
      <c r="C1302" t="s">
        <v>34</v>
      </c>
      <c r="D1302" t="s">
        <v>41</v>
      </c>
      <c r="E1302" t="s">
        <v>36</v>
      </c>
      <c r="F1302" t="s">
        <v>37</v>
      </c>
      <c r="G1302">
        <v>0</v>
      </c>
      <c r="H1302">
        <v>2</v>
      </c>
      <c r="I1302">
        <v>225000</v>
      </c>
      <c r="J1302">
        <v>1288350</v>
      </c>
      <c r="K1302">
        <v>37800</v>
      </c>
      <c r="L1302">
        <v>1125000</v>
      </c>
      <c r="M1302" t="s">
        <v>52</v>
      </c>
      <c r="N1302" t="s">
        <v>53</v>
      </c>
      <c r="Q1302">
        <v>-20276</v>
      </c>
      <c r="S1302">
        <v>0.58879489455571277</v>
      </c>
      <c r="T1302">
        <v>9.2617171374854507E-2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3</v>
      </c>
      <c r="AA1302">
        <v>3.1219999999999E-3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4</v>
      </c>
      <c r="AJ1302">
        <f t="shared" si="60"/>
        <v>0</v>
      </c>
      <c r="AK1302">
        <f t="shared" si="61"/>
        <v>5.73</v>
      </c>
      <c r="AL1302" t="str">
        <f t="shared" si="62"/>
        <v>High</v>
      </c>
    </row>
    <row r="1303" spans="1:38" x14ac:dyDescent="0.3">
      <c r="A1303">
        <v>101530</v>
      </c>
      <c r="B1303">
        <v>0</v>
      </c>
      <c r="C1303" t="s">
        <v>45</v>
      </c>
      <c r="D1303" t="s">
        <v>35</v>
      </c>
      <c r="E1303" t="s">
        <v>36</v>
      </c>
      <c r="F1303" t="s">
        <v>37</v>
      </c>
      <c r="G1303">
        <v>0</v>
      </c>
      <c r="H1303">
        <v>1</v>
      </c>
      <c r="I1303">
        <v>157500</v>
      </c>
      <c r="J1303">
        <v>180000</v>
      </c>
      <c r="K1303">
        <v>9000</v>
      </c>
      <c r="L1303">
        <v>180000</v>
      </c>
      <c r="M1303" t="s">
        <v>38</v>
      </c>
      <c r="N1303" t="s">
        <v>48</v>
      </c>
      <c r="O1303" t="s">
        <v>66</v>
      </c>
      <c r="P1303">
        <v>-1186</v>
      </c>
      <c r="Q1303">
        <v>-13581</v>
      </c>
      <c r="S1303">
        <v>0.4847157399418629</v>
      </c>
      <c r="T1303">
        <v>0.63470553097631977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2</v>
      </c>
      <c r="AA1303">
        <v>1.8634000000000001E-2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2</v>
      </c>
      <c r="AJ1303">
        <f t="shared" si="60"/>
        <v>0</v>
      </c>
      <c r="AK1303">
        <f t="shared" si="61"/>
        <v>1.1399999999999999</v>
      </c>
      <c r="AL1303" t="str">
        <f t="shared" si="62"/>
        <v>Medium</v>
      </c>
    </row>
    <row r="1304" spans="1:38" x14ac:dyDescent="0.3">
      <c r="A1304">
        <v>101531</v>
      </c>
      <c r="B1304">
        <v>1</v>
      </c>
      <c r="C1304" t="s">
        <v>34</v>
      </c>
      <c r="D1304" t="s">
        <v>41</v>
      </c>
      <c r="E1304" t="s">
        <v>36</v>
      </c>
      <c r="F1304" t="s">
        <v>37</v>
      </c>
      <c r="G1304">
        <v>2</v>
      </c>
      <c r="H1304">
        <v>4</v>
      </c>
      <c r="I1304">
        <v>90000</v>
      </c>
      <c r="J1304">
        <v>675000</v>
      </c>
      <c r="K1304">
        <v>32602.5</v>
      </c>
      <c r="L1304">
        <v>675000</v>
      </c>
      <c r="M1304" t="s">
        <v>38</v>
      </c>
      <c r="N1304" t="s">
        <v>55</v>
      </c>
      <c r="O1304" t="s">
        <v>74</v>
      </c>
      <c r="P1304">
        <v>-4685</v>
      </c>
      <c r="Q1304">
        <v>-13357</v>
      </c>
      <c r="S1304">
        <v>0.62390972139063883</v>
      </c>
      <c r="T1304">
        <v>0.38250180414473878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2</v>
      </c>
      <c r="AA1304">
        <v>1.5221E-2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3</v>
      </c>
      <c r="AJ1304">
        <f t="shared" si="60"/>
        <v>0</v>
      </c>
      <c r="AK1304">
        <f t="shared" si="61"/>
        <v>7.5</v>
      </c>
      <c r="AL1304" t="str">
        <f t="shared" si="62"/>
        <v>Low</v>
      </c>
    </row>
    <row r="1305" spans="1:38" x14ac:dyDescent="0.3">
      <c r="A1305">
        <v>101532</v>
      </c>
      <c r="B1305">
        <v>0</v>
      </c>
      <c r="C1305" t="s">
        <v>34</v>
      </c>
      <c r="D1305" t="s">
        <v>35</v>
      </c>
      <c r="E1305" t="s">
        <v>37</v>
      </c>
      <c r="F1305" t="s">
        <v>37</v>
      </c>
      <c r="G1305">
        <v>1</v>
      </c>
      <c r="H1305">
        <v>3</v>
      </c>
      <c r="I1305">
        <v>225000</v>
      </c>
      <c r="J1305">
        <v>152820</v>
      </c>
      <c r="K1305">
        <v>16587</v>
      </c>
      <c r="L1305">
        <v>135000</v>
      </c>
      <c r="M1305" t="s">
        <v>38</v>
      </c>
      <c r="N1305" t="s">
        <v>57</v>
      </c>
      <c r="O1305" t="s">
        <v>40</v>
      </c>
      <c r="P1305">
        <v>-630</v>
      </c>
      <c r="Q1305">
        <v>-14814</v>
      </c>
      <c r="S1305">
        <v>0.2485785372554967</v>
      </c>
      <c r="T1305">
        <v>0.65615837300117696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2</v>
      </c>
      <c r="AA1305">
        <v>3.0755000000000001E-2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3</v>
      </c>
      <c r="AJ1305">
        <f t="shared" si="60"/>
        <v>0</v>
      </c>
      <c r="AK1305">
        <f t="shared" si="61"/>
        <v>0.68</v>
      </c>
      <c r="AL1305" t="str">
        <f t="shared" si="62"/>
        <v>High</v>
      </c>
    </row>
    <row r="1306" spans="1:38" x14ac:dyDescent="0.3">
      <c r="A1306">
        <v>101533</v>
      </c>
      <c r="B1306">
        <v>0</v>
      </c>
      <c r="C1306" t="s">
        <v>34</v>
      </c>
      <c r="D1306" t="s">
        <v>41</v>
      </c>
      <c r="E1306" t="s">
        <v>36</v>
      </c>
      <c r="F1306" t="s">
        <v>37</v>
      </c>
      <c r="G1306">
        <v>1</v>
      </c>
      <c r="H1306">
        <v>3</v>
      </c>
      <c r="I1306">
        <v>157500</v>
      </c>
      <c r="J1306">
        <v>1078200</v>
      </c>
      <c r="K1306">
        <v>34911</v>
      </c>
      <c r="L1306">
        <v>900000</v>
      </c>
      <c r="M1306" t="s">
        <v>49</v>
      </c>
      <c r="N1306" t="s">
        <v>39</v>
      </c>
      <c r="O1306" t="s">
        <v>40</v>
      </c>
      <c r="P1306">
        <v>-1290</v>
      </c>
      <c r="Q1306">
        <v>-15912</v>
      </c>
      <c r="S1306">
        <v>0.61278402947615318</v>
      </c>
      <c r="T1306">
        <v>0.63135453658503793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2</v>
      </c>
      <c r="AA1306">
        <v>8.4739999999999E-3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0</v>
      </c>
      <c r="AI1306">
        <v>2</v>
      </c>
      <c r="AJ1306">
        <f t="shared" si="60"/>
        <v>1</v>
      </c>
      <c r="AK1306">
        <f t="shared" si="61"/>
        <v>6.85</v>
      </c>
      <c r="AL1306" t="str">
        <f t="shared" si="62"/>
        <v>Medium</v>
      </c>
    </row>
    <row r="1307" spans="1:38" x14ac:dyDescent="0.3">
      <c r="A1307">
        <v>101534</v>
      </c>
      <c r="B1307">
        <v>0</v>
      </c>
      <c r="C1307" t="s">
        <v>34</v>
      </c>
      <c r="D1307" t="s">
        <v>41</v>
      </c>
      <c r="E1307" t="s">
        <v>36</v>
      </c>
      <c r="F1307" t="s">
        <v>36</v>
      </c>
      <c r="G1307">
        <v>0</v>
      </c>
      <c r="H1307">
        <v>1</v>
      </c>
      <c r="I1307">
        <v>108000</v>
      </c>
      <c r="J1307">
        <v>431280</v>
      </c>
      <c r="K1307">
        <v>18270</v>
      </c>
      <c r="L1307">
        <v>360000</v>
      </c>
      <c r="M1307" t="s">
        <v>38</v>
      </c>
      <c r="N1307" t="s">
        <v>48</v>
      </c>
      <c r="P1307">
        <v>-1179</v>
      </c>
      <c r="Q1307">
        <v>-21780</v>
      </c>
      <c r="R1307">
        <v>0.64443431537348039</v>
      </c>
      <c r="S1307">
        <v>0.68630239319622244</v>
      </c>
      <c r="T1307">
        <v>0.50107516023904797</v>
      </c>
      <c r="U1307">
        <v>1</v>
      </c>
      <c r="V1307">
        <v>1</v>
      </c>
      <c r="W1307">
        <v>1</v>
      </c>
      <c r="X1307">
        <v>0</v>
      </c>
      <c r="Y1307">
        <v>0</v>
      </c>
      <c r="Z1307">
        <v>2</v>
      </c>
      <c r="AA1307">
        <v>7.1199999999999996E-3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>
        <v>2</v>
      </c>
      <c r="AJ1307">
        <f t="shared" si="60"/>
        <v>0</v>
      </c>
      <c r="AK1307">
        <f t="shared" si="61"/>
        <v>3.99</v>
      </c>
      <c r="AL1307" t="str">
        <f t="shared" si="62"/>
        <v>Medium</v>
      </c>
    </row>
    <row r="1308" spans="1:38" x14ac:dyDescent="0.3">
      <c r="A1308">
        <v>101535</v>
      </c>
      <c r="B1308">
        <v>0</v>
      </c>
      <c r="C1308" t="s">
        <v>34</v>
      </c>
      <c r="D1308" t="s">
        <v>41</v>
      </c>
      <c r="E1308" t="s">
        <v>36</v>
      </c>
      <c r="F1308" t="s">
        <v>37</v>
      </c>
      <c r="G1308">
        <v>2</v>
      </c>
      <c r="H1308">
        <v>4</v>
      </c>
      <c r="I1308">
        <v>405000</v>
      </c>
      <c r="J1308">
        <v>810000</v>
      </c>
      <c r="K1308">
        <v>29092.5</v>
      </c>
      <c r="L1308">
        <v>810000</v>
      </c>
      <c r="M1308" t="s">
        <v>49</v>
      </c>
      <c r="N1308" t="s">
        <v>79</v>
      </c>
      <c r="O1308" t="s">
        <v>84</v>
      </c>
      <c r="P1308">
        <v>-4011</v>
      </c>
      <c r="Q1308">
        <v>-11710</v>
      </c>
      <c r="R1308">
        <v>0.79165312478865824</v>
      </c>
      <c r="S1308">
        <v>0.69576561591308161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4.6219999999999997E-2</v>
      </c>
      <c r="AB1308">
        <v>1</v>
      </c>
      <c r="AC1308">
        <v>0</v>
      </c>
      <c r="AD1308">
        <v>0</v>
      </c>
      <c r="AE1308">
        <v>0</v>
      </c>
      <c r="AF1308">
        <v>0</v>
      </c>
      <c r="AJ1308">
        <f t="shared" si="60"/>
        <v>1</v>
      </c>
      <c r="AK1308">
        <f t="shared" si="61"/>
        <v>2</v>
      </c>
      <c r="AL1308" t="str">
        <f t="shared" si="62"/>
        <v>High</v>
      </c>
    </row>
    <row r="1309" spans="1:38" x14ac:dyDescent="0.3">
      <c r="A1309">
        <v>101536</v>
      </c>
      <c r="B1309">
        <v>0</v>
      </c>
      <c r="C1309" t="s">
        <v>34</v>
      </c>
      <c r="D1309" t="s">
        <v>41</v>
      </c>
      <c r="E1309" t="s">
        <v>37</v>
      </c>
      <c r="F1309" t="s">
        <v>37</v>
      </c>
      <c r="G1309">
        <v>0</v>
      </c>
      <c r="H1309">
        <v>2</v>
      </c>
      <c r="I1309">
        <v>198000</v>
      </c>
      <c r="J1309">
        <v>735579</v>
      </c>
      <c r="K1309">
        <v>32530.5</v>
      </c>
      <c r="L1309">
        <v>585000</v>
      </c>
      <c r="M1309" t="s">
        <v>38</v>
      </c>
      <c r="N1309" t="s">
        <v>56</v>
      </c>
      <c r="O1309" t="s">
        <v>58</v>
      </c>
      <c r="P1309">
        <v>-11781</v>
      </c>
      <c r="Q1309">
        <v>-20068</v>
      </c>
      <c r="S1309">
        <v>0.44508519067123481</v>
      </c>
      <c r="T1309">
        <v>0.29708661164720279</v>
      </c>
      <c r="U1309">
        <v>1</v>
      </c>
      <c r="V1309">
        <v>1</v>
      </c>
      <c r="W1309">
        <v>0</v>
      </c>
      <c r="X1309">
        <v>1</v>
      </c>
      <c r="Y1309">
        <v>0</v>
      </c>
      <c r="Z1309">
        <v>2</v>
      </c>
      <c r="AA1309">
        <v>3.1329000000000003E-2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0</v>
      </c>
      <c r="AI1309">
        <v>1</v>
      </c>
      <c r="AJ1309">
        <f t="shared" si="60"/>
        <v>0</v>
      </c>
      <c r="AK1309">
        <f t="shared" si="61"/>
        <v>3.72</v>
      </c>
      <c r="AL1309" t="str">
        <f t="shared" si="62"/>
        <v>Medium</v>
      </c>
    </row>
    <row r="1310" spans="1:38" x14ac:dyDescent="0.3">
      <c r="A1310">
        <v>101537</v>
      </c>
      <c r="B1310">
        <v>0</v>
      </c>
      <c r="C1310" t="s">
        <v>34</v>
      </c>
      <c r="D1310" t="s">
        <v>41</v>
      </c>
      <c r="E1310" t="s">
        <v>36</v>
      </c>
      <c r="F1310" t="s">
        <v>36</v>
      </c>
      <c r="G1310">
        <v>0</v>
      </c>
      <c r="H1310">
        <v>1</v>
      </c>
      <c r="I1310">
        <v>90000</v>
      </c>
      <c r="J1310">
        <v>545040</v>
      </c>
      <c r="K1310">
        <v>26509.5</v>
      </c>
      <c r="L1310">
        <v>450000</v>
      </c>
      <c r="M1310" t="s">
        <v>38</v>
      </c>
      <c r="N1310" t="s">
        <v>57</v>
      </c>
      <c r="O1310" t="s">
        <v>64</v>
      </c>
      <c r="P1310">
        <v>-1270</v>
      </c>
      <c r="Q1310">
        <v>-14012</v>
      </c>
      <c r="R1310">
        <v>0.28427652809150328</v>
      </c>
      <c r="S1310">
        <v>0.47076550692125613</v>
      </c>
      <c r="T1310">
        <v>0.42942368434219452</v>
      </c>
      <c r="U1310">
        <v>1</v>
      </c>
      <c r="V1310">
        <v>1</v>
      </c>
      <c r="W1310">
        <v>1</v>
      </c>
      <c r="X1310">
        <v>0</v>
      </c>
      <c r="Y1310">
        <v>0</v>
      </c>
      <c r="Z1310">
        <v>2</v>
      </c>
      <c r="AA1310">
        <v>1.5221E-2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f t="shared" si="60"/>
        <v>0</v>
      </c>
      <c r="AK1310">
        <f t="shared" si="61"/>
        <v>6.06</v>
      </c>
      <c r="AL1310" t="str">
        <f t="shared" si="62"/>
        <v>Low</v>
      </c>
    </row>
    <row r="1311" spans="1:38" x14ac:dyDescent="0.3">
      <c r="A1311">
        <v>101538</v>
      </c>
      <c r="B1311">
        <v>1</v>
      </c>
      <c r="C1311" t="s">
        <v>34</v>
      </c>
      <c r="D1311" t="s">
        <v>35</v>
      </c>
      <c r="E1311" t="s">
        <v>36</v>
      </c>
      <c r="F1311" t="s">
        <v>37</v>
      </c>
      <c r="G1311">
        <v>2</v>
      </c>
      <c r="H1311">
        <v>4</v>
      </c>
      <c r="I1311">
        <v>112500</v>
      </c>
      <c r="J1311">
        <v>864000</v>
      </c>
      <c r="K1311">
        <v>25393.5</v>
      </c>
      <c r="L1311">
        <v>864000</v>
      </c>
      <c r="M1311" t="s">
        <v>38</v>
      </c>
      <c r="N1311" t="s">
        <v>57</v>
      </c>
      <c r="P1311">
        <v>-1868</v>
      </c>
      <c r="Q1311">
        <v>-11922</v>
      </c>
      <c r="S1311">
        <v>0.2407392316605993</v>
      </c>
      <c r="T1311">
        <v>0.57796911875531254</v>
      </c>
      <c r="U1311">
        <v>1</v>
      </c>
      <c r="V1311">
        <v>1</v>
      </c>
      <c r="W1311">
        <v>0</v>
      </c>
      <c r="X1311">
        <v>1</v>
      </c>
      <c r="Y1311">
        <v>0</v>
      </c>
      <c r="Z1311">
        <v>2</v>
      </c>
      <c r="AA1311">
        <v>2.8663000000000001E-2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1</v>
      </c>
      <c r="AJ1311">
        <f t="shared" si="60"/>
        <v>0</v>
      </c>
      <c r="AK1311">
        <f t="shared" si="61"/>
        <v>7.68</v>
      </c>
      <c r="AL1311" t="str">
        <f t="shared" si="62"/>
        <v>Medium</v>
      </c>
    </row>
    <row r="1312" spans="1:38" x14ac:dyDescent="0.3">
      <c r="A1312">
        <v>101539</v>
      </c>
      <c r="B1312">
        <v>0</v>
      </c>
      <c r="C1312" t="s">
        <v>34</v>
      </c>
      <c r="D1312" t="s">
        <v>41</v>
      </c>
      <c r="E1312" t="s">
        <v>36</v>
      </c>
      <c r="F1312" t="s">
        <v>36</v>
      </c>
      <c r="G1312">
        <v>0</v>
      </c>
      <c r="H1312">
        <v>2</v>
      </c>
      <c r="I1312">
        <v>180000</v>
      </c>
      <c r="J1312">
        <v>247500</v>
      </c>
      <c r="K1312">
        <v>12766.5</v>
      </c>
      <c r="L1312">
        <v>247500</v>
      </c>
      <c r="M1312" t="s">
        <v>42</v>
      </c>
      <c r="N1312" t="s">
        <v>62</v>
      </c>
      <c r="O1312" t="s">
        <v>44</v>
      </c>
      <c r="P1312">
        <v>-4690</v>
      </c>
      <c r="Q1312">
        <v>-14386</v>
      </c>
      <c r="R1312">
        <v>0.29940214150606131</v>
      </c>
      <c r="S1312">
        <v>0.36741181917881272</v>
      </c>
      <c r="T1312">
        <v>0.69409264252666614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2</v>
      </c>
      <c r="AA1312">
        <v>4.96E-3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3</v>
      </c>
      <c r="AJ1312">
        <f t="shared" si="60"/>
        <v>0</v>
      </c>
      <c r="AK1312">
        <f t="shared" si="61"/>
        <v>1.38</v>
      </c>
      <c r="AL1312" t="str">
        <f t="shared" si="62"/>
        <v>Medium</v>
      </c>
    </row>
    <row r="1313" spans="1:38" x14ac:dyDescent="0.3">
      <c r="A1313">
        <v>101540</v>
      </c>
      <c r="B1313">
        <v>0</v>
      </c>
      <c r="C1313" t="s">
        <v>45</v>
      </c>
      <c r="D1313" t="s">
        <v>41</v>
      </c>
      <c r="E1313" t="s">
        <v>36</v>
      </c>
      <c r="F1313" t="s">
        <v>36</v>
      </c>
      <c r="G1313">
        <v>0</v>
      </c>
      <c r="H1313">
        <v>2</v>
      </c>
      <c r="I1313">
        <v>135000</v>
      </c>
      <c r="J1313">
        <v>247500</v>
      </c>
      <c r="K1313">
        <v>12375</v>
      </c>
      <c r="L1313">
        <v>247500</v>
      </c>
      <c r="M1313" t="s">
        <v>49</v>
      </c>
      <c r="N1313" t="s">
        <v>71</v>
      </c>
      <c r="O1313" t="s">
        <v>44</v>
      </c>
      <c r="P1313">
        <v>-2134</v>
      </c>
      <c r="Q1313">
        <v>-10902</v>
      </c>
      <c r="S1313">
        <v>0.69899605930186315</v>
      </c>
      <c r="T1313">
        <v>0.71215515519106976</v>
      </c>
      <c r="U1313">
        <v>1</v>
      </c>
      <c r="V1313">
        <v>1</v>
      </c>
      <c r="W1313">
        <v>0</v>
      </c>
      <c r="X1313">
        <v>0</v>
      </c>
      <c r="Y1313">
        <v>1</v>
      </c>
      <c r="Z1313">
        <v>2</v>
      </c>
      <c r="AA1313">
        <v>5.313E-3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f t="shared" si="60"/>
        <v>1</v>
      </c>
      <c r="AK1313">
        <f t="shared" si="61"/>
        <v>1.83</v>
      </c>
      <c r="AL1313" t="str">
        <f t="shared" si="62"/>
        <v>Medium</v>
      </c>
    </row>
    <row r="1314" spans="1:38" x14ac:dyDescent="0.3">
      <c r="A1314">
        <v>101541</v>
      </c>
      <c r="B1314">
        <v>1</v>
      </c>
      <c r="C1314" t="s">
        <v>34</v>
      </c>
      <c r="D1314" t="s">
        <v>41</v>
      </c>
      <c r="E1314" t="s">
        <v>36</v>
      </c>
      <c r="F1314" t="s">
        <v>37</v>
      </c>
      <c r="G1314">
        <v>0</v>
      </c>
      <c r="H1314">
        <v>2</v>
      </c>
      <c r="I1314">
        <v>202500</v>
      </c>
      <c r="J1314">
        <v>1170000</v>
      </c>
      <c r="K1314">
        <v>46525.5</v>
      </c>
      <c r="L1314">
        <v>1170000</v>
      </c>
      <c r="M1314" t="s">
        <v>49</v>
      </c>
      <c r="N1314" t="s">
        <v>39</v>
      </c>
      <c r="O1314" t="s">
        <v>50</v>
      </c>
      <c r="P1314">
        <v>-1932</v>
      </c>
      <c r="Q1314">
        <v>-14317</v>
      </c>
      <c r="R1314">
        <v>0.86817244474316169</v>
      </c>
      <c r="S1314">
        <v>0.7737944611812696</v>
      </c>
      <c r="T1314">
        <v>0.44539624156083402</v>
      </c>
      <c r="U1314">
        <v>1</v>
      </c>
      <c r="V1314">
        <v>1</v>
      </c>
      <c r="W1314">
        <v>1</v>
      </c>
      <c r="X1314">
        <v>1</v>
      </c>
      <c r="Y1314">
        <v>0</v>
      </c>
      <c r="Z1314">
        <v>1</v>
      </c>
      <c r="AA1314">
        <v>7.2508000000000003E-2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3</v>
      </c>
      <c r="AJ1314">
        <f t="shared" si="60"/>
        <v>1</v>
      </c>
      <c r="AK1314">
        <f t="shared" si="61"/>
        <v>5.78</v>
      </c>
      <c r="AL1314" t="str">
        <f t="shared" si="62"/>
        <v>High</v>
      </c>
    </row>
    <row r="1315" spans="1:38" x14ac:dyDescent="0.3">
      <c r="A1315">
        <v>101542</v>
      </c>
      <c r="B1315">
        <v>0</v>
      </c>
      <c r="C1315" t="s">
        <v>34</v>
      </c>
      <c r="D1315" t="s">
        <v>41</v>
      </c>
      <c r="E1315" t="s">
        <v>37</v>
      </c>
      <c r="F1315" t="s">
        <v>36</v>
      </c>
      <c r="G1315">
        <v>0</v>
      </c>
      <c r="H1315">
        <v>2</v>
      </c>
      <c r="I1315">
        <v>135000</v>
      </c>
      <c r="J1315">
        <v>900000</v>
      </c>
      <c r="K1315">
        <v>38263.5</v>
      </c>
      <c r="L1315">
        <v>900000</v>
      </c>
      <c r="M1315" t="s">
        <v>52</v>
      </c>
      <c r="N1315" t="s">
        <v>53</v>
      </c>
      <c r="Q1315">
        <v>-22256</v>
      </c>
      <c r="S1315">
        <v>0.1929009635484101</v>
      </c>
      <c r="T1315">
        <v>0.54602319700496094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3</v>
      </c>
      <c r="AA1315">
        <v>8.0680000000000005E-3</v>
      </c>
      <c r="AB1315">
        <v>0</v>
      </c>
      <c r="AC1315">
        <v>1</v>
      </c>
      <c r="AD1315">
        <v>0</v>
      </c>
      <c r="AE1315">
        <v>1</v>
      </c>
      <c r="AF1315">
        <v>0</v>
      </c>
      <c r="AG1315">
        <v>0</v>
      </c>
      <c r="AH1315">
        <v>1</v>
      </c>
      <c r="AI1315">
        <v>7</v>
      </c>
      <c r="AJ1315">
        <f t="shared" si="60"/>
        <v>0</v>
      </c>
      <c r="AK1315">
        <f t="shared" si="61"/>
        <v>6.67</v>
      </c>
      <c r="AL1315" t="str">
        <f t="shared" si="62"/>
        <v>Medium</v>
      </c>
    </row>
    <row r="1316" spans="1:38" x14ac:dyDescent="0.3">
      <c r="A1316">
        <v>101543</v>
      </c>
      <c r="B1316">
        <v>0</v>
      </c>
      <c r="C1316" t="s">
        <v>34</v>
      </c>
      <c r="D1316" t="s">
        <v>41</v>
      </c>
      <c r="E1316" t="s">
        <v>36</v>
      </c>
      <c r="F1316" t="s">
        <v>37</v>
      </c>
      <c r="G1316">
        <v>0</v>
      </c>
      <c r="H1316">
        <v>2</v>
      </c>
      <c r="I1316">
        <v>126000</v>
      </c>
      <c r="J1316">
        <v>90000</v>
      </c>
      <c r="K1316">
        <v>8253</v>
      </c>
      <c r="L1316">
        <v>90000</v>
      </c>
      <c r="M1316" t="s">
        <v>38</v>
      </c>
      <c r="N1316" t="s">
        <v>63</v>
      </c>
      <c r="O1316" t="s">
        <v>44</v>
      </c>
      <c r="P1316">
        <v>-460</v>
      </c>
      <c r="Q1316">
        <v>-10075</v>
      </c>
      <c r="R1316">
        <v>0.264779989694234</v>
      </c>
      <c r="S1316">
        <v>0.45598188616668861</v>
      </c>
      <c r="T1316">
        <v>0.41184855592423969</v>
      </c>
      <c r="U1316">
        <v>1</v>
      </c>
      <c r="V1316">
        <v>1</v>
      </c>
      <c r="W1316">
        <v>0</v>
      </c>
      <c r="X1316">
        <v>1</v>
      </c>
      <c r="Y1316">
        <v>1</v>
      </c>
      <c r="Z1316">
        <v>2</v>
      </c>
      <c r="AA1316">
        <v>1.8800999999999998E-2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0</v>
      </c>
      <c r="AI1316">
        <v>3</v>
      </c>
      <c r="AJ1316">
        <f t="shared" si="60"/>
        <v>0</v>
      </c>
      <c r="AK1316">
        <f t="shared" si="61"/>
        <v>0.71</v>
      </c>
      <c r="AL1316" t="str">
        <f t="shared" si="62"/>
        <v>Medium</v>
      </c>
    </row>
    <row r="1317" spans="1:38" x14ac:dyDescent="0.3">
      <c r="A1317">
        <v>101544</v>
      </c>
      <c r="B1317">
        <v>0</v>
      </c>
      <c r="C1317" t="s">
        <v>34</v>
      </c>
      <c r="D1317" t="s">
        <v>41</v>
      </c>
      <c r="E1317" t="s">
        <v>36</v>
      </c>
      <c r="F1317" t="s">
        <v>37</v>
      </c>
      <c r="G1317">
        <v>0</v>
      </c>
      <c r="H1317">
        <v>2</v>
      </c>
      <c r="I1317">
        <v>157500</v>
      </c>
      <c r="J1317">
        <v>1125000</v>
      </c>
      <c r="K1317">
        <v>33025.5</v>
      </c>
      <c r="L1317">
        <v>1125000</v>
      </c>
      <c r="M1317" t="s">
        <v>49</v>
      </c>
      <c r="N1317" t="s">
        <v>39</v>
      </c>
      <c r="O1317" t="s">
        <v>51</v>
      </c>
      <c r="P1317">
        <v>-5442</v>
      </c>
      <c r="Q1317">
        <v>-22627</v>
      </c>
      <c r="R1317">
        <v>0.77504819760135035</v>
      </c>
      <c r="S1317">
        <v>0.75203645506745409</v>
      </c>
      <c r="T1317">
        <v>0.38250180414473878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2</v>
      </c>
      <c r="AA1317">
        <v>3.5791999999999997E-2</v>
      </c>
      <c r="AB1317">
        <v>0</v>
      </c>
      <c r="AC1317">
        <v>1</v>
      </c>
      <c r="AD1317">
        <v>0</v>
      </c>
      <c r="AE1317">
        <v>1</v>
      </c>
      <c r="AF1317">
        <v>0</v>
      </c>
      <c r="AG1317">
        <v>0</v>
      </c>
      <c r="AH1317">
        <v>3</v>
      </c>
      <c r="AI1317">
        <v>6</v>
      </c>
      <c r="AJ1317">
        <f t="shared" si="60"/>
        <v>1</v>
      </c>
      <c r="AK1317">
        <f t="shared" si="61"/>
        <v>7.14</v>
      </c>
      <c r="AL1317" t="str">
        <f t="shared" si="62"/>
        <v>Medium</v>
      </c>
    </row>
    <row r="1318" spans="1:38" x14ac:dyDescent="0.3">
      <c r="A1318">
        <v>101545</v>
      </c>
      <c r="B1318">
        <v>0</v>
      </c>
      <c r="C1318" t="s">
        <v>34</v>
      </c>
      <c r="D1318" t="s">
        <v>35</v>
      </c>
      <c r="E1318" t="s">
        <v>37</v>
      </c>
      <c r="F1318" t="s">
        <v>37</v>
      </c>
      <c r="G1318">
        <v>1</v>
      </c>
      <c r="H1318">
        <v>3</v>
      </c>
      <c r="I1318">
        <v>630000</v>
      </c>
      <c r="J1318">
        <v>1257255</v>
      </c>
      <c r="K1318">
        <v>53397</v>
      </c>
      <c r="L1318">
        <v>1156500</v>
      </c>
      <c r="M1318" t="s">
        <v>38</v>
      </c>
      <c r="N1318" t="s">
        <v>59</v>
      </c>
      <c r="O1318" t="s">
        <v>40</v>
      </c>
      <c r="P1318">
        <v>-7639</v>
      </c>
      <c r="Q1318">
        <v>-16202</v>
      </c>
      <c r="S1318">
        <v>0.75737590712362346</v>
      </c>
      <c r="T1318">
        <v>0.46327532809126781</v>
      </c>
      <c r="U1318">
        <v>1</v>
      </c>
      <c r="V1318">
        <v>1</v>
      </c>
      <c r="W1318">
        <v>0</v>
      </c>
      <c r="X1318">
        <v>1</v>
      </c>
      <c r="Y1318">
        <v>1</v>
      </c>
      <c r="Z1318">
        <v>1</v>
      </c>
      <c r="AA1318">
        <v>4.6219999999999997E-2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f t="shared" si="60"/>
        <v>0</v>
      </c>
      <c r="AK1318">
        <f t="shared" si="61"/>
        <v>2</v>
      </c>
      <c r="AL1318" t="str">
        <f t="shared" si="62"/>
        <v>Very High</v>
      </c>
    </row>
    <row r="1319" spans="1:38" x14ac:dyDescent="0.3">
      <c r="A1319">
        <v>101546</v>
      </c>
      <c r="B1319">
        <v>0</v>
      </c>
      <c r="C1319" t="s">
        <v>34</v>
      </c>
      <c r="D1319" t="s">
        <v>41</v>
      </c>
      <c r="E1319" t="s">
        <v>36</v>
      </c>
      <c r="F1319" t="s">
        <v>36</v>
      </c>
      <c r="G1319">
        <v>0</v>
      </c>
      <c r="H1319">
        <v>2</v>
      </c>
      <c r="I1319">
        <v>157500</v>
      </c>
      <c r="J1319">
        <v>1125000</v>
      </c>
      <c r="K1319">
        <v>29808</v>
      </c>
      <c r="L1319">
        <v>1125000</v>
      </c>
      <c r="M1319" t="s">
        <v>38</v>
      </c>
      <c r="N1319" t="s">
        <v>43</v>
      </c>
      <c r="O1319" t="s">
        <v>44</v>
      </c>
      <c r="P1319">
        <v>-815</v>
      </c>
      <c r="Q1319">
        <v>-14185</v>
      </c>
      <c r="R1319">
        <v>0.5193119602503895</v>
      </c>
      <c r="S1319">
        <v>0.76618481809633543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2</v>
      </c>
      <c r="AA1319">
        <v>2.8663000000000001E-2</v>
      </c>
      <c r="AB1319">
        <v>1</v>
      </c>
      <c r="AC1319">
        <v>0</v>
      </c>
      <c r="AD1319">
        <v>0</v>
      </c>
      <c r="AE1319">
        <v>0</v>
      </c>
      <c r="AF1319">
        <v>0</v>
      </c>
      <c r="AJ1319">
        <f t="shared" si="60"/>
        <v>0</v>
      </c>
      <c r="AK1319">
        <f t="shared" si="61"/>
        <v>7.14</v>
      </c>
      <c r="AL1319" t="str">
        <f t="shared" si="62"/>
        <v>Medium</v>
      </c>
    </row>
    <row r="1320" spans="1:38" x14ac:dyDescent="0.3">
      <c r="A1320">
        <v>101549</v>
      </c>
      <c r="B1320">
        <v>0</v>
      </c>
      <c r="C1320" t="s">
        <v>34</v>
      </c>
      <c r="D1320" t="s">
        <v>41</v>
      </c>
      <c r="E1320" t="s">
        <v>36</v>
      </c>
      <c r="F1320" t="s">
        <v>37</v>
      </c>
      <c r="G1320">
        <v>1</v>
      </c>
      <c r="H1320">
        <v>2</v>
      </c>
      <c r="I1320">
        <v>247500</v>
      </c>
      <c r="J1320">
        <v>363190.5</v>
      </c>
      <c r="K1320">
        <v>28822.5</v>
      </c>
      <c r="L1320">
        <v>328500</v>
      </c>
      <c r="M1320" t="s">
        <v>42</v>
      </c>
      <c r="N1320" t="s">
        <v>71</v>
      </c>
      <c r="O1320" t="s">
        <v>44</v>
      </c>
      <c r="P1320">
        <v>-1888</v>
      </c>
      <c r="Q1320">
        <v>-16121</v>
      </c>
      <c r="R1320">
        <v>0.85828566045601329</v>
      </c>
      <c r="S1320">
        <v>0.5122999166138944</v>
      </c>
      <c r="T1320">
        <v>0.65940553206833441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3</v>
      </c>
      <c r="AA1320">
        <v>3.0690000000000001E-3</v>
      </c>
      <c r="AB1320">
        <v>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f t="shared" si="60"/>
        <v>0</v>
      </c>
      <c r="AK1320">
        <f t="shared" si="61"/>
        <v>1.47</v>
      </c>
      <c r="AL1320" t="str">
        <f t="shared" si="62"/>
        <v>High</v>
      </c>
    </row>
    <row r="1321" spans="1:38" x14ac:dyDescent="0.3">
      <c r="A1321">
        <v>101550</v>
      </c>
      <c r="B1321">
        <v>0</v>
      </c>
      <c r="C1321" t="s">
        <v>34</v>
      </c>
      <c r="D1321" t="s">
        <v>41</v>
      </c>
      <c r="E1321" t="s">
        <v>36</v>
      </c>
      <c r="F1321" t="s">
        <v>36</v>
      </c>
      <c r="G1321">
        <v>1</v>
      </c>
      <c r="H1321">
        <v>3</v>
      </c>
      <c r="I1321">
        <v>180000</v>
      </c>
      <c r="J1321">
        <v>540000</v>
      </c>
      <c r="K1321">
        <v>16501.5</v>
      </c>
      <c r="L1321">
        <v>540000</v>
      </c>
      <c r="M1321" t="s">
        <v>42</v>
      </c>
      <c r="N1321" t="s">
        <v>46</v>
      </c>
      <c r="O1321" t="s">
        <v>44</v>
      </c>
      <c r="P1321">
        <v>-874</v>
      </c>
      <c r="Q1321">
        <v>-12117</v>
      </c>
      <c r="S1321">
        <v>0.72516066794458334</v>
      </c>
      <c r="T1321">
        <v>0.53886270657796764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2</v>
      </c>
      <c r="AA1321">
        <v>6.0079999999998997E-3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f t="shared" si="60"/>
        <v>0</v>
      </c>
      <c r="AK1321">
        <f t="shared" si="61"/>
        <v>3</v>
      </c>
      <c r="AL1321" t="str">
        <f t="shared" si="62"/>
        <v>Medium</v>
      </c>
    </row>
    <row r="1322" spans="1:38" x14ac:dyDescent="0.3">
      <c r="A1322">
        <v>101551</v>
      </c>
      <c r="B1322">
        <v>0</v>
      </c>
      <c r="C1322" t="s">
        <v>34</v>
      </c>
      <c r="D1322" t="s">
        <v>41</v>
      </c>
      <c r="E1322" t="s">
        <v>36</v>
      </c>
      <c r="F1322" t="s">
        <v>36</v>
      </c>
      <c r="G1322">
        <v>0</v>
      </c>
      <c r="H1322">
        <v>2</v>
      </c>
      <c r="I1322">
        <v>157500</v>
      </c>
      <c r="J1322">
        <v>490495.5</v>
      </c>
      <c r="K1322">
        <v>27387</v>
      </c>
      <c r="L1322">
        <v>454500</v>
      </c>
      <c r="M1322" t="s">
        <v>38</v>
      </c>
      <c r="N1322" t="s">
        <v>57</v>
      </c>
      <c r="P1322">
        <v>-2807</v>
      </c>
      <c r="Q1322">
        <v>-18975</v>
      </c>
      <c r="R1322">
        <v>0.69010973331299819</v>
      </c>
      <c r="S1322">
        <v>0.54033083139411298</v>
      </c>
      <c r="U1322">
        <v>1</v>
      </c>
      <c r="V1322">
        <v>1</v>
      </c>
      <c r="W1322">
        <v>1</v>
      </c>
      <c r="X1322">
        <v>0</v>
      </c>
      <c r="Y1322">
        <v>0</v>
      </c>
      <c r="Z1322">
        <v>2</v>
      </c>
      <c r="AA1322">
        <v>8.2299999999999995E-3</v>
      </c>
      <c r="AB1322">
        <v>1</v>
      </c>
      <c r="AC1322">
        <v>0</v>
      </c>
      <c r="AD1322">
        <v>0</v>
      </c>
      <c r="AE1322">
        <v>0</v>
      </c>
      <c r="AF1322">
        <v>0</v>
      </c>
      <c r="AJ1322">
        <f t="shared" si="60"/>
        <v>0</v>
      </c>
      <c r="AK1322">
        <f t="shared" si="61"/>
        <v>3.11</v>
      </c>
      <c r="AL1322" t="str">
        <f t="shared" si="62"/>
        <v>Medium</v>
      </c>
    </row>
    <row r="1323" spans="1:38" x14ac:dyDescent="0.3">
      <c r="A1323">
        <v>101552</v>
      </c>
      <c r="B1323">
        <v>0</v>
      </c>
      <c r="C1323" t="s">
        <v>34</v>
      </c>
      <c r="D1323" t="s">
        <v>41</v>
      </c>
      <c r="E1323" t="s">
        <v>36</v>
      </c>
      <c r="F1323" t="s">
        <v>36</v>
      </c>
      <c r="G1323">
        <v>0</v>
      </c>
      <c r="H1323">
        <v>2</v>
      </c>
      <c r="I1323">
        <v>126000</v>
      </c>
      <c r="J1323">
        <v>566055</v>
      </c>
      <c r="K1323">
        <v>16681.5</v>
      </c>
      <c r="L1323">
        <v>472500</v>
      </c>
      <c r="M1323" t="s">
        <v>38</v>
      </c>
      <c r="N1323" t="s">
        <v>62</v>
      </c>
      <c r="O1323" t="s">
        <v>44</v>
      </c>
      <c r="P1323">
        <v>-4927</v>
      </c>
      <c r="Q1323">
        <v>-18311</v>
      </c>
      <c r="S1323">
        <v>0.68440672385292567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2</v>
      </c>
      <c r="AA1323">
        <v>2.8663000000000001E-2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f t="shared" si="60"/>
        <v>0</v>
      </c>
      <c r="AK1323">
        <f t="shared" si="61"/>
        <v>4.49</v>
      </c>
      <c r="AL1323" t="str">
        <f t="shared" si="62"/>
        <v>Medium</v>
      </c>
    </row>
    <row r="1324" spans="1:38" x14ac:dyDescent="0.3">
      <c r="A1324">
        <v>101553</v>
      </c>
      <c r="B1324">
        <v>0</v>
      </c>
      <c r="C1324" t="s">
        <v>34</v>
      </c>
      <c r="D1324" t="s">
        <v>35</v>
      </c>
      <c r="E1324" t="s">
        <v>37</v>
      </c>
      <c r="F1324" t="s">
        <v>37</v>
      </c>
      <c r="G1324">
        <v>0</v>
      </c>
      <c r="H1324">
        <v>2</v>
      </c>
      <c r="I1324">
        <v>292500</v>
      </c>
      <c r="J1324">
        <v>1350000</v>
      </c>
      <c r="K1324">
        <v>57199.5</v>
      </c>
      <c r="L1324">
        <v>1350000</v>
      </c>
      <c r="M1324" t="s">
        <v>38</v>
      </c>
      <c r="N1324" t="s">
        <v>39</v>
      </c>
      <c r="O1324" t="s">
        <v>58</v>
      </c>
      <c r="P1324">
        <v>-351</v>
      </c>
      <c r="Q1324">
        <v>-12585</v>
      </c>
      <c r="R1324">
        <v>0.36811895360945968</v>
      </c>
      <c r="S1324">
        <v>0.41657179648350112</v>
      </c>
      <c r="T1324">
        <v>0.21396685226179801</v>
      </c>
      <c r="U1324">
        <v>1</v>
      </c>
      <c r="V1324">
        <v>1</v>
      </c>
      <c r="W1324">
        <v>0</v>
      </c>
      <c r="X1324">
        <v>1</v>
      </c>
      <c r="Y1324">
        <v>0</v>
      </c>
      <c r="Z1324">
        <v>2</v>
      </c>
      <c r="AA1324">
        <v>3.0755000000000001E-2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1</v>
      </c>
      <c r="AJ1324">
        <f t="shared" si="60"/>
        <v>0</v>
      </c>
      <c r="AK1324">
        <f t="shared" si="61"/>
        <v>4.62</v>
      </c>
      <c r="AL1324" t="str">
        <f t="shared" si="62"/>
        <v>High</v>
      </c>
    </row>
    <row r="1325" spans="1:38" x14ac:dyDescent="0.3">
      <c r="A1325">
        <v>101554</v>
      </c>
      <c r="B1325">
        <v>0</v>
      </c>
      <c r="C1325" t="s">
        <v>45</v>
      </c>
      <c r="D1325" t="s">
        <v>35</v>
      </c>
      <c r="E1325" t="s">
        <v>36</v>
      </c>
      <c r="F1325" t="s">
        <v>36</v>
      </c>
      <c r="G1325">
        <v>0</v>
      </c>
      <c r="H1325">
        <v>2</v>
      </c>
      <c r="I1325">
        <v>180000</v>
      </c>
      <c r="J1325">
        <v>270000</v>
      </c>
      <c r="K1325">
        <v>13500</v>
      </c>
      <c r="L1325">
        <v>270000</v>
      </c>
      <c r="M1325" t="s">
        <v>38</v>
      </c>
      <c r="N1325" t="s">
        <v>57</v>
      </c>
      <c r="O1325" t="s">
        <v>64</v>
      </c>
      <c r="P1325">
        <v>-1715</v>
      </c>
      <c r="Q1325">
        <v>-17179</v>
      </c>
      <c r="S1325">
        <v>0.1852901776601886</v>
      </c>
      <c r="T1325">
        <v>0.48485147549626662</v>
      </c>
      <c r="U1325">
        <v>1</v>
      </c>
      <c r="V1325">
        <v>1</v>
      </c>
      <c r="W1325">
        <v>0</v>
      </c>
      <c r="X1325">
        <v>1</v>
      </c>
      <c r="Y1325">
        <v>0</v>
      </c>
      <c r="Z1325">
        <v>2</v>
      </c>
      <c r="AA1325">
        <v>1.6611999999999998E-2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6</v>
      </c>
      <c r="AJ1325">
        <f t="shared" si="60"/>
        <v>0</v>
      </c>
      <c r="AK1325">
        <f t="shared" si="61"/>
        <v>1.5</v>
      </c>
      <c r="AL1325" t="str">
        <f t="shared" si="62"/>
        <v>Medium</v>
      </c>
    </row>
    <row r="1326" spans="1:38" x14ac:dyDescent="0.3">
      <c r="A1326">
        <v>101556</v>
      </c>
      <c r="B1326">
        <v>0</v>
      </c>
      <c r="C1326" t="s">
        <v>34</v>
      </c>
      <c r="D1326" t="s">
        <v>35</v>
      </c>
      <c r="E1326" t="s">
        <v>37</v>
      </c>
      <c r="F1326" t="s">
        <v>37</v>
      </c>
      <c r="G1326">
        <v>1</v>
      </c>
      <c r="H1326">
        <v>3</v>
      </c>
      <c r="I1326">
        <v>346500</v>
      </c>
      <c r="J1326">
        <v>706410</v>
      </c>
      <c r="K1326">
        <v>67203</v>
      </c>
      <c r="L1326">
        <v>679500</v>
      </c>
      <c r="M1326" t="s">
        <v>42</v>
      </c>
      <c r="N1326" t="s">
        <v>68</v>
      </c>
      <c r="O1326" t="s">
        <v>51</v>
      </c>
      <c r="P1326">
        <v>-4807</v>
      </c>
      <c r="Q1326">
        <v>-15245</v>
      </c>
      <c r="S1326">
        <v>0.70715801640188103</v>
      </c>
      <c r="T1326">
        <v>0.79226447386693777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2</v>
      </c>
      <c r="AA1326">
        <v>6.0079999999998997E-3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4</v>
      </c>
      <c r="AJ1326">
        <f t="shared" si="60"/>
        <v>0</v>
      </c>
      <c r="AK1326">
        <f t="shared" si="61"/>
        <v>2.04</v>
      </c>
      <c r="AL1326" t="str">
        <f t="shared" si="62"/>
        <v>High</v>
      </c>
    </row>
    <row r="1327" spans="1:38" x14ac:dyDescent="0.3">
      <c r="A1327">
        <v>101557</v>
      </c>
      <c r="B1327">
        <v>0</v>
      </c>
      <c r="C1327" t="s">
        <v>34</v>
      </c>
      <c r="D1327" t="s">
        <v>41</v>
      </c>
      <c r="E1327" t="s">
        <v>36</v>
      </c>
      <c r="F1327" t="s">
        <v>37</v>
      </c>
      <c r="G1327">
        <v>2</v>
      </c>
      <c r="H1327">
        <v>3</v>
      </c>
      <c r="I1327">
        <v>247500</v>
      </c>
      <c r="J1327">
        <v>760131</v>
      </c>
      <c r="K1327">
        <v>29583</v>
      </c>
      <c r="L1327">
        <v>634500</v>
      </c>
      <c r="M1327" t="s">
        <v>38</v>
      </c>
      <c r="N1327" t="s">
        <v>57</v>
      </c>
      <c r="O1327" t="s">
        <v>84</v>
      </c>
      <c r="P1327">
        <v>-2494</v>
      </c>
      <c r="Q1327">
        <v>-11085</v>
      </c>
      <c r="R1327">
        <v>0.44755930135967098</v>
      </c>
      <c r="S1327">
        <v>0.74623802615314905</v>
      </c>
      <c r="U1327">
        <v>1</v>
      </c>
      <c r="V1327">
        <v>1</v>
      </c>
      <c r="W1327">
        <v>0</v>
      </c>
      <c r="X1327">
        <v>1</v>
      </c>
      <c r="Y1327">
        <v>0</v>
      </c>
      <c r="Z1327">
        <v>2</v>
      </c>
      <c r="AA1327">
        <v>6.0079999999998997E-3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5</v>
      </c>
      <c r="AJ1327">
        <f t="shared" si="60"/>
        <v>0</v>
      </c>
      <c r="AK1327">
        <f t="shared" si="61"/>
        <v>3.07</v>
      </c>
      <c r="AL1327" t="str">
        <f t="shared" si="62"/>
        <v>High</v>
      </c>
    </row>
    <row r="1328" spans="1:38" x14ac:dyDescent="0.3">
      <c r="A1328">
        <v>101558</v>
      </c>
      <c r="B1328">
        <v>0</v>
      </c>
      <c r="C1328" t="s">
        <v>34</v>
      </c>
      <c r="D1328" t="s">
        <v>41</v>
      </c>
      <c r="E1328" t="s">
        <v>36</v>
      </c>
      <c r="F1328" t="s">
        <v>37</v>
      </c>
      <c r="G1328">
        <v>0</v>
      </c>
      <c r="H1328">
        <v>1</v>
      </c>
      <c r="I1328">
        <v>202500</v>
      </c>
      <c r="J1328">
        <v>972000</v>
      </c>
      <c r="K1328">
        <v>27292.5</v>
      </c>
      <c r="L1328">
        <v>972000</v>
      </c>
      <c r="M1328" t="s">
        <v>38</v>
      </c>
      <c r="N1328" t="s">
        <v>72</v>
      </c>
      <c r="O1328" t="s">
        <v>51</v>
      </c>
      <c r="P1328">
        <v>-3820</v>
      </c>
      <c r="Q1328">
        <v>-15628</v>
      </c>
      <c r="S1328">
        <v>0.77253269187369267</v>
      </c>
      <c r="T1328">
        <v>0.34415500737241689</v>
      </c>
      <c r="U1328">
        <v>1</v>
      </c>
      <c r="V1328">
        <v>1</v>
      </c>
      <c r="W1328">
        <v>1</v>
      </c>
      <c r="X1328">
        <v>0</v>
      </c>
      <c r="Y1328">
        <v>0</v>
      </c>
      <c r="Z1328">
        <v>2</v>
      </c>
      <c r="AA1328">
        <v>1.8800999999999998E-2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2</v>
      </c>
      <c r="AJ1328">
        <f t="shared" si="60"/>
        <v>0</v>
      </c>
      <c r="AK1328">
        <f t="shared" si="61"/>
        <v>4.8</v>
      </c>
      <c r="AL1328" t="str">
        <f t="shared" si="62"/>
        <v>High</v>
      </c>
    </row>
    <row r="1329" spans="1:38" x14ac:dyDescent="0.3">
      <c r="A1329">
        <v>101559</v>
      </c>
      <c r="B1329">
        <v>1</v>
      </c>
      <c r="C1329" t="s">
        <v>34</v>
      </c>
      <c r="D1329" t="s">
        <v>35</v>
      </c>
      <c r="E1329" t="s">
        <v>36</v>
      </c>
      <c r="F1329" t="s">
        <v>37</v>
      </c>
      <c r="G1329">
        <v>0</v>
      </c>
      <c r="H1329">
        <v>2</v>
      </c>
      <c r="I1329">
        <v>292500</v>
      </c>
      <c r="J1329">
        <v>835380</v>
      </c>
      <c r="K1329">
        <v>45445.5</v>
      </c>
      <c r="L1329">
        <v>675000</v>
      </c>
      <c r="M1329" t="s">
        <v>49</v>
      </c>
      <c r="N1329" t="s">
        <v>48</v>
      </c>
      <c r="O1329" t="s">
        <v>84</v>
      </c>
      <c r="P1329">
        <v>-91</v>
      </c>
      <c r="Q1329">
        <v>-9900</v>
      </c>
      <c r="R1329">
        <v>0.1219530628699409</v>
      </c>
      <c r="S1329">
        <v>0.29530100651296132</v>
      </c>
      <c r="U1329">
        <v>1</v>
      </c>
      <c r="V1329">
        <v>1</v>
      </c>
      <c r="W1329">
        <v>0</v>
      </c>
      <c r="X1329">
        <v>1</v>
      </c>
      <c r="Y1329">
        <v>0</v>
      </c>
      <c r="Z1329">
        <v>1</v>
      </c>
      <c r="AA1329">
        <v>4.6219999999999997E-2</v>
      </c>
      <c r="AB1329">
        <v>1</v>
      </c>
      <c r="AC1329">
        <v>0</v>
      </c>
      <c r="AD1329">
        <v>0</v>
      </c>
      <c r="AE1329">
        <v>0</v>
      </c>
      <c r="AF1329">
        <v>0</v>
      </c>
      <c r="AJ1329">
        <f t="shared" si="60"/>
        <v>1</v>
      </c>
      <c r="AK1329">
        <f t="shared" si="61"/>
        <v>2.86</v>
      </c>
      <c r="AL1329" t="str">
        <f t="shared" si="62"/>
        <v>High</v>
      </c>
    </row>
    <row r="1330" spans="1:38" x14ac:dyDescent="0.3">
      <c r="A1330">
        <v>101560</v>
      </c>
      <c r="B1330">
        <v>0</v>
      </c>
      <c r="C1330" t="s">
        <v>34</v>
      </c>
      <c r="D1330" t="s">
        <v>41</v>
      </c>
      <c r="E1330" t="s">
        <v>36</v>
      </c>
      <c r="F1330" t="s">
        <v>36</v>
      </c>
      <c r="G1330">
        <v>0</v>
      </c>
      <c r="H1330">
        <v>2</v>
      </c>
      <c r="I1330">
        <v>135000</v>
      </c>
      <c r="J1330">
        <v>343800</v>
      </c>
      <c r="K1330">
        <v>16155</v>
      </c>
      <c r="L1330">
        <v>225000</v>
      </c>
      <c r="M1330" t="s">
        <v>49</v>
      </c>
      <c r="N1330" t="s">
        <v>82</v>
      </c>
      <c r="O1330" t="s">
        <v>40</v>
      </c>
      <c r="P1330">
        <v>-378</v>
      </c>
      <c r="Q1330">
        <v>-16536</v>
      </c>
      <c r="R1330">
        <v>0.59768674874316474</v>
      </c>
      <c r="S1330">
        <v>0.47885761200057808</v>
      </c>
      <c r="T1330">
        <v>0.15008517623429349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1</v>
      </c>
      <c r="AA1330">
        <v>1.16569999999999E-2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6</v>
      </c>
      <c r="AJ1330">
        <f t="shared" si="60"/>
        <v>1</v>
      </c>
      <c r="AK1330">
        <f t="shared" si="61"/>
        <v>2.5499999999999998</v>
      </c>
      <c r="AL1330" t="str">
        <f t="shared" si="62"/>
        <v>Medium</v>
      </c>
    </row>
    <row r="1331" spans="1:38" x14ac:dyDescent="0.3">
      <c r="A1331">
        <v>101561</v>
      </c>
      <c r="B1331">
        <v>0</v>
      </c>
      <c r="C1331" t="s">
        <v>34</v>
      </c>
      <c r="D1331" t="s">
        <v>41</v>
      </c>
      <c r="E1331" t="s">
        <v>36</v>
      </c>
      <c r="F1331" t="s">
        <v>37</v>
      </c>
      <c r="G1331">
        <v>0</v>
      </c>
      <c r="H1331">
        <v>2</v>
      </c>
      <c r="I1331">
        <v>67500</v>
      </c>
      <c r="J1331">
        <v>102384</v>
      </c>
      <c r="K1331">
        <v>4770</v>
      </c>
      <c r="L1331">
        <v>81000</v>
      </c>
      <c r="M1331" t="s">
        <v>38</v>
      </c>
      <c r="N1331" t="s">
        <v>39</v>
      </c>
      <c r="O1331" t="s">
        <v>40</v>
      </c>
      <c r="P1331">
        <v>-429</v>
      </c>
      <c r="Q1331">
        <v>-10647</v>
      </c>
      <c r="S1331">
        <v>0.16556590090413451</v>
      </c>
      <c r="T1331">
        <v>0.59545620290914913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2</v>
      </c>
      <c r="AA1331">
        <v>1.9101E-2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2</v>
      </c>
      <c r="AI1331">
        <v>2</v>
      </c>
      <c r="AJ1331">
        <f t="shared" si="60"/>
        <v>0</v>
      </c>
      <c r="AK1331">
        <f t="shared" si="61"/>
        <v>1.52</v>
      </c>
      <c r="AL1331" t="str">
        <f t="shared" si="62"/>
        <v>Low</v>
      </c>
    </row>
    <row r="1332" spans="1:38" x14ac:dyDescent="0.3">
      <c r="A1332">
        <v>101562</v>
      </c>
      <c r="B1332">
        <v>0</v>
      </c>
      <c r="C1332" t="s">
        <v>34</v>
      </c>
      <c r="D1332" t="s">
        <v>35</v>
      </c>
      <c r="E1332" t="s">
        <v>37</v>
      </c>
      <c r="F1332" t="s">
        <v>37</v>
      </c>
      <c r="G1332">
        <v>1</v>
      </c>
      <c r="H1332">
        <v>3</v>
      </c>
      <c r="I1332">
        <v>157500</v>
      </c>
      <c r="J1332">
        <v>545040</v>
      </c>
      <c r="K1332">
        <v>25537.5</v>
      </c>
      <c r="L1332">
        <v>450000</v>
      </c>
      <c r="M1332" t="s">
        <v>38</v>
      </c>
      <c r="N1332" t="s">
        <v>57</v>
      </c>
      <c r="O1332" t="s">
        <v>40</v>
      </c>
      <c r="P1332">
        <v>-1334</v>
      </c>
      <c r="Q1332">
        <v>-17040</v>
      </c>
      <c r="R1332">
        <v>0.66189936998901078</v>
      </c>
      <c r="S1332">
        <v>0.62820997801132439</v>
      </c>
      <c r="T1332">
        <v>0.22634739570976931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2</v>
      </c>
      <c r="AA1332">
        <v>1.0147E-2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3</v>
      </c>
      <c r="AJ1332">
        <f t="shared" si="60"/>
        <v>0</v>
      </c>
      <c r="AK1332">
        <f t="shared" si="61"/>
        <v>3.46</v>
      </c>
      <c r="AL1332" t="str">
        <f t="shared" si="62"/>
        <v>Medium</v>
      </c>
    </row>
    <row r="1333" spans="1:38" x14ac:dyDescent="0.3">
      <c r="A1333">
        <v>101563</v>
      </c>
      <c r="B1333">
        <v>0</v>
      </c>
      <c r="C1333" t="s">
        <v>34</v>
      </c>
      <c r="D1333" t="s">
        <v>35</v>
      </c>
      <c r="E1333" t="s">
        <v>37</v>
      </c>
      <c r="F1333" t="s">
        <v>37</v>
      </c>
      <c r="G1333">
        <v>2</v>
      </c>
      <c r="H1333">
        <v>4</v>
      </c>
      <c r="I1333">
        <v>112500</v>
      </c>
      <c r="J1333">
        <v>495000</v>
      </c>
      <c r="K1333">
        <v>21100.5</v>
      </c>
      <c r="L1333">
        <v>495000</v>
      </c>
      <c r="M1333" t="s">
        <v>38</v>
      </c>
      <c r="N1333" t="s">
        <v>46</v>
      </c>
      <c r="O1333" t="s">
        <v>77</v>
      </c>
      <c r="P1333">
        <v>-7536</v>
      </c>
      <c r="Q1333">
        <v>-14620</v>
      </c>
      <c r="R1333">
        <v>0.35727002182658307</v>
      </c>
      <c r="S1333">
        <v>0.66406116045701558</v>
      </c>
      <c r="T1333">
        <v>0.62122633806266692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2</v>
      </c>
      <c r="AA1333">
        <v>1.4519999999999899E-2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3</v>
      </c>
      <c r="AI1333">
        <v>1</v>
      </c>
      <c r="AJ1333">
        <f t="shared" si="60"/>
        <v>0</v>
      </c>
      <c r="AK1333">
        <f t="shared" si="61"/>
        <v>4.4000000000000004</v>
      </c>
      <c r="AL1333" t="str">
        <f t="shared" si="62"/>
        <v>Medium</v>
      </c>
    </row>
    <row r="1334" spans="1:38" x14ac:dyDescent="0.3">
      <c r="A1334">
        <v>101564</v>
      </c>
      <c r="B1334">
        <v>1</v>
      </c>
      <c r="C1334" t="s">
        <v>34</v>
      </c>
      <c r="D1334" t="s">
        <v>35</v>
      </c>
      <c r="E1334" t="s">
        <v>36</v>
      </c>
      <c r="F1334" t="s">
        <v>37</v>
      </c>
      <c r="G1334">
        <v>0</v>
      </c>
      <c r="H1334">
        <v>2</v>
      </c>
      <c r="I1334">
        <v>112500</v>
      </c>
      <c r="J1334">
        <v>417024</v>
      </c>
      <c r="K1334">
        <v>18369</v>
      </c>
      <c r="L1334">
        <v>360000</v>
      </c>
      <c r="M1334" t="s">
        <v>38</v>
      </c>
      <c r="N1334" t="s">
        <v>39</v>
      </c>
      <c r="O1334" t="s">
        <v>58</v>
      </c>
      <c r="P1334">
        <v>-1268</v>
      </c>
      <c r="Q1334">
        <v>-9912</v>
      </c>
      <c r="S1334">
        <v>6.9295935415449705E-2</v>
      </c>
      <c r="U1334">
        <v>1</v>
      </c>
      <c r="V1334">
        <v>1</v>
      </c>
      <c r="W1334">
        <v>1</v>
      </c>
      <c r="X1334">
        <v>1</v>
      </c>
      <c r="Y1334">
        <v>0</v>
      </c>
      <c r="Z1334">
        <v>2</v>
      </c>
      <c r="AA1334">
        <v>2.8663000000000001E-2</v>
      </c>
      <c r="AB1334">
        <v>1</v>
      </c>
      <c r="AC1334">
        <v>0</v>
      </c>
      <c r="AD1334">
        <v>0</v>
      </c>
      <c r="AE1334">
        <v>0</v>
      </c>
      <c r="AF1334">
        <v>0</v>
      </c>
      <c r="AJ1334">
        <f t="shared" si="60"/>
        <v>0</v>
      </c>
      <c r="AK1334">
        <f t="shared" si="61"/>
        <v>3.71</v>
      </c>
      <c r="AL1334" t="str">
        <f t="shared" si="62"/>
        <v>Medium</v>
      </c>
    </row>
    <row r="1335" spans="1:38" x14ac:dyDescent="0.3">
      <c r="A1335">
        <v>101565</v>
      </c>
      <c r="B1335">
        <v>0</v>
      </c>
      <c r="C1335" t="s">
        <v>34</v>
      </c>
      <c r="D1335" t="s">
        <v>41</v>
      </c>
      <c r="E1335" t="s">
        <v>36</v>
      </c>
      <c r="F1335" t="s">
        <v>37</v>
      </c>
      <c r="G1335">
        <v>0</v>
      </c>
      <c r="H1335">
        <v>2</v>
      </c>
      <c r="I1335">
        <v>112500</v>
      </c>
      <c r="J1335">
        <v>180000</v>
      </c>
      <c r="K1335">
        <v>14058</v>
      </c>
      <c r="L1335">
        <v>180000</v>
      </c>
      <c r="M1335" t="s">
        <v>52</v>
      </c>
      <c r="N1335" t="s">
        <v>53</v>
      </c>
      <c r="Q1335">
        <v>-22423</v>
      </c>
      <c r="S1335">
        <v>0.32913754040878551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2</v>
      </c>
      <c r="AA1335">
        <v>1.9101E-2</v>
      </c>
      <c r="AB1335">
        <v>1</v>
      </c>
      <c r="AC1335">
        <v>0</v>
      </c>
      <c r="AD1335">
        <v>0</v>
      </c>
      <c r="AE1335">
        <v>0</v>
      </c>
      <c r="AF1335">
        <v>0</v>
      </c>
      <c r="AJ1335">
        <f t="shared" si="60"/>
        <v>0</v>
      </c>
      <c r="AK1335">
        <f t="shared" si="61"/>
        <v>1.6</v>
      </c>
      <c r="AL1335" t="str">
        <f t="shared" si="62"/>
        <v>Medium</v>
      </c>
    </row>
    <row r="1336" spans="1:38" x14ac:dyDescent="0.3">
      <c r="A1336">
        <v>101566</v>
      </c>
      <c r="B1336">
        <v>0</v>
      </c>
      <c r="C1336" t="s">
        <v>34</v>
      </c>
      <c r="D1336" t="s">
        <v>41</v>
      </c>
      <c r="E1336" t="s">
        <v>36</v>
      </c>
      <c r="F1336" t="s">
        <v>37</v>
      </c>
      <c r="G1336">
        <v>0</v>
      </c>
      <c r="H1336">
        <v>1</v>
      </c>
      <c r="I1336">
        <v>364500</v>
      </c>
      <c r="J1336">
        <v>1963494</v>
      </c>
      <c r="K1336">
        <v>53995.5</v>
      </c>
      <c r="L1336">
        <v>1755000</v>
      </c>
      <c r="M1336" t="s">
        <v>49</v>
      </c>
      <c r="N1336" t="s">
        <v>39</v>
      </c>
      <c r="O1336" t="s">
        <v>51</v>
      </c>
      <c r="P1336">
        <v>-897</v>
      </c>
      <c r="Q1336">
        <v>-14210</v>
      </c>
      <c r="R1336">
        <v>0.82352062340540533</v>
      </c>
      <c r="S1336">
        <v>0.68530817282201018</v>
      </c>
      <c r="T1336">
        <v>0.75839306171443432</v>
      </c>
      <c r="U1336">
        <v>1</v>
      </c>
      <c r="V1336">
        <v>1</v>
      </c>
      <c r="W1336">
        <v>0</v>
      </c>
      <c r="X1336">
        <v>1</v>
      </c>
      <c r="Y1336">
        <v>1</v>
      </c>
      <c r="Z1336">
        <v>2</v>
      </c>
      <c r="AA1336">
        <v>7.1139999999999997E-3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4</v>
      </c>
      <c r="AH1336">
        <v>0</v>
      </c>
      <c r="AI1336">
        <v>2</v>
      </c>
      <c r="AJ1336">
        <f t="shared" si="60"/>
        <v>1</v>
      </c>
      <c r="AK1336">
        <f t="shared" si="61"/>
        <v>5.39</v>
      </c>
      <c r="AL1336" t="str">
        <f t="shared" si="62"/>
        <v>High</v>
      </c>
    </row>
    <row r="1337" spans="1:38" x14ac:dyDescent="0.3">
      <c r="A1337">
        <v>101567</v>
      </c>
      <c r="B1337">
        <v>0</v>
      </c>
      <c r="C1337" t="s">
        <v>45</v>
      </c>
      <c r="D1337" t="s">
        <v>41</v>
      </c>
      <c r="E1337" t="s">
        <v>36</v>
      </c>
      <c r="F1337" t="s">
        <v>36</v>
      </c>
      <c r="G1337">
        <v>0</v>
      </c>
      <c r="H1337">
        <v>2</v>
      </c>
      <c r="I1337">
        <v>180000</v>
      </c>
      <c r="J1337">
        <v>450000</v>
      </c>
      <c r="K1337">
        <v>22500</v>
      </c>
      <c r="L1337">
        <v>450000</v>
      </c>
      <c r="M1337" t="s">
        <v>52</v>
      </c>
      <c r="N1337" t="s">
        <v>53</v>
      </c>
      <c r="Q1337">
        <v>-20243</v>
      </c>
      <c r="S1337">
        <v>0.60430361472329197</v>
      </c>
      <c r="T1337">
        <v>0.375711009574066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2</v>
      </c>
      <c r="AA1337">
        <v>3.0755000000000001E-2</v>
      </c>
      <c r="AB1337">
        <v>0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2</v>
      </c>
      <c r="AJ1337">
        <f t="shared" si="60"/>
        <v>0</v>
      </c>
      <c r="AK1337">
        <f t="shared" si="61"/>
        <v>2.5</v>
      </c>
      <c r="AL1337" t="str">
        <f t="shared" si="62"/>
        <v>Medium</v>
      </c>
    </row>
    <row r="1338" spans="1:38" x14ac:dyDescent="0.3">
      <c r="A1338">
        <v>101568</v>
      </c>
      <c r="B1338">
        <v>0</v>
      </c>
      <c r="C1338" t="s">
        <v>34</v>
      </c>
      <c r="D1338" t="s">
        <v>41</v>
      </c>
      <c r="E1338" t="s">
        <v>36</v>
      </c>
      <c r="F1338" t="s">
        <v>36</v>
      </c>
      <c r="G1338">
        <v>0</v>
      </c>
      <c r="H1338">
        <v>2</v>
      </c>
      <c r="I1338">
        <v>112500</v>
      </c>
      <c r="J1338">
        <v>495000</v>
      </c>
      <c r="K1338">
        <v>17910</v>
      </c>
      <c r="L1338">
        <v>495000</v>
      </c>
      <c r="M1338" t="s">
        <v>38</v>
      </c>
      <c r="N1338" t="s">
        <v>57</v>
      </c>
      <c r="O1338" t="s">
        <v>64</v>
      </c>
      <c r="P1338">
        <v>-5096</v>
      </c>
      <c r="Q1338">
        <v>-18181</v>
      </c>
      <c r="S1338">
        <v>0.61312124311971528</v>
      </c>
      <c r="T1338">
        <v>0.66424826270523629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2</v>
      </c>
      <c r="AA1338">
        <v>7.3299999999999997E-3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</v>
      </c>
      <c r="AJ1338">
        <f t="shared" si="60"/>
        <v>0</v>
      </c>
      <c r="AK1338">
        <f t="shared" si="61"/>
        <v>4.4000000000000004</v>
      </c>
      <c r="AL1338" t="str">
        <f t="shared" si="62"/>
        <v>Medium</v>
      </c>
    </row>
    <row r="1339" spans="1:38" x14ac:dyDescent="0.3">
      <c r="A1339">
        <v>101569</v>
      </c>
      <c r="B1339">
        <v>0</v>
      </c>
      <c r="C1339" t="s">
        <v>34</v>
      </c>
      <c r="D1339" t="s">
        <v>41</v>
      </c>
      <c r="E1339" t="s">
        <v>37</v>
      </c>
      <c r="F1339" t="s">
        <v>37</v>
      </c>
      <c r="G1339">
        <v>0</v>
      </c>
      <c r="H1339">
        <v>1</v>
      </c>
      <c r="I1339">
        <v>270000</v>
      </c>
      <c r="J1339">
        <v>472500</v>
      </c>
      <c r="K1339">
        <v>46161</v>
      </c>
      <c r="L1339">
        <v>454500</v>
      </c>
      <c r="M1339" t="s">
        <v>42</v>
      </c>
      <c r="N1339" t="s">
        <v>60</v>
      </c>
      <c r="O1339" t="s">
        <v>50</v>
      </c>
      <c r="P1339">
        <v>-225</v>
      </c>
      <c r="Q1339">
        <v>-21943</v>
      </c>
      <c r="R1339">
        <v>0.78567624561560823</v>
      </c>
      <c r="S1339">
        <v>0.6963207910164454</v>
      </c>
      <c r="T1339">
        <v>0.68793283784917347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1</v>
      </c>
      <c r="AA1339">
        <v>4.6219999999999997E-2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>
        <v>2</v>
      </c>
      <c r="AJ1339">
        <f t="shared" si="60"/>
        <v>0</v>
      </c>
      <c r="AK1339">
        <f t="shared" si="61"/>
        <v>1.75</v>
      </c>
      <c r="AL1339" t="str">
        <f t="shared" si="62"/>
        <v>High</v>
      </c>
    </row>
    <row r="1340" spans="1:38" x14ac:dyDescent="0.3">
      <c r="A1340">
        <v>101571</v>
      </c>
      <c r="B1340">
        <v>0</v>
      </c>
      <c r="C1340" t="s">
        <v>34</v>
      </c>
      <c r="D1340" t="s">
        <v>35</v>
      </c>
      <c r="E1340" t="s">
        <v>36</v>
      </c>
      <c r="F1340" t="s">
        <v>37</v>
      </c>
      <c r="G1340">
        <v>0</v>
      </c>
      <c r="H1340">
        <v>2</v>
      </c>
      <c r="I1340">
        <v>72450</v>
      </c>
      <c r="J1340">
        <v>107820</v>
      </c>
      <c r="K1340">
        <v>5314.5</v>
      </c>
      <c r="L1340">
        <v>90000</v>
      </c>
      <c r="M1340" t="s">
        <v>52</v>
      </c>
      <c r="N1340" t="s">
        <v>53</v>
      </c>
      <c r="Q1340">
        <v>-22362</v>
      </c>
      <c r="S1340">
        <v>0.69459325300583463</v>
      </c>
      <c r="T1340">
        <v>0.5585066276769286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2</v>
      </c>
      <c r="AA1340">
        <v>3.1329000000000003E-2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f t="shared" si="60"/>
        <v>0</v>
      </c>
      <c r="AK1340">
        <f t="shared" si="61"/>
        <v>1.49</v>
      </c>
      <c r="AL1340" t="str">
        <f t="shared" si="62"/>
        <v>Low</v>
      </c>
    </row>
    <row r="1341" spans="1:38" x14ac:dyDescent="0.3">
      <c r="A1341">
        <v>101573</v>
      </c>
      <c r="B1341">
        <v>0</v>
      </c>
      <c r="C1341" t="s">
        <v>34</v>
      </c>
      <c r="D1341" t="s">
        <v>41</v>
      </c>
      <c r="E1341" t="s">
        <v>36</v>
      </c>
      <c r="F1341" t="s">
        <v>37</v>
      </c>
      <c r="G1341">
        <v>1</v>
      </c>
      <c r="H1341">
        <v>3</v>
      </c>
      <c r="I1341">
        <v>112500</v>
      </c>
      <c r="J1341">
        <v>521280</v>
      </c>
      <c r="K1341">
        <v>28408.5</v>
      </c>
      <c r="L1341">
        <v>450000</v>
      </c>
      <c r="M1341" t="s">
        <v>38</v>
      </c>
      <c r="N1341" t="s">
        <v>39</v>
      </c>
      <c r="O1341" t="s">
        <v>66</v>
      </c>
      <c r="P1341">
        <v>-309</v>
      </c>
      <c r="Q1341">
        <v>-11559</v>
      </c>
      <c r="S1341">
        <v>0.53665713148395111</v>
      </c>
      <c r="T1341">
        <v>0.6380435278721609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2</v>
      </c>
      <c r="AA1341">
        <v>1.9101E-2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3</v>
      </c>
      <c r="AJ1341">
        <f t="shared" si="60"/>
        <v>0</v>
      </c>
      <c r="AK1341">
        <f t="shared" si="61"/>
        <v>4.63</v>
      </c>
      <c r="AL1341" t="str">
        <f t="shared" si="62"/>
        <v>Medium</v>
      </c>
    </row>
    <row r="1342" spans="1:38" x14ac:dyDescent="0.3">
      <c r="A1342">
        <v>101574</v>
      </c>
      <c r="B1342">
        <v>1</v>
      </c>
      <c r="C1342" t="s">
        <v>34</v>
      </c>
      <c r="D1342" t="s">
        <v>35</v>
      </c>
      <c r="E1342" t="s">
        <v>36</v>
      </c>
      <c r="F1342" t="s">
        <v>36</v>
      </c>
      <c r="G1342">
        <v>0</v>
      </c>
      <c r="H1342">
        <v>2</v>
      </c>
      <c r="I1342">
        <v>202500</v>
      </c>
      <c r="J1342">
        <v>450000</v>
      </c>
      <c r="K1342">
        <v>23562</v>
      </c>
      <c r="L1342">
        <v>450000</v>
      </c>
      <c r="M1342" t="s">
        <v>52</v>
      </c>
      <c r="N1342" t="s">
        <v>53</v>
      </c>
      <c r="Q1342">
        <v>-18388</v>
      </c>
      <c r="S1342">
        <v>0.6442014511562979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2</v>
      </c>
      <c r="AA1342">
        <v>2.8663000000000001E-2</v>
      </c>
      <c r="AB1342">
        <v>1</v>
      </c>
      <c r="AC1342">
        <v>0</v>
      </c>
      <c r="AD1342">
        <v>0</v>
      </c>
      <c r="AE1342">
        <v>0</v>
      </c>
      <c r="AF1342">
        <v>0</v>
      </c>
      <c r="AJ1342">
        <f t="shared" si="60"/>
        <v>0</v>
      </c>
      <c r="AK1342">
        <f t="shared" si="61"/>
        <v>2.2200000000000002</v>
      </c>
      <c r="AL1342" t="str">
        <f t="shared" si="62"/>
        <v>High</v>
      </c>
    </row>
    <row r="1343" spans="1:38" x14ac:dyDescent="0.3">
      <c r="A1343">
        <v>101575</v>
      </c>
      <c r="B1343">
        <v>1</v>
      </c>
      <c r="C1343" t="s">
        <v>45</v>
      </c>
      <c r="D1343" t="s">
        <v>35</v>
      </c>
      <c r="E1343" t="s">
        <v>36</v>
      </c>
      <c r="F1343" t="s">
        <v>36</v>
      </c>
      <c r="G1343">
        <v>0</v>
      </c>
      <c r="H1343">
        <v>2</v>
      </c>
      <c r="I1343">
        <v>112500</v>
      </c>
      <c r="J1343">
        <v>337500</v>
      </c>
      <c r="K1343">
        <v>16875</v>
      </c>
      <c r="L1343">
        <v>337500</v>
      </c>
      <c r="M1343" t="s">
        <v>52</v>
      </c>
      <c r="N1343" t="s">
        <v>53</v>
      </c>
      <c r="Q1343">
        <v>-21740</v>
      </c>
      <c r="S1343">
        <v>1.7899324661605698E-2</v>
      </c>
      <c r="T1343">
        <v>0.58674000854156827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2</v>
      </c>
      <c r="AA1343">
        <v>1.8800999999999998E-2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3</v>
      </c>
      <c r="AH1343">
        <v>0</v>
      </c>
      <c r="AI1343">
        <v>2</v>
      </c>
      <c r="AJ1343">
        <f t="shared" si="60"/>
        <v>0</v>
      </c>
      <c r="AK1343">
        <f t="shared" si="61"/>
        <v>3</v>
      </c>
      <c r="AL1343" t="str">
        <f t="shared" si="62"/>
        <v>Medium</v>
      </c>
    </row>
    <row r="1344" spans="1:38" x14ac:dyDescent="0.3">
      <c r="A1344">
        <v>101576</v>
      </c>
      <c r="B1344">
        <v>0</v>
      </c>
      <c r="C1344" t="s">
        <v>34</v>
      </c>
      <c r="D1344" t="s">
        <v>41</v>
      </c>
      <c r="E1344" t="s">
        <v>36</v>
      </c>
      <c r="F1344" t="s">
        <v>37</v>
      </c>
      <c r="G1344">
        <v>1</v>
      </c>
      <c r="H1344">
        <v>3</v>
      </c>
      <c r="I1344">
        <v>90000</v>
      </c>
      <c r="J1344">
        <v>142200</v>
      </c>
      <c r="K1344">
        <v>6759</v>
      </c>
      <c r="L1344">
        <v>112500</v>
      </c>
      <c r="M1344" t="s">
        <v>38</v>
      </c>
      <c r="N1344" t="s">
        <v>54</v>
      </c>
      <c r="O1344" t="s">
        <v>40</v>
      </c>
      <c r="P1344">
        <v>-1408</v>
      </c>
      <c r="Q1344">
        <v>-15489</v>
      </c>
      <c r="S1344">
        <v>0.68489301848397</v>
      </c>
      <c r="T1344">
        <v>0.58323792567612454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2</v>
      </c>
      <c r="AA1344">
        <v>1.9101E-2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</v>
      </c>
      <c r="AJ1344">
        <f t="shared" si="60"/>
        <v>0</v>
      </c>
      <c r="AK1344">
        <f t="shared" si="61"/>
        <v>1.58</v>
      </c>
      <c r="AL1344" t="str">
        <f t="shared" si="62"/>
        <v>Low</v>
      </c>
    </row>
    <row r="1345" spans="1:38" x14ac:dyDescent="0.3">
      <c r="A1345">
        <v>101577</v>
      </c>
      <c r="B1345">
        <v>0</v>
      </c>
      <c r="C1345" t="s">
        <v>34</v>
      </c>
      <c r="D1345" t="s">
        <v>41</v>
      </c>
      <c r="E1345" t="s">
        <v>37</v>
      </c>
      <c r="F1345" t="s">
        <v>37</v>
      </c>
      <c r="G1345">
        <v>0</v>
      </c>
      <c r="H1345">
        <v>1</v>
      </c>
      <c r="I1345">
        <v>103500</v>
      </c>
      <c r="J1345">
        <v>142632</v>
      </c>
      <c r="K1345">
        <v>14238</v>
      </c>
      <c r="L1345">
        <v>126000</v>
      </c>
      <c r="M1345" t="s">
        <v>38</v>
      </c>
      <c r="N1345" t="s">
        <v>96</v>
      </c>
      <c r="O1345" t="s">
        <v>40</v>
      </c>
      <c r="P1345">
        <v>-1835</v>
      </c>
      <c r="Q1345">
        <v>-18012</v>
      </c>
      <c r="R1345">
        <v>0.48162491437525179</v>
      </c>
      <c r="S1345">
        <v>0.61730909187539917</v>
      </c>
      <c r="T1345">
        <v>0.54602319700496094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3</v>
      </c>
      <c r="AA1345">
        <v>1.0555999999999999E-2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3</v>
      </c>
      <c r="AJ1345">
        <f t="shared" si="60"/>
        <v>0</v>
      </c>
      <c r="AK1345">
        <f t="shared" si="61"/>
        <v>1.38</v>
      </c>
      <c r="AL1345" t="str">
        <f t="shared" si="62"/>
        <v>Medium</v>
      </c>
    </row>
    <row r="1346" spans="1:38" x14ac:dyDescent="0.3">
      <c r="A1346">
        <v>101579</v>
      </c>
      <c r="B1346">
        <v>0</v>
      </c>
      <c r="C1346" t="s">
        <v>34</v>
      </c>
      <c r="D1346" t="s">
        <v>41</v>
      </c>
      <c r="E1346" t="s">
        <v>36</v>
      </c>
      <c r="F1346" t="s">
        <v>37</v>
      </c>
      <c r="G1346">
        <v>0</v>
      </c>
      <c r="H1346">
        <v>2</v>
      </c>
      <c r="I1346">
        <v>144000</v>
      </c>
      <c r="J1346">
        <v>323194.5</v>
      </c>
      <c r="K1346">
        <v>26041.5</v>
      </c>
      <c r="L1346">
        <v>279000</v>
      </c>
      <c r="M1346" t="s">
        <v>49</v>
      </c>
      <c r="N1346" t="s">
        <v>39</v>
      </c>
      <c r="O1346" t="s">
        <v>40</v>
      </c>
      <c r="P1346">
        <v>-1276</v>
      </c>
      <c r="Q1346">
        <v>-18198</v>
      </c>
      <c r="S1346">
        <v>0.3738080936005313</v>
      </c>
      <c r="T1346">
        <v>0.3031463744186309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2</v>
      </c>
      <c r="AA1346">
        <v>7.2739999999999003E-3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2</v>
      </c>
      <c r="AI1346">
        <v>6</v>
      </c>
      <c r="AJ1346">
        <f t="shared" si="60"/>
        <v>1</v>
      </c>
      <c r="AK1346">
        <f t="shared" si="61"/>
        <v>2.2400000000000002</v>
      </c>
      <c r="AL1346" t="str">
        <f t="shared" si="62"/>
        <v>Medium</v>
      </c>
    </row>
    <row r="1347" spans="1:38" x14ac:dyDescent="0.3">
      <c r="A1347">
        <v>101581</v>
      </c>
      <c r="B1347">
        <v>0</v>
      </c>
      <c r="C1347" t="s">
        <v>34</v>
      </c>
      <c r="D1347" t="s">
        <v>35</v>
      </c>
      <c r="E1347" t="s">
        <v>37</v>
      </c>
      <c r="F1347" t="s">
        <v>36</v>
      </c>
      <c r="G1347">
        <v>2</v>
      </c>
      <c r="H1347">
        <v>4</v>
      </c>
      <c r="I1347">
        <v>180000</v>
      </c>
      <c r="J1347">
        <v>472500</v>
      </c>
      <c r="K1347">
        <v>46161</v>
      </c>
      <c r="L1347">
        <v>454500</v>
      </c>
      <c r="M1347" t="s">
        <v>38</v>
      </c>
      <c r="N1347" t="s">
        <v>39</v>
      </c>
      <c r="O1347" t="s">
        <v>40</v>
      </c>
      <c r="P1347">
        <v>-4777</v>
      </c>
      <c r="Q1347">
        <v>-11663</v>
      </c>
      <c r="R1347">
        <v>0.2687792977135024</v>
      </c>
      <c r="S1347">
        <v>0.49411977499213072</v>
      </c>
      <c r="T1347">
        <v>0.50648423966798062</v>
      </c>
      <c r="U1347">
        <v>1</v>
      </c>
      <c r="V1347">
        <v>1</v>
      </c>
      <c r="W1347">
        <v>1</v>
      </c>
      <c r="X1347">
        <v>0</v>
      </c>
      <c r="Y1347">
        <v>0</v>
      </c>
      <c r="Z1347">
        <v>2</v>
      </c>
      <c r="AA1347">
        <v>1.8634000000000001E-2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0</v>
      </c>
      <c r="AI1347">
        <v>0</v>
      </c>
      <c r="AJ1347">
        <f t="shared" ref="AJ1347:AJ1410" si="63">IF(OR(M1347="Self-employed",M1347="Businessman",M1347="Commercial associate"),1,0)</f>
        <v>0</v>
      </c>
      <c r="AK1347">
        <f t="shared" ref="AK1347:AK1410" si="64">IF(I1347&gt;0,ROUND(J1347/I1347,2),"N/A")</f>
        <v>2.63</v>
      </c>
      <c r="AL1347" t="str">
        <f t="shared" ref="AL1347:AL1410" si="65">IF(I1347&lt;100000,"Low",IF(I1347&lt;200000,"Medium",IF(I1347&lt;500000,"High","Very High")))</f>
        <v>Medium</v>
      </c>
    </row>
    <row r="1348" spans="1:38" x14ac:dyDescent="0.3">
      <c r="A1348">
        <v>101582</v>
      </c>
      <c r="B1348">
        <v>0</v>
      </c>
      <c r="C1348" t="s">
        <v>34</v>
      </c>
      <c r="D1348" t="s">
        <v>41</v>
      </c>
      <c r="E1348" t="s">
        <v>36</v>
      </c>
      <c r="F1348" t="s">
        <v>36</v>
      </c>
      <c r="G1348">
        <v>0</v>
      </c>
      <c r="H1348">
        <v>2</v>
      </c>
      <c r="I1348">
        <v>130500</v>
      </c>
      <c r="J1348">
        <v>381096</v>
      </c>
      <c r="K1348">
        <v>11142</v>
      </c>
      <c r="L1348">
        <v>301500</v>
      </c>
      <c r="M1348" t="s">
        <v>52</v>
      </c>
      <c r="N1348" t="s">
        <v>53</v>
      </c>
      <c r="Q1348">
        <v>-21371</v>
      </c>
      <c r="S1348">
        <v>0.54312666503274698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3</v>
      </c>
      <c r="AA1348">
        <v>1.0555999999999999E-2</v>
      </c>
      <c r="AB1348">
        <v>0</v>
      </c>
      <c r="AC1348">
        <v>1</v>
      </c>
      <c r="AD1348">
        <v>0</v>
      </c>
      <c r="AE1348">
        <v>1</v>
      </c>
      <c r="AF1348">
        <v>0</v>
      </c>
      <c r="AJ1348">
        <f t="shared" si="63"/>
        <v>0</v>
      </c>
      <c r="AK1348">
        <f t="shared" si="64"/>
        <v>2.92</v>
      </c>
      <c r="AL1348" t="str">
        <f t="shared" si="65"/>
        <v>Medium</v>
      </c>
    </row>
    <row r="1349" spans="1:38" x14ac:dyDescent="0.3">
      <c r="A1349">
        <v>101583</v>
      </c>
      <c r="B1349">
        <v>0</v>
      </c>
      <c r="C1349" t="s">
        <v>34</v>
      </c>
      <c r="D1349" t="s">
        <v>41</v>
      </c>
      <c r="E1349" t="s">
        <v>36</v>
      </c>
      <c r="F1349" t="s">
        <v>37</v>
      </c>
      <c r="G1349">
        <v>0</v>
      </c>
      <c r="H1349">
        <v>2</v>
      </c>
      <c r="I1349">
        <v>337500</v>
      </c>
      <c r="J1349">
        <v>776583</v>
      </c>
      <c r="K1349">
        <v>73732.5</v>
      </c>
      <c r="L1349">
        <v>747000</v>
      </c>
      <c r="M1349" t="s">
        <v>52</v>
      </c>
      <c r="N1349" t="s">
        <v>53</v>
      </c>
      <c r="Q1349">
        <v>-22983</v>
      </c>
      <c r="S1349">
        <v>0.67523986486484944</v>
      </c>
      <c r="T1349">
        <v>0.57444661709950973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2</v>
      </c>
      <c r="AA1349">
        <v>1.8849999999999999E-2</v>
      </c>
      <c r="AB1349">
        <v>0</v>
      </c>
      <c r="AC1349">
        <v>1</v>
      </c>
      <c r="AD1349">
        <v>0</v>
      </c>
      <c r="AE1349">
        <v>1</v>
      </c>
      <c r="AF1349">
        <v>0</v>
      </c>
      <c r="AG1349">
        <v>0</v>
      </c>
      <c r="AH1349">
        <v>3</v>
      </c>
      <c r="AI1349">
        <v>2</v>
      </c>
      <c r="AJ1349">
        <f t="shared" si="63"/>
        <v>0</v>
      </c>
      <c r="AK1349">
        <f t="shared" si="64"/>
        <v>2.2999999999999998</v>
      </c>
      <c r="AL1349" t="str">
        <f t="shared" si="65"/>
        <v>High</v>
      </c>
    </row>
    <row r="1350" spans="1:38" x14ac:dyDescent="0.3">
      <c r="A1350">
        <v>101584</v>
      </c>
      <c r="B1350">
        <v>0</v>
      </c>
      <c r="C1350" t="s">
        <v>34</v>
      </c>
      <c r="D1350" t="s">
        <v>35</v>
      </c>
      <c r="E1350" t="s">
        <v>37</v>
      </c>
      <c r="F1350" t="s">
        <v>37</v>
      </c>
      <c r="G1350">
        <v>0</v>
      </c>
      <c r="H1350">
        <v>2</v>
      </c>
      <c r="I1350">
        <v>202500</v>
      </c>
      <c r="J1350">
        <v>450000</v>
      </c>
      <c r="K1350">
        <v>24412.5</v>
      </c>
      <c r="L1350">
        <v>450000</v>
      </c>
      <c r="M1350" t="s">
        <v>38</v>
      </c>
      <c r="N1350" t="s">
        <v>39</v>
      </c>
      <c r="O1350" t="s">
        <v>40</v>
      </c>
      <c r="P1350">
        <v>-2336</v>
      </c>
      <c r="Q1350">
        <v>-16978</v>
      </c>
      <c r="S1350">
        <v>0.44704117497414908</v>
      </c>
      <c r="U1350">
        <v>1</v>
      </c>
      <c r="V1350">
        <v>1</v>
      </c>
      <c r="W1350">
        <v>1</v>
      </c>
      <c r="X1350">
        <v>0</v>
      </c>
      <c r="Y1350">
        <v>0</v>
      </c>
      <c r="Z1350">
        <v>2</v>
      </c>
      <c r="AA1350">
        <v>4.849E-3</v>
      </c>
      <c r="AB1350">
        <v>1</v>
      </c>
      <c r="AC1350">
        <v>0</v>
      </c>
      <c r="AD1350">
        <v>0</v>
      </c>
      <c r="AE1350">
        <v>0</v>
      </c>
      <c r="AF1350">
        <v>0</v>
      </c>
      <c r="AJ1350">
        <f t="shared" si="63"/>
        <v>0</v>
      </c>
      <c r="AK1350">
        <f t="shared" si="64"/>
        <v>2.2200000000000002</v>
      </c>
      <c r="AL1350" t="str">
        <f t="shared" si="65"/>
        <v>High</v>
      </c>
    </row>
    <row r="1351" spans="1:38" x14ac:dyDescent="0.3">
      <c r="A1351">
        <v>101585</v>
      </c>
      <c r="B1351">
        <v>0</v>
      </c>
      <c r="C1351" t="s">
        <v>34</v>
      </c>
      <c r="D1351" t="s">
        <v>35</v>
      </c>
      <c r="E1351" t="s">
        <v>36</v>
      </c>
      <c r="F1351" t="s">
        <v>36</v>
      </c>
      <c r="G1351">
        <v>1</v>
      </c>
      <c r="H1351">
        <v>3</v>
      </c>
      <c r="I1351">
        <v>157500</v>
      </c>
      <c r="J1351">
        <v>414792</v>
      </c>
      <c r="K1351">
        <v>25195.5</v>
      </c>
      <c r="L1351">
        <v>315000</v>
      </c>
      <c r="M1351" t="s">
        <v>49</v>
      </c>
      <c r="N1351" t="s">
        <v>39</v>
      </c>
      <c r="O1351" t="s">
        <v>40</v>
      </c>
      <c r="P1351">
        <v>-847</v>
      </c>
      <c r="Q1351">
        <v>-13609</v>
      </c>
      <c r="S1351">
        <v>0.6578475999917538</v>
      </c>
      <c r="T1351">
        <v>0.55316469877100161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2</v>
      </c>
      <c r="AA1351">
        <v>3.5791999999999997E-2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f t="shared" si="63"/>
        <v>1</v>
      </c>
      <c r="AK1351">
        <f t="shared" si="64"/>
        <v>2.63</v>
      </c>
      <c r="AL1351" t="str">
        <f t="shared" si="65"/>
        <v>Medium</v>
      </c>
    </row>
    <row r="1352" spans="1:38" x14ac:dyDescent="0.3">
      <c r="A1352">
        <v>101586</v>
      </c>
      <c r="B1352">
        <v>0</v>
      </c>
      <c r="C1352" t="s">
        <v>45</v>
      </c>
      <c r="D1352" t="s">
        <v>41</v>
      </c>
      <c r="E1352" t="s">
        <v>37</v>
      </c>
      <c r="F1352" t="s">
        <v>37</v>
      </c>
      <c r="G1352">
        <v>0</v>
      </c>
      <c r="H1352">
        <v>1</v>
      </c>
      <c r="I1352">
        <v>225000</v>
      </c>
      <c r="J1352">
        <v>270000</v>
      </c>
      <c r="K1352">
        <v>13500</v>
      </c>
      <c r="L1352">
        <v>270000</v>
      </c>
      <c r="M1352" t="s">
        <v>49</v>
      </c>
      <c r="N1352" t="s">
        <v>39</v>
      </c>
      <c r="O1352" t="s">
        <v>51</v>
      </c>
      <c r="P1352">
        <v>-941</v>
      </c>
      <c r="Q1352">
        <v>-8981</v>
      </c>
      <c r="R1352">
        <v>0.47539362388736739</v>
      </c>
      <c r="S1352">
        <v>0.69612191894568942</v>
      </c>
      <c r="T1352">
        <v>0.2955826421513093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1</v>
      </c>
      <c r="AA1352">
        <v>4.6219999999999997E-2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f t="shared" si="63"/>
        <v>1</v>
      </c>
      <c r="AK1352">
        <f t="shared" si="64"/>
        <v>1.2</v>
      </c>
      <c r="AL1352" t="str">
        <f t="shared" si="65"/>
        <v>High</v>
      </c>
    </row>
    <row r="1353" spans="1:38" x14ac:dyDescent="0.3">
      <c r="A1353">
        <v>101587</v>
      </c>
      <c r="B1353">
        <v>0</v>
      </c>
      <c r="C1353" t="s">
        <v>34</v>
      </c>
      <c r="D1353" t="s">
        <v>35</v>
      </c>
      <c r="E1353" t="s">
        <v>36</v>
      </c>
      <c r="F1353" t="s">
        <v>37</v>
      </c>
      <c r="G1353">
        <v>0</v>
      </c>
      <c r="H1353">
        <v>1</v>
      </c>
      <c r="I1353">
        <v>94500</v>
      </c>
      <c r="J1353">
        <v>91692</v>
      </c>
      <c r="K1353">
        <v>7371</v>
      </c>
      <c r="L1353">
        <v>81000</v>
      </c>
      <c r="M1353" t="s">
        <v>52</v>
      </c>
      <c r="N1353" t="s">
        <v>53</v>
      </c>
      <c r="Q1353">
        <v>-23140</v>
      </c>
      <c r="R1353">
        <v>0.48479691775814471</v>
      </c>
      <c r="S1353">
        <v>0.69438446497053041</v>
      </c>
      <c r="T1353">
        <v>0.41885428862332169</v>
      </c>
      <c r="U1353">
        <v>1</v>
      </c>
      <c r="V1353">
        <v>0</v>
      </c>
      <c r="W1353">
        <v>0</v>
      </c>
      <c r="X1353">
        <v>1</v>
      </c>
      <c r="Y1353">
        <v>0</v>
      </c>
      <c r="Z1353">
        <v>2</v>
      </c>
      <c r="AA1353">
        <v>1.8849999999999999E-2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2</v>
      </c>
      <c r="AI1353">
        <v>6</v>
      </c>
      <c r="AJ1353">
        <f t="shared" si="63"/>
        <v>0</v>
      </c>
      <c r="AK1353">
        <f t="shared" si="64"/>
        <v>0.97</v>
      </c>
      <c r="AL1353" t="str">
        <f t="shared" si="65"/>
        <v>Low</v>
      </c>
    </row>
    <row r="1354" spans="1:38" x14ac:dyDescent="0.3">
      <c r="A1354">
        <v>101589</v>
      </c>
      <c r="B1354">
        <v>0</v>
      </c>
      <c r="C1354" t="s">
        <v>34</v>
      </c>
      <c r="D1354" t="s">
        <v>35</v>
      </c>
      <c r="E1354" t="s">
        <v>37</v>
      </c>
      <c r="F1354" t="s">
        <v>37</v>
      </c>
      <c r="G1354">
        <v>0</v>
      </c>
      <c r="H1354">
        <v>2</v>
      </c>
      <c r="I1354">
        <v>140850</v>
      </c>
      <c r="J1354">
        <v>579195</v>
      </c>
      <c r="K1354">
        <v>24669</v>
      </c>
      <c r="L1354">
        <v>468000</v>
      </c>
      <c r="M1354" t="s">
        <v>38</v>
      </c>
      <c r="N1354" t="s">
        <v>61</v>
      </c>
      <c r="O1354" t="s">
        <v>40</v>
      </c>
      <c r="P1354">
        <v>-3193</v>
      </c>
      <c r="Q1354">
        <v>-22432</v>
      </c>
      <c r="R1354">
        <v>0.57135552359679531</v>
      </c>
      <c r="S1354">
        <v>0.1573197078245665</v>
      </c>
      <c r="T1354">
        <v>0.1464420666789632</v>
      </c>
      <c r="U1354">
        <v>1</v>
      </c>
      <c r="V1354">
        <v>1</v>
      </c>
      <c r="W1354">
        <v>0</v>
      </c>
      <c r="X1354">
        <v>1</v>
      </c>
      <c r="Y1354">
        <v>0</v>
      </c>
      <c r="Z1354">
        <v>2</v>
      </c>
      <c r="AA1354">
        <v>1.8800999999999998E-2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5</v>
      </c>
      <c r="AJ1354">
        <f t="shared" si="63"/>
        <v>0</v>
      </c>
      <c r="AK1354">
        <f t="shared" si="64"/>
        <v>4.1100000000000003</v>
      </c>
      <c r="AL1354" t="str">
        <f t="shared" si="65"/>
        <v>Medium</v>
      </c>
    </row>
    <row r="1355" spans="1:38" x14ac:dyDescent="0.3">
      <c r="A1355">
        <v>101590</v>
      </c>
      <c r="B1355">
        <v>0</v>
      </c>
      <c r="C1355" t="s">
        <v>34</v>
      </c>
      <c r="D1355" t="s">
        <v>41</v>
      </c>
      <c r="E1355" t="s">
        <v>37</v>
      </c>
      <c r="F1355" t="s">
        <v>37</v>
      </c>
      <c r="G1355">
        <v>0</v>
      </c>
      <c r="H1355">
        <v>2</v>
      </c>
      <c r="I1355">
        <v>337500</v>
      </c>
      <c r="J1355">
        <v>398016</v>
      </c>
      <c r="K1355">
        <v>39496.5</v>
      </c>
      <c r="L1355">
        <v>360000</v>
      </c>
      <c r="M1355" t="s">
        <v>38</v>
      </c>
      <c r="N1355" t="s">
        <v>39</v>
      </c>
      <c r="O1355" t="s">
        <v>50</v>
      </c>
      <c r="P1355">
        <v>-485</v>
      </c>
      <c r="Q1355">
        <v>-16524</v>
      </c>
      <c r="S1355">
        <v>0.51891378003585009</v>
      </c>
      <c r="T1355">
        <v>0.24853555733952201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3</v>
      </c>
      <c r="AA1355">
        <v>2.0712999999999999E-2</v>
      </c>
      <c r="AB1355">
        <v>0</v>
      </c>
      <c r="AC1355">
        <v>1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2</v>
      </c>
      <c r="AJ1355">
        <f t="shared" si="63"/>
        <v>0</v>
      </c>
      <c r="AK1355">
        <f t="shared" si="64"/>
        <v>1.18</v>
      </c>
      <c r="AL1355" t="str">
        <f t="shared" si="65"/>
        <v>High</v>
      </c>
    </row>
    <row r="1356" spans="1:38" x14ac:dyDescent="0.3">
      <c r="A1356">
        <v>101591</v>
      </c>
      <c r="B1356">
        <v>0</v>
      </c>
      <c r="C1356" t="s">
        <v>34</v>
      </c>
      <c r="D1356" t="s">
        <v>41</v>
      </c>
      <c r="E1356" t="s">
        <v>36</v>
      </c>
      <c r="F1356" t="s">
        <v>37</v>
      </c>
      <c r="G1356">
        <v>0</v>
      </c>
      <c r="H1356">
        <v>1</v>
      </c>
      <c r="I1356">
        <v>144000</v>
      </c>
      <c r="J1356">
        <v>152820</v>
      </c>
      <c r="K1356">
        <v>14886</v>
      </c>
      <c r="L1356">
        <v>135000</v>
      </c>
      <c r="M1356" t="s">
        <v>52</v>
      </c>
      <c r="N1356" t="s">
        <v>53</v>
      </c>
      <c r="Q1356">
        <v>-21268</v>
      </c>
      <c r="S1356">
        <v>0.28643838152692891</v>
      </c>
      <c r="T1356">
        <v>0.57796911875531254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2</v>
      </c>
      <c r="AA1356">
        <v>1.0005999999999999E-2</v>
      </c>
      <c r="AB1356">
        <v>0</v>
      </c>
      <c r="AC1356">
        <v>1</v>
      </c>
      <c r="AD1356">
        <v>0</v>
      </c>
      <c r="AE1356">
        <v>1</v>
      </c>
      <c r="AF1356">
        <v>0</v>
      </c>
      <c r="AG1356">
        <v>1</v>
      </c>
      <c r="AH1356">
        <v>0</v>
      </c>
      <c r="AI1356">
        <v>2</v>
      </c>
      <c r="AJ1356">
        <f t="shared" si="63"/>
        <v>0</v>
      </c>
      <c r="AK1356">
        <f t="shared" si="64"/>
        <v>1.06</v>
      </c>
      <c r="AL1356" t="str">
        <f t="shared" si="65"/>
        <v>Medium</v>
      </c>
    </row>
    <row r="1357" spans="1:38" x14ac:dyDescent="0.3">
      <c r="A1357">
        <v>101592</v>
      </c>
      <c r="B1357">
        <v>0</v>
      </c>
      <c r="C1357" t="s">
        <v>34</v>
      </c>
      <c r="D1357" t="s">
        <v>41</v>
      </c>
      <c r="E1357" t="s">
        <v>37</v>
      </c>
      <c r="F1357" t="s">
        <v>37</v>
      </c>
      <c r="G1357">
        <v>1</v>
      </c>
      <c r="H1357">
        <v>3</v>
      </c>
      <c r="I1357">
        <v>148500</v>
      </c>
      <c r="J1357">
        <v>1005120</v>
      </c>
      <c r="K1357">
        <v>35739</v>
      </c>
      <c r="L1357">
        <v>720000</v>
      </c>
      <c r="M1357" t="s">
        <v>49</v>
      </c>
      <c r="N1357" t="s">
        <v>94</v>
      </c>
      <c r="O1357" t="s">
        <v>84</v>
      </c>
      <c r="P1357">
        <v>-2494</v>
      </c>
      <c r="Q1357">
        <v>-9757</v>
      </c>
      <c r="S1357">
        <v>0.57105206740425218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1</v>
      </c>
      <c r="AA1357">
        <v>4.6219999999999997E-2</v>
      </c>
      <c r="AB1357">
        <v>1</v>
      </c>
      <c r="AC1357">
        <v>0</v>
      </c>
      <c r="AD1357">
        <v>0</v>
      </c>
      <c r="AE1357">
        <v>0</v>
      </c>
      <c r="AF1357">
        <v>0</v>
      </c>
      <c r="AJ1357">
        <f t="shared" si="63"/>
        <v>1</v>
      </c>
      <c r="AK1357">
        <f t="shared" si="64"/>
        <v>6.77</v>
      </c>
      <c r="AL1357" t="str">
        <f t="shared" si="65"/>
        <v>Medium</v>
      </c>
    </row>
    <row r="1358" spans="1:38" x14ac:dyDescent="0.3">
      <c r="A1358">
        <v>101593</v>
      </c>
      <c r="B1358">
        <v>0</v>
      </c>
      <c r="C1358" t="s">
        <v>34</v>
      </c>
      <c r="D1358" t="s">
        <v>35</v>
      </c>
      <c r="E1358" t="s">
        <v>36</v>
      </c>
      <c r="F1358" t="s">
        <v>37</v>
      </c>
      <c r="G1358">
        <v>0</v>
      </c>
      <c r="H1358">
        <v>2</v>
      </c>
      <c r="I1358">
        <v>166500</v>
      </c>
      <c r="J1358">
        <v>728460</v>
      </c>
      <c r="K1358">
        <v>40806</v>
      </c>
      <c r="L1358">
        <v>675000</v>
      </c>
      <c r="M1358" t="s">
        <v>49</v>
      </c>
      <c r="N1358" t="s">
        <v>67</v>
      </c>
      <c r="O1358" t="s">
        <v>40</v>
      </c>
      <c r="P1358">
        <v>-2412</v>
      </c>
      <c r="Q1358">
        <v>-17252</v>
      </c>
      <c r="S1358">
        <v>0.73384209921400101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2</v>
      </c>
      <c r="AA1358">
        <v>3.1329000000000003E-2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4</v>
      </c>
      <c r="AJ1358">
        <f t="shared" si="63"/>
        <v>1</v>
      </c>
      <c r="AK1358">
        <f t="shared" si="64"/>
        <v>4.38</v>
      </c>
      <c r="AL1358" t="str">
        <f t="shared" si="65"/>
        <v>Medium</v>
      </c>
    </row>
    <row r="1359" spans="1:38" x14ac:dyDescent="0.3">
      <c r="A1359">
        <v>101594</v>
      </c>
      <c r="B1359">
        <v>0</v>
      </c>
      <c r="C1359" t="s">
        <v>34</v>
      </c>
      <c r="D1359" t="s">
        <v>41</v>
      </c>
      <c r="E1359" t="s">
        <v>36</v>
      </c>
      <c r="F1359" t="s">
        <v>37</v>
      </c>
      <c r="G1359">
        <v>0</v>
      </c>
      <c r="H1359">
        <v>2</v>
      </c>
      <c r="I1359">
        <v>112500</v>
      </c>
      <c r="J1359">
        <v>585000</v>
      </c>
      <c r="K1359">
        <v>25897.5</v>
      </c>
      <c r="L1359">
        <v>585000</v>
      </c>
      <c r="M1359" t="s">
        <v>38</v>
      </c>
      <c r="N1359" t="s">
        <v>72</v>
      </c>
      <c r="O1359" t="s">
        <v>40</v>
      </c>
      <c r="P1359">
        <v>-6062</v>
      </c>
      <c r="Q1359">
        <v>-18533</v>
      </c>
      <c r="R1359">
        <v>0.73989369692763884</v>
      </c>
      <c r="S1359">
        <v>0.21849897009376049</v>
      </c>
      <c r="T1359">
        <v>0.64632989770624605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2</v>
      </c>
      <c r="AA1359">
        <v>1.4519999999999899E-2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7</v>
      </c>
      <c r="AJ1359">
        <f t="shared" si="63"/>
        <v>0</v>
      </c>
      <c r="AK1359">
        <f t="shared" si="64"/>
        <v>5.2</v>
      </c>
      <c r="AL1359" t="str">
        <f t="shared" si="65"/>
        <v>Medium</v>
      </c>
    </row>
    <row r="1360" spans="1:38" x14ac:dyDescent="0.3">
      <c r="A1360">
        <v>101595</v>
      </c>
      <c r="B1360">
        <v>0</v>
      </c>
      <c r="C1360" t="s">
        <v>34</v>
      </c>
      <c r="D1360" t="s">
        <v>41</v>
      </c>
      <c r="E1360" t="s">
        <v>36</v>
      </c>
      <c r="F1360" t="s">
        <v>37</v>
      </c>
      <c r="G1360">
        <v>0</v>
      </c>
      <c r="H1360">
        <v>2</v>
      </c>
      <c r="I1360">
        <v>90000</v>
      </c>
      <c r="J1360">
        <v>704844</v>
      </c>
      <c r="K1360">
        <v>33907.5</v>
      </c>
      <c r="L1360">
        <v>630000</v>
      </c>
      <c r="M1360" t="s">
        <v>49</v>
      </c>
      <c r="N1360" t="s">
        <v>39</v>
      </c>
      <c r="P1360">
        <v>-2707</v>
      </c>
      <c r="Q1360">
        <v>-10032</v>
      </c>
      <c r="R1360">
        <v>0.62775834629546845</v>
      </c>
      <c r="S1360">
        <v>0.50464314441922697</v>
      </c>
      <c r="T1360">
        <v>0.65615837300117696</v>
      </c>
      <c r="U1360">
        <v>1</v>
      </c>
      <c r="V1360">
        <v>1</v>
      </c>
      <c r="W1360">
        <v>1</v>
      </c>
      <c r="X1360">
        <v>1</v>
      </c>
      <c r="Y1360">
        <v>0</v>
      </c>
      <c r="Z1360">
        <v>2</v>
      </c>
      <c r="AA1360">
        <v>2.2624999999999999E-2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f t="shared" si="63"/>
        <v>1</v>
      </c>
      <c r="AK1360">
        <f t="shared" si="64"/>
        <v>7.83</v>
      </c>
      <c r="AL1360" t="str">
        <f t="shared" si="65"/>
        <v>Low</v>
      </c>
    </row>
    <row r="1361" spans="1:38" x14ac:dyDescent="0.3">
      <c r="A1361">
        <v>101596</v>
      </c>
      <c r="B1361">
        <v>0</v>
      </c>
      <c r="C1361" t="s">
        <v>34</v>
      </c>
      <c r="D1361" t="s">
        <v>41</v>
      </c>
      <c r="E1361" t="s">
        <v>36</v>
      </c>
      <c r="F1361" t="s">
        <v>36</v>
      </c>
      <c r="G1361">
        <v>0</v>
      </c>
      <c r="H1361">
        <v>1</v>
      </c>
      <c r="I1361">
        <v>76995</v>
      </c>
      <c r="J1361">
        <v>810000</v>
      </c>
      <c r="K1361">
        <v>21366</v>
      </c>
      <c r="L1361">
        <v>810000</v>
      </c>
      <c r="M1361" t="s">
        <v>49</v>
      </c>
      <c r="N1361" t="s">
        <v>97</v>
      </c>
      <c r="O1361" t="s">
        <v>44</v>
      </c>
      <c r="P1361">
        <v>-1226</v>
      </c>
      <c r="Q1361">
        <v>-10255</v>
      </c>
      <c r="S1361">
        <v>0.61471763802572155</v>
      </c>
      <c r="U1361">
        <v>1</v>
      </c>
      <c r="V1361">
        <v>1</v>
      </c>
      <c r="W1361">
        <v>1</v>
      </c>
      <c r="X1361">
        <v>1</v>
      </c>
      <c r="Y1361">
        <v>0</v>
      </c>
      <c r="Z1361">
        <v>2</v>
      </c>
      <c r="AA1361">
        <v>1.8800999999999998E-2</v>
      </c>
      <c r="AB1361">
        <v>0</v>
      </c>
      <c r="AC1361">
        <v>0</v>
      </c>
      <c r="AD1361">
        <v>0</v>
      </c>
      <c r="AE1361">
        <v>0</v>
      </c>
      <c r="AF1361">
        <v>0</v>
      </c>
      <c r="AJ1361">
        <f t="shared" si="63"/>
        <v>1</v>
      </c>
      <c r="AK1361">
        <f t="shared" si="64"/>
        <v>10.52</v>
      </c>
      <c r="AL1361" t="str">
        <f t="shared" si="65"/>
        <v>Low</v>
      </c>
    </row>
    <row r="1362" spans="1:38" x14ac:dyDescent="0.3">
      <c r="A1362">
        <v>101597</v>
      </c>
      <c r="B1362">
        <v>0</v>
      </c>
      <c r="C1362" t="s">
        <v>34</v>
      </c>
      <c r="D1362" t="s">
        <v>41</v>
      </c>
      <c r="E1362" t="s">
        <v>36</v>
      </c>
      <c r="F1362" t="s">
        <v>37</v>
      </c>
      <c r="G1362">
        <v>0</v>
      </c>
      <c r="H1362">
        <v>2</v>
      </c>
      <c r="I1362">
        <v>252000</v>
      </c>
      <c r="J1362">
        <v>1093500</v>
      </c>
      <c r="K1362">
        <v>33151.5</v>
      </c>
      <c r="L1362">
        <v>1093500</v>
      </c>
      <c r="M1362" t="s">
        <v>38</v>
      </c>
      <c r="N1362" t="s">
        <v>39</v>
      </c>
      <c r="O1362" t="s">
        <v>40</v>
      </c>
      <c r="P1362">
        <v>-5404</v>
      </c>
      <c r="Q1362">
        <v>-20020</v>
      </c>
      <c r="S1362">
        <v>0.63892645695381234</v>
      </c>
      <c r="T1362">
        <v>0.66263779227382014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2</v>
      </c>
      <c r="AA1362">
        <v>8.2299999999999995E-3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4</v>
      </c>
      <c r="AJ1362">
        <f t="shared" si="63"/>
        <v>0</v>
      </c>
      <c r="AK1362">
        <f t="shared" si="64"/>
        <v>4.34</v>
      </c>
      <c r="AL1362" t="str">
        <f t="shared" si="65"/>
        <v>High</v>
      </c>
    </row>
    <row r="1363" spans="1:38" x14ac:dyDescent="0.3">
      <c r="A1363">
        <v>101598</v>
      </c>
      <c r="B1363">
        <v>0</v>
      </c>
      <c r="C1363" t="s">
        <v>34</v>
      </c>
      <c r="D1363" t="s">
        <v>35</v>
      </c>
      <c r="E1363" t="s">
        <v>37</v>
      </c>
      <c r="F1363" t="s">
        <v>37</v>
      </c>
      <c r="G1363">
        <v>1</v>
      </c>
      <c r="H1363">
        <v>3</v>
      </c>
      <c r="I1363">
        <v>180000</v>
      </c>
      <c r="J1363">
        <v>562491</v>
      </c>
      <c r="K1363">
        <v>23962.5</v>
      </c>
      <c r="L1363">
        <v>454500</v>
      </c>
      <c r="M1363" t="s">
        <v>38</v>
      </c>
      <c r="N1363" t="s">
        <v>39</v>
      </c>
      <c r="O1363" t="s">
        <v>88</v>
      </c>
      <c r="P1363">
        <v>-855</v>
      </c>
      <c r="Q1363">
        <v>-12820</v>
      </c>
      <c r="R1363">
        <v>0.36816624599887082</v>
      </c>
      <c r="S1363">
        <v>0.35728197361233571</v>
      </c>
      <c r="T1363">
        <v>0.79344903016489443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2</v>
      </c>
      <c r="AA1363">
        <v>3.5791999999999997E-2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4</v>
      </c>
      <c r="AJ1363">
        <f t="shared" si="63"/>
        <v>0</v>
      </c>
      <c r="AK1363">
        <f t="shared" si="64"/>
        <v>3.12</v>
      </c>
      <c r="AL1363" t="str">
        <f t="shared" si="65"/>
        <v>Medium</v>
      </c>
    </row>
    <row r="1364" spans="1:38" x14ac:dyDescent="0.3">
      <c r="A1364">
        <v>101599</v>
      </c>
      <c r="B1364">
        <v>0</v>
      </c>
      <c r="C1364" t="s">
        <v>34</v>
      </c>
      <c r="D1364" t="s">
        <v>41</v>
      </c>
      <c r="E1364" t="s">
        <v>36</v>
      </c>
      <c r="F1364" t="s">
        <v>36</v>
      </c>
      <c r="G1364">
        <v>2</v>
      </c>
      <c r="H1364">
        <v>4</v>
      </c>
      <c r="I1364">
        <v>211500</v>
      </c>
      <c r="J1364">
        <v>1078200</v>
      </c>
      <c r="K1364">
        <v>34780.5</v>
      </c>
      <c r="L1364">
        <v>900000</v>
      </c>
      <c r="M1364" t="s">
        <v>49</v>
      </c>
      <c r="N1364" t="s">
        <v>39</v>
      </c>
      <c r="O1364" t="s">
        <v>64</v>
      </c>
      <c r="P1364">
        <v>-388</v>
      </c>
      <c r="Q1364">
        <v>-9938</v>
      </c>
      <c r="R1364">
        <v>0.40201476114008428</v>
      </c>
      <c r="S1364">
        <v>0.162144567666238</v>
      </c>
      <c r="T1364">
        <v>0.26504942994438052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2</v>
      </c>
      <c r="AA1364">
        <v>2.5163999999999999E-2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</v>
      </c>
      <c r="AJ1364">
        <f t="shared" si="63"/>
        <v>1</v>
      </c>
      <c r="AK1364">
        <f t="shared" si="64"/>
        <v>5.0999999999999996</v>
      </c>
      <c r="AL1364" t="str">
        <f t="shared" si="65"/>
        <v>High</v>
      </c>
    </row>
    <row r="1365" spans="1:38" x14ac:dyDescent="0.3">
      <c r="A1365">
        <v>101600</v>
      </c>
      <c r="B1365">
        <v>0</v>
      </c>
      <c r="C1365" t="s">
        <v>34</v>
      </c>
      <c r="D1365" t="s">
        <v>41</v>
      </c>
      <c r="E1365" t="s">
        <v>37</v>
      </c>
      <c r="F1365" t="s">
        <v>37</v>
      </c>
      <c r="G1365">
        <v>2</v>
      </c>
      <c r="H1365">
        <v>4</v>
      </c>
      <c r="I1365">
        <v>270000</v>
      </c>
      <c r="J1365">
        <v>1293502.5</v>
      </c>
      <c r="K1365">
        <v>37948.5</v>
      </c>
      <c r="L1365">
        <v>1129500</v>
      </c>
      <c r="M1365" t="s">
        <v>42</v>
      </c>
      <c r="N1365" t="s">
        <v>46</v>
      </c>
      <c r="O1365" t="s">
        <v>50</v>
      </c>
      <c r="P1365">
        <v>-326</v>
      </c>
      <c r="Q1365">
        <v>-12438</v>
      </c>
      <c r="R1365">
        <v>0.55101867418136807</v>
      </c>
      <c r="S1365">
        <v>0.69078085349341123</v>
      </c>
      <c r="T1365">
        <v>0.71949078509184361</v>
      </c>
      <c r="U1365">
        <v>1</v>
      </c>
      <c r="V1365">
        <v>1</v>
      </c>
      <c r="W1365">
        <v>1</v>
      </c>
      <c r="X1365">
        <v>0</v>
      </c>
      <c r="Y1365">
        <v>0</v>
      </c>
      <c r="Z1365">
        <v>2</v>
      </c>
      <c r="AA1365">
        <v>6.2069999999999998E-3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f t="shared" si="63"/>
        <v>0</v>
      </c>
      <c r="AK1365">
        <f t="shared" si="64"/>
        <v>4.79</v>
      </c>
      <c r="AL1365" t="str">
        <f t="shared" si="65"/>
        <v>High</v>
      </c>
    </row>
    <row r="1366" spans="1:38" x14ac:dyDescent="0.3">
      <c r="A1366">
        <v>101601</v>
      </c>
      <c r="B1366">
        <v>0</v>
      </c>
      <c r="C1366" t="s">
        <v>34</v>
      </c>
      <c r="D1366" t="s">
        <v>35</v>
      </c>
      <c r="E1366" t="s">
        <v>37</v>
      </c>
      <c r="F1366" t="s">
        <v>37</v>
      </c>
      <c r="G1366">
        <v>0</v>
      </c>
      <c r="H1366">
        <v>2</v>
      </c>
      <c r="I1366">
        <v>180000</v>
      </c>
      <c r="J1366">
        <v>848745</v>
      </c>
      <c r="K1366">
        <v>46044</v>
      </c>
      <c r="L1366">
        <v>675000</v>
      </c>
      <c r="M1366" t="s">
        <v>49</v>
      </c>
      <c r="N1366" t="s">
        <v>57</v>
      </c>
      <c r="O1366" t="s">
        <v>58</v>
      </c>
      <c r="P1366">
        <v>-1508</v>
      </c>
      <c r="Q1366">
        <v>-20341</v>
      </c>
      <c r="S1366">
        <v>0.60826026006098965</v>
      </c>
      <c r="T1366">
        <v>0.56914877136194086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1</v>
      </c>
      <c r="AA1366">
        <v>4.6219999999999997E-2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4</v>
      </c>
      <c r="AJ1366">
        <f t="shared" si="63"/>
        <v>1</v>
      </c>
      <c r="AK1366">
        <f t="shared" si="64"/>
        <v>4.72</v>
      </c>
      <c r="AL1366" t="str">
        <f t="shared" si="65"/>
        <v>Medium</v>
      </c>
    </row>
    <row r="1367" spans="1:38" x14ac:dyDescent="0.3">
      <c r="A1367">
        <v>101603</v>
      </c>
      <c r="B1367">
        <v>0</v>
      </c>
      <c r="C1367" t="s">
        <v>34</v>
      </c>
      <c r="D1367" t="s">
        <v>41</v>
      </c>
      <c r="E1367" t="s">
        <v>36</v>
      </c>
      <c r="F1367" t="s">
        <v>37</v>
      </c>
      <c r="G1367">
        <v>0</v>
      </c>
      <c r="H1367">
        <v>2</v>
      </c>
      <c r="I1367">
        <v>157500</v>
      </c>
      <c r="J1367">
        <v>657000</v>
      </c>
      <c r="K1367">
        <v>29070</v>
      </c>
      <c r="L1367">
        <v>657000</v>
      </c>
      <c r="M1367" t="s">
        <v>42</v>
      </c>
      <c r="N1367" t="s">
        <v>79</v>
      </c>
      <c r="O1367" t="s">
        <v>84</v>
      </c>
      <c r="P1367">
        <v>-5121</v>
      </c>
      <c r="Q1367">
        <v>-17651</v>
      </c>
      <c r="S1367">
        <v>0.59681282355449061</v>
      </c>
      <c r="T1367">
        <v>0.2164029605152194</v>
      </c>
      <c r="U1367">
        <v>1</v>
      </c>
      <c r="V1367">
        <v>1</v>
      </c>
      <c r="W1367">
        <v>0</v>
      </c>
      <c r="X1367">
        <v>1</v>
      </c>
      <c r="Y1367">
        <v>1</v>
      </c>
      <c r="Z1367">
        <v>2</v>
      </c>
      <c r="AA1367">
        <v>2.6391999999999999E-2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2</v>
      </c>
      <c r="AJ1367">
        <f t="shared" si="63"/>
        <v>0</v>
      </c>
      <c r="AK1367">
        <f t="shared" si="64"/>
        <v>4.17</v>
      </c>
      <c r="AL1367" t="str">
        <f t="shared" si="65"/>
        <v>Medium</v>
      </c>
    </row>
    <row r="1368" spans="1:38" x14ac:dyDescent="0.3">
      <c r="A1368">
        <v>101604</v>
      </c>
      <c r="B1368">
        <v>0</v>
      </c>
      <c r="C1368" t="s">
        <v>34</v>
      </c>
      <c r="D1368" t="s">
        <v>41</v>
      </c>
      <c r="E1368" t="s">
        <v>36</v>
      </c>
      <c r="F1368" t="s">
        <v>37</v>
      </c>
      <c r="G1368">
        <v>0</v>
      </c>
      <c r="H1368">
        <v>1</v>
      </c>
      <c r="I1368">
        <v>67500</v>
      </c>
      <c r="J1368">
        <v>269550</v>
      </c>
      <c r="K1368">
        <v>12001.5</v>
      </c>
      <c r="L1368">
        <v>225000</v>
      </c>
      <c r="M1368" t="s">
        <v>52</v>
      </c>
      <c r="N1368" t="s">
        <v>53</v>
      </c>
      <c r="Q1368">
        <v>-20171</v>
      </c>
      <c r="R1368">
        <v>0.71338784208856909</v>
      </c>
      <c r="S1368">
        <v>0.5675829828198119</v>
      </c>
      <c r="T1368">
        <v>0.62122633806266692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2</v>
      </c>
      <c r="AA1368">
        <v>1.5221E-2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3</v>
      </c>
      <c r="AJ1368">
        <f t="shared" si="63"/>
        <v>0</v>
      </c>
      <c r="AK1368">
        <f t="shared" si="64"/>
        <v>3.99</v>
      </c>
      <c r="AL1368" t="str">
        <f t="shared" si="65"/>
        <v>Low</v>
      </c>
    </row>
    <row r="1369" spans="1:38" x14ac:dyDescent="0.3">
      <c r="A1369">
        <v>101605</v>
      </c>
      <c r="B1369">
        <v>0</v>
      </c>
      <c r="C1369" t="s">
        <v>34</v>
      </c>
      <c r="D1369" t="s">
        <v>41</v>
      </c>
      <c r="E1369" t="s">
        <v>36</v>
      </c>
      <c r="F1369" t="s">
        <v>37</v>
      </c>
      <c r="G1369">
        <v>0</v>
      </c>
      <c r="H1369">
        <v>2</v>
      </c>
      <c r="I1369">
        <v>112500</v>
      </c>
      <c r="J1369">
        <v>101880</v>
      </c>
      <c r="K1369">
        <v>10206</v>
      </c>
      <c r="L1369">
        <v>90000</v>
      </c>
      <c r="M1369" t="s">
        <v>38</v>
      </c>
      <c r="N1369" t="s">
        <v>101</v>
      </c>
      <c r="O1369" t="s">
        <v>40</v>
      </c>
      <c r="P1369">
        <v>-1899</v>
      </c>
      <c r="Q1369">
        <v>-18659</v>
      </c>
      <c r="S1369">
        <v>0.66648133959084799</v>
      </c>
      <c r="T1369">
        <v>0.69255906749980078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2</v>
      </c>
      <c r="AA1369">
        <v>2.8663000000000001E-2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3</v>
      </c>
      <c r="AH1369">
        <v>0</v>
      </c>
      <c r="AI1369">
        <v>3</v>
      </c>
      <c r="AJ1369">
        <f t="shared" si="63"/>
        <v>0</v>
      </c>
      <c r="AK1369">
        <f t="shared" si="64"/>
        <v>0.91</v>
      </c>
      <c r="AL1369" t="str">
        <f t="shared" si="65"/>
        <v>Medium</v>
      </c>
    </row>
    <row r="1370" spans="1:38" x14ac:dyDescent="0.3">
      <c r="A1370">
        <v>101606</v>
      </c>
      <c r="B1370">
        <v>0</v>
      </c>
      <c r="C1370" t="s">
        <v>34</v>
      </c>
      <c r="D1370" t="s">
        <v>35</v>
      </c>
      <c r="E1370" t="s">
        <v>36</v>
      </c>
      <c r="F1370" t="s">
        <v>36</v>
      </c>
      <c r="G1370">
        <v>0</v>
      </c>
      <c r="H1370">
        <v>2</v>
      </c>
      <c r="I1370">
        <v>112500</v>
      </c>
      <c r="J1370">
        <v>225000</v>
      </c>
      <c r="K1370">
        <v>22252.5</v>
      </c>
      <c r="L1370">
        <v>225000</v>
      </c>
      <c r="M1370" t="s">
        <v>38</v>
      </c>
      <c r="N1370" t="s">
        <v>57</v>
      </c>
      <c r="O1370" t="s">
        <v>40</v>
      </c>
      <c r="P1370">
        <v>-2365</v>
      </c>
      <c r="Q1370">
        <v>-16415</v>
      </c>
      <c r="S1370">
        <v>0.26085613151841869</v>
      </c>
      <c r="T1370">
        <v>0.70620510965365624</v>
      </c>
      <c r="U1370">
        <v>1</v>
      </c>
      <c r="V1370">
        <v>1</v>
      </c>
      <c r="W1370">
        <v>1</v>
      </c>
      <c r="X1370">
        <v>1</v>
      </c>
      <c r="Y1370">
        <v>0</v>
      </c>
      <c r="Z1370">
        <v>2</v>
      </c>
      <c r="AA1370">
        <v>5.313E-3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1</v>
      </c>
      <c r="AH1370">
        <v>0</v>
      </c>
      <c r="AI1370">
        <v>1</v>
      </c>
      <c r="AJ1370">
        <f t="shared" si="63"/>
        <v>0</v>
      </c>
      <c r="AK1370">
        <f t="shared" si="64"/>
        <v>2</v>
      </c>
      <c r="AL1370" t="str">
        <f t="shared" si="65"/>
        <v>Medium</v>
      </c>
    </row>
    <row r="1371" spans="1:38" x14ac:dyDescent="0.3">
      <c r="A1371">
        <v>101607</v>
      </c>
      <c r="B1371">
        <v>0</v>
      </c>
      <c r="C1371" t="s">
        <v>34</v>
      </c>
      <c r="D1371" t="s">
        <v>41</v>
      </c>
      <c r="E1371" t="s">
        <v>36</v>
      </c>
      <c r="F1371" t="s">
        <v>37</v>
      </c>
      <c r="G1371">
        <v>0</v>
      </c>
      <c r="H1371">
        <v>1</v>
      </c>
      <c r="I1371">
        <v>117000</v>
      </c>
      <c r="J1371">
        <v>197820</v>
      </c>
      <c r="K1371">
        <v>13765.5</v>
      </c>
      <c r="L1371">
        <v>180000</v>
      </c>
      <c r="M1371" t="s">
        <v>52</v>
      </c>
      <c r="N1371" t="s">
        <v>53</v>
      </c>
      <c r="Q1371">
        <v>-24406</v>
      </c>
      <c r="S1371">
        <v>0.74446159933193834</v>
      </c>
      <c r="T1371">
        <v>0.71215515519106976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2</v>
      </c>
      <c r="AA1371">
        <v>1.1703E-2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5</v>
      </c>
      <c r="AH1371">
        <v>0</v>
      </c>
      <c r="AI1371">
        <v>4</v>
      </c>
      <c r="AJ1371">
        <f t="shared" si="63"/>
        <v>0</v>
      </c>
      <c r="AK1371">
        <f t="shared" si="64"/>
        <v>1.69</v>
      </c>
      <c r="AL1371" t="str">
        <f t="shared" si="65"/>
        <v>Medium</v>
      </c>
    </row>
    <row r="1372" spans="1:38" x14ac:dyDescent="0.3">
      <c r="A1372">
        <v>101608</v>
      </c>
      <c r="B1372">
        <v>0</v>
      </c>
      <c r="C1372" t="s">
        <v>34</v>
      </c>
      <c r="D1372" t="s">
        <v>35</v>
      </c>
      <c r="E1372" t="s">
        <v>37</v>
      </c>
      <c r="F1372" t="s">
        <v>37</v>
      </c>
      <c r="G1372">
        <v>2</v>
      </c>
      <c r="H1372">
        <v>4</v>
      </c>
      <c r="I1372">
        <v>135000</v>
      </c>
      <c r="J1372">
        <v>101880</v>
      </c>
      <c r="K1372">
        <v>10939.5</v>
      </c>
      <c r="L1372">
        <v>90000</v>
      </c>
      <c r="M1372" t="s">
        <v>49</v>
      </c>
      <c r="N1372" t="s">
        <v>39</v>
      </c>
      <c r="O1372" t="s">
        <v>58</v>
      </c>
      <c r="P1372">
        <v>-501</v>
      </c>
      <c r="Q1372">
        <v>-16290</v>
      </c>
      <c r="R1372">
        <v>0.61740264173337389</v>
      </c>
      <c r="S1372">
        <v>0.76214943205451535</v>
      </c>
      <c r="T1372">
        <v>0.39449540531239929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2</v>
      </c>
      <c r="AA1372">
        <v>2.506E-3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2</v>
      </c>
      <c r="AJ1372">
        <f t="shared" si="63"/>
        <v>1</v>
      </c>
      <c r="AK1372">
        <f t="shared" si="64"/>
        <v>0.75</v>
      </c>
      <c r="AL1372" t="str">
        <f t="shared" si="65"/>
        <v>Medium</v>
      </c>
    </row>
    <row r="1373" spans="1:38" x14ac:dyDescent="0.3">
      <c r="A1373">
        <v>101609</v>
      </c>
      <c r="B1373">
        <v>0</v>
      </c>
      <c r="C1373" t="s">
        <v>45</v>
      </c>
      <c r="D1373" t="s">
        <v>41</v>
      </c>
      <c r="E1373" t="s">
        <v>37</v>
      </c>
      <c r="F1373" t="s">
        <v>37</v>
      </c>
      <c r="G1373">
        <v>0</v>
      </c>
      <c r="H1373">
        <v>1</v>
      </c>
      <c r="I1373">
        <v>202500</v>
      </c>
      <c r="J1373">
        <v>247500</v>
      </c>
      <c r="K1373">
        <v>12375</v>
      </c>
      <c r="L1373">
        <v>247500</v>
      </c>
      <c r="M1373" t="s">
        <v>49</v>
      </c>
      <c r="N1373" t="s">
        <v>57</v>
      </c>
      <c r="O1373" t="s">
        <v>64</v>
      </c>
      <c r="P1373">
        <v>-1340</v>
      </c>
      <c r="Q1373">
        <v>-18518</v>
      </c>
      <c r="R1373">
        <v>0.67037986195448662</v>
      </c>
      <c r="S1373">
        <v>0.53279982110786883</v>
      </c>
      <c r="T1373">
        <v>0.20325211362047249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2</v>
      </c>
      <c r="AA1373">
        <v>1.9101E-2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f t="shared" si="63"/>
        <v>1</v>
      </c>
      <c r="AK1373">
        <f t="shared" si="64"/>
        <v>1.22</v>
      </c>
      <c r="AL1373" t="str">
        <f t="shared" si="65"/>
        <v>High</v>
      </c>
    </row>
    <row r="1374" spans="1:38" x14ac:dyDescent="0.3">
      <c r="A1374">
        <v>101611</v>
      </c>
      <c r="B1374">
        <v>0</v>
      </c>
      <c r="C1374" t="s">
        <v>34</v>
      </c>
      <c r="D1374" t="s">
        <v>41</v>
      </c>
      <c r="E1374" t="s">
        <v>36</v>
      </c>
      <c r="F1374" t="s">
        <v>36</v>
      </c>
      <c r="G1374">
        <v>0</v>
      </c>
      <c r="H1374">
        <v>1</v>
      </c>
      <c r="I1374">
        <v>51750</v>
      </c>
      <c r="J1374">
        <v>229230</v>
      </c>
      <c r="K1374">
        <v>12798</v>
      </c>
      <c r="L1374">
        <v>202500</v>
      </c>
      <c r="M1374" t="s">
        <v>52</v>
      </c>
      <c r="N1374" t="s">
        <v>53</v>
      </c>
      <c r="Q1374">
        <v>-21982</v>
      </c>
      <c r="S1374">
        <v>0.12652285821391149</v>
      </c>
      <c r="T1374">
        <v>0.47045611611997501</v>
      </c>
      <c r="U1374">
        <v>1</v>
      </c>
      <c r="V1374">
        <v>0</v>
      </c>
      <c r="W1374">
        <v>0</v>
      </c>
      <c r="X1374">
        <v>1</v>
      </c>
      <c r="Y1374">
        <v>0</v>
      </c>
      <c r="Z1374">
        <v>3</v>
      </c>
      <c r="AA1374">
        <v>1.8208999999999999E-2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3</v>
      </c>
      <c r="AJ1374">
        <f t="shared" si="63"/>
        <v>0</v>
      </c>
      <c r="AK1374">
        <f t="shared" si="64"/>
        <v>4.43</v>
      </c>
      <c r="AL1374" t="str">
        <f t="shared" si="65"/>
        <v>Low</v>
      </c>
    </row>
    <row r="1375" spans="1:38" x14ac:dyDescent="0.3">
      <c r="A1375">
        <v>101612</v>
      </c>
      <c r="B1375">
        <v>0</v>
      </c>
      <c r="C1375" t="s">
        <v>34</v>
      </c>
      <c r="D1375" t="s">
        <v>41</v>
      </c>
      <c r="E1375" t="s">
        <v>36</v>
      </c>
      <c r="F1375" t="s">
        <v>37</v>
      </c>
      <c r="G1375">
        <v>0</v>
      </c>
      <c r="H1375">
        <v>1</v>
      </c>
      <c r="I1375">
        <v>81000</v>
      </c>
      <c r="J1375">
        <v>445086</v>
      </c>
      <c r="K1375">
        <v>21541.5</v>
      </c>
      <c r="L1375">
        <v>333000</v>
      </c>
      <c r="M1375" t="s">
        <v>52</v>
      </c>
      <c r="N1375" t="s">
        <v>53</v>
      </c>
      <c r="Q1375">
        <v>-22123</v>
      </c>
      <c r="R1375">
        <v>0.75233789373533944</v>
      </c>
      <c r="S1375">
        <v>0.61742273672348924</v>
      </c>
      <c r="T1375">
        <v>0.3689687382528466</v>
      </c>
      <c r="U1375">
        <v>1</v>
      </c>
      <c r="V1375">
        <v>0</v>
      </c>
      <c r="W1375">
        <v>0</v>
      </c>
      <c r="X1375">
        <v>1</v>
      </c>
      <c r="Y1375">
        <v>0</v>
      </c>
      <c r="Z1375">
        <v>2</v>
      </c>
      <c r="AA1375">
        <v>2.461E-2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</v>
      </c>
      <c r="AI1375">
        <v>3</v>
      </c>
      <c r="AJ1375">
        <f t="shared" si="63"/>
        <v>0</v>
      </c>
      <c r="AK1375">
        <f t="shared" si="64"/>
        <v>5.49</v>
      </c>
      <c r="AL1375" t="str">
        <f t="shared" si="65"/>
        <v>Low</v>
      </c>
    </row>
    <row r="1376" spans="1:38" x14ac:dyDescent="0.3">
      <c r="A1376">
        <v>101613</v>
      </c>
      <c r="B1376">
        <v>0</v>
      </c>
      <c r="C1376" t="s">
        <v>34</v>
      </c>
      <c r="D1376" t="s">
        <v>41</v>
      </c>
      <c r="E1376" t="s">
        <v>36</v>
      </c>
      <c r="F1376" t="s">
        <v>37</v>
      </c>
      <c r="G1376">
        <v>0</v>
      </c>
      <c r="H1376">
        <v>2</v>
      </c>
      <c r="I1376">
        <v>126000</v>
      </c>
      <c r="J1376">
        <v>518562</v>
      </c>
      <c r="K1376">
        <v>37008</v>
      </c>
      <c r="L1376">
        <v>463500</v>
      </c>
      <c r="M1376" t="s">
        <v>52</v>
      </c>
      <c r="N1376" t="s">
        <v>53</v>
      </c>
      <c r="Q1376">
        <v>-21951</v>
      </c>
      <c r="S1376">
        <v>0.35171766466196469</v>
      </c>
      <c r="T1376">
        <v>0.56383504895149561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2</v>
      </c>
      <c r="AA1376">
        <v>3.5791999999999997E-2</v>
      </c>
      <c r="AB1376">
        <v>0</v>
      </c>
      <c r="AC1376">
        <v>1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4</v>
      </c>
      <c r="AJ1376">
        <f t="shared" si="63"/>
        <v>0</v>
      </c>
      <c r="AK1376">
        <f t="shared" si="64"/>
        <v>4.12</v>
      </c>
      <c r="AL1376" t="str">
        <f t="shared" si="65"/>
        <v>Medium</v>
      </c>
    </row>
    <row r="1377" spans="1:38" x14ac:dyDescent="0.3">
      <c r="A1377">
        <v>101615</v>
      </c>
      <c r="B1377">
        <v>0</v>
      </c>
      <c r="C1377" t="s">
        <v>34</v>
      </c>
      <c r="D1377" t="s">
        <v>35</v>
      </c>
      <c r="E1377" t="s">
        <v>37</v>
      </c>
      <c r="F1377" t="s">
        <v>36</v>
      </c>
      <c r="G1377">
        <v>0</v>
      </c>
      <c r="H1377">
        <v>2</v>
      </c>
      <c r="I1377">
        <v>225000</v>
      </c>
      <c r="J1377">
        <v>450000</v>
      </c>
      <c r="K1377">
        <v>53536.5</v>
      </c>
      <c r="L1377">
        <v>450000</v>
      </c>
      <c r="M1377" t="s">
        <v>38</v>
      </c>
      <c r="N1377" t="s">
        <v>57</v>
      </c>
      <c r="O1377" t="s">
        <v>40</v>
      </c>
      <c r="P1377">
        <v>-3163</v>
      </c>
      <c r="Q1377">
        <v>-12358</v>
      </c>
      <c r="S1377">
        <v>0.52092785961583299</v>
      </c>
      <c r="T1377">
        <v>0.8027454758994178</v>
      </c>
      <c r="U1377">
        <v>1</v>
      </c>
      <c r="V1377">
        <v>1</v>
      </c>
      <c r="W1377">
        <v>1</v>
      </c>
      <c r="X1377">
        <v>0</v>
      </c>
      <c r="Y1377">
        <v>0</v>
      </c>
      <c r="Z1377">
        <v>3</v>
      </c>
      <c r="AA1377">
        <v>2.0246E-2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1</v>
      </c>
      <c r="AJ1377">
        <f t="shared" si="63"/>
        <v>0</v>
      </c>
      <c r="AK1377">
        <f t="shared" si="64"/>
        <v>2</v>
      </c>
      <c r="AL1377" t="str">
        <f t="shared" si="65"/>
        <v>High</v>
      </c>
    </row>
    <row r="1378" spans="1:38" x14ac:dyDescent="0.3">
      <c r="A1378">
        <v>101617</v>
      </c>
      <c r="B1378">
        <v>1</v>
      </c>
      <c r="C1378" t="s">
        <v>34</v>
      </c>
      <c r="D1378" t="s">
        <v>41</v>
      </c>
      <c r="E1378" t="s">
        <v>36</v>
      </c>
      <c r="F1378" t="s">
        <v>37</v>
      </c>
      <c r="G1378">
        <v>1</v>
      </c>
      <c r="H1378">
        <v>3</v>
      </c>
      <c r="I1378">
        <v>112500</v>
      </c>
      <c r="J1378">
        <v>107820</v>
      </c>
      <c r="K1378">
        <v>8775</v>
      </c>
      <c r="L1378">
        <v>90000</v>
      </c>
      <c r="M1378" t="s">
        <v>49</v>
      </c>
      <c r="N1378" t="s">
        <v>78</v>
      </c>
      <c r="O1378" t="s">
        <v>64</v>
      </c>
      <c r="P1378">
        <v>-382</v>
      </c>
      <c r="Q1378">
        <v>-11238</v>
      </c>
      <c r="R1378">
        <v>0.19002399738072681</v>
      </c>
      <c r="S1378">
        <v>0.26531174847317412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3</v>
      </c>
      <c r="AA1378">
        <v>2.0712999999999999E-2</v>
      </c>
      <c r="AB1378">
        <v>1</v>
      </c>
      <c r="AC1378">
        <v>0</v>
      </c>
      <c r="AD1378">
        <v>0</v>
      </c>
      <c r="AE1378">
        <v>0</v>
      </c>
      <c r="AF1378">
        <v>0</v>
      </c>
      <c r="AJ1378">
        <f t="shared" si="63"/>
        <v>1</v>
      </c>
      <c r="AK1378">
        <f t="shared" si="64"/>
        <v>0.96</v>
      </c>
      <c r="AL1378" t="str">
        <f t="shared" si="65"/>
        <v>Medium</v>
      </c>
    </row>
    <row r="1379" spans="1:38" x14ac:dyDescent="0.3">
      <c r="A1379">
        <v>101618</v>
      </c>
      <c r="B1379">
        <v>0</v>
      </c>
      <c r="C1379" t="s">
        <v>34</v>
      </c>
      <c r="D1379" t="s">
        <v>35</v>
      </c>
      <c r="E1379" t="s">
        <v>37</v>
      </c>
      <c r="F1379" t="s">
        <v>37</v>
      </c>
      <c r="G1379">
        <v>1</v>
      </c>
      <c r="H1379">
        <v>3</v>
      </c>
      <c r="I1379">
        <v>189000</v>
      </c>
      <c r="J1379">
        <v>604413</v>
      </c>
      <c r="K1379">
        <v>24394.5</v>
      </c>
      <c r="L1379">
        <v>459000</v>
      </c>
      <c r="M1379" t="s">
        <v>49</v>
      </c>
      <c r="N1379" t="s">
        <v>39</v>
      </c>
      <c r="O1379" t="s">
        <v>58</v>
      </c>
      <c r="P1379">
        <v>-4714</v>
      </c>
      <c r="Q1379">
        <v>-14194</v>
      </c>
      <c r="S1379">
        <v>0.3637500161425537</v>
      </c>
      <c r="T1379">
        <v>0.53348162998043525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2</v>
      </c>
      <c r="AA1379">
        <v>1.6611999999999998E-2</v>
      </c>
      <c r="AB1379">
        <v>0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1</v>
      </c>
      <c r="AJ1379">
        <f t="shared" si="63"/>
        <v>1</v>
      </c>
      <c r="AK1379">
        <f t="shared" si="64"/>
        <v>3.2</v>
      </c>
      <c r="AL1379" t="str">
        <f t="shared" si="65"/>
        <v>Medium</v>
      </c>
    </row>
    <row r="1380" spans="1:38" x14ac:dyDescent="0.3">
      <c r="A1380">
        <v>101619</v>
      </c>
      <c r="B1380">
        <v>0</v>
      </c>
      <c r="C1380" t="s">
        <v>45</v>
      </c>
      <c r="D1380" t="s">
        <v>35</v>
      </c>
      <c r="E1380" t="s">
        <v>37</v>
      </c>
      <c r="F1380" t="s">
        <v>36</v>
      </c>
      <c r="G1380">
        <v>0</v>
      </c>
      <c r="H1380">
        <v>2</v>
      </c>
      <c r="I1380">
        <v>283500</v>
      </c>
      <c r="J1380">
        <v>675000</v>
      </c>
      <c r="K1380">
        <v>33750</v>
      </c>
      <c r="L1380">
        <v>675000</v>
      </c>
      <c r="M1380" t="s">
        <v>49</v>
      </c>
      <c r="N1380" t="s">
        <v>97</v>
      </c>
      <c r="O1380" t="s">
        <v>84</v>
      </c>
      <c r="P1380">
        <v>-6585</v>
      </c>
      <c r="Q1380">
        <v>-14959</v>
      </c>
      <c r="S1380">
        <v>0.7743298797655741</v>
      </c>
      <c r="T1380">
        <v>0.78260783702618952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1</v>
      </c>
      <c r="AA1380">
        <v>7.2508000000000003E-2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f t="shared" si="63"/>
        <v>1</v>
      </c>
      <c r="AK1380">
        <f t="shared" si="64"/>
        <v>2.38</v>
      </c>
      <c r="AL1380" t="str">
        <f t="shared" si="65"/>
        <v>High</v>
      </c>
    </row>
    <row r="1381" spans="1:38" x14ac:dyDescent="0.3">
      <c r="A1381">
        <v>101620</v>
      </c>
      <c r="B1381">
        <v>0</v>
      </c>
      <c r="C1381" t="s">
        <v>34</v>
      </c>
      <c r="D1381" t="s">
        <v>41</v>
      </c>
      <c r="E1381" t="s">
        <v>36</v>
      </c>
      <c r="F1381" t="s">
        <v>37</v>
      </c>
      <c r="G1381">
        <v>0</v>
      </c>
      <c r="H1381">
        <v>1</v>
      </c>
      <c r="I1381">
        <v>90000</v>
      </c>
      <c r="J1381">
        <v>657702</v>
      </c>
      <c r="K1381">
        <v>19359</v>
      </c>
      <c r="L1381">
        <v>549000</v>
      </c>
      <c r="M1381" t="s">
        <v>52</v>
      </c>
      <c r="N1381" t="s">
        <v>53</v>
      </c>
      <c r="Q1381">
        <v>-20468</v>
      </c>
      <c r="S1381">
        <v>0.10892034250257621</v>
      </c>
      <c r="T1381">
        <v>0.56383504895149561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2</v>
      </c>
      <c r="AA1381">
        <v>7.1139999999999997E-3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3</v>
      </c>
      <c r="AJ1381">
        <f t="shared" si="63"/>
        <v>0</v>
      </c>
      <c r="AK1381">
        <f t="shared" si="64"/>
        <v>7.31</v>
      </c>
      <c r="AL1381" t="str">
        <f t="shared" si="65"/>
        <v>Low</v>
      </c>
    </row>
    <row r="1382" spans="1:38" x14ac:dyDescent="0.3">
      <c r="A1382">
        <v>101621</v>
      </c>
      <c r="B1382">
        <v>0</v>
      </c>
      <c r="C1382" t="s">
        <v>34</v>
      </c>
      <c r="D1382" t="s">
        <v>41</v>
      </c>
      <c r="E1382" t="s">
        <v>36</v>
      </c>
      <c r="F1382" t="s">
        <v>37</v>
      </c>
      <c r="G1382">
        <v>0</v>
      </c>
      <c r="H1382">
        <v>2</v>
      </c>
      <c r="I1382">
        <v>193500</v>
      </c>
      <c r="J1382">
        <v>427869</v>
      </c>
      <c r="K1382">
        <v>27472.5</v>
      </c>
      <c r="L1382">
        <v>387000</v>
      </c>
      <c r="M1382" t="s">
        <v>52</v>
      </c>
      <c r="N1382" t="s">
        <v>53</v>
      </c>
      <c r="Q1382">
        <v>-20080</v>
      </c>
      <c r="S1382">
        <v>0.68807454069760032</v>
      </c>
      <c r="T1382">
        <v>0.71215515519106976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3.2561E-2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2</v>
      </c>
      <c r="AJ1382">
        <f t="shared" si="63"/>
        <v>0</v>
      </c>
      <c r="AK1382">
        <f t="shared" si="64"/>
        <v>2.21</v>
      </c>
      <c r="AL1382" t="str">
        <f t="shared" si="65"/>
        <v>Medium</v>
      </c>
    </row>
    <row r="1383" spans="1:38" x14ac:dyDescent="0.3">
      <c r="A1383">
        <v>101622</v>
      </c>
      <c r="B1383">
        <v>0</v>
      </c>
      <c r="C1383" t="s">
        <v>34</v>
      </c>
      <c r="D1383" t="s">
        <v>35</v>
      </c>
      <c r="E1383" t="s">
        <v>37</v>
      </c>
      <c r="F1383" t="s">
        <v>37</v>
      </c>
      <c r="G1383">
        <v>1</v>
      </c>
      <c r="H1383">
        <v>2</v>
      </c>
      <c r="I1383">
        <v>225000</v>
      </c>
      <c r="J1383">
        <v>543037.5</v>
      </c>
      <c r="K1383">
        <v>39645</v>
      </c>
      <c r="L1383">
        <v>463500</v>
      </c>
      <c r="M1383" t="s">
        <v>38</v>
      </c>
      <c r="N1383" t="s">
        <v>57</v>
      </c>
      <c r="O1383" t="s">
        <v>58</v>
      </c>
      <c r="P1383">
        <v>-3268</v>
      </c>
      <c r="Q1383">
        <v>-15782</v>
      </c>
      <c r="S1383">
        <v>0.62914926128136817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2</v>
      </c>
      <c r="AA1383">
        <v>2.5163999999999999E-2</v>
      </c>
      <c r="AB1383">
        <v>0</v>
      </c>
      <c r="AC1383">
        <v>0</v>
      </c>
      <c r="AD1383">
        <v>0</v>
      </c>
      <c r="AE1383">
        <v>0</v>
      </c>
      <c r="AF1383">
        <v>1</v>
      </c>
      <c r="AJ1383">
        <f t="shared" si="63"/>
        <v>0</v>
      </c>
      <c r="AK1383">
        <f t="shared" si="64"/>
        <v>2.41</v>
      </c>
      <c r="AL1383" t="str">
        <f t="shared" si="65"/>
        <v>High</v>
      </c>
    </row>
    <row r="1384" spans="1:38" x14ac:dyDescent="0.3">
      <c r="A1384">
        <v>101623</v>
      </c>
      <c r="B1384">
        <v>0</v>
      </c>
      <c r="C1384" t="s">
        <v>34</v>
      </c>
      <c r="D1384" t="s">
        <v>41</v>
      </c>
      <c r="E1384" t="s">
        <v>36</v>
      </c>
      <c r="F1384" t="s">
        <v>37</v>
      </c>
      <c r="G1384">
        <v>0</v>
      </c>
      <c r="H1384">
        <v>1</v>
      </c>
      <c r="I1384">
        <v>63000</v>
      </c>
      <c r="J1384">
        <v>302206.5</v>
      </c>
      <c r="K1384">
        <v>12933</v>
      </c>
      <c r="L1384">
        <v>229500</v>
      </c>
      <c r="M1384" t="s">
        <v>52</v>
      </c>
      <c r="N1384" t="s">
        <v>53</v>
      </c>
      <c r="Q1384">
        <v>-23014</v>
      </c>
      <c r="S1384">
        <v>0.26531174847317412</v>
      </c>
      <c r="T1384">
        <v>0.76880757282913592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2</v>
      </c>
      <c r="AA1384">
        <v>7.1199999999999996E-3</v>
      </c>
      <c r="AB1384">
        <v>0</v>
      </c>
      <c r="AC1384">
        <v>1</v>
      </c>
      <c r="AD1384">
        <v>0</v>
      </c>
      <c r="AE1384">
        <v>1</v>
      </c>
      <c r="AF1384">
        <v>0</v>
      </c>
      <c r="AG1384">
        <v>1</v>
      </c>
      <c r="AH1384">
        <v>0</v>
      </c>
      <c r="AI1384">
        <v>1</v>
      </c>
      <c r="AJ1384">
        <f t="shared" si="63"/>
        <v>0</v>
      </c>
      <c r="AK1384">
        <f t="shared" si="64"/>
        <v>4.8</v>
      </c>
      <c r="AL1384" t="str">
        <f t="shared" si="65"/>
        <v>Low</v>
      </c>
    </row>
    <row r="1385" spans="1:38" x14ac:dyDescent="0.3">
      <c r="A1385">
        <v>101624</v>
      </c>
      <c r="B1385">
        <v>0</v>
      </c>
      <c r="C1385" t="s">
        <v>34</v>
      </c>
      <c r="D1385" t="s">
        <v>41</v>
      </c>
      <c r="E1385" t="s">
        <v>36</v>
      </c>
      <c r="F1385" t="s">
        <v>36</v>
      </c>
      <c r="G1385">
        <v>0</v>
      </c>
      <c r="H1385">
        <v>2</v>
      </c>
      <c r="I1385">
        <v>90000</v>
      </c>
      <c r="J1385">
        <v>754740</v>
      </c>
      <c r="K1385">
        <v>24345</v>
      </c>
      <c r="L1385">
        <v>630000</v>
      </c>
      <c r="M1385" t="s">
        <v>38</v>
      </c>
      <c r="N1385" t="s">
        <v>39</v>
      </c>
      <c r="O1385" t="s">
        <v>66</v>
      </c>
      <c r="P1385">
        <v>-2584</v>
      </c>
      <c r="Q1385">
        <v>-17596</v>
      </c>
      <c r="S1385">
        <v>0.61925476856760486</v>
      </c>
      <c r="T1385">
        <v>0.79344903016489443</v>
      </c>
      <c r="U1385">
        <v>1</v>
      </c>
      <c r="V1385">
        <v>1</v>
      </c>
      <c r="W1385">
        <v>1</v>
      </c>
      <c r="X1385">
        <v>0</v>
      </c>
      <c r="Y1385">
        <v>0</v>
      </c>
      <c r="Z1385">
        <v>2</v>
      </c>
      <c r="AA1385">
        <v>8.2299999999999995E-3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5</v>
      </c>
      <c r="AJ1385">
        <f t="shared" si="63"/>
        <v>0</v>
      </c>
      <c r="AK1385">
        <f t="shared" si="64"/>
        <v>8.39</v>
      </c>
      <c r="AL1385" t="str">
        <f t="shared" si="65"/>
        <v>Low</v>
      </c>
    </row>
    <row r="1386" spans="1:38" x14ac:dyDescent="0.3">
      <c r="A1386">
        <v>101625</v>
      </c>
      <c r="B1386">
        <v>0</v>
      </c>
      <c r="C1386" t="s">
        <v>34</v>
      </c>
      <c r="D1386" t="s">
        <v>41</v>
      </c>
      <c r="E1386" t="s">
        <v>36</v>
      </c>
      <c r="F1386" t="s">
        <v>37</v>
      </c>
      <c r="G1386">
        <v>0</v>
      </c>
      <c r="H1386">
        <v>2</v>
      </c>
      <c r="I1386">
        <v>180000</v>
      </c>
      <c r="J1386">
        <v>755190</v>
      </c>
      <c r="K1386">
        <v>36459</v>
      </c>
      <c r="L1386">
        <v>675000</v>
      </c>
      <c r="M1386" t="s">
        <v>38</v>
      </c>
      <c r="N1386" t="s">
        <v>39</v>
      </c>
      <c r="O1386" t="s">
        <v>40</v>
      </c>
      <c r="P1386">
        <v>-759</v>
      </c>
      <c r="Q1386">
        <v>-14039</v>
      </c>
      <c r="S1386">
        <v>5.0033173810694602E-2</v>
      </c>
      <c r="T1386">
        <v>0.41709966825220968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2</v>
      </c>
      <c r="AA1386">
        <v>1.9688999999999901E-2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6</v>
      </c>
      <c r="AJ1386">
        <f t="shared" si="63"/>
        <v>0</v>
      </c>
      <c r="AK1386">
        <f t="shared" si="64"/>
        <v>4.2</v>
      </c>
      <c r="AL1386" t="str">
        <f t="shared" si="65"/>
        <v>Medium</v>
      </c>
    </row>
    <row r="1387" spans="1:38" x14ac:dyDescent="0.3">
      <c r="A1387">
        <v>101626</v>
      </c>
      <c r="B1387">
        <v>0</v>
      </c>
      <c r="C1387" t="s">
        <v>34</v>
      </c>
      <c r="D1387" t="s">
        <v>41</v>
      </c>
      <c r="E1387" t="s">
        <v>37</v>
      </c>
      <c r="F1387" t="s">
        <v>36</v>
      </c>
      <c r="G1387">
        <v>1</v>
      </c>
      <c r="H1387">
        <v>2</v>
      </c>
      <c r="I1387">
        <v>315000</v>
      </c>
      <c r="J1387">
        <v>779688</v>
      </c>
      <c r="K1387">
        <v>29826</v>
      </c>
      <c r="L1387">
        <v>630000</v>
      </c>
      <c r="M1387" t="s">
        <v>38</v>
      </c>
      <c r="N1387" t="s">
        <v>39</v>
      </c>
      <c r="P1387">
        <v>-267</v>
      </c>
      <c r="Q1387">
        <v>-10507</v>
      </c>
      <c r="S1387">
        <v>0.43474610882967291</v>
      </c>
      <c r="T1387">
        <v>0.6380435278721609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2</v>
      </c>
      <c r="AA1387">
        <v>7.3299999999999997E-3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>
        <v>1</v>
      </c>
      <c r="AJ1387">
        <f t="shared" si="63"/>
        <v>0</v>
      </c>
      <c r="AK1387">
        <f t="shared" si="64"/>
        <v>2.48</v>
      </c>
      <c r="AL1387" t="str">
        <f t="shared" si="65"/>
        <v>High</v>
      </c>
    </row>
    <row r="1388" spans="1:38" x14ac:dyDescent="0.3">
      <c r="A1388">
        <v>101627</v>
      </c>
      <c r="B1388">
        <v>0</v>
      </c>
      <c r="C1388" t="s">
        <v>34</v>
      </c>
      <c r="D1388" t="s">
        <v>35</v>
      </c>
      <c r="E1388" t="s">
        <v>37</v>
      </c>
      <c r="F1388" t="s">
        <v>37</v>
      </c>
      <c r="G1388">
        <v>0</v>
      </c>
      <c r="H1388">
        <v>2</v>
      </c>
      <c r="I1388">
        <v>135000</v>
      </c>
      <c r="J1388">
        <v>808650</v>
      </c>
      <c r="K1388">
        <v>26217</v>
      </c>
      <c r="L1388">
        <v>675000</v>
      </c>
      <c r="M1388" t="s">
        <v>38</v>
      </c>
      <c r="N1388" t="s">
        <v>63</v>
      </c>
      <c r="O1388" t="s">
        <v>51</v>
      </c>
      <c r="P1388">
        <v>-2490</v>
      </c>
      <c r="Q1388">
        <v>-21112</v>
      </c>
      <c r="S1388">
        <v>0.59136027734586882</v>
      </c>
      <c r="T1388">
        <v>0.5849900404894085</v>
      </c>
      <c r="U1388">
        <v>1</v>
      </c>
      <c r="V1388">
        <v>1</v>
      </c>
      <c r="W1388">
        <v>1</v>
      </c>
      <c r="X1388">
        <v>1</v>
      </c>
      <c r="Y1388">
        <v>0</v>
      </c>
      <c r="Z1388">
        <v>2</v>
      </c>
      <c r="AA1388">
        <v>1.6611999999999998E-2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>
        <v>1</v>
      </c>
      <c r="AJ1388">
        <f t="shared" si="63"/>
        <v>0</v>
      </c>
      <c r="AK1388">
        <f t="shared" si="64"/>
        <v>5.99</v>
      </c>
      <c r="AL1388" t="str">
        <f t="shared" si="65"/>
        <v>Medium</v>
      </c>
    </row>
    <row r="1389" spans="1:38" x14ac:dyDescent="0.3">
      <c r="A1389">
        <v>101628</v>
      </c>
      <c r="B1389">
        <v>0</v>
      </c>
      <c r="C1389" t="s">
        <v>34</v>
      </c>
      <c r="D1389" t="s">
        <v>41</v>
      </c>
      <c r="E1389" t="s">
        <v>36</v>
      </c>
      <c r="F1389" t="s">
        <v>37</v>
      </c>
      <c r="G1389">
        <v>0</v>
      </c>
      <c r="H1389">
        <v>1</v>
      </c>
      <c r="I1389">
        <v>112500</v>
      </c>
      <c r="J1389">
        <v>104256</v>
      </c>
      <c r="K1389">
        <v>8194.5</v>
      </c>
      <c r="L1389">
        <v>90000</v>
      </c>
      <c r="M1389" t="s">
        <v>38</v>
      </c>
      <c r="N1389" t="s">
        <v>83</v>
      </c>
      <c r="O1389" t="s">
        <v>51</v>
      </c>
      <c r="P1389">
        <v>-9799</v>
      </c>
      <c r="Q1389">
        <v>-16391</v>
      </c>
      <c r="R1389">
        <v>0.50558694840445706</v>
      </c>
      <c r="S1389">
        <v>0.66925107018224017</v>
      </c>
      <c r="T1389">
        <v>0.71363139973233081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2</v>
      </c>
      <c r="AA1389">
        <v>3.5791999999999997E-2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3</v>
      </c>
      <c r="AJ1389">
        <f t="shared" si="63"/>
        <v>0</v>
      </c>
      <c r="AK1389">
        <f t="shared" si="64"/>
        <v>0.93</v>
      </c>
      <c r="AL1389" t="str">
        <f t="shared" si="65"/>
        <v>Medium</v>
      </c>
    </row>
    <row r="1390" spans="1:38" x14ac:dyDescent="0.3">
      <c r="A1390">
        <v>101629</v>
      </c>
      <c r="B1390">
        <v>0</v>
      </c>
      <c r="C1390" t="s">
        <v>34</v>
      </c>
      <c r="D1390" t="s">
        <v>41</v>
      </c>
      <c r="E1390" t="s">
        <v>36</v>
      </c>
      <c r="F1390" t="s">
        <v>37</v>
      </c>
      <c r="G1390">
        <v>0</v>
      </c>
      <c r="H1390">
        <v>2</v>
      </c>
      <c r="I1390">
        <v>234823.5</v>
      </c>
      <c r="J1390">
        <v>647046</v>
      </c>
      <c r="K1390">
        <v>17793</v>
      </c>
      <c r="L1390">
        <v>463500</v>
      </c>
      <c r="M1390" t="s">
        <v>38</v>
      </c>
      <c r="N1390" t="s">
        <v>61</v>
      </c>
      <c r="O1390" t="s">
        <v>50</v>
      </c>
      <c r="P1390">
        <v>-3893</v>
      </c>
      <c r="Q1390">
        <v>-11499</v>
      </c>
      <c r="R1390">
        <v>0.54389044192868152</v>
      </c>
      <c r="S1390">
        <v>0.69169561497971588</v>
      </c>
      <c r="T1390">
        <v>0.52629493980961917</v>
      </c>
      <c r="U1390">
        <v>1</v>
      </c>
      <c r="V1390">
        <v>1</v>
      </c>
      <c r="W1390">
        <v>1</v>
      </c>
      <c r="X1390">
        <v>1</v>
      </c>
      <c r="Y1390">
        <v>0</v>
      </c>
      <c r="Z1390">
        <v>2</v>
      </c>
      <c r="AA1390">
        <v>2.2624999999999999E-2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3</v>
      </c>
      <c r="AH1390">
        <v>0</v>
      </c>
      <c r="AI1390">
        <v>9</v>
      </c>
      <c r="AJ1390">
        <f t="shared" si="63"/>
        <v>0</v>
      </c>
      <c r="AK1390">
        <f t="shared" si="64"/>
        <v>2.76</v>
      </c>
      <c r="AL1390" t="str">
        <f t="shared" si="65"/>
        <v>High</v>
      </c>
    </row>
    <row r="1391" spans="1:38" x14ac:dyDescent="0.3">
      <c r="A1391">
        <v>101630</v>
      </c>
      <c r="B1391">
        <v>0</v>
      </c>
      <c r="C1391" t="s">
        <v>34</v>
      </c>
      <c r="D1391" t="s">
        <v>41</v>
      </c>
      <c r="E1391" t="s">
        <v>36</v>
      </c>
      <c r="F1391" t="s">
        <v>37</v>
      </c>
      <c r="G1391">
        <v>0</v>
      </c>
      <c r="H1391">
        <v>2</v>
      </c>
      <c r="I1391">
        <v>67500</v>
      </c>
      <c r="J1391">
        <v>508495.5</v>
      </c>
      <c r="K1391">
        <v>20295</v>
      </c>
      <c r="L1391">
        <v>454500</v>
      </c>
      <c r="M1391" t="s">
        <v>38</v>
      </c>
      <c r="N1391" t="s">
        <v>62</v>
      </c>
      <c r="O1391" t="s">
        <v>50</v>
      </c>
      <c r="P1391">
        <v>-379</v>
      </c>
      <c r="Q1391">
        <v>-19418</v>
      </c>
      <c r="S1391">
        <v>0.51499854392405864</v>
      </c>
      <c r="T1391">
        <v>0.76102636955026359</v>
      </c>
      <c r="U1391">
        <v>1</v>
      </c>
      <c r="V1391">
        <v>1</v>
      </c>
      <c r="W1391">
        <v>1</v>
      </c>
      <c r="X1391">
        <v>1</v>
      </c>
      <c r="Y1391">
        <v>0</v>
      </c>
      <c r="Z1391">
        <v>2</v>
      </c>
      <c r="AA1391">
        <v>7.0200000000000002E-3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f t="shared" si="63"/>
        <v>0</v>
      </c>
      <c r="AK1391">
        <f t="shared" si="64"/>
        <v>7.53</v>
      </c>
      <c r="AL1391" t="str">
        <f t="shared" si="65"/>
        <v>Low</v>
      </c>
    </row>
    <row r="1392" spans="1:38" x14ac:dyDescent="0.3">
      <c r="A1392">
        <v>101631</v>
      </c>
      <c r="B1392">
        <v>0</v>
      </c>
      <c r="C1392" t="s">
        <v>34</v>
      </c>
      <c r="D1392" t="s">
        <v>41</v>
      </c>
      <c r="E1392" t="s">
        <v>36</v>
      </c>
      <c r="F1392" t="s">
        <v>37</v>
      </c>
      <c r="G1392">
        <v>0</v>
      </c>
      <c r="H1392">
        <v>2</v>
      </c>
      <c r="I1392">
        <v>112500</v>
      </c>
      <c r="J1392">
        <v>271066.5</v>
      </c>
      <c r="K1392">
        <v>21546</v>
      </c>
      <c r="L1392">
        <v>234000</v>
      </c>
      <c r="M1392" t="s">
        <v>38</v>
      </c>
      <c r="N1392" t="s">
        <v>72</v>
      </c>
      <c r="O1392" t="s">
        <v>50</v>
      </c>
      <c r="P1392">
        <v>-448</v>
      </c>
      <c r="Q1392">
        <v>-10793</v>
      </c>
      <c r="R1392">
        <v>0.5594357908442793</v>
      </c>
      <c r="S1392">
        <v>0.746966150308777</v>
      </c>
      <c r="T1392">
        <v>0.6246146584503397</v>
      </c>
      <c r="U1392">
        <v>1</v>
      </c>
      <c r="V1392">
        <v>1</v>
      </c>
      <c r="W1392">
        <v>0</v>
      </c>
      <c r="X1392">
        <v>0</v>
      </c>
      <c r="Y1392">
        <v>1</v>
      </c>
      <c r="Z1392">
        <v>2</v>
      </c>
      <c r="AA1392">
        <v>1.9101E-2</v>
      </c>
      <c r="AB1392">
        <v>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</v>
      </c>
      <c r="AJ1392">
        <f t="shared" si="63"/>
        <v>0</v>
      </c>
      <c r="AK1392">
        <f t="shared" si="64"/>
        <v>2.41</v>
      </c>
      <c r="AL1392" t="str">
        <f t="shared" si="65"/>
        <v>Medium</v>
      </c>
    </row>
    <row r="1393" spans="1:38" x14ac:dyDescent="0.3">
      <c r="A1393">
        <v>101632</v>
      </c>
      <c r="B1393">
        <v>0</v>
      </c>
      <c r="C1393" t="s">
        <v>34</v>
      </c>
      <c r="D1393" t="s">
        <v>35</v>
      </c>
      <c r="E1393" t="s">
        <v>37</v>
      </c>
      <c r="F1393" t="s">
        <v>37</v>
      </c>
      <c r="G1393">
        <v>1</v>
      </c>
      <c r="H1393">
        <v>3</v>
      </c>
      <c r="I1393">
        <v>225000</v>
      </c>
      <c r="J1393">
        <v>1006920</v>
      </c>
      <c r="K1393">
        <v>40063.5</v>
      </c>
      <c r="L1393">
        <v>900000</v>
      </c>
      <c r="M1393" t="s">
        <v>38</v>
      </c>
      <c r="N1393" t="s">
        <v>108</v>
      </c>
      <c r="O1393" t="s">
        <v>40</v>
      </c>
      <c r="P1393">
        <v>-1351</v>
      </c>
      <c r="Q1393">
        <v>-12183</v>
      </c>
      <c r="R1393">
        <v>0.1128295972220089</v>
      </c>
      <c r="S1393">
        <v>0.31681167408009842</v>
      </c>
      <c r="T1393">
        <v>0.2851799046358216</v>
      </c>
      <c r="U1393">
        <v>1</v>
      </c>
      <c r="V1393">
        <v>1</v>
      </c>
      <c r="W1393">
        <v>1</v>
      </c>
      <c r="X1393">
        <v>1</v>
      </c>
      <c r="Y1393">
        <v>0</v>
      </c>
      <c r="Z1393">
        <v>2</v>
      </c>
      <c r="AA1393">
        <v>1.9101E-2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1</v>
      </c>
      <c r="AI1393">
        <v>0</v>
      </c>
      <c r="AJ1393">
        <f t="shared" si="63"/>
        <v>0</v>
      </c>
      <c r="AK1393">
        <f t="shared" si="64"/>
        <v>4.4800000000000004</v>
      </c>
      <c r="AL1393" t="str">
        <f t="shared" si="65"/>
        <v>High</v>
      </c>
    </row>
    <row r="1394" spans="1:38" x14ac:dyDescent="0.3">
      <c r="A1394">
        <v>101633</v>
      </c>
      <c r="B1394">
        <v>0</v>
      </c>
      <c r="C1394" t="s">
        <v>45</v>
      </c>
      <c r="D1394" t="s">
        <v>35</v>
      </c>
      <c r="E1394" t="s">
        <v>37</v>
      </c>
      <c r="F1394" t="s">
        <v>36</v>
      </c>
      <c r="G1394">
        <v>1</v>
      </c>
      <c r="H1394">
        <v>3</v>
      </c>
      <c r="I1394">
        <v>157500</v>
      </c>
      <c r="J1394">
        <v>270000</v>
      </c>
      <c r="K1394">
        <v>13500</v>
      </c>
      <c r="L1394">
        <v>270000</v>
      </c>
      <c r="M1394" t="s">
        <v>38</v>
      </c>
      <c r="N1394" t="s">
        <v>39</v>
      </c>
      <c r="O1394" t="s">
        <v>40</v>
      </c>
      <c r="P1394">
        <v>-2790</v>
      </c>
      <c r="Q1394">
        <v>-12507</v>
      </c>
      <c r="S1394">
        <v>0.46519042619758633</v>
      </c>
      <c r="T1394">
        <v>0.65126021869730055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2</v>
      </c>
      <c r="AA1394">
        <v>2.5163999999999999E-2</v>
      </c>
      <c r="AB1394">
        <v>1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1</v>
      </c>
      <c r="AI1394">
        <v>0</v>
      </c>
      <c r="AJ1394">
        <f t="shared" si="63"/>
        <v>0</v>
      </c>
      <c r="AK1394">
        <f t="shared" si="64"/>
        <v>1.71</v>
      </c>
      <c r="AL1394" t="str">
        <f t="shared" si="65"/>
        <v>Medium</v>
      </c>
    </row>
    <row r="1395" spans="1:38" x14ac:dyDescent="0.3">
      <c r="A1395">
        <v>101634</v>
      </c>
      <c r="B1395">
        <v>0</v>
      </c>
      <c r="C1395" t="s">
        <v>34</v>
      </c>
      <c r="D1395" t="s">
        <v>35</v>
      </c>
      <c r="E1395" t="s">
        <v>37</v>
      </c>
      <c r="F1395" t="s">
        <v>36</v>
      </c>
      <c r="G1395">
        <v>2</v>
      </c>
      <c r="H1395">
        <v>4</v>
      </c>
      <c r="I1395">
        <v>112500</v>
      </c>
      <c r="J1395">
        <v>302206.5</v>
      </c>
      <c r="K1395">
        <v>14134.5</v>
      </c>
      <c r="L1395">
        <v>229500</v>
      </c>
      <c r="M1395" t="s">
        <v>38</v>
      </c>
      <c r="N1395" t="s">
        <v>57</v>
      </c>
      <c r="O1395" t="s">
        <v>40</v>
      </c>
      <c r="P1395">
        <v>-665</v>
      </c>
      <c r="Q1395">
        <v>-13533</v>
      </c>
      <c r="R1395">
        <v>0.34819870601853531</v>
      </c>
      <c r="S1395">
        <v>0.7812645318154201</v>
      </c>
      <c r="T1395">
        <v>0.43296166709744072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2</v>
      </c>
      <c r="AA1395">
        <v>3.0755000000000001E-2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2</v>
      </c>
      <c r="AI1395">
        <v>1</v>
      </c>
      <c r="AJ1395">
        <f t="shared" si="63"/>
        <v>0</v>
      </c>
      <c r="AK1395">
        <f t="shared" si="64"/>
        <v>2.69</v>
      </c>
      <c r="AL1395" t="str">
        <f t="shared" si="65"/>
        <v>Medium</v>
      </c>
    </row>
    <row r="1396" spans="1:38" x14ac:dyDescent="0.3">
      <c r="A1396">
        <v>101635</v>
      </c>
      <c r="B1396">
        <v>0</v>
      </c>
      <c r="C1396" t="s">
        <v>34</v>
      </c>
      <c r="D1396" t="s">
        <v>35</v>
      </c>
      <c r="E1396" t="s">
        <v>37</v>
      </c>
      <c r="F1396" t="s">
        <v>36</v>
      </c>
      <c r="G1396">
        <v>0</v>
      </c>
      <c r="H1396">
        <v>2</v>
      </c>
      <c r="I1396">
        <v>225000</v>
      </c>
      <c r="J1396">
        <v>630000</v>
      </c>
      <c r="K1396">
        <v>35176.5</v>
      </c>
      <c r="L1396">
        <v>630000</v>
      </c>
      <c r="M1396" t="s">
        <v>49</v>
      </c>
      <c r="N1396" t="s">
        <v>39</v>
      </c>
      <c r="P1396">
        <v>-1603</v>
      </c>
      <c r="Q1396">
        <v>-19946</v>
      </c>
      <c r="R1396">
        <v>0.77015015077824245</v>
      </c>
      <c r="S1396">
        <v>0.75427244833834539</v>
      </c>
      <c r="U1396">
        <v>1</v>
      </c>
      <c r="V1396">
        <v>1</v>
      </c>
      <c r="W1396">
        <v>1</v>
      </c>
      <c r="X1396">
        <v>1</v>
      </c>
      <c r="Y1396">
        <v>0</v>
      </c>
      <c r="Z1396">
        <v>1</v>
      </c>
      <c r="AA1396">
        <v>7.2508000000000003E-2</v>
      </c>
      <c r="AB1396">
        <v>0</v>
      </c>
      <c r="AC1396">
        <v>0</v>
      </c>
      <c r="AD1396">
        <v>0</v>
      </c>
      <c r="AE1396">
        <v>0</v>
      </c>
      <c r="AF1396">
        <v>1</v>
      </c>
      <c r="AJ1396">
        <f t="shared" si="63"/>
        <v>1</v>
      </c>
      <c r="AK1396">
        <f t="shared" si="64"/>
        <v>2.8</v>
      </c>
      <c r="AL1396" t="str">
        <f t="shared" si="65"/>
        <v>High</v>
      </c>
    </row>
    <row r="1397" spans="1:38" x14ac:dyDescent="0.3">
      <c r="A1397">
        <v>101636</v>
      </c>
      <c r="B1397">
        <v>0</v>
      </c>
      <c r="C1397" t="s">
        <v>34</v>
      </c>
      <c r="D1397" t="s">
        <v>35</v>
      </c>
      <c r="E1397" t="s">
        <v>37</v>
      </c>
      <c r="F1397" t="s">
        <v>37</v>
      </c>
      <c r="G1397">
        <v>0</v>
      </c>
      <c r="H1397">
        <v>2</v>
      </c>
      <c r="I1397">
        <v>180000</v>
      </c>
      <c r="J1397">
        <v>405000</v>
      </c>
      <c r="K1397">
        <v>24601.5</v>
      </c>
      <c r="L1397">
        <v>405000</v>
      </c>
      <c r="M1397" t="s">
        <v>38</v>
      </c>
      <c r="N1397" t="s">
        <v>57</v>
      </c>
      <c r="O1397" t="s">
        <v>58</v>
      </c>
      <c r="P1397">
        <v>-289</v>
      </c>
      <c r="Q1397">
        <v>-21313</v>
      </c>
      <c r="S1397">
        <v>0.58601248675302198</v>
      </c>
      <c r="T1397">
        <v>0.56737923675726909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2</v>
      </c>
      <c r="AA1397">
        <v>2.6391999999999999E-2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>
        <v>1</v>
      </c>
      <c r="AJ1397">
        <f t="shared" si="63"/>
        <v>0</v>
      </c>
      <c r="AK1397">
        <f t="shared" si="64"/>
        <v>2.25</v>
      </c>
      <c r="AL1397" t="str">
        <f t="shared" si="65"/>
        <v>Medium</v>
      </c>
    </row>
    <row r="1398" spans="1:38" x14ac:dyDescent="0.3">
      <c r="A1398">
        <v>101637</v>
      </c>
      <c r="B1398">
        <v>0</v>
      </c>
      <c r="C1398" t="s">
        <v>34</v>
      </c>
      <c r="D1398" t="s">
        <v>41</v>
      </c>
      <c r="E1398" t="s">
        <v>36</v>
      </c>
      <c r="F1398" t="s">
        <v>37</v>
      </c>
      <c r="G1398">
        <v>0</v>
      </c>
      <c r="H1398">
        <v>1</v>
      </c>
      <c r="I1398">
        <v>166500</v>
      </c>
      <c r="J1398">
        <v>745119</v>
      </c>
      <c r="K1398">
        <v>29547</v>
      </c>
      <c r="L1398">
        <v>666000</v>
      </c>
      <c r="M1398" t="s">
        <v>52</v>
      </c>
      <c r="N1398" t="s">
        <v>53</v>
      </c>
      <c r="Q1398">
        <v>-22891</v>
      </c>
      <c r="S1398">
        <v>0.61636327725366347</v>
      </c>
      <c r="T1398">
        <v>0.61270424410125457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2</v>
      </c>
      <c r="AA1398">
        <v>1.8849999999999999E-2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>
        <f t="shared" si="63"/>
        <v>0</v>
      </c>
      <c r="AK1398">
        <f t="shared" si="64"/>
        <v>4.4800000000000004</v>
      </c>
      <c r="AL1398" t="str">
        <f t="shared" si="65"/>
        <v>Medium</v>
      </c>
    </row>
    <row r="1399" spans="1:38" x14ac:dyDescent="0.3">
      <c r="A1399">
        <v>101638</v>
      </c>
      <c r="B1399">
        <v>0</v>
      </c>
      <c r="C1399" t="s">
        <v>34</v>
      </c>
      <c r="D1399" t="s">
        <v>35</v>
      </c>
      <c r="E1399" t="s">
        <v>37</v>
      </c>
      <c r="F1399" t="s">
        <v>37</v>
      </c>
      <c r="G1399">
        <v>0</v>
      </c>
      <c r="H1399">
        <v>2</v>
      </c>
      <c r="I1399">
        <v>166500</v>
      </c>
      <c r="J1399">
        <v>130320</v>
      </c>
      <c r="K1399">
        <v>13815</v>
      </c>
      <c r="L1399">
        <v>112500</v>
      </c>
      <c r="M1399" t="s">
        <v>52</v>
      </c>
      <c r="N1399" t="s">
        <v>53</v>
      </c>
      <c r="Q1399">
        <v>-22637</v>
      </c>
      <c r="S1399">
        <v>0.78485297815446664</v>
      </c>
      <c r="T1399">
        <v>0.84824429995075556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2</v>
      </c>
      <c r="AA1399">
        <v>7.3299999999999997E-3</v>
      </c>
      <c r="AB1399">
        <v>0</v>
      </c>
      <c r="AC1399">
        <v>1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1</v>
      </c>
      <c r="AJ1399">
        <f t="shared" si="63"/>
        <v>0</v>
      </c>
      <c r="AK1399">
        <f t="shared" si="64"/>
        <v>0.78</v>
      </c>
      <c r="AL1399" t="str">
        <f t="shared" si="65"/>
        <v>Medium</v>
      </c>
    </row>
    <row r="1400" spans="1:38" x14ac:dyDescent="0.3">
      <c r="A1400">
        <v>101639</v>
      </c>
      <c r="B1400">
        <v>0</v>
      </c>
      <c r="C1400" t="s">
        <v>34</v>
      </c>
      <c r="D1400" t="s">
        <v>35</v>
      </c>
      <c r="E1400" t="s">
        <v>37</v>
      </c>
      <c r="F1400" t="s">
        <v>37</v>
      </c>
      <c r="G1400">
        <v>0</v>
      </c>
      <c r="H1400">
        <v>2</v>
      </c>
      <c r="I1400">
        <v>292500</v>
      </c>
      <c r="J1400">
        <v>900000</v>
      </c>
      <c r="K1400">
        <v>48861</v>
      </c>
      <c r="L1400">
        <v>900000</v>
      </c>
      <c r="M1400" t="s">
        <v>49</v>
      </c>
      <c r="N1400" t="s">
        <v>39</v>
      </c>
      <c r="O1400" t="s">
        <v>103</v>
      </c>
      <c r="P1400">
        <v>-106</v>
      </c>
      <c r="Q1400">
        <v>-10719</v>
      </c>
      <c r="R1400">
        <v>0.21496233416551139</v>
      </c>
      <c r="S1400">
        <v>0.63112162761044421</v>
      </c>
      <c r="U1400">
        <v>1</v>
      </c>
      <c r="V1400">
        <v>1</v>
      </c>
      <c r="W1400">
        <v>0</v>
      </c>
      <c r="X1400">
        <v>1</v>
      </c>
      <c r="Y1400">
        <v>1</v>
      </c>
      <c r="Z1400">
        <v>2</v>
      </c>
      <c r="AA1400">
        <v>2.6391999999999999E-2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f t="shared" si="63"/>
        <v>1</v>
      </c>
      <c r="AK1400">
        <f t="shared" si="64"/>
        <v>3.08</v>
      </c>
      <c r="AL1400" t="str">
        <f t="shared" si="65"/>
        <v>High</v>
      </c>
    </row>
    <row r="1401" spans="1:38" x14ac:dyDescent="0.3">
      <c r="A1401">
        <v>101640</v>
      </c>
      <c r="B1401">
        <v>0</v>
      </c>
      <c r="C1401" t="s">
        <v>34</v>
      </c>
      <c r="D1401" t="s">
        <v>41</v>
      </c>
      <c r="E1401" t="s">
        <v>36</v>
      </c>
      <c r="F1401" t="s">
        <v>37</v>
      </c>
      <c r="G1401">
        <v>2</v>
      </c>
      <c r="H1401">
        <v>3</v>
      </c>
      <c r="I1401">
        <v>157500</v>
      </c>
      <c r="J1401">
        <v>508495.5</v>
      </c>
      <c r="K1401">
        <v>21672</v>
      </c>
      <c r="L1401">
        <v>454500</v>
      </c>
      <c r="M1401" t="s">
        <v>38</v>
      </c>
      <c r="N1401" t="s">
        <v>62</v>
      </c>
      <c r="O1401" t="s">
        <v>44</v>
      </c>
      <c r="P1401">
        <v>-3078</v>
      </c>
      <c r="Q1401">
        <v>-14862</v>
      </c>
      <c r="R1401">
        <v>0.71258831620096419</v>
      </c>
      <c r="S1401">
        <v>0.3675134745055661</v>
      </c>
      <c r="T1401">
        <v>0.56737923675726909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2</v>
      </c>
      <c r="AA1401">
        <v>2.5163999999999999E-2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f t="shared" si="63"/>
        <v>0</v>
      </c>
      <c r="AK1401">
        <f t="shared" si="64"/>
        <v>3.23</v>
      </c>
      <c r="AL1401" t="str">
        <f t="shared" si="65"/>
        <v>Medium</v>
      </c>
    </row>
    <row r="1402" spans="1:38" x14ac:dyDescent="0.3">
      <c r="A1402">
        <v>101641</v>
      </c>
      <c r="B1402">
        <v>0</v>
      </c>
      <c r="C1402" t="s">
        <v>45</v>
      </c>
      <c r="D1402" t="s">
        <v>41</v>
      </c>
      <c r="E1402" t="s">
        <v>36</v>
      </c>
      <c r="F1402" t="s">
        <v>37</v>
      </c>
      <c r="G1402">
        <v>0</v>
      </c>
      <c r="H1402">
        <v>2</v>
      </c>
      <c r="I1402">
        <v>72000</v>
      </c>
      <c r="J1402">
        <v>180000</v>
      </c>
      <c r="K1402">
        <v>9000</v>
      </c>
      <c r="L1402">
        <v>180000</v>
      </c>
      <c r="M1402" t="s">
        <v>38</v>
      </c>
      <c r="N1402" t="s">
        <v>57</v>
      </c>
      <c r="O1402" t="s">
        <v>44</v>
      </c>
      <c r="P1402">
        <v>-941</v>
      </c>
      <c r="Q1402">
        <v>-9796</v>
      </c>
      <c r="R1402">
        <v>0.43290481607868991</v>
      </c>
      <c r="S1402">
        <v>0.6622537978425348</v>
      </c>
      <c r="T1402">
        <v>0.64797686033022206</v>
      </c>
      <c r="U1402">
        <v>1</v>
      </c>
      <c r="V1402">
        <v>1</v>
      </c>
      <c r="W1402">
        <v>1</v>
      </c>
      <c r="X1402">
        <v>0</v>
      </c>
      <c r="Y1402">
        <v>0</v>
      </c>
      <c r="Z1402">
        <v>2</v>
      </c>
      <c r="AA1402">
        <v>1.8634000000000001E-2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f t="shared" si="63"/>
        <v>0</v>
      </c>
      <c r="AK1402">
        <f t="shared" si="64"/>
        <v>2.5</v>
      </c>
      <c r="AL1402" t="str">
        <f t="shared" si="65"/>
        <v>Low</v>
      </c>
    </row>
    <row r="1403" spans="1:38" x14ac:dyDescent="0.3">
      <c r="A1403">
        <v>101642</v>
      </c>
      <c r="B1403">
        <v>0</v>
      </c>
      <c r="C1403" t="s">
        <v>34</v>
      </c>
      <c r="D1403" t="s">
        <v>41</v>
      </c>
      <c r="E1403" t="s">
        <v>36</v>
      </c>
      <c r="F1403" t="s">
        <v>37</v>
      </c>
      <c r="G1403">
        <v>0</v>
      </c>
      <c r="H1403">
        <v>1</v>
      </c>
      <c r="I1403">
        <v>112500</v>
      </c>
      <c r="J1403">
        <v>161730</v>
      </c>
      <c r="K1403">
        <v>13095</v>
      </c>
      <c r="L1403">
        <v>135000</v>
      </c>
      <c r="M1403" t="s">
        <v>38</v>
      </c>
      <c r="N1403" t="s">
        <v>48</v>
      </c>
      <c r="O1403" t="s">
        <v>40</v>
      </c>
      <c r="P1403">
        <v>-3085</v>
      </c>
      <c r="Q1403">
        <v>-17377</v>
      </c>
      <c r="S1403">
        <v>0.1383239089605808</v>
      </c>
      <c r="T1403">
        <v>0.47225334295863858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2</v>
      </c>
      <c r="AA1403">
        <v>7.3299999999999997E-3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3</v>
      </c>
      <c r="AI1403">
        <v>4</v>
      </c>
      <c r="AJ1403">
        <f t="shared" si="63"/>
        <v>0</v>
      </c>
      <c r="AK1403">
        <f t="shared" si="64"/>
        <v>1.44</v>
      </c>
      <c r="AL1403" t="str">
        <f t="shared" si="65"/>
        <v>Medium</v>
      </c>
    </row>
    <row r="1404" spans="1:38" x14ac:dyDescent="0.3">
      <c r="A1404">
        <v>101645</v>
      </c>
      <c r="B1404">
        <v>0</v>
      </c>
      <c r="C1404" t="s">
        <v>34</v>
      </c>
      <c r="D1404" t="s">
        <v>41</v>
      </c>
      <c r="E1404" t="s">
        <v>37</v>
      </c>
      <c r="F1404" t="s">
        <v>37</v>
      </c>
      <c r="G1404">
        <v>1</v>
      </c>
      <c r="H1404">
        <v>2</v>
      </c>
      <c r="I1404">
        <v>180000</v>
      </c>
      <c r="J1404">
        <v>582768</v>
      </c>
      <c r="K1404">
        <v>29731.5</v>
      </c>
      <c r="L1404">
        <v>540000</v>
      </c>
      <c r="M1404" t="s">
        <v>38</v>
      </c>
      <c r="N1404" t="s">
        <v>89</v>
      </c>
      <c r="O1404" t="s">
        <v>66</v>
      </c>
      <c r="P1404">
        <v>-841</v>
      </c>
      <c r="Q1404">
        <v>-14371</v>
      </c>
      <c r="R1404">
        <v>0.59184928393727121</v>
      </c>
      <c r="S1404">
        <v>0.65236338591883802</v>
      </c>
      <c r="T1404">
        <v>0.1884895337951677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2</v>
      </c>
      <c r="AA1404">
        <v>3.5791999999999997E-2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1</v>
      </c>
      <c r="AJ1404">
        <f t="shared" si="63"/>
        <v>0</v>
      </c>
      <c r="AK1404">
        <f t="shared" si="64"/>
        <v>3.24</v>
      </c>
      <c r="AL1404" t="str">
        <f t="shared" si="65"/>
        <v>Medium</v>
      </c>
    </row>
    <row r="1405" spans="1:38" x14ac:dyDescent="0.3">
      <c r="A1405">
        <v>101646</v>
      </c>
      <c r="B1405">
        <v>1</v>
      </c>
      <c r="C1405" t="s">
        <v>34</v>
      </c>
      <c r="D1405" t="s">
        <v>35</v>
      </c>
      <c r="E1405" t="s">
        <v>37</v>
      </c>
      <c r="F1405" t="s">
        <v>37</v>
      </c>
      <c r="G1405">
        <v>1</v>
      </c>
      <c r="H1405">
        <v>3</v>
      </c>
      <c r="I1405">
        <v>247500</v>
      </c>
      <c r="J1405">
        <v>675000</v>
      </c>
      <c r="K1405">
        <v>49248</v>
      </c>
      <c r="L1405">
        <v>675000</v>
      </c>
      <c r="M1405" t="s">
        <v>38</v>
      </c>
      <c r="N1405" t="s">
        <v>61</v>
      </c>
      <c r="O1405" t="s">
        <v>58</v>
      </c>
      <c r="P1405">
        <v>-2882</v>
      </c>
      <c r="Q1405">
        <v>-15753</v>
      </c>
      <c r="R1405">
        <v>0.23360233057396329</v>
      </c>
      <c r="S1405">
        <v>0.74142131031442537</v>
      </c>
      <c r="T1405">
        <v>0.100151820337239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2</v>
      </c>
      <c r="AA1405">
        <v>1.9101E-2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2</v>
      </c>
      <c r="AJ1405">
        <f t="shared" si="63"/>
        <v>0</v>
      </c>
      <c r="AK1405">
        <f t="shared" si="64"/>
        <v>2.73</v>
      </c>
      <c r="AL1405" t="str">
        <f t="shared" si="65"/>
        <v>High</v>
      </c>
    </row>
    <row r="1406" spans="1:38" x14ac:dyDescent="0.3">
      <c r="A1406">
        <v>101647</v>
      </c>
      <c r="B1406">
        <v>0</v>
      </c>
      <c r="C1406" t="s">
        <v>45</v>
      </c>
      <c r="D1406" t="s">
        <v>41</v>
      </c>
      <c r="E1406" t="s">
        <v>37</v>
      </c>
      <c r="F1406" t="s">
        <v>37</v>
      </c>
      <c r="G1406">
        <v>0</v>
      </c>
      <c r="H1406">
        <v>2</v>
      </c>
      <c r="I1406">
        <v>360000</v>
      </c>
      <c r="J1406">
        <v>810000</v>
      </c>
      <c r="K1406">
        <v>40500</v>
      </c>
      <c r="L1406">
        <v>810000</v>
      </c>
      <c r="M1406" t="s">
        <v>38</v>
      </c>
      <c r="N1406" t="s">
        <v>39</v>
      </c>
      <c r="O1406" t="s">
        <v>90</v>
      </c>
      <c r="P1406">
        <v>-1660</v>
      </c>
      <c r="Q1406">
        <v>-18405</v>
      </c>
      <c r="R1406">
        <v>0.87619348963814148</v>
      </c>
      <c r="S1406">
        <v>0.71245049544715777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1</v>
      </c>
      <c r="AA1406">
        <v>7.2508000000000003E-2</v>
      </c>
      <c r="AB1406">
        <v>0</v>
      </c>
      <c r="AC1406">
        <v>0</v>
      </c>
      <c r="AD1406">
        <v>0</v>
      </c>
      <c r="AE1406">
        <v>0</v>
      </c>
      <c r="AF1406">
        <v>0</v>
      </c>
      <c r="AJ1406">
        <f t="shared" si="63"/>
        <v>0</v>
      </c>
      <c r="AK1406">
        <f t="shared" si="64"/>
        <v>2.25</v>
      </c>
      <c r="AL1406" t="str">
        <f t="shared" si="65"/>
        <v>High</v>
      </c>
    </row>
    <row r="1407" spans="1:38" x14ac:dyDescent="0.3">
      <c r="A1407">
        <v>101648</v>
      </c>
      <c r="B1407">
        <v>0</v>
      </c>
      <c r="C1407" t="s">
        <v>34</v>
      </c>
      <c r="D1407" t="s">
        <v>41</v>
      </c>
      <c r="E1407" t="s">
        <v>37</v>
      </c>
      <c r="F1407" t="s">
        <v>37</v>
      </c>
      <c r="G1407">
        <v>2</v>
      </c>
      <c r="H1407">
        <v>3</v>
      </c>
      <c r="I1407">
        <v>135000</v>
      </c>
      <c r="J1407">
        <v>619965</v>
      </c>
      <c r="K1407">
        <v>17176.5</v>
      </c>
      <c r="L1407">
        <v>517500</v>
      </c>
      <c r="M1407" t="s">
        <v>38</v>
      </c>
      <c r="N1407" t="s">
        <v>39</v>
      </c>
      <c r="O1407" t="s">
        <v>58</v>
      </c>
      <c r="P1407">
        <v>-577</v>
      </c>
      <c r="Q1407">
        <v>-13243</v>
      </c>
      <c r="S1407">
        <v>0.43539107272579608</v>
      </c>
      <c r="T1407">
        <v>0.57620883601757245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3</v>
      </c>
      <c r="AA1407">
        <v>1.8029E-2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3</v>
      </c>
      <c r="AJ1407">
        <f t="shared" si="63"/>
        <v>0</v>
      </c>
      <c r="AK1407">
        <f t="shared" si="64"/>
        <v>4.59</v>
      </c>
      <c r="AL1407" t="str">
        <f t="shared" si="65"/>
        <v>Medium</v>
      </c>
    </row>
    <row r="1408" spans="1:38" x14ac:dyDescent="0.3">
      <c r="A1408">
        <v>101651</v>
      </c>
      <c r="B1408">
        <v>0</v>
      </c>
      <c r="C1408" t="s">
        <v>34</v>
      </c>
      <c r="D1408" t="s">
        <v>35</v>
      </c>
      <c r="E1408" t="s">
        <v>36</v>
      </c>
      <c r="F1408" t="s">
        <v>37</v>
      </c>
      <c r="G1408">
        <v>1</v>
      </c>
      <c r="H1408">
        <v>3</v>
      </c>
      <c r="I1408">
        <v>67500</v>
      </c>
      <c r="J1408">
        <v>71955</v>
      </c>
      <c r="K1408">
        <v>7245</v>
      </c>
      <c r="L1408">
        <v>67500</v>
      </c>
      <c r="M1408" t="s">
        <v>52</v>
      </c>
      <c r="N1408" t="s">
        <v>53</v>
      </c>
      <c r="Q1408">
        <v>-20247</v>
      </c>
      <c r="S1408">
        <v>0.65644837180526128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2</v>
      </c>
      <c r="AA1408">
        <v>1.0966E-2</v>
      </c>
      <c r="AB1408">
        <v>1</v>
      </c>
      <c r="AC1408">
        <v>0</v>
      </c>
      <c r="AD1408">
        <v>0</v>
      </c>
      <c r="AE1408">
        <v>0</v>
      </c>
      <c r="AF1408">
        <v>0</v>
      </c>
      <c r="AJ1408">
        <f t="shared" si="63"/>
        <v>0</v>
      </c>
      <c r="AK1408">
        <f t="shared" si="64"/>
        <v>1.07</v>
      </c>
      <c r="AL1408" t="str">
        <f t="shared" si="65"/>
        <v>Low</v>
      </c>
    </row>
    <row r="1409" spans="1:38" x14ac:dyDescent="0.3">
      <c r="A1409">
        <v>101652</v>
      </c>
      <c r="B1409">
        <v>0</v>
      </c>
      <c r="C1409" t="s">
        <v>34</v>
      </c>
      <c r="D1409" t="s">
        <v>35</v>
      </c>
      <c r="E1409" t="s">
        <v>37</v>
      </c>
      <c r="F1409" t="s">
        <v>37</v>
      </c>
      <c r="G1409">
        <v>1</v>
      </c>
      <c r="H1409">
        <v>3</v>
      </c>
      <c r="I1409">
        <v>270000</v>
      </c>
      <c r="J1409">
        <v>1350000</v>
      </c>
      <c r="K1409">
        <v>39604.5</v>
      </c>
      <c r="L1409">
        <v>1350000</v>
      </c>
      <c r="M1409" t="s">
        <v>49</v>
      </c>
      <c r="N1409" t="s">
        <v>39</v>
      </c>
      <c r="O1409" t="s">
        <v>40</v>
      </c>
      <c r="P1409">
        <v>-1997</v>
      </c>
      <c r="Q1409">
        <v>-15597</v>
      </c>
      <c r="S1409">
        <v>0.33330816728333218</v>
      </c>
      <c r="T1409">
        <v>0.71067438588285869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2</v>
      </c>
      <c r="AA1409">
        <v>2.2800000000000001E-2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2</v>
      </c>
      <c r="AJ1409">
        <f t="shared" si="63"/>
        <v>1</v>
      </c>
      <c r="AK1409">
        <f t="shared" si="64"/>
        <v>5</v>
      </c>
      <c r="AL1409" t="str">
        <f t="shared" si="65"/>
        <v>High</v>
      </c>
    </row>
    <row r="1410" spans="1:38" x14ac:dyDescent="0.3">
      <c r="A1410">
        <v>101653</v>
      </c>
      <c r="B1410">
        <v>0</v>
      </c>
      <c r="C1410" t="s">
        <v>34</v>
      </c>
      <c r="D1410" t="s">
        <v>41</v>
      </c>
      <c r="E1410" t="s">
        <v>37</v>
      </c>
      <c r="F1410" t="s">
        <v>37</v>
      </c>
      <c r="G1410">
        <v>0</v>
      </c>
      <c r="H1410">
        <v>2</v>
      </c>
      <c r="I1410">
        <v>450000</v>
      </c>
      <c r="J1410">
        <v>1078200</v>
      </c>
      <c r="K1410">
        <v>38331</v>
      </c>
      <c r="L1410">
        <v>900000</v>
      </c>
      <c r="M1410" t="s">
        <v>38</v>
      </c>
      <c r="N1410" t="s">
        <v>48</v>
      </c>
      <c r="P1410">
        <v>-668</v>
      </c>
      <c r="Q1410">
        <v>-11449</v>
      </c>
      <c r="R1410">
        <v>0.63711773402269156</v>
      </c>
      <c r="S1410">
        <v>0.66451956650029265</v>
      </c>
      <c r="T1410">
        <v>0.43828137431119207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2</v>
      </c>
      <c r="AA1410">
        <v>3.0755000000000001E-2</v>
      </c>
      <c r="AB1410">
        <v>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4</v>
      </c>
      <c r="AJ1410">
        <f t="shared" si="63"/>
        <v>0</v>
      </c>
      <c r="AK1410">
        <f t="shared" si="64"/>
        <v>2.4</v>
      </c>
      <c r="AL1410" t="str">
        <f t="shared" si="65"/>
        <v>High</v>
      </c>
    </row>
    <row r="1411" spans="1:38" x14ac:dyDescent="0.3">
      <c r="A1411">
        <v>101654</v>
      </c>
      <c r="B1411">
        <v>0</v>
      </c>
      <c r="C1411" t="s">
        <v>34</v>
      </c>
      <c r="D1411" t="s">
        <v>41</v>
      </c>
      <c r="E1411" t="s">
        <v>36</v>
      </c>
      <c r="F1411" t="s">
        <v>37</v>
      </c>
      <c r="G1411">
        <v>0</v>
      </c>
      <c r="H1411">
        <v>2</v>
      </c>
      <c r="I1411">
        <v>157500</v>
      </c>
      <c r="J1411">
        <v>477175.5</v>
      </c>
      <c r="K1411">
        <v>45436.5</v>
      </c>
      <c r="L1411">
        <v>459000</v>
      </c>
      <c r="M1411" t="s">
        <v>49</v>
      </c>
      <c r="N1411" t="s">
        <v>48</v>
      </c>
      <c r="P1411">
        <v>-13143</v>
      </c>
      <c r="Q1411">
        <v>-22265</v>
      </c>
      <c r="R1411">
        <v>0.82239112737675968</v>
      </c>
      <c r="S1411">
        <v>0.75821074213332418</v>
      </c>
      <c r="T1411">
        <v>0.3979463219016906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2</v>
      </c>
      <c r="AA1411">
        <v>3.5791999999999997E-2</v>
      </c>
      <c r="AB1411">
        <v>1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f t="shared" ref="AJ1411:AJ1474" si="66">IF(OR(M1411="Self-employed",M1411="Businessman",M1411="Commercial associate"),1,0)</f>
        <v>1</v>
      </c>
      <c r="AK1411">
        <f t="shared" ref="AK1411:AK1474" si="67">IF(I1411&gt;0,ROUND(J1411/I1411,2),"N/A")</f>
        <v>3.03</v>
      </c>
      <c r="AL1411" t="str">
        <f t="shared" ref="AL1411:AL1474" si="68">IF(I1411&lt;100000,"Low",IF(I1411&lt;200000,"Medium",IF(I1411&lt;500000,"High","Very High")))</f>
        <v>Medium</v>
      </c>
    </row>
    <row r="1412" spans="1:38" x14ac:dyDescent="0.3">
      <c r="A1412">
        <v>101655</v>
      </c>
      <c r="B1412">
        <v>0</v>
      </c>
      <c r="C1412" t="s">
        <v>34</v>
      </c>
      <c r="D1412" t="s">
        <v>41</v>
      </c>
      <c r="E1412" t="s">
        <v>36</v>
      </c>
      <c r="F1412" t="s">
        <v>37</v>
      </c>
      <c r="G1412">
        <v>0</v>
      </c>
      <c r="H1412">
        <v>2</v>
      </c>
      <c r="I1412">
        <v>270000</v>
      </c>
      <c r="J1412">
        <v>1113840</v>
      </c>
      <c r="K1412">
        <v>57001.5</v>
      </c>
      <c r="L1412">
        <v>900000</v>
      </c>
      <c r="M1412" t="s">
        <v>49</v>
      </c>
      <c r="N1412" t="s">
        <v>39</v>
      </c>
      <c r="P1412">
        <v>-2157</v>
      </c>
      <c r="Q1412">
        <v>-19651</v>
      </c>
      <c r="R1412">
        <v>0.79312329621933519</v>
      </c>
      <c r="S1412">
        <v>0.73279864412196649</v>
      </c>
      <c r="T1412">
        <v>0.61270424410125457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2</v>
      </c>
      <c r="AA1412">
        <v>3.5791999999999997E-2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2</v>
      </c>
      <c r="AI1412">
        <v>6</v>
      </c>
      <c r="AJ1412">
        <f t="shared" si="66"/>
        <v>1</v>
      </c>
      <c r="AK1412">
        <f t="shared" si="67"/>
        <v>4.13</v>
      </c>
      <c r="AL1412" t="str">
        <f t="shared" si="68"/>
        <v>High</v>
      </c>
    </row>
    <row r="1413" spans="1:38" x14ac:dyDescent="0.3">
      <c r="A1413">
        <v>101656</v>
      </c>
      <c r="B1413">
        <v>0</v>
      </c>
      <c r="C1413" t="s">
        <v>34</v>
      </c>
      <c r="D1413" t="s">
        <v>41</v>
      </c>
      <c r="E1413" t="s">
        <v>36</v>
      </c>
      <c r="F1413" t="s">
        <v>36</v>
      </c>
      <c r="G1413">
        <v>0</v>
      </c>
      <c r="H1413">
        <v>1</v>
      </c>
      <c r="I1413">
        <v>144000</v>
      </c>
      <c r="J1413">
        <v>900000</v>
      </c>
      <c r="K1413">
        <v>26316</v>
      </c>
      <c r="L1413">
        <v>900000</v>
      </c>
      <c r="M1413" t="s">
        <v>49</v>
      </c>
      <c r="N1413" t="s">
        <v>57</v>
      </c>
      <c r="O1413" t="s">
        <v>64</v>
      </c>
      <c r="P1413">
        <v>-1573</v>
      </c>
      <c r="Q1413">
        <v>-17547</v>
      </c>
      <c r="S1413">
        <v>0.231927149095776</v>
      </c>
      <c r="T1413">
        <v>0.75971218197392787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2</v>
      </c>
      <c r="AA1413">
        <v>8.5749999999999993E-3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8</v>
      </c>
      <c r="AJ1413">
        <f t="shared" si="66"/>
        <v>1</v>
      </c>
      <c r="AK1413">
        <f t="shared" si="67"/>
        <v>6.25</v>
      </c>
      <c r="AL1413" t="str">
        <f t="shared" si="68"/>
        <v>Medium</v>
      </c>
    </row>
    <row r="1414" spans="1:38" x14ac:dyDescent="0.3">
      <c r="A1414">
        <v>101657</v>
      </c>
      <c r="B1414">
        <v>0</v>
      </c>
      <c r="C1414" t="s">
        <v>34</v>
      </c>
      <c r="D1414" t="s">
        <v>41</v>
      </c>
      <c r="E1414" t="s">
        <v>36</v>
      </c>
      <c r="F1414" t="s">
        <v>37</v>
      </c>
      <c r="G1414">
        <v>0</v>
      </c>
      <c r="H1414">
        <v>2</v>
      </c>
      <c r="I1414">
        <v>225000</v>
      </c>
      <c r="J1414">
        <v>948582</v>
      </c>
      <c r="K1414">
        <v>27864</v>
      </c>
      <c r="L1414">
        <v>679500</v>
      </c>
      <c r="M1414" t="s">
        <v>52</v>
      </c>
      <c r="N1414" t="s">
        <v>53</v>
      </c>
      <c r="Q1414">
        <v>-20350</v>
      </c>
      <c r="S1414">
        <v>0.71099682659474117</v>
      </c>
      <c r="T1414">
        <v>0.60927566738944017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1</v>
      </c>
      <c r="AA1414">
        <v>3.2561E-2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9</v>
      </c>
      <c r="AH1414">
        <v>0</v>
      </c>
      <c r="AI1414">
        <v>1</v>
      </c>
      <c r="AJ1414">
        <f t="shared" si="66"/>
        <v>0</v>
      </c>
      <c r="AK1414">
        <f t="shared" si="67"/>
        <v>4.22</v>
      </c>
      <c r="AL1414" t="str">
        <f t="shared" si="68"/>
        <v>High</v>
      </c>
    </row>
    <row r="1415" spans="1:38" x14ac:dyDescent="0.3">
      <c r="A1415">
        <v>101658</v>
      </c>
      <c r="B1415">
        <v>0</v>
      </c>
      <c r="C1415" t="s">
        <v>34</v>
      </c>
      <c r="D1415" t="s">
        <v>41</v>
      </c>
      <c r="E1415" t="s">
        <v>36</v>
      </c>
      <c r="F1415" t="s">
        <v>37</v>
      </c>
      <c r="G1415">
        <v>0</v>
      </c>
      <c r="H1415">
        <v>2</v>
      </c>
      <c r="I1415">
        <v>121500</v>
      </c>
      <c r="J1415">
        <v>474048</v>
      </c>
      <c r="K1415">
        <v>22806</v>
      </c>
      <c r="L1415">
        <v>360000</v>
      </c>
      <c r="M1415" t="s">
        <v>38</v>
      </c>
      <c r="N1415" t="s">
        <v>56</v>
      </c>
      <c r="O1415" t="s">
        <v>40</v>
      </c>
      <c r="P1415">
        <v>-5256</v>
      </c>
      <c r="Q1415">
        <v>-13070</v>
      </c>
      <c r="R1415">
        <v>0.47332841591159441</v>
      </c>
      <c r="S1415">
        <v>0.65629054132931741</v>
      </c>
      <c r="T1415">
        <v>0.68170587767201163</v>
      </c>
      <c r="U1415">
        <v>1</v>
      </c>
      <c r="V1415">
        <v>1</v>
      </c>
      <c r="W1415">
        <v>0</v>
      </c>
      <c r="X1415">
        <v>1</v>
      </c>
      <c r="Y1415">
        <v>0</v>
      </c>
      <c r="Z1415">
        <v>2</v>
      </c>
      <c r="AA1415">
        <v>3.0755000000000001E-2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3</v>
      </c>
      <c r="AJ1415">
        <f t="shared" si="66"/>
        <v>0</v>
      </c>
      <c r="AK1415">
        <f t="shared" si="67"/>
        <v>3.9</v>
      </c>
      <c r="AL1415" t="str">
        <f t="shared" si="68"/>
        <v>Medium</v>
      </c>
    </row>
    <row r="1416" spans="1:38" x14ac:dyDescent="0.3">
      <c r="A1416">
        <v>101659</v>
      </c>
      <c r="B1416">
        <v>0</v>
      </c>
      <c r="C1416" t="s">
        <v>34</v>
      </c>
      <c r="D1416" t="s">
        <v>35</v>
      </c>
      <c r="E1416" t="s">
        <v>37</v>
      </c>
      <c r="F1416" t="s">
        <v>37</v>
      </c>
      <c r="G1416">
        <v>2</v>
      </c>
      <c r="H1416">
        <v>4</v>
      </c>
      <c r="I1416">
        <v>270000</v>
      </c>
      <c r="J1416">
        <v>545040</v>
      </c>
      <c r="K1416">
        <v>35487</v>
      </c>
      <c r="L1416">
        <v>450000</v>
      </c>
      <c r="M1416" t="s">
        <v>38</v>
      </c>
      <c r="N1416" t="s">
        <v>39</v>
      </c>
      <c r="O1416" t="s">
        <v>40</v>
      </c>
      <c r="P1416">
        <v>-923</v>
      </c>
      <c r="Q1416">
        <v>-13346</v>
      </c>
      <c r="R1416">
        <v>0.57502315191402353</v>
      </c>
      <c r="S1416">
        <v>0.68017849197602498</v>
      </c>
      <c r="T1416">
        <v>0.5316861425197883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2</v>
      </c>
      <c r="AA1416">
        <v>8.5749999999999993E-3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9</v>
      </c>
      <c r="AH1416">
        <v>0</v>
      </c>
      <c r="AI1416">
        <v>0</v>
      </c>
      <c r="AJ1416">
        <f t="shared" si="66"/>
        <v>0</v>
      </c>
      <c r="AK1416">
        <f t="shared" si="67"/>
        <v>2.02</v>
      </c>
      <c r="AL1416" t="str">
        <f t="shared" si="68"/>
        <v>High</v>
      </c>
    </row>
    <row r="1417" spans="1:38" x14ac:dyDescent="0.3">
      <c r="A1417">
        <v>101660</v>
      </c>
      <c r="B1417">
        <v>0</v>
      </c>
      <c r="C1417" t="s">
        <v>34</v>
      </c>
      <c r="D1417" t="s">
        <v>41</v>
      </c>
      <c r="E1417" t="s">
        <v>36</v>
      </c>
      <c r="F1417" t="s">
        <v>37</v>
      </c>
      <c r="G1417">
        <v>0</v>
      </c>
      <c r="H1417">
        <v>1</v>
      </c>
      <c r="I1417">
        <v>112500</v>
      </c>
      <c r="J1417">
        <v>381528</v>
      </c>
      <c r="K1417">
        <v>14512.5</v>
      </c>
      <c r="L1417">
        <v>315000</v>
      </c>
      <c r="M1417" t="s">
        <v>52</v>
      </c>
      <c r="N1417" t="s">
        <v>53</v>
      </c>
      <c r="Q1417">
        <v>-21670</v>
      </c>
      <c r="S1417">
        <v>0.3133902111302968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2</v>
      </c>
      <c r="AA1417">
        <v>1.0966E-2</v>
      </c>
      <c r="AB1417">
        <v>0</v>
      </c>
      <c r="AC1417">
        <v>1</v>
      </c>
      <c r="AD1417">
        <v>0</v>
      </c>
      <c r="AE1417">
        <v>1</v>
      </c>
      <c r="AF1417">
        <v>0</v>
      </c>
      <c r="AJ1417">
        <f t="shared" si="66"/>
        <v>0</v>
      </c>
      <c r="AK1417">
        <f t="shared" si="67"/>
        <v>3.39</v>
      </c>
      <c r="AL1417" t="str">
        <f t="shared" si="68"/>
        <v>Medium</v>
      </c>
    </row>
    <row r="1418" spans="1:38" x14ac:dyDescent="0.3">
      <c r="A1418">
        <v>101661</v>
      </c>
      <c r="B1418">
        <v>0</v>
      </c>
      <c r="C1418" t="s">
        <v>34</v>
      </c>
      <c r="D1418" t="s">
        <v>41</v>
      </c>
      <c r="E1418" t="s">
        <v>36</v>
      </c>
      <c r="F1418" t="s">
        <v>36</v>
      </c>
      <c r="G1418">
        <v>0</v>
      </c>
      <c r="H1418">
        <v>2</v>
      </c>
      <c r="I1418">
        <v>76500</v>
      </c>
      <c r="J1418">
        <v>625536</v>
      </c>
      <c r="K1418">
        <v>27553.5</v>
      </c>
      <c r="L1418">
        <v>540000</v>
      </c>
      <c r="M1418" t="s">
        <v>42</v>
      </c>
      <c r="N1418" t="s">
        <v>48</v>
      </c>
      <c r="O1418" t="s">
        <v>44</v>
      </c>
      <c r="P1418">
        <v>-813</v>
      </c>
      <c r="Q1418">
        <v>-14090</v>
      </c>
      <c r="R1418">
        <v>0.48801652716146909</v>
      </c>
      <c r="S1418">
        <v>0.69186813116306722</v>
      </c>
      <c r="T1418">
        <v>0.59197661831855208</v>
      </c>
      <c r="U1418">
        <v>1</v>
      </c>
      <c r="V1418">
        <v>1</v>
      </c>
      <c r="W1418">
        <v>1</v>
      </c>
      <c r="X1418">
        <v>1</v>
      </c>
      <c r="Y1418">
        <v>0</v>
      </c>
      <c r="Z1418">
        <v>2</v>
      </c>
      <c r="AA1418">
        <v>1.8849999999999999E-2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4</v>
      </c>
      <c r="AJ1418">
        <f t="shared" si="66"/>
        <v>0</v>
      </c>
      <c r="AK1418">
        <f t="shared" si="67"/>
        <v>8.18</v>
      </c>
      <c r="AL1418" t="str">
        <f t="shared" si="68"/>
        <v>Low</v>
      </c>
    </row>
    <row r="1419" spans="1:38" x14ac:dyDescent="0.3">
      <c r="A1419">
        <v>101662</v>
      </c>
      <c r="B1419">
        <v>0</v>
      </c>
      <c r="C1419" t="s">
        <v>45</v>
      </c>
      <c r="D1419" t="s">
        <v>41</v>
      </c>
      <c r="E1419" t="s">
        <v>36</v>
      </c>
      <c r="F1419" t="s">
        <v>37</v>
      </c>
      <c r="G1419">
        <v>1</v>
      </c>
      <c r="H1419">
        <v>3</v>
      </c>
      <c r="I1419">
        <v>90000</v>
      </c>
      <c r="J1419">
        <v>270000</v>
      </c>
      <c r="K1419">
        <v>13500</v>
      </c>
      <c r="L1419">
        <v>270000</v>
      </c>
      <c r="M1419" t="s">
        <v>38</v>
      </c>
      <c r="N1419" t="s">
        <v>57</v>
      </c>
      <c r="O1419" t="s">
        <v>64</v>
      </c>
      <c r="P1419">
        <v>-598</v>
      </c>
      <c r="Q1419">
        <v>-9090</v>
      </c>
      <c r="R1419">
        <v>0.167798541581865</v>
      </c>
      <c r="S1419">
        <v>0.4955410149432618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2</v>
      </c>
      <c r="AA1419">
        <v>9.3340000000000003E-3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4</v>
      </c>
      <c r="AJ1419">
        <f t="shared" si="66"/>
        <v>0</v>
      </c>
      <c r="AK1419">
        <f t="shared" si="67"/>
        <v>3</v>
      </c>
      <c r="AL1419" t="str">
        <f t="shared" si="68"/>
        <v>Low</v>
      </c>
    </row>
    <row r="1420" spans="1:38" x14ac:dyDescent="0.3">
      <c r="A1420">
        <v>101663</v>
      </c>
      <c r="B1420">
        <v>0</v>
      </c>
      <c r="C1420" t="s">
        <v>34</v>
      </c>
      <c r="D1420" t="s">
        <v>41</v>
      </c>
      <c r="E1420" t="s">
        <v>36</v>
      </c>
      <c r="F1420" t="s">
        <v>37</v>
      </c>
      <c r="G1420">
        <v>0</v>
      </c>
      <c r="H1420">
        <v>1</v>
      </c>
      <c r="I1420">
        <v>135000</v>
      </c>
      <c r="J1420">
        <v>106974</v>
      </c>
      <c r="K1420">
        <v>11479.5</v>
      </c>
      <c r="L1420">
        <v>94500</v>
      </c>
      <c r="M1420" t="s">
        <v>38</v>
      </c>
      <c r="N1420" t="s">
        <v>98</v>
      </c>
      <c r="O1420" t="s">
        <v>40</v>
      </c>
      <c r="P1420">
        <v>-7183</v>
      </c>
      <c r="Q1420">
        <v>-15863</v>
      </c>
      <c r="R1420">
        <v>0.4517745562379159</v>
      </c>
      <c r="S1420">
        <v>0.42626477770313198</v>
      </c>
      <c r="T1420">
        <v>0.78014363815722754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3</v>
      </c>
      <c r="AA1420">
        <v>2.0246E-2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3</v>
      </c>
      <c r="AH1420">
        <v>0</v>
      </c>
      <c r="AI1420">
        <v>0</v>
      </c>
      <c r="AJ1420">
        <f t="shared" si="66"/>
        <v>0</v>
      </c>
      <c r="AK1420">
        <f t="shared" si="67"/>
        <v>0.79</v>
      </c>
      <c r="AL1420" t="str">
        <f t="shared" si="68"/>
        <v>Medium</v>
      </c>
    </row>
    <row r="1421" spans="1:38" x14ac:dyDescent="0.3">
      <c r="A1421">
        <v>101664</v>
      </c>
      <c r="B1421">
        <v>0</v>
      </c>
      <c r="C1421" t="s">
        <v>34</v>
      </c>
      <c r="D1421" t="s">
        <v>41</v>
      </c>
      <c r="E1421" t="s">
        <v>36</v>
      </c>
      <c r="F1421" t="s">
        <v>37</v>
      </c>
      <c r="G1421">
        <v>0</v>
      </c>
      <c r="H1421">
        <v>1</v>
      </c>
      <c r="I1421">
        <v>90000</v>
      </c>
      <c r="J1421">
        <v>814500</v>
      </c>
      <c r="K1421">
        <v>23944.5</v>
      </c>
      <c r="L1421">
        <v>814500</v>
      </c>
      <c r="M1421" t="s">
        <v>38</v>
      </c>
      <c r="N1421" t="s">
        <v>96</v>
      </c>
      <c r="O1421" t="s">
        <v>40</v>
      </c>
      <c r="P1421">
        <v>-1124</v>
      </c>
      <c r="Q1421">
        <v>-16934</v>
      </c>
      <c r="S1421">
        <v>0.42212001203378019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2</v>
      </c>
      <c r="AA1421">
        <v>1.9688999999999901E-2</v>
      </c>
      <c r="AB1421">
        <v>1</v>
      </c>
      <c r="AC1421">
        <v>0</v>
      </c>
      <c r="AD1421">
        <v>0</v>
      </c>
      <c r="AE1421">
        <v>0</v>
      </c>
      <c r="AF1421">
        <v>0</v>
      </c>
      <c r="AJ1421">
        <f t="shared" si="66"/>
        <v>0</v>
      </c>
      <c r="AK1421">
        <f t="shared" si="67"/>
        <v>9.0500000000000007</v>
      </c>
      <c r="AL1421" t="str">
        <f t="shared" si="68"/>
        <v>Low</v>
      </c>
    </row>
    <row r="1422" spans="1:38" x14ac:dyDescent="0.3">
      <c r="A1422">
        <v>101666</v>
      </c>
      <c r="B1422">
        <v>0</v>
      </c>
      <c r="C1422" t="s">
        <v>34</v>
      </c>
      <c r="D1422" t="s">
        <v>35</v>
      </c>
      <c r="E1422" t="s">
        <v>36</v>
      </c>
      <c r="F1422" t="s">
        <v>36</v>
      </c>
      <c r="G1422">
        <v>1</v>
      </c>
      <c r="H1422">
        <v>3</v>
      </c>
      <c r="I1422">
        <v>216000</v>
      </c>
      <c r="J1422">
        <v>508495.5</v>
      </c>
      <c r="K1422">
        <v>24592.5</v>
      </c>
      <c r="L1422">
        <v>454500</v>
      </c>
      <c r="M1422" t="s">
        <v>38</v>
      </c>
      <c r="N1422" t="s">
        <v>62</v>
      </c>
      <c r="O1422" t="s">
        <v>44</v>
      </c>
      <c r="P1422">
        <v>-158</v>
      </c>
      <c r="Q1422">
        <v>-11331</v>
      </c>
      <c r="R1422">
        <v>0.33619147168879809</v>
      </c>
      <c r="S1422">
        <v>0.68402874040371509</v>
      </c>
      <c r="T1422">
        <v>0.47584990872022098</v>
      </c>
      <c r="U1422">
        <v>1</v>
      </c>
      <c r="V1422">
        <v>1</v>
      </c>
      <c r="W1422">
        <v>1</v>
      </c>
      <c r="X1422">
        <v>0</v>
      </c>
      <c r="Y1422">
        <v>0</v>
      </c>
      <c r="Z1422">
        <v>2</v>
      </c>
      <c r="AA1422">
        <v>3.1329000000000003E-2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f t="shared" si="66"/>
        <v>0</v>
      </c>
      <c r="AK1422">
        <f t="shared" si="67"/>
        <v>2.35</v>
      </c>
      <c r="AL1422" t="str">
        <f t="shared" si="68"/>
        <v>High</v>
      </c>
    </row>
    <row r="1423" spans="1:38" x14ac:dyDescent="0.3">
      <c r="A1423">
        <v>101668</v>
      </c>
      <c r="B1423">
        <v>0</v>
      </c>
      <c r="C1423" t="s">
        <v>34</v>
      </c>
      <c r="D1423" t="s">
        <v>41</v>
      </c>
      <c r="E1423" t="s">
        <v>37</v>
      </c>
      <c r="F1423" t="s">
        <v>36</v>
      </c>
      <c r="G1423">
        <v>0</v>
      </c>
      <c r="H1423">
        <v>2</v>
      </c>
      <c r="I1423">
        <v>72000</v>
      </c>
      <c r="J1423">
        <v>327024</v>
      </c>
      <c r="K1423">
        <v>21982.5</v>
      </c>
      <c r="L1423">
        <v>270000</v>
      </c>
      <c r="M1423" t="s">
        <v>38</v>
      </c>
      <c r="N1423" t="s">
        <v>57</v>
      </c>
      <c r="O1423" t="s">
        <v>64</v>
      </c>
      <c r="P1423">
        <v>-183</v>
      </c>
      <c r="Q1423">
        <v>-15873</v>
      </c>
      <c r="S1423">
        <v>0.65783775583206106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2</v>
      </c>
      <c r="AA1423">
        <v>9.6569999999999E-3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>
        <v>4</v>
      </c>
      <c r="AJ1423">
        <f t="shared" si="66"/>
        <v>0</v>
      </c>
      <c r="AK1423">
        <f t="shared" si="67"/>
        <v>4.54</v>
      </c>
      <c r="AL1423" t="str">
        <f t="shared" si="68"/>
        <v>Low</v>
      </c>
    </row>
    <row r="1424" spans="1:38" x14ac:dyDescent="0.3">
      <c r="A1424">
        <v>101670</v>
      </c>
      <c r="B1424">
        <v>0</v>
      </c>
      <c r="C1424" t="s">
        <v>34</v>
      </c>
      <c r="D1424" t="s">
        <v>41</v>
      </c>
      <c r="E1424" t="s">
        <v>36</v>
      </c>
      <c r="F1424" t="s">
        <v>37</v>
      </c>
      <c r="G1424">
        <v>0</v>
      </c>
      <c r="H1424">
        <v>2</v>
      </c>
      <c r="I1424">
        <v>157500</v>
      </c>
      <c r="J1424">
        <v>1260702</v>
      </c>
      <c r="K1424">
        <v>39712.5</v>
      </c>
      <c r="L1424">
        <v>1129500</v>
      </c>
      <c r="M1424" t="s">
        <v>52</v>
      </c>
      <c r="N1424" t="s">
        <v>53</v>
      </c>
      <c r="Q1424">
        <v>-19705</v>
      </c>
      <c r="S1424">
        <v>0.5654134269877088</v>
      </c>
      <c r="T1424">
        <v>0.58148370580572339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2</v>
      </c>
      <c r="AA1424">
        <v>8.6250000000000007E-3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f t="shared" si="66"/>
        <v>0</v>
      </c>
      <c r="AK1424">
        <f t="shared" si="67"/>
        <v>8</v>
      </c>
      <c r="AL1424" t="str">
        <f t="shared" si="68"/>
        <v>Medium</v>
      </c>
    </row>
    <row r="1425" spans="1:38" x14ac:dyDescent="0.3">
      <c r="A1425">
        <v>101671</v>
      </c>
      <c r="B1425">
        <v>0</v>
      </c>
      <c r="C1425" t="s">
        <v>34</v>
      </c>
      <c r="D1425" t="s">
        <v>35</v>
      </c>
      <c r="E1425" t="s">
        <v>36</v>
      </c>
      <c r="F1425" t="s">
        <v>36</v>
      </c>
      <c r="G1425">
        <v>1</v>
      </c>
      <c r="H1425">
        <v>3</v>
      </c>
      <c r="I1425">
        <v>112500</v>
      </c>
      <c r="J1425">
        <v>237204</v>
      </c>
      <c r="K1425">
        <v>21883.5</v>
      </c>
      <c r="L1425">
        <v>198000</v>
      </c>
      <c r="M1425" t="s">
        <v>49</v>
      </c>
      <c r="N1425" t="s">
        <v>39</v>
      </c>
      <c r="O1425" t="s">
        <v>40</v>
      </c>
      <c r="P1425">
        <v>-787</v>
      </c>
      <c r="Q1425">
        <v>-8159</v>
      </c>
      <c r="R1425">
        <v>0.48149470892160112</v>
      </c>
      <c r="S1425">
        <v>0.63481495621739203</v>
      </c>
      <c r="T1425">
        <v>0.6722428897082422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2</v>
      </c>
      <c r="AA1425">
        <v>2.461E-2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2</v>
      </c>
      <c r="AJ1425">
        <f t="shared" si="66"/>
        <v>1</v>
      </c>
      <c r="AK1425">
        <f t="shared" si="67"/>
        <v>2.11</v>
      </c>
      <c r="AL1425" t="str">
        <f t="shared" si="68"/>
        <v>Medium</v>
      </c>
    </row>
    <row r="1426" spans="1:38" x14ac:dyDescent="0.3">
      <c r="A1426">
        <v>101672</v>
      </c>
      <c r="B1426">
        <v>0</v>
      </c>
      <c r="C1426" t="s">
        <v>34</v>
      </c>
      <c r="D1426" t="s">
        <v>35</v>
      </c>
      <c r="E1426" t="s">
        <v>36</v>
      </c>
      <c r="F1426" t="s">
        <v>37</v>
      </c>
      <c r="G1426">
        <v>0</v>
      </c>
      <c r="H1426">
        <v>2</v>
      </c>
      <c r="I1426">
        <v>112500</v>
      </c>
      <c r="J1426">
        <v>1125000</v>
      </c>
      <c r="K1426">
        <v>33025.5</v>
      </c>
      <c r="L1426">
        <v>1125000</v>
      </c>
      <c r="M1426" t="s">
        <v>38</v>
      </c>
      <c r="N1426" t="s">
        <v>82</v>
      </c>
      <c r="P1426">
        <v>-2478</v>
      </c>
      <c r="Q1426">
        <v>-14937</v>
      </c>
      <c r="R1426">
        <v>0.46083577944851828</v>
      </c>
      <c r="S1426">
        <v>0.68683414114926489</v>
      </c>
      <c r="T1426">
        <v>0.52629493980961917</v>
      </c>
      <c r="U1426">
        <v>1</v>
      </c>
      <c r="V1426">
        <v>1</v>
      </c>
      <c r="W1426">
        <v>1</v>
      </c>
      <c r="X1426">
        <v>1</v>
      </c>
      <c r="Y1426">
        <v>0</v>
      </c>
      <c r="Z1426">
        <v>2</v>
      </c>
      <c r="AA1426">
        <v>2.8663000000000001E-2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f t="shared" si="66"/>
        <v>0</v>
      </c>
      <c r="AK1426">
        <f t="shared" si="67"/>
        <v>10</v>
      </c>
      <c r="AL1426" t="str">
        <f t="shared" si="68"/>
        <v>Medium</v>
      </c>
    </row>
    <row r="1427" spans="1:38" x14ac:dyDescent="0.3">
      <c r="A1427">
        <v>101673</v>
      </c>
      <c r="B1427">
        <v>0</v>
      </c>
      <c r="C1427" t="s">
        <v>34</v>
      </c>
      <c r="D1427" t="s">
        <v>35</v>
      </c>
      <c r="E1427" t="s">
        <v>36</v>
      </c>
      <c r="F1427" t="s">
        <v>37</v>
      </c>
      <c r="G1427">
        <v>0</v>
      </c>
      <c r="H1427">
        <v>1</v>
      </c>
      <c r="I1427">
        <v>112500</v>
      </c>
      <c r="J1427">
        <v>252000</v>
      </c>
      <c r="K1427">
        <v>13324.5</v>
      </c>
      <c r="L1427">
        <v>252000</v>
      </c>
      <c r="M1427" t="s">
        <v>38</v>
      </c>
      <c r="N1427" t="s">
        <v>56</v>
      </c>
      <c r="O1427" t="s">
        <v>40</v>
      </c>
      <c r="P1427">
        <v>-9516</v>
      </c>
      <c r="Q1427">
        <v>-16970</v>
      </c>
      <c r="R1427">
        <v>0.61287409219386124</v>
      </c>
      <c r="S1427">
        <v>0.67093820972315654</v>
      </c>
      <c r="T1427">
        <v>0.39105497663422478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2</v>
      </c>
      <c r="AA1427">
        <v>2.6391999999999999E-2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4</v>
      </c>
      <c r="AH1427">
        <v>0</v>
      </c>
      <c r="AI1427">
        <v>1</v>
      </c>
      <c r="AJ1427">
        <f t="shared" si="66"/>
        <v>0</v>
      </c>
      <c r="AK1427">
        <f t="shared" si="67"/>
        <v>2.2400000000000002</v>
      </c>
      <c r="AL1427" t="str">
        <f t="shared" si="68"/>
        <v>Medium</v>
      </c>
    </row>
    <row r="1428" spans="1:38" x14ac:dyDescent="0.3">
      <c r="A1428">
        <v>101676</v>
      </c>
      <c r="B1428">
        <v>0</v>
      </c>
      <c r="C1428" t="s">
        <v>34</v>
      </c>
      <c r="D1428" t="s">
        <v>35</v>
      </c>
      <c r="E1428" t="s">
        <v>37</v>
      </c>
      <c r="F1428" t="s">
        <v>37</v>
      </c>
      <c r="G1428">
        <v>0</v>
      </c>
      <c r="H1428">
        <v>2</v>
      </c>
      <c r="I1428">
        <v>202500</v>
      </c>
      <c r="J1428">
        <v>254700</v>
      </c>
      <c r="K1428">
        <v>16713</v>
      </c>
      <c r="L1428">
        <v>225000</v>
      </c>
      <c r="M1428" t="s">
        <v>38</v>
      </c>
      <c r="N1428" t="s">
        <v>39</v>
      </c>
      <c r="O1428" t="s">
        <v>84</v>
      </c>
      <c r="P1428">
        <v>-746</v>
      </c>
      <c r="Q1428">
        <v>-9142</v>
      </c>
      <c r="R1428">
        <v>0.33455414779005238</v>
      </c>
      <c r="S1428">
        <v>0.4029014286477971</v>
      </c>
      <c r="T1428">
        <v>0.32016336686334562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2</v>
      </c>
      <c r="AA1428">
        <v>1.8800999999999998E-2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8</v>
      </c>
      <c r="AJ1428">
        <f t="shared" si="66"/>
        <v>0</v>
      </c>
      <c r="AK1428">
        <f t="shared" si="67"/>
        <v>1.26</v>
      </c>
      <c r="AL1428" t="str">
        <f t="shared" si="68"/>
        <v>High</v>
      </c>
    </row>
    <row r="1429" spans="1:38" x14ac:dyDescent="0.3">
      <c r="A1429">
        <v>101677</v>
      </c>
      <c r="B1429">
        <v>0</v>
      </c>
      <c r="C1429" t="s">
        <v>45</v>
      </c>
      <c r="D1429" t="s">
        <v>41</v>
      </c>
      <c r="E1429" t="s">
        <v>37</v>
      </c>
      <c r="F1429" t="s">
        <v>37</v>
      </c>
      <c r="G1429">
        <v>0</v>
      </c>
      <c r="H1429">
        <v>2</v>
      </c>
      <c r="I1429">
        <v>270000</v>
      </c>
      <c r="J1429">
        <v>540000</v>
      </c>
      <c r="K1429">
        <v>27000</v>
      </c>
      <c r="L1429">
        <v>540000</v>
      </c>
      <c r="M1429" t="s">
        <v>38</v>
      </c>
      <c r="N1429" t="s">
        <v>113</v>
      </c>
      <c r="O1429" t="s">
        <v>64</v>
      </c>
      <c r="P1429">
        <v>-474</v>
      </c>
      <c r="Q1429">
        <v>-18516</v>
      </c>
      <c r="S1429">
        <v>0.67713593977952447</v>
      </c>
      <c r="T1429">
        <v>0.78505202637281724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1</v>
      </c>
      <c r="AA1429">
        <v>7.2508000000000003E-2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2</v>
      </c>
      <c r="AJ1429">
        <f t="shared" si="66"/>
        <v>0</v>
      </c>
      <c r="AK1429">
        <f t="shared" si="67"/>
        <v>2</v>
      </c>
      <c r="AL1429" t="str">
        <f t="shared" si="68"/>
        <v>High</v>
      </c>
    </row>
    <row r="1430" spans="1:38" x14ac:dyDescent="0.3">
      <c r="A1430">
        <v>101679</v>
      </c>
      <c r="B1430">
        <v>0</v>
      </c>
      <c r="C1430" t="s">
        <v>34</v>
      </c>
      <c r="D1430" t="s">
        <v>35</v>
      </c>
      <c r="E1430" t="s">
        <v>36</v>
      </c>
      <c r="F1430" t="s">
        <v>37</v>
      </c>
      <c r="G1430">
        <v>1</v>
      </c>
      <c r="H1430">
        <v>3</v>
      </c>
      <c r="I1430">
        <v>225000</v>
      </c>
      <c r="J1430">
        <v>495000</v>
      </c>
      <c r="K1430">
        <v>25402.5</v>
      </c>
      <c r="L1430">
        <v>495000</v>
      </c>
      <c r="M1430" t="s">
        <v>49</v>
      </c>
      <c r="N1430" t="s">
        <v>98</v>
      </c>
      <c r="P1430">
        <v>-1250</v>
      </c>
      <c r="Q1430">
        <v>-13387</v>
      </c>
      <c r="S1430">
        <v>0.1024729985030273</v>
      </c>
      <c r="T1430">
        <v>0.40314167665875128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3</v>
      </c>
      <c r="AA1430">
        <v>8.0680000000000005E-3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</v>
      </c>
      <c r="AJ1430">
        <f t="shared" si="66"/>
        <v>1</v>
      </c>
      <c r="AK1430">
        <f t="shared" si="67"/>
        <v>2.2000000000000002</v>
      </c>
      <c r="AL1430" t="str">
        <f t="shared" si="68"/>
        <v>High</v>
      </c>
    </row>
    <row r="1431" spans="1:38" x14ac:dyDescent="0.3">
      <c r="A1431">
        <v>101680</v>
      </c>
      <c r="B1431">
        <v>0</v>
      </c>
      <c r="C1431" t="s">
        <v>34</v>
      </c>
      <c r="D1431" t="s">
        <v>41</v>
      </c>
      <c r="E1431" t="s">
        <v>36</v>
      </c>
      <c r="F1431" t="s">
        <v>36</v>
      </c>
      <c r="G1431">
        <v>2</v>
      </c>
      <c r="H1431">
        <v>4</v>
      </c>
      <c r="I1431">
        <v>135000</v>
      </c>
      <c r="J1431">
        <v>1125000</v>
      </c>
      <c r="K1431">
        <v>32895</v>
      </c>
      <c r="L1431">
        <v>1125000</v>
      </c>
      <c r="M1431" t="s">
        <v>38</v>
      </c>
      <c r="N1431" t="s">
        <v>48</v>
      </c>
      <c r="O1431" t="s">
        <v>51</v>
      </c>
      <c r="P1431">
        <v>-497</v>
      </c>
      <c r="Q1431">
        <v>-15307</v>
      </c>
      <c r="S1431">
        <v>0.70416943270254762</v>
      </c>
      <c r="T1431">
        <v>0.68170587767201163</v>
      </c>
      <c r="U1431">
        <v>1</v>
      </c>
      <c r="V1431">
        <v>1</v>
      </c>
      <c r="W1431">
        <v>1</v>
      </c>
      <c r="X1431">
        <v>0</v>
      </c>
      <c r="Y1431">
        <v>0</v>
      </c>
      <c r="Z1431">
        <v>2</v>
      </c>
      <c r="AA1431">
        <v>2.2624999999999999E-2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</v>
      </c>
      <c r="AI1431">
        <v>1</v>
      </c>
      <c r="AJ1431">
        <f t="shared" si="66"/>
        <v>0</v>
      </c>
      <c r="AK1431">
        <f t="shared" si="67"/>
        <v>8.33</v>
      </c>
      <c r="AL1431" t="str">
        <f t="shared" si="68"/>
        <v>Medium</v>
      </c>
    </row>
    <row r="1432" spans="1:38" x14ac:dyDescent="0.3">
      <c r="A1432">
        <v>101681</v>
      </c>
      <c r="B1432">
        <v>0</v>
      </c>
      <c r="C1432" t="s">
        <v>45</v>
      </c>
      <c r="D1432" t="s">
        <v>41</v>
      </c>
      <c r="E1432" t="s">
        <v>37</v>
      </c>
      <c r="F1432" t="s">
        <v>37</v>
      </c>
      <c r="G1432">
        <v>1</v>
      </c>
      <c r="H1432">
        <v>2</v>
      </c>
      <c r="I1432">
        <v>180000</v>
      </c>
      <c r="J1432">
        <v>405000</v>
      </c>
      <c r="K1432">
        <v>20250</v>
      </c>
      <c r="L1432">
        <v>405000</v>
      </c>
      <c r="M1432" t="s">
        <v>38</v>
      </c>
      <c r="N1432" t="s">
        <v>48</v>
      </c>
      <c r="O1432" t="s">
        <v>74</v>
      </c>
      <c r="P1432">
        <v>-4704</v>
      </c>
      <c r="Q1432">
        <v>-17057</v>
      </c>
      <c r="R1432">
        <v>0.49991884412861187</v>
      </c>
      <c r="S1432">
        <v>0.73635869637573048</v>
      </c>
      <c r="T1432">
        <v>0.37402080325832121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1</v>
      </c>
      <c r="AA1432">
        <v>4.6219999999999997E-2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2</v>
      </c>
      <c r="AJ1432">
        <f t="shared" si="66"/>
        <v>0</v>
      </c>
      <c r="AK1432">
        <f t="shared" si="67"/>
        <v>2.25</v>
      </c>
      <c r="AL1432" t="str">
        <f t="shared" si="68"/>
        <v>Medium</v>
      </c>
    </row>
    <row r="1433" spans="1:38" x14ac:dyDescent="0.3">
      <c r="A1433">
        <v>101683</v>
      </c>
      <c r="B1433">
        <v>0</v>
      </c>
      <c r="C1433" t="s">
        <v>34</v>
      </c>
      <c r="D1433" t="s">
        <v>41</v>
      </c>
      <c r="E1433" t="s">
        <v>36</v>
      </c>
      <c r="F1433" t="s">
        <v>36</v>
      </c>
      <c r="G1433">
        <v>1</v>
      </c>
      <c r="H1433">
        <v>2</v>
      </c>
      <c r="I1433">
        <v>90000</v>
      </c>
      <c r="J1433">
        <v>133528.5</v>
      </c>
      <c r="K1433">
        <v>10705.5</v>
      </c>
      <c r="L1433">
        <v>121500</v>
      </c>
      <c r="M1433" t="s">
        <v>38</v>
      </c>
      <c r="N1433" t="s">
        <v>57</v>
      </c>
      <c r="O1433" t="s">
        <v>64</v>
      </c>
      <c r="P1433">
        <v>-617</v>
      </c>
      <c r="Q1433">
        <v>-9575</v>
      </c>
      <c r="R1433">
        <v>0.32694104393321571</v>
      </c>
      <c r="S1433">
        <v>0.35959012324844258</v>
      </c>
      <c r="U1433">
        <v>1</v>
      </c>
      <c r="V1433">
        <v>1</v>
      </c>
      <c r="W1433">
        <v>1</v>
      </c>
      <c r="X1433">
        <v>0</v>
      </c>
      <c r="Y1433">
        <v>1</v>
      </c>
      <c r="Z1433">
        <v>2</v>
      </c>
      <c r="AA1433">
        <v>2.8663000000000001E-2</v>
      </c>
      <c r="AB1433">
        <v>0</v>
      </c>
      <c r="AC1433">
        <v>0</v>
      </c>
      <c r="AD1433">
        <v>1</v>
      </c>
      <c r="AE1433">
        <v>0</v>
      </c>
      <c r="AF1433">
        <v>0</v>
      </c>
      <c r="AJ1433">
        <f t="shared" si="66"/>
        <v>0</v>
      </c>
      <c r="AK1433">
        <f t="shared" si="67"/>
        <v>1.48</v>
      </c>
      <c r="AL1433" t="str">
        <f t="shared" si="68"/>
        <v>Low</v>
      </c>
    </row>
    <row r="1434" spans="1:38" x14ac:dyDescent="0.3">
      <c r="A1434">
        <v>101684</v>
      </c>
      <c r="B1434">
        <v>0</v>
      </c>
      <c r="C1434" t="s">
        <v>34</v>
      </c>
      <c r="D1434" t="s">
        <v>41</v>
      </c>
      <c r="E1434" t="s">
        <v>36</v>
      </c>
      <c r="F1434" t="s">
        <v>37</v>
      </c>
      <c r="G1434">
        <v>0</v>
      </c>
      <c r="H1434">
        <v>2</v>
      </c>
      <c r="I1434">
        <v>207000</v>
      </c>
      <c r="J1434">
        <v>906228</v>
      </c>
      <c r="K1434">
        <v>46399.5</v>
      </c>
      <c r="L1434">
        <v>810000</v>
      </c>
      <c r="M1434" t="s">
        <v>49</v>
      </c>
      <c r="N1434" t="s">
        <v>39</v>
      </c>
      <c r="O1434" t="s">
        <v>50</v>
      </c>
      <c r="P1434">
        <v>-3074</v>
      </c>
      <c r="Q1434">
        <v>-10031</v>
      </c>
      <c r="S1434">
        <v>0.2279968402109783</v>
      </c>
      <c r="U1434">
        <v>1</v>
      </c>
      <c r="V1434">
        <v>1</v>
      </c>
      <c r="W1434">
        <v>1</v>
      </c>
      <c r="X1434">
        <v>0</v>
      </c>
      <c r="Y1434">
        <v>0</v>
      </c>
      <c r="Z1434">
        <v>2</v>
      </c>
      <c r="AA1434">
        <v>1.9688999999999901E-2</v>
      </c>
      <c r="AB1434">
        <v>1</v>
      </c>
      <c r="AC1434">
        <v>0</v>
      </c>
      <c r="AD1434">
        <v>0</v>
      </c>
      <c r="AE1434">
        <v>0</v>
      </c>
      <c r="AF1434">
        <v>0</v>
      </c>
      <c r="AJ1434">
        <f t="shared" si="66"/>
        <v>1</v>
      </c>
      <c r="AK1434">
        <f t="shared" si="67"/>
        <v>4.38</v>
      </c>
      <c r="AL1434" t="str">
        <f t="shared" si="68"/>
        <v>High</v>
      </c>
    </row>
    <row r="1435" spans="1:38" x14ac:dyDescent="0.3">
      <c r="A1435">
        <v>101685</v>
      </c>
      <c r="B1435">
        <v>0</v>
      </c>
      <c r="C1435" t="s">
        <v>45</v>
      </c>
      <c r="D1435" t="s">
        <v>41</v>
      </c>
      <c r="E1435" t="s">
        <v>37</v>
      </c>
      <c r="F1435" t="s">
        <v>37</v>
      </c>
      <c r="G1435">
        <v>0</v>
      </c>
      <c r="H1435">
        <v>2</v>
      </c>
      <c r="I1435">
        <v>157500</v>
      </c>
      <c r="J1435">
        <v>180000</v>
      </c>
      <c r="K1435">
        <v>9000</v>
      </c>
      <c r="L1435">
        <v>180000</v>
      </c>
      <c r="M1435" t="s">
        <v>49</v>
      </c>
      <c r="N1435" t="s">
        <v>39</v>
      </c>
      <c r="P1435">
        <v>-757</v>
      </c>
      <c r="Q1435">
        <v>-15113</v>
      </c>
      <c r="S1435">
        <v>0.49717006183548917</v>
      </c>
      <c r="T1435">
        <v>8.3364197740674995E-2</v>
      </c>
      <c r="U1435">
        <v>1</v>
      </c>
      <c r="V1435">
        <v>1</v>
      </c>
      <c r="W1435">
        <v>0</v>
      </c>
      <c r="X1435">
        <v>0</v>
      </c>
      <c r="Y1435">
        <v>1</v>
      </c>
      <c r="Z1435">
        <v>2</v>
      </c>
      <c r="AA1435">
        <v>2.461E-2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5</v>
      </c>
      <c r="AJ1435">
        <f t="shared" si="66"/>
        <v>1</v>
      </c>
      <c r="AK1435">
        <f t="shared" si="67"/>
        <v>1.1399999999999999</v>
      </c>
      <c r="AL1435" t="str">
        <f t="shared" si="68"/>
        <v>Medium</v>
      </c>
    </row>
    <row r="1436" spans="1:38" x14ac:dyDescent="0.3">
      <c r="A1436">
        <v>101687</v>
      </c>
      <c r="B1436">
        <v>0</v>
      </c>
      <c r="C1436" t="s">
        <v>34</v>
      </c>
      <c r="D1436" t="s">
        <v>41</v>
      </c>
      <c r="E1436" t="s">
        <v>36</v>
      </c>
      <c r="F1436" t="s">
        <v>37</v>
      </c>
      <c r="G1436">
        <v>0</v>
      </c>
      <c r="H1436">
        <v>2</v>
      </c>
      <c r="I1436">
        <v>180000</v>
      </c>
      <c r="J1436">
        <v>1076247</v>
      </c>
      <c r="K1436">
        <v>42813</v>
      </c>
      <c r="L1436">
        <v>990000</v>
      </c>
      <c r="M1436" t="s">
        <v>38</v>
      </c>
      <c r="N1436" t="s">
        <v>83</v>
      </c>
      <c r="O1436" t="s">
        <v>51</v>
      </c>
      <c r="P1436">
        <v>-2510</v>
      </c>
      <c r="Q1436">
        <v>-13747</v>
      </c>
      <c r="S1436">
        <v>0.21152741426335611</v>
      </c>
      <c r="T1436">
        <v>0.41010257317886711</v>
      </c>
      <c r="U1436">
        <v>1</v>
      </c>
      <c r="V1436">
        <v>1</v>
      </c>
      <c r="W1436">
        <v>1</v>
      </c>
      <c r="X1436">
        <v>0</v>
      </c>
      <c r="Y1436">
        <v>0</v>
      </c>
      <c r="Z1436">
        <v>2</v>
      </c>
      <c r="AA1436">
        <v>1.8634000000000001E-2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f t="shared" si="66"/>
        <v>0</v>
      </c>
      <c r="AK1436">
        <f t="shared" si="67"/>
        <v>5.98</v>
      </c>
      <c r="AL1436" t="str">
        <f t="shared" si="68"/>
        <v>Medium</v>
      </c>
    </row>
    <row r="1437" spans="1:38" x14ac:dyDescent="0.3">
      <c r="A1437">
        <v>101688</v>
      </c>
      <c r="B1437">
        <v>0</v>
      </c>
      <c r="C1437" t="s">
        <v>34</v>
      </c>
      <c r="D1437" t="s">
        <v>41</v>
      </c>
      <c r="E1437" t="s">
        <v>36</v>
      </c>
      <c r="F1437" t="s">
        <v>37</v>
      </c>
      <c r="G1437">
        <v>0</v>
      </c>
      <c r="H1437">
        <v>1</v>
      </c>
      <c r="I1437">
        <v>90000</v>
      </c>
      <c r="J1437">
        <v>728460</v>
      </c>
      <c r="K1437">
        <v>38214</v>
      </c>
      <c r="L1437">
        <v>675000</v>
      </c>
      <c r="M1437" t="s">
        <v>52</v>
      </c>
      <c r="N1437" t="s">
        <v>53</v>
      </c>
      <c r="Q1437">
        <v>-24693</v>
      </c>
      <c r="S1437">
        <v>0.66088780417126813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2</v>
      </c>
      <c r="AA1437">
        <v>1.9101E-2</v>
      </c>
      <c r="AB1437">
        <v>0</v>
      </c>
      <c r="AC1437">
        <v>1</v>
      </c>
      <c r="AD1437">
        <v>0</v>
      </c>
      <c r="AE1437">
        <v>1</v>
      </c>
      <c r="AF1437">
        <v>0</v>
      </c>
      <c r="AJ1437">
        <f t="shared" si="66"/>
        <v>0</v>
      </c>
      <c r="AK1437">
        <f t="shared" si="67"/>
        <v>8.09</v>
      </c>
      <c r="AL1437" t="str">
        <f t="shared" si="68"/>
        <v>Low</v>
      </c>
    </row>
    <row r="1438" spans="1:38" x14ac:dyDescent="0.3">
      <c r="A1438">
        <v>101689</v>
      </c>
      <c r="B1438">
        <v>0</v>
      </c>
      <c r="C1438" t="s">
        <v>34</v>
      </c>
      <c r="D1438" t="s">
        <v>41</v>
      </c>
      <c r="E1438" t="s">
        <v>36</v>
      </c>
      <c r="F1438" t="s">
        <v>36</v>
      </c>
      <c r="G1438">
        <v>0</v>
      </c>
      <c r="H1438">
        <v>1</v>
      </c>
      <c r="I1438">
        <v>301500</v>
      </c>
      <c r="J1438">
        <v>900000</v>
      </c>
      <c r="K1438">
        <v>38133</v>
      </c>
      <c r="L1438">
        <v>900000</v>
      </c>
      <c r="M1438" t="s">
        <v>52</v>
      </c>
      <c r="N1438" t="s">
        <v>53</v>
      </c>
      <c r="Q1438">
        <v>-21601</v>
      </c>
      <c r="R1438">
        <v>0.73317852605908573</v>
      </c>
      <c r="S1438">
        <v>0.59637074237036525</v>
      </c>
      <c r="T1438">
        <v>0.27070738726518062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3</v>
      </c>
      <c r="AA1438">
        <v>1.8208999999999999E-2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5</v>
      </c>
      <c r="AJ1438">
        <f t="shared" si="66"/>
        <v>0</v>
      </c>
      <c r="AK1438">
        <f t="shared" si="67"/>
        <v>2.99</v>
      </c>
      <c r="AL1438" t="str">
        <f t="shared" si="68"/>
        <v>High</v>
      </c>
    </row>
    <row r="1439" spans="1:38" x14ac:dyDescent="0.3">
      <c r="A1439">
        <v>101690</v>
      </c>
      <c r="B1439">
        <v>0</v>
      </c>
      <c r="C1439" t="s">
        <v>34</v>
      </c>
      <c r="D1439" t="s">
        <v>41</v>
      </c>
      <c r="E1439" t="s">
        <v>36</v>
      </c>
      <c r="F1439" t="s">
        <v>36</v>
      </c>
      <c r="G1439">
        <v>0</v>
      </c>
      <c r="H1439">
        <v>1</v>
      </c>
      <c r="I1439">
        <v>180000</v>
      </c>
      <c r="J1439">
        <v>508495.5</v>
      </c>
      <c r="K1439">
        <v>24592.5</v>
      </c>
      <c r="L1439">
        <v>454500</v>
      </c>
      <c r="M1439" t="s">
        <v>49</v>
      </c>
      <c r="N1439" t="s">
        <v>39</v>
      </c>
      <c r="O1439" t="s">
        <v>84</v>
      </c>
      <c r="P1439">
        <v>-2242</v>
      </c>
      <c r="Q1439">
        <v>-19453</v>
      </c>
      <c r="R1439">
        <v>0.55996077914241693</v>
      </c>
      <c r="S1439">
        <v>0.53208122875471997</v>
      </c>
      <c r="T1439">
        <v>0.29859498978739718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3</v>
      </c>
      <c r="AA1439">
        <v>1.8029E-2</v>
      </c>
      <c r="AB1439">
        <v>0</v>
      </c>
      <c r="AC1439">
        <v>1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1</v>
      </c>
      <c r="AJ1439">
        <f t="shared" si="66"/>
        <v>1</v>
      </c>
      <c r="AK1439">
        <f t="shared" si="67"/>
        <v>2.82</v>
      </c>
      <c r="AL1439" t="str">
        <f t="shared" si="68"/>
        <v>Medium</v>
      </c>
    </row>
    <row r="1440" spans="1:38" x14ac:dyDescent="0.3">
      <c r="A1440">
        <v>101691</v>
      </c>
      <c r="B1440">
        <v>0</v>
      </c>
      <c r="C1440" t="s">
        <v>34</v>
      </c>
      <c r="D1440" t="s">
        <v>41</v>
      </c>
      <c r="E1440" t="s">
        <v>37</v>
      </c>
      <c r="F1440" t="s">
        <v>36</v>
      </c>
      <c r="G1440">
        <v>0</v>
      </c>
      <c r="H1440">
        <v>1</v>
      </c>
      <c r="I1440">
        <v>157500</v>
      </c>
      <c r="J1440">
        <v>450000</v>
      </c>
      <c r="K1440">
        <v>23881.5</v>
      </c>
      <c r="L1440">
        <v>450000</v>
      </c>
      <c r="M1440" t="s">
        <v>38</v>
      </c>
      <c r="N1440" t="s">
        <v>39</v>
      </c>
      <c r="O1440" t="s">
        <v>64</v>
      </c>
      <c r="P1440">
        <v>-2062</v>
      </c>
      <c r="Q1440">
        <v>-11532</v>
      </c>
      <c r="S1440">
        <v>0.54978737324367644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2</v>
      </c>
      <c r="AA1440">
        <v>3.1329000000000003E-2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f t="shared" si="66"/>
        <v>0</v>
      </c>
      <c r="AK1440">
        <f t="shared" si="67"/>
        <v>2.86</v>
      </c>
      <c r="AL1440" t="str">
        <f t="shared" si="68"/>
        <v>Medium</v>
      </c>
    </row>
    <row r="1441" spans="1:38" x14ac:dyDescent="0.3">
      <c r="A1441">
        <v>101692</v>
      </c>
      <c r="B1441">
        <v>0</v>
      </c>
      <c r="C1441" t="s">
        <v>34</v>
      </c>
      <c r="D1441" t="s">
        <v>35</v>
      </c>
      <c r="E1441" t="s">
        <v>36</v>
      </c>
      <c r="F1441" t="s">
        <v>36</v>
      </c>
      <c r="G1441">
        <v>0</v>
      </c>
      <c r="H1441">
        <v>1</v>
      </c>
      <c r="I1441">
        <v>225000</v>
      </c>
      <c r="J1441">
        <v>730017</v>
      </c>
      <c r="K1441">
        <v>29079</v>
      </c>
      <c r="L1441">
        <v>652500</v>
      </c>
      <c r="M1441" t="s">
        <v>52</v>
      </c>
      <c r="N1441" t="s">
        <v>53</v>
      </c>
      <c r="Q1441">
        <v>-20026</v>
      </c>
      <c r="S1441">
        <v>0.46132447304753021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1</v>
      </c>
      <c r="AA1441">
        <v>7.2508000000000003E-2</v>
      </c>
      <c r="AB1441">
        <v>0</v>
      </c>
      <c r="AC1441">
        <v>1</v>
      </c>
      <c r="AD1441">
        <v>0</v>
      </c>
      <c r="AE1441">
        <v>1</v>
      </c>
      <c r="AF1441">
        <v>0</v>
      </c>
      <c r="AJ1441">
        <f t="shared" si="66"/>
        <v>0</v>
      </c>
      <c r="AK1441">
        <f t="shared" si="67"/>
        <v>3.24</v>
      </c>
      <c r="AL1441" t="str">
        <f t="shared" si="68"/>
        <v>High</v>
      </c>
    </row>
    <row r="1442" spans="1:38" x14ac:dyDescent="0.3">
      <c r="A1442">
        <v>101693</v>
      </c>
      <c r="B1442">
        <v>0</v>
      </c>
      <c r="C1442" t="s">
        <v>34</v>
      </c>
      <c r="D1442" t="s">
        <v>41</v>
      </c>
      <c r="E1442" t="s">
        <v>36</v>
      </c>
      <c r="F1442" t="s">
        <v>37</v>
      </c>
      <c r="G1442">
        <v>0</v>
      </c>
      <c r="H1442">
        <v>1</v>
      </c>
      <c r="I1442">
        <v>90000</v>
      </c>
      <c r="J1442">
        <v>450000</v>
      </c>
      <c r="K1442">
        <v>19197</v>
      </c>
      <c r="L1442">
        <v>450000</v>
      </c>
      <c r="M1442" t="s">
        <v>52</v>
      </c>
      <c r="N1442" t="s">
        <v>53</v>
      </c>
      <c r="Q1442">
        <v>-21468</v>
      </c>
      <c r="S1442">
        <v>0.29820798521127478</v>
      </c>
      <c r="T1442">
        <v>0.74766338963018253</v>
      </c>
      <c r="U1442">
        <v>1</v>
      </c>
      <c r="V1442">
        <v>0</v>
      </c>
      <c r="W1442">
        <v>0</v>
      </c>
      <c r="X1442">
        <v>1</v>
      </c>
      <c r="Y1442">
        <v>1</v>
      </c>
      <c r="Z1442">
        <v>2</v>
      </c>
      <c r="AA1442">
        <v>2.8663000000000001E-2</v>
      </c>
      <c r="AB1442">
        <v>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1</v>
      </c>
      <c r="AJ1442">
        <f t="shared" si="66"/>
        <v>0</v>
      </c>
      <c r="AK1442">
        <f t="shared" si="67"/>
        <v>5</v>
      </c>
      <c r="AL1442" t="str">
        <f t="shared" si="68"/>
        <v>Low</v>
      </c>
    </row>
    <row r="1443" spans="1:38" x14ac:dyDescent="0.3">
      <c r="A1443">
        <v>101694</v>
      </c>
      <c r="B1443">
        <v>0</v>
      </c>
      <c r="C1443" t="s">
        <v>34</v>
      </c>
      <c r="D1443" t="s">
        <v>35</v>
      </c>
      <c r="E1443" t="s">
        <v>37</v>
      </c>
      <c r="F1443" t="s">
        <v>37</v>
      </c>
      <c r="G1443">
        <v>0</v>
      </c>
      <c r="H1443">
        <v>2</v>
      </c>
      <c r="I1443">
        <v>112500</v>
      </c>
      <c r="J1443">
        <v>1288350</v>
      </c>
      <c r="K1443">
        <v>37800</v>
      </c>
      <c r="L1443">
        <v>1125000</v>
      </c>
      <c r="M1443" t="s">
        <v>38</v>
      </c>
      <c r="N1443" t="s">
        <v>67</v>
      </c>
      <c r="O1443" t="s">
        <v>40</v>
      </c>
      <c r="P1443">
        <v>-1067</v>
      </c>
      <c r="Q1443">
        <v>-19765</v>
      </c>
      <c r="S1443">
        <v>0.509731728534353</v>
      </c>
      <c r="T1443">
        <v>0.83577651579757994</v>
      </c>
      <c r="U1443">
        <v>1</v>
      </c>
      <c r="V1443">
        <v>1</v>
      </c>
      <c r="W1443">
        <v>1</v>
      </c>
      <c r="X1443">
        <v>1</v>
      </c>
      <c r="Y1443">
        <v>0</v>
      </c>
      <c r="Z1443">
        <v>2</v>
      </c>
      <c r="AA1443">
        <v>1.8634000000000001E-2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1</v>
      </c>
      <c r="AI1443">
        <v>2</v>
      </c>
      <c r="AJ1443">
        <f t="shared" si="66"/>
        <v>0</v>
      </c>
      <c r="AK1443">
        <f t="shared" si="67"/>
        <v>11.45</v>
      </c>
      <c r="AL1443" t="str">
        <f t="shared" si="68"/>
        <v>Medium</v>
      </c>
    </row>
    <row r="1444" spans="1:38" x14ac:dyDescent="0.3">
      <c r="A1444">
        <v>101695</v>
      </c>
      <c r="B1444">
        <v>0</v>
      </c>
      <c r="C1444" t="s">
        <v>34</v>
      </c>
      <c r="D1444" t="s">
        <v>41</v>
      </c>
      <c r="E1444" t="s">
        <v>36</v>
      </c>
      <c r="F1444" t="s">
        <v>37</v>
      </c>
      <c r="G1444">
        <v>1</v>
      </c>
      <c r="H1444">
        <v>3</v>
      </c>
      <c r="I1444">
        <v>247500</v>
      </c>
      <c r="J1444">
        <v>1252278</v>
      </c>
      <c r="K1444">
        <v>40527</v>
      </c>
      <c r="L1444">
        <v>1093500</v>
      </c>
      <c r="M1444" t="s">
        <v>49</v>
      </c>
      <c r="N1444" t="s">
        <v>57</v>
      </c>
      <c r="O1444" t="s">
        <v>70</v>
      </c>
      <c r="P1444">
        <v>-3081</v>
      </c>
      <c r="Q1444">
        <v>-16791</v>
      </c>
      <c r="S1444">
        <v>0.61186522347790928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2</v>
      </c>
      <c r="AA1444">
        <v>1.6611999999999998E-2</v>
      </c>
      <c r="AB1444">
        <v>1</v>
      </c>
      <c r="AC1444">
        <v>0</v>
      </c>
      <c r="AD1444">
        <v>0</v>
      </c>
      <c r="AE1444">
        <v>0</v>
      </c>
      <c r="AF1444">
        <v>0</v>
      </c>
      <c r="AJ1444">
        <f t="shared" si="66"/>
        <v>1</v>
      </c>
      <c r="AK1444">
        <f t="shared" si="67"/>
        <v>5.0599999999999996</v>
      </c>
      <c r="AL1444" t="str">
        <f t="shared" si="68"/>
        <v>High</v>
      </c>
    </row>
    <row r="1445" spans="1:38" x14ac:dyDescent="0.3">
      <c r="A1445">
        <v>101696</v>
      </c>
      <c r="B1445">
        <v>0</v>
      </c>
      <c r="C1445" t="s">
        <v>34</v>
      </c>
      <c r="D1445" t="s">
        <v>41</v>
      </c>
      <c r="E1445" t="s">
        <v>36</v>
      </c>
      <c r="F1445" t="s">
        <v>37</v>
      </c>
      <c r="G1445">
        <v>0</v>
      </c>
      <c r="H1445">
        <v>2</v>
      </c>
      <c r="I1445">
        <v>90000</v>
      </c>
      <c r="J1445">
        <v>1006920</v>
      </c>
      <c r="K1445">
        <v>42790.5</v>
      </c>
      <c r="L1445">
        <v>900000</v>
      </c>
      <c r="M1445" t="s">
        <v>38</v>
      </c>
      <c r="N1445" t="s">
        <v>83</v>
      </c>
      <c r="O1445" t="s">
        <v>51</v>
      </c>
      <c r="P1445">
        <v>-8356</v>
      </c>
      <c r="Q1445">
        <v>-16578</v>
      </c>
      <c r="R1445">
        <v>0.54201274793803977</v>
      </c>
      <c r="S1445">
        <v>0.70860050492157856</v>
      </c>
      <c r="T1445">
        <v>0.45074728185455892</v>
      </c>
      <c r="U1445">
        <v>1</v>
      </c>
      <c r="V1445">
        <v>1</v>
      </c>
      <c r="W1445">
        <v>1</v>
      </c>
      <c r="X1445">
        <v>1</v>
      </c>
      <c r="Y1445">
        <v>0</v>
      </c>
      <c r="Z1445">
        <v>1</v>
      </c>
      <c r="AA1445">
        <v>1.16569999999999E-2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</v>
      </c>
      <c r="AJ1445">
        <f t="shared" si="66"/>
        <v>0</v>
      </c>
      <c r="AK1445">
        <f t="shared" si="67"/>
        <v>11.19</v>
      </c>
      <c r="AL1445" t="str">
        <f t="shared" si="68"/>
        <v>Low</v>
      </c>
    </row>
    <row r="1446" spans="1:38" x14ac:dyDescent="0.3">
      <c r="A1446">
        <v>101698</v>
      </c>
      <c r="B1446">
        <v>0</v>
      </c>
      <c r="C1446" t="s">
        <v>34</v>
      </c>
      <c r="D1446" t="s">
        <v>41</v>
      </c>
      <c r="E1446" t="s">
        <v>36</v>
      </c>
      <c r="F1446" t="s">
        <v>36</v>
      </c>
      <c r="G1446">
        <v>1</v>
      </c>
      <c r="H1446">
        <v>2</v>
      </c>
      <c r="I1446">
        <v>270000</v>
      </c>
      <c r="J1446">
        <v>855000</v>
      </c>
      <c r="K1446">
        <v>30289.5</v>
      </c>
      <c r="L1446">
        <v>855000</v>
      </c>
      <c r="M1446" t="s">
        <v>49</v>
      </c>
      <c r="N1446" t="s">
        <v>72</v>
      </c>
      <c r="O1446" t="s">
        <v>51</v>
      </c>
      <c r="P1446">
        <v>-834</v>
      </c>
      <c r="Q1446">
        <v>-12718</v>
      </c>
      <c r="R1446">
        <v>0.82339083272359292</v>
      </c>
      <c r="S1446">
        <v>0.72514323453071416</v>
      </c>
      <c r="T1446">
        <v>0.3689687382528466</v>
      </c>
      <c r="U1446">
        <v>1</v>
      </c>
      <c r="V1446">
        <v>1</v>
      </c>
      <c r="W1446">
        <v>0</v>
      </c>
      <c r="X1446">
        <v>1</v>
      </c>
      <c r="Y1446">
        <v>1</v>
      </c>
      <c r="Z1446">
        <v>1</v>
      </c>
      <c r="AA1446">
        <v>3.2561E-2</v>
      </c>
      <c r="AB1446">
        <v>1</v>
      </c>
      <c r="AC1446">
        <v>0</v>
      </c>
      <c r="AD1446">
        <v>0</v>
      </c>
      <c r="AE1446">
        <v>0</v>
      </c>
      <c r="AF1446">
        <v>0</v>
      </c>
      <c r="AG1446">
        <v>1</v>
      </c>
      <c r="AH1446">
        <v>0</v>
      </c>
      <c r="AI1446">
        <v>2</v>
      </c>
      <c r="AJ1446">
        <f t="shared" si="66"/>
        <v>1</v>
      </c>
      <c r="AK1446">
        <f t="shared" si="67"/>
        <v>3.17</v>
      </c>
      <c r="AL1446" t="str">
        <f t="shared" si="68"/>
        <v>High</v>
      </c>
    </row>
    <row r="1447" spans="1:38" x14ac:dyDescent="0.3">
      <c r="A1447">
        <v>101699</v>
      </c>
      <c r="B1447">
        <v>0</v>
      </c>
      <c r="C1447" t="s">
        <v>34</v>
      </c>
      <c r="D1447" t="s">
        <v>35</v>
      </c>
      <c r="E1447" t="s">
        <v>37</v>
      </c>
      <c r="F1447" t="s">
        <v>37</v>
      </c>
      <c r="G1447">
        <v>3</v>
      </c>
      <c r="H1447">
        <v>5</v>
      </c>
      <c r="I1447">
        <v>292500</v>
      </c>
      <c r="J1447">
        <v>1100709</v>
      </c>
      <c r="K1447">
        <v>43780.5</v>
      </c>
      <c r="L1447">
        <v>1012500</v>
      </c>
      <c r="M1447" t="s">
        <v>49</v>
      </c>
      <c r="N1447" t="s">
        <v>57</v>
      </c>
      <c r="O1447" t="s">
        <v>51</v>
      </c>
      <c r="P1447">
        <v>-1171</v>
      </c>
      <c r="Q1447">
        <v>-12087</v>
      </c>
      <c r="S1447">
        <v>8.2891064704881598E-2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3</v>
      </c>
      <c r="AA1447">
        <v>6.8519999999999996E-3</v>
      </c>
      <c r="AB1447">
        <v>1</v>
      </c>
      <c r="AC1447">
        <v>0</v>
      </c>
      <c r="AD1447">
        <v>0</v>
      </c>
      <c r="AE1447">
        <v>0</v>
      </c>
      <c r="AF1447">
        <v>0</v>
      </c>
      <c r="AJ1447">
        <f t="shared" si="66"/>
        <v>1</v>
      </c>
      <c r="AK1447">
        <f t="shared" si="67"/>
        <v>3.76</v>
      </c>
      <c r="AL1447" t="str">
        <f t="shared" si="68"/>
        <v>High</v>
      </c>
    </row>
    <row r="1448" spans="1:38" x14ac:dyDescent="0.3">
      <c r="A1448">
        <v>101701</v>
      </c>
      <c r="B1448">
        <v>0</v>
      </c>
      <c r="C1448" t="s">
        <v>34</v>
      </c>
      <c r="D1448" t="s">
        <v>41</v>
      </c>
      <c r="E1448" t="s">
        <v>37</v>
      </c>
      <c r="F1448" t="s">
        <v>36</v>
      </c>
      <c r="G1448">
        <v>1</v>
      </c>
      <c r="H1448">
        <v>3</v>
      </c>
      <c r="I1448">
        <v>360000</v>
      </c>
      <c r="J1448">
        <v>2250000</v>
      </c>
      <c r="K1448">
        <v>116505</v>
      </c>
      <c r="L1448">
        <v>2250000</v>
      </c>
      <c r="M1448" t="s">
        <v>38</v>
      </c>
      <c r="N1448" t="s">
        <v>57</v>
      </c>
      <c r="O1448" t="s">
        <v>64</v>
      </c>
      <c r="P1448">
        <v>-1563</v>
      </c>
      <c r="Q1448">
        <v>-13374</v>
      </c>
      <c r="S1448">
        <v>0.63233243966010855</v>
      </c>
      <c r="T1448">
        <v>0.67541329109171122</v>
      </c>
      <c r="U1448">
        <v>1</v>
      </c>
      <c r="V1448">
        <v>1</v>
      </c>
      <c r="W1448">
        <v>1</v>
      </c>
      <c r="X1448">
        <v>1</v>
      </c>
      <c r="Y1448">
        <v>0</v>
      </c>
      <c r="Z1448">
        <v>3</v>
      </c>
      <c r="AA1448">
        <v>6.3049999999999998E-3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f t="shared" si="66"/>
        <v>0</v>
      </c>
      <c r="AK1448">
        <f t="shared" si="67"/>
        <v>6.25</v>
      </c>
      <c r="AL1448" t="str">
        <f t="shared" si="68"/>
        <v>High</v>
      </c>
    </row>
    <row r="1449" spans="1:38" x14ac:dyDescent="0.3">
      <c r="A1449">
        <v>101702</v>
      </c>
      <c r="B1449">
        <v>0</v>
      </c>
      <c r="C1449" t="s">
        <v>34</v>
      </c>
      <c r="D1449" t="s">
        <v>41</v>
      </c>
      <c r="E1449" t="s">
        <v>36</v>
      </c>
      <c r="F1449" t="s">
        <v>36</v>
      </c>
      <c r="G1449">
        <v>0</v>
      </c>
      <c r="H1449">
        <v>2</v>
      </c>
      <c r="I1449">
        <v>225000</v>
      </c>
      <c r="J1449">
        <v>1288350</v>
      </c>
      <c r="K1449">
        <v>37800</v>
      </c>
      <c r="L1449">
        <v>1125000</v>
      </c>
      <c r="M1449" t="s">
        <v>38</v>
      </c>
      <c r="N1449" t="s">
        <v>57</v>
      </c>
      <c r="O1449" t="s">
        <v>64</v>
      </c>
      <c r="P1449">
        <v>-2027</v>
      </c>
      <c r="Q1449">
        <v>-18088</v>
      </c>
      <c r="R1449">
        <v>0.57687331862973124</v>
      </c>
      <c r="S1449">
        <v>0.46680114145022678</v>
      </c>
      <c r="T1449">
        <v>0.68170587767201163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3</v>
      </c>
      <c r="AA1449">
        <v>2.0712999999999999E-2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1</v>
      </c>
      <c r="AJ1449">
        <f t="shared" si="66"/>
        <v>0</v>
      </c>
      <c r="AK1449">
        <f t="shared" si="67"/>
        <v>5.73</v>
      </c>
      <c r="AL1449" t="str">
        <f t="shared" si="68"/>
        <v>High</v>
      </c>
    </row>
    <row r="1450" spans="1:38" x14ac:dyDescent="0.3">
      <c r="A1450">
        <v>101703</v>
      </c>
      <c r="B1450">
        <v>0</v>
      </c>
      <c r="C1450" t="s">
        <v>34</v>
      </c>
      <c r="D1450" t="s">
        <v>41</v>
      </c>
      <c r="E1450" t="s">
        <v>37</v>
      </c>
      <c r="F1450" t="s">
        <v>36</v>
      </c>
      <c r="G1450">
        <v>1</v>
      </c>
      <c r="H1450">
        <v>3</v>
      </c>
      <c r="I1450">
        <v>202500</v>
      </c>
      <c r="J1450">
        <v>942300</v>
      </c>
      <c r="K1450">
        <v>30528</v>
      </c>
      <c r="L1450">
        <v>675000</v>
      </c>
      <c r="M1450" t="s">
        <v>38</v>
      </c>
      <c r="N1450" t="s">
        <v>69</v>
      </c>
      <c r="O1450" t="s">
        <v>70</v>
      </c>
      <c r="P1450">
        <v>-240</v>
      </c>
      <c r="Q1450">
        <v>-13398</v>
      </c>
      <c r="R1450">
        <v>0.6007012584705097</v>
      </c>
      <c r="S1450">
        <v>0.61636327725366347</v>
      </c>
      <c r="T1450">
        <v>0.33445412550967718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2</v>
      </c>
      <c r="AA1450">
        <v>1.6611999999999998E-2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f t="shared" si="66"/>
        <v>0</v>
      </c>
      <c r="AK1450">
        <f t="shared" si="67"/>
        <v>4.6500000000000004</v>
      </c>
      <c r="AL1450" t="str">
        <f t="shared" si="68"/>
        <v>High</v>
      </c>
    </row>
    <row r="1451" spans="1:38" x14ac:dyDescent="0.3">
      <c r="A1451">
        <v>101704</v>
      </c>
      <c r="B1451">
        <v>0</v>
      </c>
      <c r="C1451" t="s">
        <v>34</v>
      </c>
      <c r="D1451" t="s">
        <v>41</v>
      </c>
      <c r="E1451" t="s">
        <v>36</v>
      </c>
      <c r="F1451" t="s">
        <v>36</v>
      </c>
      <c r="G1451">
        <v>0</v>
      </c>
      <c r="H1451">
        <v>2</v>
      </c>
      <c r="I1451">
        <v>157500</v>
      </c>
      <c r="J1451">
        <v>1125000</v>
      </c>
      <c r="K1451">
        <v>36423</v>
      </c>
      <c r="L1451">
        <v>1125000</v>
      </c>
      <c r="M1451" t="s">
        <v>49</v>
      </c>
      <c r="N1451" t="s">
        <v>96</v>
      </c>
      <c r="O1451" t="s">
        <v>58</v>
      </c>
      <c r="P1451">
        <v>-4044</v>
      </c>
      <c r="Q1451">
        <v>-15811</v>
      </c>
      <c r="S1451">
        <v>0.25841391831792282</v>
      </c>
      <c r="T1451">
        <v>0.51729658136148782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2</v>
      </c>
      <c r="AA1451">
        <v>2.5163999999999999E-2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5</v>
      </c>
      <c r="AJ1451">
        <f t="shared" si="66"/>
        <v>1</v>
      </c>
      <c r="AK1451">
        <f t="shared" si="67"/>
        <v>7.14</v>
      </c>
      <c r="AL1451" t="str">
        <f t="shared" si="68"/>
        <v>Medium</v>
      </c>
    </row>
    <row r="1452" spans="1:38" x14ac:dyDescent="0.3">
      <c r="A1452">
        <v>101705</v>
      </c>
      <c r="B1452">
        <v>1</v>
      </c>
      <c r="C1452" t="s">
        <v>45</v>
      </c>
      <c r="D1452" t="s">
        <v>35</v>
      </c>
      <c r="E1452" t="s">
        <v>36</v>
      </c>
      <c r="F1452" t="s">
        <v>37</v>
      </c>
      <c r="G1452">
        <v>0</v>
      </c>
      <c r="H1452">
        <v>2</v>
      </c>
      <c r="I1452">
        <v>675000</v>
      </c>
      <c r="J1452">
        <v>270000</v>
      </c>
      <c r="K1452">
        <v>13500</v>
      </c>
      <c r="L1452">
        <v>270000</v>
      </c>
      <c r="M1452" t="s">
        <v>49</v>
      </c>
      <c r="N1452" t="s">
        <v>39</v>
      </c>
      <c r="O1452" t="s">
        <v>51</v>
      </c>
      <c r="P1452">
        <v>-3203</v>
      </c>
      <c r="Q1452">
        <v>-17188</v>
      </c>
      <c r="S1452">
        <v>0.27324573373614119</v>
      </c>
      <c r="T1452">
        <v>0.2327247762679433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2</v>
      </c>
      <c r="AA1452">
        <v>8.6250000000000007E-3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</v>
      </c>
      <c r="AJ1452">
        <f t="shared" si="66"/>
        <v>1</v>
      </c>
      <c r="AK1452">
        <f t="shared" si="67"/>
        <v>0.4</v>
      </c>
      <c r="AL1452" t="str">
        <f t="shared" si="68"/>
        <v>Very High</v>
      </c>
    </row>
    <row r="1453" spans="1:38" x14ac:dyDescent="0.3">
      <c r="A1453">
        <v>101706</v>
      </c>
      <c r="B1453">
        <v>0</v>
      </c>
      <c r="C1453" t="s">
        <v>34</v>
      </c>
      <c r="D1453" t="s">
        <v>41</v>
      </c>
      <c r="E1453" t="s">
        <v>36</v>
      </c>
      <c r="F1453" t="s">
        <v>36</v>
      </c>
      <c r="G1453">
        <v>0</v>
      </c>
      <c r="H1453">
        <v>2</v>
      </c>
      <c r="I1453">
        <v>157500</v>
      </c>
      <c r="J1453">
        <v>2013840</v>
      </c>
      <c r="K1453">
        <v>53122.5</v>
      </c>
      <c r="L1453">
        <v>1800000</v>
      </c>
      <c r="M1453" t="s">
        <v>52</v>
      </c>
      <c r="N1453" t="s">
        <v>53</v>
      </c>
      <c r="Q1453">
        <v>-23602</v>
      </c>
      <c r="S1453">
        <v>0.66603885917527261</v>
      </c>
      <c r="T1453">
        <v>0.83278502529923137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2</v>
      </c>
      <c r="AA1453">
        <v>1.8849999999999999E-2</v>
      </c>
      <c r="AB1453">
        <v>1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2</v>
      </c>
      <c r="AJ1453">
        <f t="shared" si="66"/>
        <v>0</v>
      </c>
      <c r="AK1453">
        <f t="shared" si="67"/>
        <v>12.79</v>
      </c>
      <c r="AL1453" t="str">
        <f t="shared" si="68"/>
        <v>Medium</v>
      </c>
    </row>
    <row r="1454" spans="1:38" x14ac:dyDescent="0.3">
      <c r="A1454">
        <v>101707</v>
      </c>
      <c r="B1454">
        <v>0</v>
      </c>
      <c r="C1454" t="s">
        <v>34</v>
      </c>
      <c r="D1454" t="s">
        <v>41</v>
      </c>
      <c r="E1454" t="s">
        <v>36</v>
      </c>
      <c r="F1454" t="s">
        <v>36</v>
      </c>
      <c r="G1454">
        <v>0</v>
      </c>
      <c r="H1454">
        <v>1</v>
      </c>
      <c r="I1454">
        <v>135000</v>
      </c>
      <c r="J1454">
        <v>254700</v>
      </c>
      <c r="K1454">
        <v>14620.5</v>
      </c>
      <c r="L1454">
        <v>225000</v>
      </c>
      <c r="M1454" t="s">
        <v>52</v>
      </c>
      <c r="N1454" t="s">
        <v>53</v>
      </c>
      <c r="Q1454">
        <v>-24138</v>
      </c>
      <c r="S1454">
        <v>0.65230387255909228</v>
      </c>
      <c r="T1454">
        <v>0.73381453696427024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2</v>
      </c>
      <c r="AA1454">
        <v>2.461E-2</v>
      </c>
      <c r="AB1454">
        <v>0</v>
      </c>
      <c r="AC1454">
        <v>1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3</v>
      </c>
      <c r="AJ1454">
        <f t="shared" si="66"/>
        <v>0</v>
      </c>
      <c r="AK1454">
        <f t="shared" si="67"/>
        <v>1.89</v>
      </c>
      <c r="AL1454" t="str">
        <f t="shared" si="68"/>
        <v>Medium</v>
      </c>
    </row>
    <row r="1455" spans="1:38" x14ac:dyDescent="0.3">
      <c r="A1455">
        <v>101708</v>
      </c>
      <c r="B1455">
        <v>0</v>
      </c>
      <c r="C1455" t="s">
        <v>34</v>
      </c>
      <c r="D1455" t="s">
        <v>35</v>
      </c>
      <c r="E1455" t="s">
        <v>36</v>
      </c>
      <c r="F1455" t="s">
        <v>37</v>
      </c>
      <c r="G1455">
        <v>1</v>
      </c>
      <c r="H1455">
        <v>2</v>
      </c>
      <c r="I1455">
        <v>189000</v>
      </c>
      <c r="J1455">
        <v>270000</v>
      </c>
      <c r="K1455">
        <v>13131</v>
      </c>
      <c r="L1455">
        <v>270000</v>
      </c>
      <c r="M1455" t="s">
        <v>38</v>
      </c>
      <c r="N1455" t="s">
        <v>48</v>
      </c>
      <c r="O1455" t="s">
        <v>88</v>
      </c>
      <c r="P1455">
        <v>-1281</v>
      </c>
      <c r="Q1455">
        <v>-14849</v>
      </c>
      <c r="R1455">
        <v>0.36341287430980451</v>
      </c>
      <c r="S1455">
        <v>0.66670004032444852</v>
      </c>
      <c r="T1455">
        <v>0.70018385068358047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2</v>
      </c>
      <c r="AA1455">
        <v>6.6290000000000003E-3</v>
      </c>
      <c r="AB1455">
        <v>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</v>
      </c>
      <c r="AI1455">
        <v>1</v>
      </c>
      <c r="AJ1455">
        <f t="shared" si="66"/>
        <v>0</v>
      </c>
      <c r="AK1455">
        <f t="shared" si="67"/>
        <v>1.43</v>
      </c>
      <c r="AL1455" t="str">
        <f t="shared" si="68"/>
        <v>Medium</v>
      </c>
    </row>
    <row r="1456" spans="1:38" x14ac:dyDescent="0.3">
      <c r="A1456">
        <v>101709</v>
      </c>
      <c r="B1456">
        <v>0</v>
      </c>
      <c r="C1456" t="s">
        <v>34</v>
      </c>
      <c r="D1456" t="s">
        <v>35</v>
      </c>
      <c r="E1456" t="s">
        <v>37</v>
      </c>
      <c r="F1456" t="s">
        <v>36</v>
      </c>
      <c r="G1456">
        <v>0</v>
      </c>
      <c r="H1456">
        <v>2</v>
      </c>
      <c r="I1456">
        <v>144000</v>
      </c>
      <c r="J1456">
        <v>753840</v>
      </c>
      <c r="K1456">
        <v>29340</v>
      </c>
      <c r="L1456">
        <v>540000</v>
      </c>
      <c r="M1456" t="s">
        <v>42</v>
      </c>
      <c r="N1456" t="s">
        <v>68</v>
      </c>
      <c r="P1456">
        <v>-2547</v>
      </c>
      <c r="Q1456">
        <v>-14639</v>
      </c>
      <c r="R1456">
        <v>0.17225281112744509</v>
      </c>
      <c r="S1456">
        <v>0.56275715274291738</v>
      </c>
      <c r="T1456">
        <v>0.1528662291550415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2</v>
      </c>
      <c r="AA1456">
        <v>3.5791999999999997E-2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1</v>
      </c>
      <c r="AH1456">
        <v>2</v>
      </c>
      <c r="AI1456">
        <v>0</v>
      </c>
      <c r="AJ1456">
        <f t="shared" si="66"/>
        <v>0</v>
      </c>
      <c r="AK1456">
        <f t="shared" si="67"/>
        <v>5.24</v>
      </c>
      <c r="AL1456" t="str">
        <f t="shared" si="68"/>
        <v>Medium</v>
      </c>
    </row>
    <row r="1457" spans="1:38" x14ac:dyDescent="0.3">
      <c r="A1457">
        <v>101710</v>
      </c>
      <c r="B1457">
        <v>0</v>
      </c>
      <c r="C1457" t="s">
        <v>34</v>
      </c>
      <c r="D1457" t="s">
        <v>41</v>
      </c>
      <c r="E1457" t="s">
        <v>36</v>
      </c>
      <c r="F1457" t="s">
        <v>37</v>
      </c>
      <c r="G1457">
        <v>0</v>
      </c>
      <c r="H1457">
        <v>2</v>
      </c>
      <c r="I1457">
        <v>67500</v>
      </c>
      <c r="J1457">
        <v>225000</v>
      </c>
      <c r="K1457">
        <v>8212.5</v>
      </c>
      <c r="L1457">
        <v>225000</v>
      </c>
      <c r="M1457" t="s">
        <v>38</v>
      </c>
      <c r="N1457" t="s">
        <v>43</v>
      </c>
      <c r="P1457">
        <v>-4787</v>
      </c>
      <c r="Q1457">
        <v>-19636</v>
      </c>
      <c r="S1457">
        <v>0.33175016802953677</v>
      </c>
      <c r="T1457">
        <v>0.67383007786020033</v>
      </c>
      <c r="U1457">
        <v>1</v>
      </c>
      <c r="V1457">
        <v>1</v>
      </c>
      <c r="W1457">
        <v>1</v>
      </c>
      <c r="X1457">
        <v>0</v>
      </c>
      <c r="Y1457">
        <v>0</v>
      </c>
      <c r="Z1457">
        <v>2</v>
      </c>
      <c r="AA1457">
        <v>1.9101E-2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f t="shared" si="66"/>
        <v>0</v>
      </c>
      <c r="AK1457">
        <f t="shared" si="67"/>
        <v>3.33</v>
      </c>
      <c r="AL1457" t="str">
        <f t="shared" si="68"/>
        <v>Low</v>
      </c>
    </row>
    <row r="1458" spans="1:38" x14ac:dyDescent="0.3">
      <c r="A1458">
        <v>101712</v>
      </c>
      <c r="B1458">
        <v>0</v>
      </c>
      <c r="C1458" t="s">
        <v>34</v>
      </c>
      <c r="D1458" t="s">
        <v>41</v>
      </c>
      <c r="E1458" t="s">
        <v>36</v>
      </c>
      <c r="F1458" t="s">
        <v>36</v>
      </c>
      <c r="G1458">
        <v>0</v>
      </c>
      <c r="H1458">
        <v>2</v>
      </c>
      <c r="I1458">
        <v>76500</v>
      </c>
      <c r="J1458">
        <v>254700</v>
      </c>
      <c r="K1458">
        <v>16276.5</v>
      </c>
      <c r="L1458">
        <v>225000</v>
      </c>
      <c r="M1458" t="s">
        <v>38</v>
      </c>
      <c r="N1458" t="s">
        <v>93</v>
      </c>
      <c r="O1458" t="s">
        <v>44</v>
      </c>
      <c r="P1458">
        <v>-417</v>
      </c>
      <c r="Q1458">
        <v>-15168</v>
      </c>
      <c r="R1458">
        <v>0.2219906513873918</v>
      </c>
      <c r="S1458">
        <v>0.76384190387424955</v>
      </c>
      <c r="T1458">
        <v>0.61612169088720792</v>
      </c>
      <c r="U1458">
        <v>1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4.6219999999999997E-2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f t="shared" si="66"/>
        <v>0</v>
      </c>
      <c r="AK1458">
        <f t="shared" si="67"/>
        <v>3.33</v>
      </c>
      <c r="AL1458" t="str">
        <f t="shared" si="68"/>
        <v>Low</v>
      </c>
    </row>
    <row r="1459" spans="1:38" x14ac:dyDescent="0.3">
      <c r="A1459">
        <v>101713</v>
      </c>
      <c r="B1459">
        <v>0</v>
      </c>
      <c r="C1459" t="s">
        <v>34</v>
      </c>
      <c r="D1459" t="s">
        <v>35</v>
      </c>
      <c r="E1459" t="s">
        <v>37</v>
      </c>
      <c r="F1459" t="s">
        <v>37</v>
      </c>
      <c r="G1459">
        <v>0</v>
      </c>
      <c r="H1459">
        <v>1</v>
      </c>
      <c r="I1459">
        <v>202500</v>
      </c>
      <c r="J1459">
        <v>697500</v>
      </c>
      <c r="K1459">
        <v>27792</v>
      </c>
      <c r="L1459">
        <v>697500</v>
      </c>
      <c r="M1459" t="s">
        <v>38</v>
      </c>
      <c r="N1459" t="s">
        <v>39</v>
      </c>
      <c r="O1459" t="s">
        <v>51</v>
      </c>
      <c r="P1459">
        <v>-358</v>
      </c>
      <c r="Q1459">
        <v>-12557</v>
      </c>
      <c r="R1459">
        <v>0.4014453912125277</v>
      </c>
      <c r="S1459">
        <v>0.52351949905748441</v>
      </c>
      <c r="T1459">
        <v>0.41709966825220968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2</v>
      </c>
      <c r="AA1459">
        <v>1.4519999999999899E-2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2</v>
      </c>
      <c r="AJ1459">
        <f t="shared" si="66"/>
        <v>0</v>
      </c>
      <c r="AK1459">
        <f t="shared" si="67"/>
        <v>3.44</v>
      </c>
      <c r="AL1459" t="str">
        <f t="shared" si="68"/>
        <v>High</v>
      </c>
    </row>
    <row r="1460" spans="1:38" x14ac:dyDescent="0.3">
      <c r="A1460">
        <v>101716</v>
      </c>
      <c r="B1460">
        <v>0</v>
      </c>
      <c r="C1460" t="s">
        <v>34</v>
      </c>
      <c r="D1460" t="s">
        <v>41</v>
      </c>
      <c r="E1460" t="s">
        <v>37</v>
      </c>
      <c r="F1460" t="s">
        <v>37</v>
      </c>
      <c r="G1460">
        <v>2</v>
      </c>
      <c r="H1460">
        <v>4</v>
      </c>
      <c r="I1460">
        <v>225000</v>
      </c>
      <c r="J1460">
        <v>314100</v>
      </c>
      <c r="K1460">
        <v>16573.5</v>
      </c>
      <c r="L1460">
        <v>225000</v>
      </c>
      <c r="M1460" t="s">
        <v>38</v>
      </c>
      <c r="N1460" t="s">
        <v>57</v>
      </c>
      <c r="O1460" t="s">
        <v>64</v>
      </c>
      <c r="P1460">
        <v>-1005</v>
      </c>
      <c r="Q1460">
        <v>-14894</v>
      </c>
      <c r="R1460">
        <v>0.60988128456983692</v>
      </c>
      <c r="S1460">
        <v>0.45012434230225068</v>
      </c>
      <c r="T1460">
        <v>0.2881295999178507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2</v>
      </c>
      <c r="AA1460">
        <v>9.5490000000000002E-3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f t="shared" si="66"/>
        <v>0</v>
      </c>
      <c r="AK1460">
        <f t="shared" si="67"/>
        <v>1.4</v>
      </c>
      <c r="AL1460" t="str">
        <f t="shared" si="68"/>
        <v>High</v>
      </c>
    </row>
    <row r="1461" spans="1:38" x14ac:dyDescent="0.3">
      <c r="A1461">
        <v>101717</v>
      </c>
      <c r="B1461">
        <v>0</v>
      </c>
      <c r="C1461" t="s">
        <v>34</v>
      </c>
      <c r="D1461" t="s">
        <v>35</v>
      </c>
      <c r="E1461" t="s">
        <v>36</v>
      </c>
      <c r="F1461" t="s">
        <v>36</v>
      </c>
      <c r="G1461">
        <v>0</v>
      </c>
      <c r="H1461">
        <v>2</v>
      </c>
      <c r="I1461">
        <v>202500</v>
      </c>
      <c r="J1461">
        <v>1133748</v>
      </c>
      <c r="K1461">
        <v>30037.5</v>
      </c>
      <c r="L1461">
        <v>990000</v>
      </c>
      <c r="M1461" t="s">
        <v>38</v>
      </c>
      <c r="N1461" t="s">
        <v>39</v>
      </c>
      <c r="O1461" t="s">
        <v>40</v>
      </c>
      <c r="P1461">
        <v>-405</v>
      </c>
      <c r="Q1461">
        <v>-19971</v>
      </c>
      <c r="S1461">
        <v>0.49616966465444667</v>
      </c>
      <c r="T1461">
        <v>0.76623367007040044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2</v>
      </c>
      <c r="AA1461">
        <v>4.849E-3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f t="shared" si="66"/>
        <v>0</v>
      </c>
      <c r="AK1461">
        <f t="shared" si="67"/>
        <v>5.6</v>
      </c>
      <c r="AL1461" t="str">
        <f t="shared" si="68"/>
        <v>High</v>
      </c>
    </row>
    <row r="1462" spans="1:38" x14ac:dyDescent="0.3">
      <c r="A1462">
        <v>101718</v>
      </c>
      <c r="B1462">
        <v>0</v>
      </c>
      <c r="C1462" t="s">
        <v>34</v>
      </c>
      <c r="D1462" t="s">
        <v>41</v>
      </c>
      <c r="E1462" t="s">
        <v>36</v>
      </c>
      <c r="F1462" t="s">
        <v>37</v>
      </c>
      <c r="G1462">
        <v>0</v>
      </c>
      <c r="H1462">
        <v>2</v>
      </c>
      <c r="I1462">
        <v>157500</v>
      </c>
      <c r="J1462">
        <v>1436850</v>
      </c>
      <c r="K1462">
        <v>42142.5</v>
      </c>
      <c r="L1462">
        <v>1125000</v>
      </c>
      <c r="M1462" t="s">
        <v>49</v>
      </c>
      <c r="N1462" t="s">
        <v>69</v>
      </c>
      <c r="O1462" t="s">
        <v>70</v>
      </c>
      <c r="P1462">
        <v>-1137</v>
      </c>
      <c r="Q1462">
        <v>-17150</v>
      </c>
      <c r="S1462">
        <v>0.71318911156194886</v>
      </c>
      <c r="T1462">
        <v>0.38250180414473878</v>
      </c>
      <c r="U1462">
        <v>1</v>
      </c>
      <c r="V1462">
        <v>1</v>
      </c>
      <c r="W1462">
        <v>0</v>
      </c>
      <c r="X1462">
        <v>1</v>
      </c>
      <c r="Y1462">
        <v>0</v>
      </c>
      <c r="Z1462">
        <v>1</v>
      </c>
      <c r="AA1462">
        <v>7.2508000000000003E-2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5</v>
      </c>
      <c r="AH1462">
        <v>0</v>
      </c>
      <c r="AI1462">
        <v>9</v>
      </c>
      <c r="AJ1462">
        <f t="shared" si="66"/>
        <v>1</v>
      </c>
      <c r="AK1462">
        <f t="shared" si="67"/>
        <v>9.1199999999999992</v>
      </c>
      <c r="AL1462" t="str">
        <f t="shared" si="68"/>
        <v>Medium</v>
      </c>
    </row>
    <row r="1463" spans="1:38" x14ac:dyDescent="0.3">
      <c r="A1463">
        <v>101719</v>
      </c>
      <c r="B1463">
        <v>0</v>
      </c>
      <c r="C1463" t="s">
        <v>34</v>
      </c>
      <c r="D1463" t="s">
        <v>41</v>
      </c>
      <c r="E1463" t="s">
        <v>36</v>
      </c>
      <c r="F1463" t="s">
        <v>37</v>
      </c>
      <c r="G1463">
        <v>1</v>
      </c>
      <c r="H1463">
        <v>3</v>
      </c>
      <c r="I1463">
        <v>139500</v>
      </c>
      <c r="J1463">
        <v>640080</v>
      </c>
      <c r="K1463">
        <v>24129</v>
      </c>
      <c r="L1463">
        <v>450000</v>
      </c>
      <c r="M1463" t="s">
        <v>38</v>
      </c>
      <c r="N1463" t="s">
        <v>57</v>
      </c>
      <c r="O1463" t="s">
        <v>40</v>
      </c>
      <c r="P1463">
        <v>-2319</v>
      </c>
      <c r="Q1463">
        <v>-13960</v>
      </c>
      <c r="R1463">
        <v>0.50425894131882987</v>
      </c>
      <c r="S1463">
        <v>0.53152041636389047</v>
      </c>
      <c r="T1463">
        <v>0.31081825441893191</v>
      </c>
      <c r="U1463">
        <v>1</v>
      </c>
      <c r="V1463">
        <v>1</v>
      </c>
      <c r="W1463">
        <v>0</v>
      </c>
      <c r="X1463">
        <v>1</v>
      </c>
      <c r="Y1463">
        <v>0</v>
      </c>
      <c r="Z1463">
        <v>2</v>
      </c>
      <c r="AA1463">
        <v>2.461E-2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1</v>
      </c>
      <c r="AJ1463">
        <f t="shared" si="66"/>
        <v>0</v>
      </c>
      <c r="AK1463">
        <f t="shared" si="67"/>
        <v>4.59</v>
      </c>
      <c r="AL1463" t="str">
        <f t="shared" si="68"/>
        <v>Medium</v>
      </c>
    </row>
    <row r="1464" spans="1:38" x14ac:dyDescent="0.3">
      <c r="A1464">
        <v>101720</v>
      </c>
      <c r="B1464">
        <v>0</v>
      </c>
      <c r="C1464" t="s">
        <v>34</v>
      </c>
      <c r="D1464" t="s">
        <v>41</v>
      </c>
      <c r="E1464" t="s">
        <v>36</v>
      </c>
      <c r="F1464" t="s">
        <v>36</v>
      </c>
      <c r="G1464">
        <v>0</v>
      </c>
      <c r="H1464">
        <v>2</v>
      </c>
      <c r="I1464">
        <v>112500</v>
      </c>
      <c r="J1464">
        <v>450000</v>
      </c>
      <c r="K1464">
        <v>21888</v>
      </c>
      <c r="L1464">
        <v>450000</v>
      </c>
      <c r="M1464" t="s">
        <v>52</v>
      </c>
      <c r="N1464" t="s">
        <v>53</v>
      </c>
      <c r="Q1464">
        <v>-21363</v>
      </c>
      <c r="R1464">
        <v>0.68075787646115937</v>
      </c>
      <c r="S1464">
        <v>0.41242172965600821</v>
      </c>
      <c r="T1464">
        <v>0.6246146584503397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2</v>
      </c>
      <c r="AA1464">
        <v>7.2739999999999003E-3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f t="shared" si="66"/>
        <v>0</v>
      </c>
      <c r="AK1464">
        <f t="shared" si="67"/>
        <v>4</v>
      </c>
      <c r="AL1464" t="str">
        <f t="shared" si="68"/>
        <v>Medium</v>
      </c>
    </row>
    <row r="1465" spans="1:38" x14ac:dyDescent="0.3">
      <c r="A1465">
        <v>101721</v>
      </c>
      <c r="B1465">
        <v>1</v>
      </c>
      <c r="C1465" t="s">
        <v>34</v>
      </c>
      <c r="D1465" t="s">
        <v>35</v>
      </c>
      <c r="E1465" t="s">
        <v>36</v>
      </c>
      <c r="F1465" t="s">
        <v>37</v>
      </c>
      <c r="G1465">
        <v>0</v>
      </c>
      <c r="H1465">
        <v>2</v>
      </c>
      <c r="I1465">
        <v>175500</v>
      </c>
      <c r="J1465">
        <v>385749</v>
      </c>
      <c r="K1465">
        <v>23440.5</v>
      </c>
      <c r="L1465">
        <v>333000</v>
      </c>
      <c r="M1465" t="s">
        <v>49</v>
      </c>
      <c r="N1465" t="s">
        <v>55</v>
      </c>
      <c r="O1465" t="s">
        <v>40</v>
      </c>
      <c r="P1465">
        <v>-5109</v>
      </c>
      <c r="Q1465">
        <v>-16835</v>
      </c>
      <c r="R1465">
        <v>0.38469289243929461</v>
      </c>
      <c r="S1465">
        <v>0.6724572123428485</v>
      </c>
      <c r="T1465">
        <v>0.74902170484633912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2</v>
      </c>
      <c r="AA1465">
        <v>1.6611999999999998E-2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3</v>
      </c>
      <c r="AJ1465">
        <f t="shared" si="66"/>
        <v>1</v>
      </c>
      <c r="AK1465">
        <f t="shared" si="67"/>
        <v>2.2000000000000002</v>
      </c>
      <c r="AL1465" t="str">
        <f t="shared" si="68"/>
        <v>Medium</v>
      </c>
    </row>
    <row r="1466" spans="1:38" x14ac:dyDescent="0.3">
      <c r="A1466">
        <v>101722</v>
      </c>
      <c r="B1466">
        <v>0</v>
      </c>
      <c r="C1466" t="s">
        <v>34</v>
      </c>
      <c r="D1466" t="s">
        <v>41</v>
      </c>
      <c r="E1466" t="s">
        <v>36</v>
      </c>
      <c r="F1466" t="s">
        <v>37</v>
      </c>
      <c r="G1466">
        <v>1</v>
      </c>
      <c r="H1466">
        <v>3</v>
      </c>
      <c r="I1466">
        <v>202500</v>
      </c>
      <c r="J1466">
        <v>545040</v>
      </c>
      <c r="K1466">
        <v>25537.5</v>
      </c>
      <c r="L1466">
        <v>450000</v>
      </c>
      <c r="M1466" t="s">
        <v>38</v>
      </c>
      <c r="N1466" t="s">
        <v>57</v>
      </c>
      <c r="O1466" t="s">
        <v>66</v>
      </c>
      <c r="P1466">
        <v>-915</v>
      </c>
      <c r="Q1466">
        <v>-11893</v>
      </c>
      <c r="R1466">
        <v>0.59786527989252181</v>
      </c>
      <c r="S1466">
        <v>0.68208776156700668</v>
      </c>
      <c r="T1466">
        <v>0.69714690778444577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2</v>
      </c>
      <c r="AA1466">
        <v>1.6611999999999998E-2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4</v>
      </c>
      <c r="AJ1466">
        <f t="shared" si="66"/>
        <v>0</v>
      </c>
      <c r="AK1466">
        <f t="shared" si="67"/>
        <v>2.69</v>
      </c>
      <c r="AL1466" t="str">
        <f t="shared" si="68"/>
        <v>High</v>
      </c>
    </row>
    <row r="1467" spans="1:38" x14ac:dyDescent="0.3">
      <c r="A1467">
        <v>101723</v>
      </c>
      <c r="B1467">
        <v>1</v>
      </c>
      <c r="C1467" t="s">
        <v>34</v>
      </c>
      <c r="D1467" t="s">
        <v>35</v>
      </c>
      <c r="E1467" t="s">
        <v>37</v>
      </c>
      <c r="F1467" t="s">
        <v>37</v>
      </c>
      <c r="G1467">
        <v>1</v>
      </c>
      <c r="H1467">
        <v>3</v>
      </c>
      <c r="I1467">
        <v>135000</v>
      </c>
      <c r="J1467">
        <v>447768</v>
      </c>
      <c r="K1467">
        <v>29920.5</v>
      </c>
      <c r="L1467">
        <v>405000</v>
      </c>
      <c r="M1467" t="s">
        <v>38</v>
      </c>
      <c r="N1467" t="s">
        <v>57</v>
      </c>
      <c r="P1467">
        <v>-1252</v>
      </c>
      <c r="Q1467">
        <v>-9207</v>
      </c>
      <c r="S1467">
        <v>7.8749408191565395E-2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3</v>
      </c>
      <c r="AA1467">
        <v>2.134E-3</v>
      </c>
      <c r="AB1467">
        <v>1</v>
      </c>
      <c r="AC1467">
        <v>0</v>
      </c>
      <c r="AD1467">
        <v>0</v>
      </c>
      <c r="AE1467">
        <v>0</v>
      </c>
      <c r="AF1467">
        <v>0</v>
      </c>
      <c r="AJ1467">
        <f t="shared" si="66"/>
        <v>0</v>
      </c>
      <c r="AK1467">
        <f t="shared" si="67"/>
        <v>3.32</v>
      </c>
      <c r="AL1467" t="str">
        <f t="shared" si="68"/>
        <v>Medium</v>
      </c>
    </row>
    <row r="1468" spans="1:38" x14ac:dyDescent="0.3">
      <c r="A1468">
        <v>101724</v>
      </c>
      <c r="B1468">
        <v>0</v>
      </c>
      <c r="C1468" t="s">
        <v>34</v>
      </c>
      <c r="D1468" t="s">
        <v>41</v>
      </c>
      <c r="E1468" t="s">
        <v>37</v>
      </c>
      <c r="F1468" t="s">
        <v>37</v>
      </c>
      <c r="G1468">
        <v>0</v>
      </c>
      <c r="H1468">
        <v>2</v>
      </c>
      <c r="I1468">
        <v>126000</v>
      </c>
      <c r="J1468">
        <v>273636</v>
      </c>
      <c r="K1468">
        <v>28863</v>
      </c>
      <c r="L1468">
        <v>247500</v>
      </c>
      <c r="M1468" t="s">
        <v>38</v>
      </c>
      <c r="N1468" t="s">
        <v>82</v>
      </c>
      <c r="P1468">
        <v>-771</v>
      </c>
      <c r="Q1468">
        <v>-18910</v>
      </c>
      <c r="R1468">
        <v>0.7708160605799993</v>
      </c>
      <c r="S1468">
        <v>0.65027759748136149</v>
      </c>
      <c r="T1468">
        <v>0.61952770805115465</v>
      </c>
      <c r="U1468">
        <v>1</v>
      </c>
      <c r="V1468">
        <v>1</v>
      </c>
      <c r="W1468">
        <v>0</v>
      </c>
      <c r="X1468">
        <v>1</v>
      </c>
      <c r="Y1468">
        <v>0</v>
      </c>
      <c r="Z1468">
        <v>1</v>
      </c>
      <c r="AA1468">
        <v>1.16569999999999E-2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f t="shared" si="66"/>
        <v>0</v>
      </c>
      <c r="AK1468">
        <f t="shared" si="67"/>
        <v>2.17</v>
      </c>
      <c r="AL1468" t="str">
        <f t="shared" si="68"/>
        <v>Medium</v>
      </c>
    </row>
    <row r="1469" spans="1:38" x14ac:dyDescent="0.3">
      <c r="A1469">
        <v>101725</v>
      </c>
      <c r="B1469">
        <v>0</v>
      </c>
      <c r="C1469" t="s">
        <v>34</v>
      </c>
      <c r="D1469" t="s">
        <v>35</v>
      </c>
      <c r="E1469" t="s">
        <v>36</v>
      </c>
      <c r="F1469" t="s">
        <v>37</v>
      </c>
      <c r="G1469">
        <v>0</v>
      </c>
      <c r="H1469">
        <v>2</v>
      </c>
      <c r="I1469">
        <v>360000</v>
      </c>
      <c r="J1469">
        <v>203760</v>
      </c>
      <c r="K1469">
        <v>20281.5</v>
      </c>
      <c r="L1469">
        <v>180000</v>
      </c>
      <c r="M1469" t="s">
        <v>49</v>
      </c>
      <c r="N1469" t="s">
        <v>39</v>
      </c>
      <c r="O1469" t="s">
        <v>51</v>
      </c>
      <c r="P1469">
        <v>-997</v>
      </c>
      <c r="Q1469">
        <v>-12458</v>
      </c>
      <c r="S1469">
        <v>0.38878251500356642</v>
      </c>
      <c r="T1469">
        <v>0.76880757282913592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1</v>
      </c>
      <c r="AA1469">
        <v>3.2561E-2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1</v>
      </c>
      <c r="AH1469">
        <v>0</v>
      </c>
      <c r="AI1469">
        <v>5</v>
      </c>
      <c r="AJ1469">
        <f t="shared" si="66"/>
        <v>1</v>
      </c>
      <c r="AK1469">
        <f t="shared" si="67"/>
        <v>0.56999999999999995</v>
      </c>
      <c r="AL1469" t="str">
        <f t="shared" si="68"/>
        <v>High</v>
      </c>
    </row>
    <row r="1470" spans="1:38" x14ac:dyDescent="0.3">
      <c r="A1470">
        <v>101726</v>
      </c>
      <c r="B1470">
        <v>0</v>
      </c>
      <c r="C1470" t="s">
        <v>34</v>
      </c>
      <c r="D1470" t="s">
        <v>41</v>
      </c>
      <c r="E1470" t="s">
        <v>36</v>
      </c>
      <c r="F1470" t="s">
        <v>37</v>
      </c>
      <c r="G1470">
        <v>0</v>
      </c>
      <c r="H1470">
        <v>2</v>
      </c>
      <c r="I1470">
        <v>157500</v>
      </c>
      <c r="J1470">
        <v>943425</v>
      </c>
      <c r="K1470">
        <v>30433.5</v>
      </c>
      <c r="L1470">
        <v>787500</v>
      </c>
      <c r="M1470" t="s">
        <v>38</v>
      </c>
      <c r="N1470" t="s">
        <v>48</v>
      </c>
      <c r="O1470" t="s">
        <v>64</v>
      </c>
      <c r="P1470">
        <v>-6245</v>
      </c>
      <c r="Q1470">
        <v>-17805</v>
      </c>
      <c r="S1470">
        <v>0.64134946150649752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2</v>
      </c>
      <c r="AA1470">
        <v>1.0966E-2</v>
      </c>
      <c r="AB1470">
        <v>1</v>
      </c>
      <c r="AC1470">
        <v>0</v>
      </c>
      <c r="AD1470">
        <v>0</v>
      </c>
      <c r="AE1470">
        <v>0</v>
      </c>
      <c r="AF1470">
        <v>0</v>
      </c>
      <c r="AJ1470">
        <f t="shared" si="66"/>
        <v>0</v>
      </c>
      <c r="AK1470">
        <f t="shared" si="67"/>
        <v>5.99</v>
      </c>
      <c r="AL1470" t="str">
        <f t="shared" si="68"/>
        <v>Medium</v>
      </c>
    </row>
    <row r="1471" spans="1:38" x14ac:dyDescent="0.3">
      <c r="A1471">
        <v>101727</v>
      </c>
      <c r="B1471">
        <v>0</v>
      </c>
      <c r="C1471" t="s">
        <v>45</v>
      </c>
      <c r="D1471" t="s">
        <v>41</v>
      </c>
      <c r="E1471" t="s">
        <v>36</v>
      </c>
      <c r="F1471" t="s">
        <v>37</v>
      </c>
      <c r="G1471">
        <v>0</v>
      </c>
      <c r="H1471">
        <v>1</v>
      </c>
      <c r="I1471">
        <v>67500</v>
      </c>
      <c r="J1471">
        <v>135000</v>
      </c>
      <c r="K1471">
        <v>6750</v>
      </c>
      <c r="L1471">
        <v>135000</v>
      </c>
      <c r="M1471" t="s">
        <v>38</v>
      </c>
      <c r="N1471" t="s">
        <v>55</v>
      </c>
      <c r="O1471" t="s">
        <v>74</v>
      </c>
      <c r="P1471">
        <v>-1130</v>
      </c>
      <c r="Q1471">
        <v>-7979</v>
      </c>
      <c r="R1471">
        <v>0.2372539101130981</v>
      </c>
      <c r="S1471">
        <v>0.27012599545365529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3</v>
      </c>
      <c r="AA1471">
        <v>2.0712999999999999E-2</v>
      </c>
      <c r="AB1471">
        <v>0</v>
      </c>
      <c r="AC1471">
        <v>0</v>
      </c>
      <c r="AD1471">
        <v>0</v>
      </c>
      <c r="AE1471">
        <v>0</v>
      </c>
      <c r="AF1471">
        <v>0</v>
      </c>
      <c r="AJ1471">
        <f t="shared" si="66"/>
        <v>0</v>
      </c>
      <c r="AK1471">
        <f t="shared" si="67"/>
        <v>2</v>
      </c>
      <c r="AL1471" t="str">
        <f t="shared" si="68"/>
        <v>Low</v>
      </c>
    </row>
    <row r="1472" spans="1:38" x14ac:dyDescent="0.3">
      <c r="A1472">
        <v>101729</v>
      </c>
      <c r="B1472">
        <v>0</v>
      </c>
      <c r="C1472" t="s">
        <v>34</v>
      </c>
      <c r="D1472" t="s">
        <v>41</v>
      </c>
      <c r="E1472" t="s">
        <v>36</v>
      </c>
      <c r="F1472" t="s">
        <v>36</v>
      </c>
      <c r="G1472">
        <v>0</v>
      </c>
      <c r="H1472">
        <v>2</v>
      </c>
      <c r="I1472">
        <v>126000</v>
      </c>
      <c r="J1472">
        <v>339241.5</v>
      </c>
      <c r="K1472">
        <v>12312</v>
      </c>
      <c r="L1472">
        <v>238500</v>
      </c>
      <c r="M1472" t="s">
        <v>49</v>
      </c>
      <c r="N1472" t="s">
        <v>102</v>
      </c>
      <c r="O1472" t="s">
        <v>66</v>
      </c>
      <c r="P1472">
        <v>-2362</v>
      </c>
      <c r="Q1472">
        <v>-16273</v>
      </c>
      <c r="S1472">
        <v>0.69614042176876012</v>
      </c>
      <c r="T1472">
        <v>0.66263779227382014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2</v>
      </c>
      <c r="AA1472">
        <v>3.0755000000000001E-2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</v>
      </c>
      <c r="AJ1472">
        <f t="shared" si="66"/>
        <v>1</v>
      </c>
      <c r="AK1472">
        <f t="shared" si="67"/>
        <v>2.69</v>
      </c>
      <c r="AL1472" t="str">
        <f t="shared" si="68"/>
        <v>Medium</v>
      </c>
    </row>
    <row r="1473" spans="1:38" x14ac:dyDescent="0.3">
      <c r="A1473">
        <v>101730</v>
      </c>
      <c r="B1473">
        <v>1</v>
      </c>
      <c r="C1473" t="s">
        <v>34</v>
      </c>
      <c r="D1473" t="s">
        <v>41</v>
      </c>
      <c r="E1473" t="s">
        <v>37</v>
      </c>
      <c r="F1473" t="s">
        <v>36</v>
      </c>
      <c r="G1473">
        <v>2</v>
      </c>
      <c r="H1473">
        <v>4</v>
      </c>
      <c r="I1473">
        <v>90000</v>
      </c>
      <c r="J1473">
        <v>450000</v>
      </c>
      <c r="K1473">
        <v>19066.5</v>
      </c>
      <c r="L1473">
        <v>450000</v>
      </c>
      <c r="M1473" t="s">
        <v>38</v>
      </c>
      <c r="N1473" t="s">
        <v>69</v>
      </c>
      <c r="O1473" t="s">
        <v>70</v>
      </c>
      <c r="P1473">
        <v>-2067</v>
      </c>
      <c r="Q1473">
        <v>-13840</v>
      </c>
      <c r="R1473">
        <v>0.40195313743298627</v>
      </c>
      <c r="S1473">
        <v>0.40787735023496152</v>
      </c>
      <c r="T1473">
        <v>0.12295541790885491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2</v>
      </c>
      <c r="AA1473">
        <v>3.1329000000000003E-2</v>
      </c>
      <c r="AB1473">
        <v>0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1</v>
      </c>
      <c r="AI1473">
        <v>1</v>
      </c>
      <c r="AJ1473">
        <f t="shared" si="66"/>
        <v>0</v>
      </c>
      <c r="AK1473">
        <f t="shared" si="67"/>
        <v>5</v>
      </c>
      <c r="AL1473" t="str">
        <f t="shared" si="68"/>
        <v>Low</v>
      </c>
    </row>
    <row r="1474" spans="1:38" x14ac:dyDescent="0.3">
      <c r="A1474">
        <v>101731</v>
      </c>
      <c r="B1474">
        <v>0</v>
      </c>
      <c r="C1474" t="s">
        <v>34</v>
      </c>
      <c r="D1474" t="s">
        <v>35</v>
      </c>
      <c r="E1474" t="s">
        <v>37</v>
      </c>
      <c r="F1474" t="s">
        <v>37</v>
      </c>
      <c r="G1474">
        <v>1</v>
      </c>
      <c r="H1474">
        <v>3</v>
      </c>
      <c r="I1474">
        <v>202500</v>
      </c>
      <c r="J1474">
        <v>348264</v>
      </c>
      <c r="K1474">
        <v>23404.5</v>
      </c>
      <c r="L1474">
        <v>315000</v>
      </c>
      <c r="M1474" t="s">
        <v>38</v>
      </c>
      <c r="N1474" t="s">
        <v>68</v>
      </c>
      <c r="O1474" t="s">
        <v>58</v>
      </c>
      <c r="P1474">
        <v>-7203</v>
      </c>
      <c r="Q1474">
        <v>-14985</v>
      </c>
      <c r="S1474">
        <v>0.66471453893298371</v>
      </c>
      <c r="T1474">
        <v>0.70018385068358047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2</v>
      </c>
      <c r="AA1474">
        <v>3.5791999999999997E-2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f t="shared" si="66"/>
        <v>0</v>
      </c>
      <c r="AK1474">
        <f t="shared" si="67"/>
        <v>1.72</v>
      </c>
      <c r="AL1474" t="str">
        <f t="shared" si="68"/>
        <v>High</v>
      </c>
    </row>
    <row r="1475" spans="1:38" x14ac:dyDescent="0.3">
      <c r="A1475">
        <v>101733</v>
      </c>
      <c r="B1475">
        <v>0</v>
      </c>
      <c r="C1475" t="s">
        <v>34</v>
      </c>
      <c r="D1475" t="s">
        <v>41</v>
      </c>
      <c r="E1475" t="s">
        <v>37</v>
      </c>
      <c r="F1475" t="s">
        <v>37</v>
      </c>
      <c r="G1475">
        <v>0</v>
      </c>
      <c r="H1475">
        <v>2</v>
      </c>
      <c r="I1475">
        <v>225000</v>
      </c>
      <c r="J1475">
        <v>191880</v>
      </c>
      <c r="K1475">
        <v>19791</v>
      </c>
      <c r="L1475">
        <v>180000</v>
      </c>
      <c r="M1475" t="s">
        <v>42</v>
      </c>
      <c r="N1475" t="s">
        <v>55</v>
      </c>
      <c r="O1475" t="s">
        <v>74</v>
      </c>
      <c r="P1475">
        <v>-6914</v>
      </c>
      <c r="Q1475">
        <v>-17121</v>
      </c>
      <c r="S1475">
        <v>0.71521110419297151</v>
      </c>
      <c r="U1475">
        <v>1</v>
      </c>
      <c r="V1475">
        <v>1</v>
      </c>
      <c r="W1475">
        <v>1</v>
      </c>
      <c r="X1475">
        <v>1</v>
      </c>
      <c r="Y1475">
        <v>0</v>
      </c>
      <c r="Z1475">
        <v>1</v>
      </c>
      <c r="AA1475">
        <v>4.6219999999999997E-2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3</v>
      </c>
      <c r="AJ1475">
        <f t="shared" ref="AJ1475:AJ1538" si="69">IF(OR(M1475="Self-employed",M1475="Businessman",M1475="Commercial associate"),1,0)</f>
        <v>0</v>
      </c>
      <c r="AK1475">
        <f t="shared" ref="AK1475:AK1538" si="70">IF(I1475&gt;0,ROUND(J1475/I1475,2),"N/A")</f>
        <v>0.85</v>
      </c>
      <c r="AL1475" t="str">
        <f t="shared" ref="AL1475:AL1538" si="71">IF(I1475&lt;100000,"Low",IF(I1475&lt;200000,"Medium",IF(I1475&lt;500000,"High","Very High")))</f>
        <v>High</v>
      </c>
    </row>
    <row r="1476" spans="1:38" x14ac:dyDescent="0.3">
      <c r="A1476">
        <v>101734</v>
      </c>
      <c r="B1476">
        <v>0</v>
      </c>
      <c r="C1476" t="s">
        <v>34</v>
      </c>
      <c r="D1476" t="s">
        <v>41</v>
      </c>
      <c r="E1476" t="s">
        <v>36</v>
      </c>
      <c r="F1476" t="s">
        <v>37</v>
      </c>
      <c r="G1476">
        <v>0</v>
      </c>
      <c r="H1476">
        <v>2</v>
      </c>
      <c r="I1476">
        <v>180000</v>
      </c>
      <c r="J1476">
        <v>344043</v>
      </c>
      <c r="K1476">
        <v>18661.5</v>
      </c>
      <c r="L1476">
        <v>297000</v>
      </c>
      <c r="M1476" t="s">
        <v>52</v>
      </c>
      <c r="N1476" t="s">
        <v>53</v>
      </c>
      <c r="Q1476">
        <v>-23496</v>
      </c>
      <c r="S1476">
        <v>0.72339642990382969</v>
      </c>
      <c r="T1476">
        <v>0.40140741377495109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1</v>
      </c>
      <c r="AA1476">
        <v>4.6219999999999997E-2</v>
      </c>
      <c r="AB1476">
        <v>0</v>
      </c>
      <c r="AC1476">
        <v>1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5</v>
      </c>
      <c r="AJ1476">
        <f t="shared" si="69"/>
        <v>0</v>
      </c>
      <c r="AK1476">
        <f t="shared" si="70"/>
        <v>1.91</v>
      </c>
      <c r="AL1476" t="str">
        <f t="shared" si="71"/>
        <v>Medium</v>
      </c>
    </row>
    <row r="1477" spans="1:38" x14ac:dyDescent="0.3">
      <c r="A1477">
        <v>101735</v>
      </c>
      <c r="B1477">
        <v>0</v>
      </c>
      <c r="C1477" t="s">
        <v>34</v>
      </c>
      <c r="D1477" t="s">
        <v>35</v>
      </c>
      <c r="E1477" t="s">
        <v>37</v>
      </c>
      <c r="F1477" t="s">
        <v>36</v>
      </c>
      <c r="G1477">
        <v>0</v>
      </c>
      <c r="H1477">
        <v>1</v>
      </c>
      <c r="I1477">
        <v>292500</v>
      </c>
      <c r="J1477">
        <v>450000</v>
      </c>
      <c r="K1477">
        <v>34825.5</v>
      </c>
      <c r="L1477">
        <v>450000</v>
      </c>
      <c r="M1477" t="s">
        <v>42</v>
      </c>
      <c r="N1477" t="s">
        <v>68</v>
      </c>
      <c r="O1477" t="s">
        <v>51</v>
      </c>
      <c r="P1477">
        <v>-3881</v>
      </c>
      <c r="Q1477">
        <v>-12364</v>
      </c>
      <c r="R1477">
        <v>8.6786586571250199E-2</v>
      </c>
      <c r="S1477">
        <v>0.76399571011567113</v>
      </c>
      <c r="T1477">
        <v>0.434733248750173</v>
      </c>
      <c r="U1477">
        <v>1</v>
      </c>
      <c r="V1477">
        <v>1</v>
      </c>
      <c r="W1477">
        <v>0</v>
      </c>
      <c r="X1477">
        <v>1</v>
      </c>
      <c r="Y1477">
        <v>0</v>
      </c>
      <c r="Z1477">
        <v>2</v>
      </c>
      <c r="AA1477">
        <v>7.2739999999999003E-3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f t="shared" si="69"/>
        <v>0</v>
      </c>
      <c r="AK1477">
        <f t="shared" si="70"/>
        <v>1.54</v>
      </c>
      <c r="AL1477" t="str">
        <f t="shared" si="71"/>
        <v>High</v>
      </c>
    </row>
    <row r="1478" spans="1:38" x14ac:dyDescent="0.3">
      <c r="A1478">
        <v>101736</v>
      </c>
      <c r="B1478">
        <v>0</v>
      </c>
      <c r="C1478" t="s">
        <v>34</v>
      </c>
      <c r="D1478" t="s">
        <v>35</v>
      </c>
      <c r="E1478" t="s">
        <v>36</v>
      </c>
      <c r="F1478" t="s">
        <v>36</v>
      </c>
      <c r="G1478">
        <v>0</v>
      </c>
      <c r="H1478">
        <v>2</v>
      </c>
      <c r="I1478">
        <v>157500</v>
      </c>
      <c r="J1478">
        <v>326664</v>
      </c>
      <c r="K1478">
        <v>13432.5</v>
      </c>
      <c r="L1478">
        <v>234000</v>
      </c>
      <c r="M1478" t="s">
        <v>49</v>
      </c>
      <c r="N1478" t="s">
        <v>39</v>
      </c>
      <c r="O1478" t="s">
        <v>64</v>
      </c>
      <c r="P1478">
        <v>-561</v>
      </c>
      <c r="Q1478">
        <v>-8031</v>
      </c>
      <c r="S1478">
        <v>5.7216457813300099E-2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2</v>
      </c>
      <c r="AA1478">
        <v>3.0755000000000001E-2</v>
      </c>
      <c r="AB1478">
        <v>0</v>
      </c>
      <c r="AC1478">
        <v>0</v>
      </c>
      <c r="AD1478">
        <v>0</v>
      </c>
      <c r="AE1478">
        <v>0</v>
      </c>
      <c r="AF1478">
        <v>0</v>
      </c>
      <c r="AJ1478">
        <f t="shared" si="69"/>
        <v>1</v>
      </c>
      <c r="AK1478">
        <f t="shared" si="70"/>
        <v>2.0699999999999998</v>
      </c>
      <c r="AL1478" t="str">
        <f t="shared" si="71"/>
        <v>Medium</v>
      </c>
    </row>
    <row r="1479" spans="1:38" x14ac:dyDescent="0.3">
      <c r="A1479">
        <v>101737</v>
      </c>
      <c r="B1479">
        <v>0</v>
      </c>
      <c r="C1479" t="s">
        <v>34</v>
      </c>
      <c r="D1479" t="s">
        <v>41</v>
      </c>
      <c r="E1479" t="s">
        <v>36</v>
      </c>
      <c r="F1479" t="s">
        <v>37</v>
      </c>
      <c r="G1479">
        <v>1</v>
      </c>
      <c r="H1479">
        <v>3</v>
      </c>
      <c r="I1479">
        <v>166500</v>
      </c>
      <c r="J1479">
        <v>781920</v>
      </c>
      <c r="K1479">
        <v>47965.5</v>
      </c>
      <c r="L1479">
        <v>675000</v>
      </c>
      <c r="M1479" t="s">
        <v>38</v>
      </c>
      <c r="N1479" t="s">
        <v>39</v>
      </c>
      <c r="O1479" t="s">
        <v>51</v>
      </c>
      <c r="P1479">
        <v>-3770</v>
      </c>
      <c r="Q1479">
        <v>-13343</v>
      </c>
      <c r="R1479">
        <v>0.63240017393563963</v>
      </c>
      <c r="S1479">
        <v>0.77787510263610793</v>
      </c>
      <c r="T1479">
        <v>0.2881295999178507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3</v>
      </c>
      <c r="AA1479">
        <v>2.0246E-2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f t="shared" si="69"/>
        <v>0</v>
      </c>
      <c r="AK1479">
        <f t="shared" si="70"/>
        <v>4.7</v>
      </c>
      <c r="AL1479" t="str">
        <f t="shared" si="71"/>
        <v>Medium</v>
      </c>
    </row>
    <row r="1480" spans="1:38" x14ac:dyDescent="0.3">
      <c r="A1480">
        <v>101738</v>
      </c>
      <c r="B1480">
        <v>0</v>
      </c>
      <c r="C1480" t="s">
        <v>34</v>
      </c>
      <c r="D1480" t="s">
        <v>41</v>
      </c>
      <c r="E1480" t="s">
        <v>36</v>
      </c>
      <c r="F1480" t="s">
        <v>37</v>
      </c>
      <c r="G1480">
        <v>1</v>
      </c>
      <c r="H1480">
        <v>3</v>
      </c>
      <c r="I1480">
        <v>157500</v>
      </c>
      <c r="J1480">
        <v>454500</v>
      </c>
      <c r="K1480">
        <v>17608.5</v>
      </c>
      <c r="L1480">
        <v>454500</v>
      </c>
      <c r="M1480" t="s">
        <v>38</v>
      </c>
      <c r="N1480" t="s">
        <v>57</v>
      </c>
      <c r="O1480" t="s">
        <v>64</v>
      </c>
      <c r="P1480">
        <v>-578</v>
      </c>
      <c r="Q1480">
        <v>-15354</v>
      </c>
      <c r="R1480">
        <v>0.43869262510493939</v>
      </c>
      <c r="S1480">
        <v>0.63120816918144396</v>
      </c>
      <c r="U1480">
        <v>1</v>
      </c>
      <c r="V1480">
        <v>1</v>
      </c>
      <c r="W1480">
        <v>1</v>
      </c>
      <c r="X1480">
        <v>0</v>
      </c>
      <c r="Y1480">
        <v>0</v>
      </c>
      <c r="Z1480">
        <v>2</v>
      </c>
      <c r="AA1480">
        <v>1.0031999999999999E-2</v>
      </c>
      <c r="AB1480">
        <v>1</v>
      </c>
      <c r="AC1480">
        <v>0</v>
      </c>
      <c r="AD1480">
        <v>0</v>
      </c>
      <c r="AE1480">
        <v>0</v>
      </c>
      <c r="AF1480">
        <v>0</v>
      </c>
      <c r="AJ1480">
        <f t="shared" si="69"/>
        <v>0</v>
      </c>
      <c r="AK1480">
        <f t="shared" si="70"/>
        <v>2.89</v>
      </c>
      <c r="AL1480" t="str">
        <f t="shared" si="71"/>
        <v>Medium</v>
      </c>
    </row>
    <row r="1481" spans="1:38" x14ac:dyDescent="0.3">
      <c r="A1481">
        <v>101739</v>
      </c>
      <c r="B1481">
        <v>0</v>
      </c>
      <c r="C1481" t="s">
        <v>34</v>
      </c>
      <c r="D1481" t="s">
        <v>35</v>
      </c>
      <c r="E1481" t="s">
        <v>36</v>
      </c>
      <c r="F1481" t="s">
        <v>37</v>
      </c>
      <c r="G1481">
        <v>0</v>
      </c>
      <c r="H1481">
        <v>2</v>
      </c>
      <c r="I1481">
        <v>157500</v>
      </c>
      <c r="J1481">
        <v>1293502.5</v>
      </c>
      <c r="K1481">
        <v>35698.5</v>
      </c>
      <c r="L1481">
        <v>1129500</v>
      </c>
      <c r="M1481" t="s">
        <v>38</v>
      </c>
      <c r="N1481" t="s">
        <v>96</v>
      </c>
      <c r="O1481" t="s">
        <v>84</v>
      </c>
      <c r="P1481">
        <v>-5345</v>
      </c>
      <c r="Q1481">
        <v>-16499</v>
      </c>
      <c r="R1481">
        <v>0.51852637025345638</v>
      </c>
      <c r="S1481">
        <v>0.638209781222283</v>
      </c>
      <c r="T1481">
        <v>0.70620510965365624</v>
      </c>
      <c r="U1481">
        <v>1</v>
      </c>
      <c r="V1481">
        <v>1</v>
      </c>
      <c r="W1481">
        <v>0</v>
      </c>
      <c r="X1481">
        <v>1</v>
      </c>
      <c r="Y1481">
        <v>0</v>
      </c>
      <c r="Z1481">
        <v>2</v>
      </c>
      <c r="AA1481">
        <v>2.5163999999999999E-2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3</v>
      </c>
      <c r="AJ1481">
        <f t="shared" si="69"/>
        <v>0</v>
      </c>
      <c r="AK1481">
        <f t="shared" si="70"/>
        <v>8.2100000000000009</v>
      </c>
      <c r="AL1481" t="str">
        <f t="shared" si="71"/>
        <v>Medium</v>
      </c>
    </row>
    <row r="1482" spans="1:38" x14ac:dyDescent="0.3">
      <c r="A1482">
        <v>101740</v>
      </c>
      <c r="B1482">
        <v>0</v>
      </c>
      <c r="C1482" t="s">
        <v>45</v>
      </c>
      <c r="D1482" t="s">
        <v>35</v>
      </c>
      <c r="E1482" t="s">
        <v>36</v>
      </c>
      <c r="F1482" t="s">
        <v>37</v>
      </c>
      <c r="G1482">
        <v>0</v>
      </c>
      <c r="H1482">
        <v>1</v>
      </c>
      <c r="I1482">
        <v>360000</v>
      </c>
      <c r="J1482">
        <v>225000</v>
      </c>
      <c r="K1482">
        <v>11250</v>
      </c>
      <c r="L1482">
        <v>225000</v>
      </c>
      <c r="M1482" t="s">
        <v>38</v>
      </c>
      <c r="N1482" t="s">
        <v>54</v>
      </c>
      <c r="O1482" t="s">
        <v>51</v>
      </c>
      <c r="P1482">
        <v>-5368</v>
      </c>
      <c r="Q1482">
        <v>-13988</v>
      </c>
      <c r="S1482">
        <v>0.71192157786959642</v>
      </c>
      <c r="T1482">
        <v>0.74079908797023353</v>
      </c>
      <c r="U1482">
        <v>1</v>
      </c>
      <c r="V1482">
        <v>1</v>
      </c>
      <c r="W1482">
        <v>0</v>
      </c>
      <c r="X1482">
        <v>1</v>
      </c>
      <c r="Y1482">
        <v>0</v>
      </c>
      <c r="Z1482">
        <v>2</v>
      </c>
      <c r="AA1482">
        <v>2.6391999999999999E-2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5</v>
      </c>
      <c r="AJ1482">
        <f t="shared" si="69"/>
        <v>0</v>
      </c>
      <c r="AK1482">
        <f t="shared" si="70"/>
        <v>0.63</v>
      </c>
      <c r="AL1482" t="str">
        <f t="shared" si="71"/>
        <v>High</v>
      </c>
    </row>
    <row r="1483" spans="1:38" x14ac:dyDescent="0.3">
      <c r="A1483">
        <v>101741</v>
      </c>
      <c r="B1483">
        <v>0</v>
      </c>
      <c r="C1483" t="s">
        <v>34</v>
      </c>
      <c r="D1483" t="s">
        <v>41</v>
      </c>
      <c r="E1483" t="s">
        <v>37</v>
      </c>
      <c r="F1483" t="s">
        <v>36</v>
      </c>
      <c r="G1483">
        <v>0</v>
      </c>
      <c r="H1483">
        <v>1</v>
      </c>
      <c r="I1483">
        <v>115200</v>
      </c>
      <c r="J1483">
        <v>808650</v>
      </c>
      <c r="K1483">
        <v>26217</v>
      </c>
      <c r="L1483">
        <v>675000</v>
      </c>
      <c r="M1483" t="s">
        <v>38</v>
      </c>
      <c r="N1483" t="s">
        <v>46</v>
      </c>
      <c r="O1483" t="s">
        <v>74</v>
      </c>
      <c r="P1483">
        <v>-7122</v>
      </c>
      <c r="Q1483">
        <v>-13989</v>
      </c>
      <c r="R1483">
        <v>0.73585888288404366</v>
      </c>
      <c r="S1483">
        <v>0.62142300725711264</v>
      </c>
      <c r="T1483">
        <v>0.2327247762679433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2</v>
      </c>
      <c r="AA1483">
        <v>1.8849999999999999E-2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f t="shared" si="69"/>
        <v>0</v>
      </c>
      <c r="AK1483">
        <f t="shared" si="70"/>
        <v>7.02</v>
      </c>
      <c r="AL1483" t="str">
        <f t="shared" si="71"/>
        <v>Medium</v>
      </c>
    </row>
    <row r="1484" spans="1:38" x14ac:dyDescent="0.3">
      <c r="A1484">
        <v>101742</v>
      </c>
      <c r="B1484">
        <v>0</v>
      </c>
      <c r="C1484" t="s">
        <v>34</v>
      </c>
      <c r="D1484" t="s">
        <v>41</v>
      </c>
      <c r="E1484" t="s">
        <v>36</v>
      </c>
      <c r="F1484" t="s">
        <v>37</v>
      </c>
      <c r="G1484">
        <v>0</v>
      </c>
      <c r="H1484">
        <v>2</v>
      </c>
      <c r="I1484">
        <v>81000</v>
      </c>
      <c r="J1484">
        <v>621000</v>
      </c>
      <c r="K1484">
        <v>28773</v>
      </c>
      <c r="L1484">
        <v>621000</v>
      </c>
      <c r="M1484" t="s">
        <v>38</v>
      </c>
      <c r="N1484" t="s">
        <v>39</v>
      </c>
      <c r="P1484">
        <v>-723</v>
      </c>
      <c r="Q1484">
        <v>-18857</v>
      </c>
      <c r="S1484">
        <v>0.53354548894494291</v>
      </c>
      <c r="T1484">
        <v>0.32965505431282383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2</v>
      </c>
      <c r="AA1484">
        <v>2.8663000000000001E-2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2</v>
      </c>
      <c r="AJ1484">
        <f t="shared" si="69"/>
        <v>0</v>
      </c>
      <c r="AK1484">
        <f t="shared" si="70"/>
        <v>7.67</v>
      </c>
      <c r="AL1484" t="str">
        <f t="shared" si="71"/>
        <v>Low</v>
      </c>
    </row>
    <row r="1485" spans="1:38" x14ac:dyDescent="0.3">
      <c r="A1485">
        <v>101743</v>
      </c>
      <c r="B1485">
        <v>0</v>
      </c>
      <c r="C1485" t="s">
        <v>45</v>
      </c>
      <c r="D1485" t="s">
        <v>41</v>
      </c>
      <c r="E1485" t="s">
        <v>36</v>
      </c>
      <c r="F1485" t="s">
        <v>37</v>
      </c>
      <c r="G1485">
        <v>0</v>
      </c>
      <c r="H1485">
        <v>1</v>
      </c>
      <c r="I1485">
        <v>76500</v>
      </c>
      <c r="J1485">
        <v>225000</v>
      </c>
      <c r="K1485">
        <v>11250</v>
      </c>
      <c r="L1485">
        <v>225000</v>
      </c>
      <c r="M1485" t="s">
        <v>52</v>
      </c>
      <c r="N1485" t="s">
        <v>53</v>
      </c>
      <c r="Q1485">
        <v>-21791</v>
      </c>
      <c r="S1485">
        <v>9.4889042199256299E-2</v>
      </c>
      <c r="T1485">
        <v>0.69102122675778366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3</v>
      </c>
      <c r="AA1485">
        <v>7.3049999999999999E-3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f t="shared" si="69"/>
        <v>0</v>
      </c>
      <c r="AK1485">
        <f t="shared" si="70"/>
        <v>2.94</v>
      </c>
      <c r="AL1485" t="str">
        <f t="shared" si="71"/>
        <v>Low</v>
      </c>
    </row>
    <row r="1486" spans="1:38" x14ac:dyDescent="0.3">
      <c r="A1486">
        <v>101744</v>
      </c>
      <c r="B1486">
        <v>0</v>
      </c>
      <c r="C1486" t="s">
        <v>34</v>
      </c>
      <c r="D1486" t="s">
        <v>35</v>
      </c>
      <c r="E1486" t="s">
        <v>36</v>
      </c>
      <c r="F1486" t="s">
        <v>36</v>
      </c>
      <c r="G1486">
        <v>0</v>
      </c>
      <c r="H1486">
        <v>1</v>
      </c>
      <c r="I1486">
        <v>135000</v>
      </c>
      <c r="J1486">
        <v>364896</v>
      </c>
      <c r="K1486">
        <v>20565</v>
      </c>
      <c r="L1486">
        <v>315000</v>
      </c>
      <c r="M1486" t="s">
        <v>49</v>
      </c>
      <c r="N1486" t="s">
        <v>82</v>
      </c>
      <c r="P1486">
        <v>-123</v>
      </c>
      <c r="Q1486">
        <v>-13159</v>
      </c>
      <c r="S1486">
        <v>0.31206481883467058</v>
      </c>
      <c r="U1486">
        <v>1</v>
      </c>
      <c r="V1486">
        <v>1</v>
      </c>
      <c r="W1486">
        <v>1</v>
      </c>
      <c r="X1486">
        <v>0</v>
      </c>
      <c r="Y1486">
        <v>0</v>
      </c>
      <c r="Z1486">
        <v>2</v>
      </c>
      <c r="AA1486">
        <v>3.0755000000000001E-2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0</v>
      </c>
      <c r="AI1486">
        <v>3</v>
      </c>
      <c r="AJ1486">
        <f t="shared" si="69"/>
        <v>1</v>
      </c>
      <c r="AK1486">
        <f t="shared" si="70"/>
        <v>2.7</v>
      </c>
      <c r="AL1486" t="str">
        <f t="shared" si="71"/>
        <v>Medium</v>
      </c>
    </row>
    <row r="1487" spans="1:38" x14ac:dyDescent="0.3">
      <c r="A1487">
        <v>101745</v>
      </c>
      <c r="B1487">
        <v>0</v>
      </c>
      <c r="C1487" t="s">
        <v>34</v>
      </c>
      <c r="D1487" t="s">
        <v>41</v>
      </c>
      <c r="E1487" t="s">
        <v>36</v>
      </c>
      <c r="F1487" t="s">
        <v>37</v>
      </c>
      <c r="G1487">
        <v>0</v>
      </c>
      <c r="H1487">
        <v>1</v>
      </c>
      <c r="I1487">
        <v>76500</v>
      </c>
      <c r="J1487">
        <v>808650</v>
      </c>
      <c r="K1487">
        <v>23773.5</v>
      </c>
      <c r="L1487">
        <v>675000</v>
      </c>
      <c r="M1487" t="s">
        <v>52</v>
      </c>
      <c r="N1487" t="s">
        <v>53</v>
      </c>
      <c r="Q1487">
        <v>-23621</v>
      </c>
      <c r="S1487">
        <v>0.38071269343027259</v>
      </c>
      <c r="T1487">
        <v>0.41709966825220968</v>
      </c>
      <c r="U1487">
        <v>1</v>
      </c>
      <c r="V1487">
        <v>0</v>
      </c>
      <c r="W1487">
        <v>0</v>
      </c>
      <c r="X1487">
        <v>1</v>
      </c>
      <c r="Y1487">
        <v>0</v>
      </c>
      <c r="Z1487">
        <v>2</v>
      </c>
      <c r="AA1487">
        <v>1.0966E-2</v>
      </c>
      <c r="AB1487">
        <v>0</v>
      </c>
      <c r="AC1487">
        <v>1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f t="shared" si="69"/>
        <v>0</v>
      </c>
      <c r="AK1487">
        <f t="shared" si="70"/>
        <v>10.57</v>
      </c>
      <c r="AL1487" t="str">
        <f t="shared" si="71"/>
        <v>Low</v>
      </c>
    </row>
    <row r="1488" spans="1:38" x14ac:dyDescent="0.3">
      <c r="A1488">
        <v>101746</v>
      </c>
      <c r="B1488">
        <v>0</v>
      </c>
      <c r="C1488" t="s">
        <v>45</v>
      </c>
      <c r="D1488" t="s">
        <v>35</v>
      </c>
      <c r="E1488" t="s">
        <v>37</v>
      </c>
      <c r="F1488" t="s">
        <v>37</v>
      </c>
      <c r="G1488">
        <v>2</v>
      </c>
      <c r="H1488">
        <v>4</v>
      </c>
      <c r="I1488">
        <v>126000</v>
      </c>
      <c r="J1488">
        <v>180000</v>
      </c>
      <c r="K1488">
        <v>9000</v>
      </c>
      <c r="L1488">
        <v>180000</v>
      </c>
      <c r="M1488" t="s">
        <v>38</v>
      </c>
      <c r="N1488" t="s">
        <v>39</v>
      </c>
      <c r="O1488" t="s">
        <v>40</v>
      </c>
      <c r="P1488">
        <v>-2301</v>
      </c>
      <c r="Q1488">
        <v>-13969</v>
      </c>
      <c r="S1488">
        <v>0.36257669057230169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3</v>
      </c>
      <c r="AA1488">
        <v>2.0246E-2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f t="shared" si="69"/>
        <v>0</v>
      </c>
      <c r="AK1488">
        <f t="shared" si="70"/>
        <v>1.43</v>
      </c>
      <c r="AL1488" t="str">
        <f t="shared" si="71"/>
        <v>Medium</v>
      </c>
    </row>
    <row r="1489" spans="1:38" x14ac:dyDescent="0.3">
      <c r="A1489">
        <v>101747</v>
      </c>
      <c r="B1489">
        <v>0</v>
      </c>
      <c r="C1489" t="s">
        <v>45</v>
      </c>
      <c r="D1489" t="s">
        <v>41</v>
      </c>
      <c r="E1489" t="s">
        <v>36</v>
      </c>
      <c r="F1489" t="s">
        <v>37</v>
      </c>
      <c r="G1489">
        <v>0</v>
      </c>
      <c r="H1489">
        <v>2</v>
      </c>
      <c r="I1489">
        <v>198000</v>
      </c>
      <c r="J1489">
        <v>450000</v>
      </c>
      <c r="K1489">
        <v>22500</v>
      </c>
      <c r="L1489">
        <v>450000</v>
      </c>
      <c r="M1489" t="s">
        <v>49</v>
      </c>
      <c r="N1489" t="s">
        <v>104</v>
      </c>
      <c r="O1489" t="s">
        <v>50</v>
      </c>
      <c r="P1489">
        <v>-1046</v>
      </c>
      <c r="Q1489">
        <v>-17965</v>
      </c>
      <c r="R1489">
        <v>0.70411358906550681</v>
      </c>
      <c r="S1489">
        <v>0.64187241197781331</v>
      </c>
      <c r="T1489">
        <v>0.77389569421454274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2</v>
      </c>
      <c r="AA1489">
        <v>1.6611999999999998E-2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2</v>
      </c>
      <c r="AJ1489">
        <f t="shared" si="69"/>
        <v>1</v>
      </c>
      <c r="AK1489">
        <f t="shared" si="70"/>
        <v>2.27</v>
      </c>
      <c r="AL1489" t="str">
        <f t="shared" si="71"/>
        <v>Medium</v>
      </c>
    </row>
    <row r="1490" spans="1:38" x14ac:dyDescent="0.3">
      <c r="A1490">
        <v>101748</v>
      </c>
      <c r="B1490">
        <v>0</v>
      </c>
      <c r="C1490" t="s">
        <v>34</v>
      </c>
      <c r="D1490" t="s">
        <v>41</v>
      </c>
      <c r="E1490" t="s">
        <v>36</v>
      </c>
      <c r="F1490" t="s">
        <v>36</v>
      </c>
      <c r="G1490">
        <v>0</v>
      </c>
      <c r="H1490">
        <v>2</v>
      </c>
      <c r="I1490">
        <v>189000</v>
      </c>
      <c r="J1490">
        <v>225000</v>
      </c>
      <c r="K1490">
        <v>13725</v>
      </c>
      <c r="L1490">
        <v>225000</v>
      </c>
      <c r="M1490" t="s">
        <v>52</v>
      </c>
      <c r="N1490" t="s">
        <v>53</v>
      </c>
      <c r="Q1490">
        <v>-21040</v>
      </c>
      <c r="R1490">
        <v>0.71770583575846147</v>
      </c>
      <c r="S1490">
        <v>0.48839228331822282</v>
      </c>
      <c r="T1490">
        <v>0.2851799046358216</v>
      </c>
      <c r="U1490">
        <v>1</v>
      </c>
      <c r="V1490">
        <v>0</v>
      </c>
      <c r="W1490">
        <v>0</v>
      </c>
      <c r="X1490">
        <v>0</v>
      </c>
      <c r="Y1490">
        <v>1</v>
      </c>
      <c r="Z1490">
        <v>2</v>
      </c>
      <c r="AA1490">
        <v>1.0005999999999999E-2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3</v>
      </c>
      <c r="AJ1490">
        <f t="shared" si="69"/>
        <v>0</v>
      </c>
      <c r="AK1490">
        <f t="shared" si="70"/>
        <v>1.19</v>
      </c>
      <c r="AL1490" t="str">
        <f t="shared" si="71"/>
        <v>Medium</v>
      </c>
    </row>
    <row r="1491" spans="1:38" x14ac:dyDescent="0.3">
      <c r="A1491">
        <v>101749</v>
      </c>
      <c r="B1491">
        <v>0</v>
      </c>
      <c r="C1491" t="s">
        <v>34</v>
      </c>
      <c r="D1491" t="s">
        <v>41</v>
      </c>
      <c r="E1491" t="s">
        <v>37</v>
      </c>
      <c r="F1491" t="s">
        <v>37</v>
      </c>
      <c r="G1491">
        <v>0</v>
      </c>
      <c r="H1491">
        <v>2</v>
      </c>
      <c r="I1491">
        <v>90000</v>
      </c>
      <c r="J1491">
        <v>269550</v>
      </c>
      <c r="K1491">
        <v>11547</v>
      </c>
      <c r="L1491">
        <v>225000</v>
      </c>
      <c r="M1491" t="s">
        <v>52</v>
      </c>
      <c r="N1491" t="s">
        <v>53</v>
      </c>
      <c r="Q1491">
        <v>-22484</v>
      </c>
      <c r="S1491">
        <v>0.29062206361584308</v>
      </c>
      <c r="T1491">
        <v>0.33606152076582418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2</v>
      </c>
      <c r="AA1491">
        <v>1.5221E-2</v>
      </c>
      <c r="AB1491">
        <v>1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</v>
      </c>
      <c r="AJ1491">
        <f t="shared" si="69"/>
        <v>0</v>
      </c>
      <c r="AK1491">
        <f t="shared" si="70"/>
        <v>3</v>
      </c>
      <c r="AL1491" t="str">
        <f t="shared" si="71"/>
        <v>Low</v>
      </c>
    </row>
    <row r="1492" spans="1:38" x14ac:dyDescent="0.3">
      <c r="A1492">
        <v>101750</v>
      </c>
      <c r="B1492">
        <v>0</v>
      </c>
      <c r="C1492" t="s">
        <v>34</v>
      </c>
      <c r="D1492" t="s">
        <v>41</v>
      </c>
      <c r="E1492" t="s">
        <v>36</v>
      </c>
      <c r="F1492" t="s">
        <v>37</v>
      </c>
      <c r="G1492">
        <v>0</v>
      </c>
      <c r="H1492">
        <v>1</v>
      </c>
      <c r="I1492">
        <v>90000</v>
      </c>
      <c r="J1492">
        <v>521280</v>
      </c>
      <c r="K1492">
        <v>35392.5</v>
      </c>
      <c r="L1492">
        <v>450000</v>
      </c>
      <c r="M1492" t="s">
        <v>52</v>
      </c>
      <c r="N1492" t="s">
        <v>53</v>
      </c>
      <c r="Q1492">
        <v>-15702</v>
      </c>
      <c r="S1492">
        <v>0.66243963849587462</v>
      </c>
      <c r="T1492">
        <v>0.84354353893186473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2</v>
      </c>
      <c r="AA1492">
        <v>3.0755000000000001E-2</v>
      </c>
      <c r="AB1492">
        <v>0</v>
      </c>
      <c r="AC1492">
        <v>1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1</v>
      </c>
      <c r="AJ1492">
        <f t="shared" si="69"/>
        <v>0</v>
      </c>
      <c r="AK1492">
        <f t="shared" si="70"/>
        <v>5.79</v>
      </c>
      <c r="AL1492" t="str">
        <f t="shared" si="71"/>
        <v>Low</v>
      </c>
    </row>
    <row r="1493" spans="1:38" x14ac:dyDescent="0.3">
      <c r="A1493">
        <v>101751</v>
      </c>
      <c r="B1493">
        <v>0</v>
      </c>
      <c r="C1493" t="s">
        <v>34</v>
      </c>
      <c r="D1493" t="s">
        <v>41</v>
      </c>
      <c r="E1493" t="s">
        <v>37</v>
      </c>
      <c r="F1493" t="s">
        <v>37</v>
      </c>
      <c r="G1493">
        <v>1</v>
      </c>
      <c r="H1493">
        <v>3</v>
      </c>
      <c r="I1493">
        <v>157500</v>
      </c>
      <c r="J1493">
        <v>288873</v>
      </c>
      <c r="K1493">
        <v>19435.5</v>
      </c>
      <c r="L1493">
        <v>238500</v>
      </c>
      <c r="M1493" t="s">
        <v>49</v>
      </c>
      <c r="N1493" t="s">
        <v>57</v>
      </c>
      <c r="O1493" t="s">
        <v>64</v>
      </c>
      <c r="P1493">
        <v>-2188</v>
      </c>
      <c r="Q1493">
        <v>-15789</v>
      </c>
      <c r="S1493">
        <v>0.65639412147519627</v>
      </c>
      <c r="T1493">
        <v>0.70769934474026186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2</v>
      </c>
      <c r="AA1493">
        <v>7.1199999999999996E-3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f t="shared" si="69"/>
        <v>1</v>
      </c>
      <c r="AK1493">
        <f t="shared" si="70"/>
        <v>1.83</v>
      </c>
      <c r="AL1493" t="str">
        <f t="shared" si="71"/>
        <v>Medium</v>
      </c>
    </row>
    <row r="1494" spans="1:38" x14ac:dyDescent="0.3">
      <c r="A1494">
        <v>101752</v>
      </c>
      <c r="B1494">
        <v>0</v>
      </c>
      <c r="C1494" t="s">
        <v>34</v>
      </c>
      <c r="D1494" t="s">
        <v>41</v>
      </c>
      <c r="E1494" t="s">
        <v>36</v>
      </c>
      <c r="F1494" t="s">
        <v>36</v>
      </c>
      <c r="G1494">
        <v>0</v>
      </c>
      <c r="H1494">
        <v>1</v>
      </c>
      <c r="I1494">
        <v>67500</v>
      </c>
      <c r="J1494">
        <v>143910</v>
      </c>
      <c r="K1494">
        <v>14742</v>
      </c>
      <c r="L1494">
        <v>135000</v>
      </c>
      <c r="M1494" t="s">
        <v>49</v>
      </c>
      <c r="N1494" t="s">
        <v>71</v>
      </c>
      <c r="O1494" t="s">
        <v>40</v>
      </c>
      <c r="P1494">
        <v>-2348</v>
      </c>
      <c r="Q1494">
        <v>-18561</v>
      </c>
      <c r="R1494">
        <v>0.70770117902906937</v>
      </c>
      <c r="S1494">
        <v>0.6573453746989989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2</v>
      </c>
      <c r="AA1494">
        <v>1.8849999999999999E-2</v>
      </c>
      <c r="AB1494">
        <v>1</v>
      </c>
      <c r="AC1494">
        <v>0</v>
      </c>
      <c r="AD1494">
        <v>0</v>
      </c>
      <c r="AE1494">
        <v>0</v>
      </c>
      <c r="AF1494">
        <v>0</v>
      </c>
      <c r="AJ1494">
        <f t="shared" si="69"/>
        <v>1</v>
      </c>
      <c r="AK1494">
        <f t="shared" si="70"/>
        <v>2.13</v>
      </c>
      <c r="AL1494" t="str">
        <f t="shared" si="71"/>
        <v>Low</v>
      </c>
    </row>
    <row r="1495" spans="1:38" x14ac:dyDescent="0.3">
      <c r="A1495">
        <v>101753</v>
      </c>
      <c r="B1495">
        <v>0</v>
      </c>
      <c r="C1495" t="s">
        <v>34</v>
      </c>
      <c r="D1495" t="s">
        <v>35</v>
      </c>
      <c r="E1495" t="s">
        <v>37</v>
      </c>
      <c r="F1495" t="s">
        <v>37</v>
      </c>
      <c r="G1495">
        <v>0</v>
      </c>
      <c r="H1495">
        <v>2</v>
      </c>
      <c r="I1495">
        <v>112500</v>
      </c>
      <c r="J1495">
        <v>389484</v>
      </c>
      <c r="K1495">
        <v>18868.5</v>
      </c>
      <c r="L1495">
        <v>279000</v>
      </c>
      <c r="M1495" t="s">
        <v>38</v>
      </c>
      <c r="N1495" t="s">
        <v>59</v>
      </c>
      <c r="O1495" t="s">
        <v>40</v>
      </c>
      <c r="P1495">
        <v>-4347</v>
      </c>
      <c r="Q1495">
        <v>-11628</v>
      </c>
      <c r="S1495">
        <v>0.34093125187070888</v>
      </c>
      <c r="T1495">
        <v>0.65615837300117696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2</v>
      </c>
      <c r="AA1495">
        <v>8.2299999999999995E-3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1</v>
      </c>
      <c r="AJ1495">
        <f t="shared" si="69"/>
        <v>0</v>
      </c>
      <c r="AK1495">
        <f t="shared" si="70"/>
        <v>3.46</v>
      </c>
      <c r="AL1495" t="str">
        <f t="shared" si="71"/>
        <v>Medium</v>
      </c>
    </row>
    <row r="1496" spans="1:38" x14ac:dyDescent="0.3">
      <c r="A1496">
        <v>101754</v>
      </c>
      <c r="B1496">
        <v>0</v>
      </c>
      <c r="C1496" t="s">
        <v>34</v>
      </c>
      <c r="D1496" t="s">
        <v>41</v>
      </c>
      <c r="E1496" t="s">
        <v>37</v>
      </c>
      <c r="F1496" t="s">
        <v>37</v>
      </c>
      <c r="G1496">
        <v>1</v>
      </c>
      <c r="H1496">
        <v>3</v>
      </c>
      <c r="I1496">
        <v>126000</v>
      </c>
      <c r="J1496">
        <v>315000</v>
      </c>
      <c r="K1496">
        <v>22401</v>
      </c>
      <c r="L1496">
        <v>315000</v>
      </c>
      <c r="M1496" t="s">
        <v>42</v>
      </c>
      <c r="N1496" t="s">
        <v>43</v>
      </c>
      <c r="O1496" t="s">
        <v>44</v>
      </c>
      <c r="P1496">
        <v>-358</v>
      </c>
      <c r="Q1496">
        <v>-11247</v>
      </c>
      <c r="R1496">
        <v>0.447795354612048</v>
      </c>
      <c r="S1496">
        <v>0.59427400284446574</v>
      </c>
      <c r="T1496">
        <v>0.58323792567612454</v>
      </c>
      <c r="U1496">
        <v>1</v>
      </c>
      <c r="V1496">
        <v>1</v>
      </c>
      <c r="W1496">
        <v>0</v>
      </c>
      <c r="X1496">
        <v>1</v>
      </c>
      <c r="Y1496">
        <v>0</v>
      </c>
      <c r="Z1496">
        <v>2</v>
      </c>
      <c r="AA1496">
        <v>2.461E-2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f t="shared" si="69"/>
        <v>0</v>
      </c>
      <c r="AK1496">
        <f t="shared" si="70"/>
        <v>2.5</v>
      </c>
      <c r="AL1496" t="str">
        <f t="shared" si="71"/>
        <v>Medium</v>
      </c>
    </row>
    <row r="1497" spans="1:38" x14ac:dyDescent="0.3">
      <c r="A1497">
        <v>101755</v>
      </c>
      <c r="B1497">
        <v>0</v>
      </c>
      <c r="C1497" t="s">
        <v>34</v>
      </c>
      <c r="D1497" t="s">
        <v>41</v>
      </c>
      <c r="E1497" t="s">
        <v>36</v>
      </c>
      <c r="F1497" t="s">
        <v>37</v>
      </c>
      <c r="G1497">
        <v>0</v>
      </c>
      <c r="H1497">
        <v>1</v>
      </c>
      <c r="I1497">
        <v>112500</v>
      </c>
      <c r="J1497">
        <v>225000</v>
      </c>
      <c r="K1497">
        <v>21919.5</v>
      </c>
      <c r="L1497">
        <v>225000</v>
      </c>
      <c r="M1497" t="s">
        <v>38</v>
      </c>
      <c r="N1497" t="s">
        <v>46</v>
      </c>
      <c r="O1497" t="s">
        <v>44</v>
      </c>
      <c r="P1497">
        <v>-732</v>
      </c>
      <c r="Q1497">
        <v>-18047</v>
      </c>
      <c r="R1497">
        <v>0.74639122641981304</v>
      </c>
      <c r="S1497">
        <v>0.54984691212709036</v>
      </c>
      <c r="T1497">
        <v>0.78505202637281724</v>
      </c>
      <c r="U1497">
        <v>1</v>
      </c>
      <c r="V1497">
        <v>1</v>
      </c>
      <c r="W1497">
        <v>1</v>
      </c>
      <c r="X1497">
        <v>1</v>
      </c>
      <c r="Y1497">
        <v>0</v>
      </c>
      <c r="Z1497">
        <v>2</v>
      </c>
      <c r="AA1497">
        <v>3.1329000000000003E-2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f t="shared" si="69"/>
        <v>0</v>
      </c>
      <c r="AK1497">
        <f t="shared" si="70"/>
        <v>2</v>
      </c>
      <c r="AL1497" t="str">
        <f t="shared" si="71"/>
        <v>Medium</v>
      </c>
    </row>
    <row r="1498" spans="1:38" x14ac:dyDescent="0.3">
      <c r="A1498">
        <v>101756</v>
      </c>
      <c r="B1498">
        <v>0</v>
      </c>
      <c r="C1498" t="s">
        <v>34</v>
      </c>
      <c r="D1498" t="s">
        <v>41</v>
      </c>
      <c r="E1498" t="s">
        <v>37</v>
      </c>
      <c r="F1498" t="s">
        <v>37</v>
      </c>
      <c r="G1498">
        <v>0</v>
      </c>
      <c r="H1498">
        <v>2</v>
      </c>
      <c r="I1498">
        <v>202500</v>
      </c>
      <c r="J1498">
        <v>913180.5</v>
      </c>
      <c r="K1498">
        <v>63684</v>
      </c>
      <c r="L1498">
        <v>823500</v>
      </c>
      <c r="M1498" t="s">
        <v>38</v>
      </c>
      <c r="N1498" t="s">
        <v>39</v>
      </c>
      <c r="O1498" t="s">
        <v>88</v>
      </c>
      <c r="P1498">
        <v>-2855</v>
      </c>
      <c r="Q1498">
        <v>-12657</v>
      </c>
      <c r="R1498">
        <v>0.59424076491832845</v>
      </c>
      <c r="S1498">
        <v>0.5895359197228156</v>
      </c>
      <c r="U1498">
        <v>1</v>
      </c>
      <c r="V1498">
        <v>1</v>
      </c>
      <c r="W1498">
        <v>0</v>
      </c>
      <c r="X1498">
        <v>1</v>
      </c>
      <c r="Y1498">
        <v>0</v>
      </c>
      <c r="Z1498">
        <v>2</v>
      </c>
      <c r="AA1498">
        <v>4.96E-3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>
        <v>1</v>
      </c>
      <c r="AJ1498">
        <f t="shared" si="69"/>
        <v>0</v>
      </c>
      <c r="AK1498">
        <f t="shared" si="70"/>
        <v>4.51</v>
      </c>
      <c r="AL1498" t="str">
        <f t="shared" si="71"/>
        <v>High</v>
      </c>
    </row>
    <row r="1499" spans="1:38" x14ac:dyDescent="0.3">
      <c r="A1499">
        <v>101760</v>
      </c>
      <c r="B1499">
        <v>0</v>
      </c>
      <c r="C1499" t="s">
        <v>34</v>
      </c>
      <c r="D1499" t="s">
        <v>41</v>
      </c>
      <c r="E1499" t="s">
        <v>36</v>
      </c>
      <c r="F1499" t="s">
        <v>37</v>
      </c>
      <c r="G1499">
        <v>0</v>
      </c>
      <c r="H1499">
        <v>2</v>
      </c>
      <c r="I1499">
        <v>112500</v>
      </c>
      <c r="J1499">
        <v>703728</v>
      </c>
      <c r="K1499">
        <v>22999.5</v>
      </c>
      <c r="L1499">
        <v>607500</v>
      </c>
      <c r="M1499" t="s">
        <v>38</v>
      </c>
      <c r="N1499" t="s">
        <v>39</v>
      </c>
      <c r="O1499" t="s">
        <v>84</v>
      </c>
      <c r="P1499">
        <v>-4723</v>
      </c>
      <c r="Q1499">
        <v>-20796</v>
      </c>
      <c r="S1499">
        <v>0.59672862971455709</v>
      </c>
      <c r="T1499">
        <v>0.61441437756735606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2</v>
      </c>
      <c r="AA1499">
        <v>2.8663000000000001E-2</v>
      </c>
      <c r="AB1499">
        <v>0</v>
      </c>
      <c r="AC1499">
        <v>1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f t="shared" si="69"/>
        <v>0</v>
      </c>
      <c r="AK1499">
        <f t="shared" si="70"/>
        <v>6.26</v>
      </c>
      <c r="AL1499" t="str">
        <f t="shared" si="71"/>
        <v>Medium</v>
      </c>
    </row>
    <row r="1500" spans="1:38" x14ac:dyDescent="0.3">
      <c r="A1500">
        <v>101761</v>
      </c>
      <c r="B1500">
        <v>0</v>
      </c>
      <c r="C1500" t="s">
        <v>34</v>
      </c>
      <c r="D1500" t="s">
        <v>41</v>
      </c>
      <c r="E1500" t="s">
        <v>36</v>
      </c>
      <c r="F1500" t="s">
        <v>37</v>
      </c>
      <c r="G1500">
        <v>0</v>
      </c>
      <c r="H1500">
        <v>1</v>
      </c>
      <c r="I1500">
        <v>90000</v>
      </c>
      <c r="J1500">
        <v>416052</v>
      </c>
      <c r="K1500">
        <v>15075</v>
      </c>
      <c r="L1500">
        <v>292500</v>
      </c>
      <c r="M1500" t="s">
        <v>38</v>
      </c>
      <c r="N1500" t="s">
        <v>63</v>
      </c>
      <c r="O1500" t="s">
        <v>64</v>
      </c>
      <c r="P1500">
        <v>-3201</v>
      </c>
      <c r="Q1500">
        <v>-21122</v>
      </c>
      <c r="S1500">
        <v>0.62527874386213667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2</v>
      </c>
      <c r="AA1500">
        <v>6.0079999999998997E-3</v>
      </c>
      <c r="AB1500">
        <v>1</v>
      </c>
      <c r="AC1500">
        <v>0</v>
      </c>
      <c r="AD1500">
        <v>0</v>
      </c>
      <c r="AE1500">
        <v>0</v>
      </c>
      <c r="AF1500">
        <v>0</v>
      </c>
      <c r="AJ1500">
        <f t="shared" si="69"/>
        <v>0</v>
      </c>
      <c r="AK1500">
        <f t="shared" si="70"/>
        <v>4.62</v>
      </c>
      <c r="AL1500" t="str">
        <f t="shared" si="71"/>
        <v>Low</v>
      </c>
    </row>
    <row r="1501" spans="1:38" x14ac:dyDescent="0.3">
      <c r="A1501">
        <v>101763</v>
      </c>
      <c r="B1501">
        <v>0</v>
      </c>
      <c r="C1501" t="s">
        <v>34</v>
      </c>
      <c r="D1501" t="s">
        <v>41</v>
      </c>
      <c r="E1501" t="s">
        <v>36</v>
      </c>
      <c r="F1501" t="s">
        <v>36</v>
      </c>
      <c r="G1501">
        <v>0</v>
      </c>
      <c r="H1501">
        <v>1</v>
      </c>
      <c r="I1501">
        <v>117000</v>
      </c>
      <c r="J1501">
        <v>420718.5</v>
      </c>
      <c r="K1501">
        <v>22158</v>
      </c>
      <c r="L1501">
        <v>319500</v>
      </c>
      <c r="M1501" t="s">
        <v>42</v>
      </c>
      <c r="N1501" t="s">
        <v>71</v>
      </c>
      <c r="P1501">
        <v>-2606</v>
      </c>
      <c r="Q1501">
        <v>-9868</v>
      </c>
      <c r="R1501">
        <v>0.48315666618344522</v>
      </c>
      <c r="S1501">
        <v>0.71368982842075723</v>
      </c>
      <c r="T1501">
        <v>0.29859498978739718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2</v>
      </c>
      <c r="AA1501">
        <v>1.8849999999999999E-2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3</v>
      </c>
      <c r="AJ1501">
        <f t="shared" si="69"/>
        <v>0</v>
      </c>
      <c r="AK1501">
        <f t="shared" si="70"/>
        <v>3.6</v>
      </c>
      <c r="AL1501" t="str">
        <f t="shared" si="71"/>
        <v>Medium</v>
      </c>
    </row>
    <row r="1502" spans="1:38" x14ac:dyDescent="0.3">
      <c r="A1502">
        <v>101765</v>
      </c>
      <c r="B1502">
        <v>0</v>
      </c>
      <c r="C1502" t="s">
        <v>34</v>
      </c>
      <c r="D1502" t="s">
        <v>35</v>
      </c>
      <c r="E1502" t="s">
        <v>37</v>
      </c>
      <c r="F1502" t="s">
        <v>37</v>
      </c>
      <c r="G1502">
        <v>0</v>
      </c>
      <c r="H1502">
        <v>1</v>
      </c>
      <c r="I1502">
        <v>180000</v>
      </c>
      <c r="J1502">
        <v>225000</v>
      </c>
      <c r="K1502">
        <v>6187.5</v>
      </c>
      <c r="L1502">
        <v>225000</v>
      </c>
      <c r="M1502" t="s">
        <v>49</v>
      </c>
      <c r="N1502" t="s">
        <v>57</v>
      </c>
      <c r="O1502" t="s">
        <v>44</v>
      </c>
      <c r="P1502">
        <v>-214</v>
      </c>
      <c r="Q1502">
        <v>-20149</v>
      </c>
      <c r="S1502">
        <v>4.4790050317518197E-2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2</v>
      </c>
      <c r="AA1502">
        <v>2.5163999999999999E-2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0</v>
      </c>
      <c r="AI1502">
        <v>4</v>
      </c>
      <c r="AJ1502">
        <f t="shared" si="69"/>
        <v>1</v>
      </c>
      <c r="AK1502">
        <f t="shared" si="70"/>
        <v>1.25</v>
      </c>
      <c r="AL1502" t="str">
        <f t="shared" si="71"/>
        <v>Medium</v>
      </c>
    </row>
    <row r="1503" spans="1:38" x14ac:dyDescent="0.3">
      <c r="A1503">
        <v>101766</v>
      </c>
      <c r="B1503">
        <v>0</v>
      </c>
      <c r="C1503" t="s">
        <v>34</v>
      </c>
      <c r="D1503" t="s">
        <v>35</v>
      </c>
      <c r="E1503" t="s">
        <v>36</v>
      </c>
      <c r="F1503" t="s">
        <v>37</v>
      </c>
      <c r="G1503">
        <v>0</v>
      </c>
      <c r="H1503">
        <v>2</v>
      </c>
      <c r="I1503">
        <v>135000</v>
      </c>
      <c r="J1503">
        <v>168102</v>
      </c>
      <c r="K1503">
        <v>20079</v>
      </c>
      <c r="L1503">
        <v>148500</v>
      </c>
      <c r="M1503" t="s">
        <v>49</v>
      </c>
      <c r="N1503" t="s">
        <v>56</v>
      </c>
      <c r="O1503" t="s">
        <v>40</v>
      </c>
      <c r="P1503">
        <v>-199</v>
      </c>
      <c r="Q1503">
        <v>-18206</v>
      </c>
      <c r="S1503">
        <v>0.73654968835139212</v>
      </c>
      <c r="T1503">
        <v>0.81931769228724172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2</v>
      </c>
      <c r="AA1503">
        <v>6.6290000000000003E-3</v>
      </c>
      <c r="AB1503">
        <v>1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4</v>
      </c>
      <c r="AJ1503">
        <f t="shared" si="69"/>
        <v>1</v>
      </c>
      <c r="AK1503">
        <f t="shared" si="70"/>
        <v>1.25</v>
      </c>
      <c r="AL1503" t="str">
        <f t="shared" si="71"/>
        <v>Medium</v>
      </c>
    </row>
    <row r="1504" spans="1:38" x14ac:dyDescent="0.3">
      <c r="A1504">
        <v>101767</v>
      </c>
      <c r="B1504">
        <v>0</v>
      </c>
      <c r="C1504" t="s">
        <v>34</v>
      </c>
      <c r="D1504" t="s">
        <v>35</v>
      </c>
      <c r="E1504" t="s">
        <v>36</v>
      </c>
      <c r="F1504" t="s">
        <v>37</v>
      </c>
      <c r="G1504">
        <v>0</v>
      </c>
      <c r="H1504">
        <v>2</v>
      </c>
      <c r="I1504">
        <v>292500</v>
      </c>
      <c r="J1504">
        <v>729000</v>
      </c>
      <c r="K1504">
        <v>38970</v>
      </c>
      <c r="L1504">
        <v>729000</v>
      </c>
      <c r="M1504" t="s">
        <v>52</v>
      </c>
      <c r="N1504" t="s">
        <v>53</v>
      </c>
      <c r="Q1504">
        <v>-20687</v>
      </c>
      <c r="R1504">
        <v>0.67575993498002784</v>
      </c>
      <c r="S1504">
        <v>0.54372891254310718</v>
      </c>
      <c r="T1504">
        <v>0.66745774192147223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3</v>
      </c>
      <c r="AA1504">
        <v>1.8208999999999999E-2</v>
      </c>
      <c r="AB1504">
        <v>0</v>
      </c>
      <c r="AC1504">
        <v>1</v>
      </c>
      <c r="AD1504">
        <v>0</v>
      </c>
      <c r="AE1504">
        <v>1</v>
      </c>
      <c r="AF1504">
        <v>0</v>
      </c>
      <c r="AG1504">
        <v>0</v>
      </c>
      <c r="AH1504">
        <v>1</v>
      </c>
      <c r="AI1504">
        <v>1</v>
      </c>
      <c r="AJ1504">
        <f t="shared" si="69"/>
        <v>0</v>
      </c>
      <c r="AK1504">
        <f t="shared" si="70"/>
        <v>2.4900000000000002</v>
      </c>
      <c r="AL1504" t="str">
        <f t="shared" si="71"/>
        <v>High</v>
      </c>
    </row>
    <row r="1505" spans="1:38" x14ac:dyDescent="0.3">
      <c r="A1505">
        <v>101768</v>
      </c>
      <c r="B1505">
        <v>0</v>
      </c>
      <c r="C1505" t="s">
        <v>34</v>
      </c>
      <c r="D1505" t="s">
        <v>41</v>
      </c>
      <c r="E1505" t="s">
        <v>36</v>
      </c>
      <c r="F1505" t="s">
        <v>37</v>
      </c>
      <c r="G1505">
        <v>0</v>
      </c>
      <c r="H1505">
        <v>2</v>
      </c>
      <c r="I1505">
        <v>135000</v>
      </c>
      <c r="J1505">
        <v>331920</v>
      </c>
      <c r="K1505">
        <v>18135</v>
      </c>
      <c r="L1505">
        <v>225000</v>
      </c>
      <c r="M1505" t="s">
        <v>52</v>
      </c>
      <c r="N1505" t="s">
        <v>53</v>
      </c>
      <c r="Q1505">
        <v>-21692</v>
      </c>
      <c r="R1505">
        <v>0.80958597454365433</v>
      </c>
      <c r="S1505">
        <v>0.58449441190647378</v>
      </c>
      <c r="T1505">
        <v>0.38250180414473878</v>
      </c>
      <c r="U1505">
        <v>1</v>
      </c>
      <c r="V1505">
        <v>0</v>
      </c>
      <c r="W1505">
        <v>0</v>
      </c>
      <c r="X1505">
        <v>0</v>
      </c>
      <c r="Y1505">
        <v>1</v>
      </c>
      <c r="Z1505">
        <v>2</v>
      </c>
      <c r="AA1505">
        <v>1.0276E-2</v>
      </c>
      <c r="AB1505">
        <v>0</v>
      </c>
      <c r="AC1505">
        <v>1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2</v>
      </c>
      <c r="AJ1505">
        <f t="shared" si="69"/>
        <v>0</v>
      </c>
      <c r="AK1505">
        <f t="shared" si="70"/>
        <v>2.46</v>
      </c>
      <c r="AL1505" t="str">
        <f t="shared" si="71"/>
        <v>Medium</v>
      </c>
    </row>
    <row r="1506" spans="1:38" x14ac:dyDescent="0.3">
      <c r="A1506">
        <v>101769</v>
      </c>
      <c r="B1506">
        <v>0</v>
      </c>
      <c r="C1506" t="s">
        <v>45</v>
      </c>
      <c r="D1506" t="s">
        <v>35</v>
      </c>
      <c r="E1506" t="s">
        <v>37</v>
      </c>
      <c r="F1506" t="s">
        <v>37</v>
      </c>
      <c r="G1506">
        <v>0</v>
      </c>
      <c r="H1506">
        <v>2</v>
      </c>
      <c r="I1506">
        <v>1080000</v>
      </c>
      <c r="J1506">
        <v>180000</v>
      </c>
      <c r="K1506">
        <v>9000</v>
      </c>
      <c r="L1506">
        <v>180000</v>
      </c>
      <c r="M1506" t="s">
        <v>49</v>
      </c>
      <c r="N1506" t="s">
        <v>39</v>
      </c>
      <c r="P1506">
        <v>-5536</v>
      </c>
      <c r="Q1506">
        <v>-13633</v>
      </c>
      <c r="S1506">
        <v>0.65292356979470889</v>
      </c>
      <c r="T1506">
        <v>0.45610973927827708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1</v>
      </c>
      <c r="AA1506">
        <v>7.2508000000000003E-2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f t="shared" si="69"/>
        <v>1</v>
      </c>
      <c r="AK1506">
        <f t="shared" si="70"/>
        <v>0.17</v>
      </c>
      <c r="AL1506" t="str">
        <f t="shared" si="71"/>
        <v>Very High</v>
      </c>
    </row>
    <row r="1507" spans="1:38" x14ac:dyDescent="0.3">
      <c r="A1507">
        <v>101770</v>
      </c>
      <c r="B1507">
        <v>0</v>
      </c>
      <c r="C1507" t="s">
        <v>34</v>
      </c>
      <c r="D1507" t="s">
        <v>41</v>
      </c>
      <c r="E1507" t="s">
        <v>36</v>
      </c>
      <c r="F1507" t="s">
        <v>37</v>
      </c>
      <c r="G1507">
        <v>0</v>
      </c>
      <c r="H1507">
        <v>1</v>
      </c>
      <c r="I1507">
        <v>112500</v>
      </c>
      <c r="J1507">
        <v>1080000</v>
      </c>
      <c r="K1507">
        <v>38394</v>
      </c>
      <c r="L1507">
        <v>1080000</v>
      </c>
      <c r="M1507" t="s">
        <v>42</v>
      </c>
      <c r="N1507" t="s">
        <v>62</v>
      </c>
      <c r="O1507" t="s">
        <v>44</v>
      </c>
      <c r="P1507">
        <v>-7679</v>
      </c>
      <c r="Q1507">
        <v>-16636</v>
      </c>
      <c r="S1507">
        <v>0.66601940277134231</v>
      </c>
      <c r="T1507">
        <v>0.15193454904964759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2</v>
      </c>
      <c r="AA1507">
        <v>1.4519999999999899E-2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3</v>
      </c>
      <c r="AJ1507">
        <f t="shared" si="69"/>
        <v>0</v>
      </c>
      <c r="AK1507">
        <f t="shared" si="70"/>
        <v>9.6</v>
      </c>
      <c r="AL1507" t="str">
        <f t="shared" si="71"/>
        <v>Medium</v>
      </c>
    </row>
    <row r="1508" spans="1:38" x14ac:dyDescent="0.3">
      <c r="A1508">
        <v>101771</v>
      </c>
      <c r="B1508">
        <v>0</v>
      </c>
      <c r="C1508" t="s">
        <v>34</v>
      </c>
      <c r="D1508" t="s">
        <v>41</v>
      </c>
      <c r="E1508" t="s">
        <v>37</v>
      </c>
      <c r="F1508" t="s">
        <v>37</v>
      </c>
      <c r="G1508">
        <v>0</v>
      </c>
      <c r="H1508">
        <v>1</v>
      </c>
      <c r="I1508">
        <v>157500</v>
      </c>
      <c r="J1508">
        <v>479974.5</v>
      </c>
      <c r="K1508">
        <v>26167.5</v>
      </c>
      <c r="L1508">
        <v>364500</v>
      </c>
      <c r="M1508" t="s">
        <v>38</v>
      </c>
      <c r="N1508" t="s">
        <v>82</v>
      </c>
      <c r="O1508" t="s">
        <v>66</v>
      </c>
      <c r="P1508">
        <v>-2769</v>
      </c>
      <c r="Q1508">
        <v>-22885</v>
      </c>
      <c r="S1508">
        <v>0.63887096187056958</v>
      </c>
      <c r="T1508">
        <v>0.3689687382528466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2</v>
      </c>
      <c r="AA1508">
        <v>3.5791999999999997E-2</v>
      </c>
      <c r="AB1508">
        <v>0</v>
      </c>
      <c r="AC1508">
        <v>1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5</v>
      </c>
      <c r="AJ1508">
        <f t="shared" si="69"/>
        <v>0</v>
      </c>
      <c r="AK1508">
        <f t="shared" si="70"/>
        <v>3.05</v>
      </c>
      <c r="AL1508" t="str">
        <f t="shared" si="71"/>
        <v>Medium</v>
      </c>
    </row>
    <row r="1509" spans="1:38" x14ac:dyDescent="0.3">
      <c r="A1509">
        <v>101772</v>
      </c>
      <c r="B1509">
        <v>1</v>
      </c>
      <c r="C1509" t="s">
        <v>34</v>
      </c>
      <c r="D1509" t="s">
        <v>41</v>
      </c>
      <c r="E1509" t="s">
        <v>36</v>
      </c>
      <c r="F1509" t="s">
        <v>37</v>
      </c>
      <c r="G1509">
        <v>0</v>
      </c>
      <c r="H1509">
        <v>1</v>
      </c>
      <c r="I1509">
        <v>76500</v>
      </c>
      <c r="J1509">
        <v>119925</v>
      </c>
      <c r="K1509">
        <v>12285</v>
      </c>
      <c r="L1509">
        <v>112500</v>
      </c>
      <c r="M1509" t="s">
        <v>52</v>
      </c>
      <c r="N1509" t="s">
        <v>53</v>
      </c>
      <c r="Q1509">
        <v>-22856</v>
      </c>
      <c r="S1509">
        <v>0.71570079931922714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2</v>
      </c>
      <c r="AA1509">
        <v>2.6391999999999999E-2</v>
      </c>
      <c r="AB1509">
        <v>1</v>
      </c>
      <c r="AC1509">
        <v>0</v>
      </c>
      <c r="AD1509">
        <v>0</v>
      </c>
      <c r="AE1509">
        <v>0</v>
      </c>
      <c r="AF1509">
        <v>0</v>
      </c>
      <c r="AJ1509">
        <f t="shared" si="69"/>
        <v>0</v>
      </c>
      <c r="AK1509">
        <f t="shared" si="70"/>
        <v>1.57</v>
      </c>
      <c r="AL1509" t="str">
        <f t="shared" si="71"/>
        <v>Low</v>
      </c>
    </row>
    <row r="1510" spans="1:38" x14ac:dyDescent="0.3">
      <c r="A1510">
        <v>101773</v>
      </c>
      <c r="B1510">
        <v>0</v>
      </c>
      <c r="C1510" t="s">
        <v>34</v>
      </c>
      <c r="D1510" t="s">
        <v>41</v>
      </c>
      <c r="E1510" t="s">
        <v>36</v>
      </c>
      <c r="F1510" t="s">
        <v>36</v>
      </c>
      <c r="G1510">
        <v>0</v>
      </c>
      <c r="H1510">
        <v>1</v>
      </c>
      <c r="I1510">
        <v>180000</v>
      </c>
      <c r="J1510">
        <v>135000</v>
      </c>
      <c r="K1510">
        <v>16020</v>
      </c>
      <c r="L1510">
        <v>135000</v>
      </c>
      <c r="M1510" t="s">
        <v>49</v>
      </c>
      <c r="N1510" t="s">
        <v>48</v>
      </c>
      <c r="O1510" t="s">
        <v>74</v>
      </c>
      <c r="P1510">
        <v>-180</v>
      </c>
      <c r="Q1510">
        <v>-14153</v>
      </c>
      <c r="R1510">
        <v>0.16503465958155331</v>
      </c>
      <c r="S1510">
        <v>0.233755206951475</v>
      </c>
      <c r="T1510">
        <v>0.51369376630394725</v>
      </c>
      <c r="U1510">
        <v>1</v>
      </c>
      <c r="V1510">
        <v>1</v>
      </c>
      <c r="W1510">
        <v>0</v>
      </c>
      <c r="X1510">
        <v>1</v>
      </c>
      <c r="Y1510">
        <v>0</v>
      </c>
      <c r="Z1510">
        <v>2</v>
      </c>
      <c r="AA1510">
        <v>1.0005999999999999E-2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0</v>
      </c>
      <c r="AI1510">
        <v>1</v>
      </c>
      <c r="AJ1510">
        <f t="shared" si="69"/>
        <v>1</v>
      </c>
      <c r="AK1510">
        <f t="shared" si="70"/>
        <v>0.75</v>
      </c>
      <c r="AL1510" t="str">
        <f t="shared" si="71"/>
        <v>Medium</v>
      </c>
    </row>
    <row r="1511" spans="1:38" x14ac:dyDescent="0.3">
      <c r="A1511">
        <v>101774</v>
      </c>
      <c r="B1511">
        <v>0</v>
      </c>
      <c r="C1511" t="s">
        <v>45</v>
      </c>
      <c r="D1511" t="s">
        <v>35</v>
      </c>
      <c r="E1511" t="s">
        <v>37</v>
      </c>
      <c r="F1511" t="s">
        <v>37</v>
      </c>
      <c r="G1511">
        <v>1</v>
      </c>
      <c r="H1511">
        <v>3</v>
      </c>
      <c r="I1511">
        <v>135000</v>
      </c>
      <c r="J1511">
        <v>315000</v>
      </c>
      <c r="K1511">
        <v>15750</v>
      </c>
      <c r="L1511">
        <v>315000</v>
      </c>
      <c r="M1511" t="s">
        <v>49</v>
      </c>
      <c r="N1511" t="s">
        <v>39</v>
      </c>
      <c r="P1511">
        <v>-1719</v>
      </c>
      <c r="Q1511">
        <v>-14867</v>
      </c>
      <c r="R1511">
        <v>0.5822967544170744</v>
      </c>
      <c r="S1511">
        <v>0.39125364142853841</v>
      </c>
      <c r="T1511">
        <v>0.23401516653206739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2</v>
      </c>
      <c r="AA1511">
        <v>3.0755000000000001E-2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2</v>
      </c>
      <c r="AI1511">
        <v>8</v>
      </c>
      <c r="AJ1511">
        <f t="shared" si="69"/>
        <v>1</v>
      </c>
      <c r="AK1511">
        <f t="shared" si="70"/>
        <v>2.33</v>
      </c>
      <c r="AL1511" t="str">
        <f t="shared" si="71"/>
        <v>Medium</v>
      </c>
    </row>
    <row r="1512" spans="1:38" x14ac:dyDescent="0.3">
      <c r="A1512">
        <v>101775</v>
      </c>
      <c r="B1512">
        <v>0</v>
      </c>
      <c r="C1512" t="s">
        <v>45</v>
      </c>
      <c r="D1512" t="s">
        <v>35</v>
      </c>
      <c r="E1512" t="s">
        <v>37</v>
      </c>
      <c r="F1512" t="s">
        <v>36</v>
      </c>
      <c r="G1512">
        <v>0</v>
      </c>
      <c r="H1512">
        <v>2</v>
      </c>
      <c r="I1512">
        <v>90000</v>
      </c>
      <c r="J1512">
        <v>202500</v>
      </c>
      <c r="K1512">
        <v>10125</v>
      </c>
      <c r="L1512">
        <v>202500</v>
      </c>
      <c r="M1512" t="s">
        <v>38</v>
      </c>
      <c r="N1512" t="s">
        <v>73</v>
      </c>
      <c r="O1512" t="s">
        <v>40</v>
      </c>
      <c r="P1512">
        <v>-819</v>
      </c>
      <c r="Q1512">
        <v>-17150</v>
      </c>
      <c r="S1512">
        <v>0.26886892555881198</v>
      </c>
      <c r="T1512">
        <v>0.5849900404894085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2</v>
      </c>
      <c r="AA1512">
        <v>3.1329000000000003E-2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4</v>
      </c>
      <c r="AJ1512">
        <f t="shared" si="69"/>
        <v>0</v>
      </c>
      <c r="AK1512">
        <f t="shared" si="70"/>
        <v>2.25</v>
      </c>
      <c r="AL1512" t="str">
        <f t="shared" si="71"/>
        <v>Low</v>
      </c>
    </row>
    <row r="1513" spans="1:38" x14ac:dyDescent="0.3">
      <c r="A1513">
        <v>101776</v>
      </c>
      <c r="B1513">
        <v>0</v>
      </c>
      <c r="C1513" t="s">
        <v>34</v>
      </c>
      <c r="D1513" t="s">
        <v>41</v>
      </c>
      <c r="E1513" t="s">
        <v>36</v>
      </c>
      <c r="F1513" t="s">
        <v>36</v>
      </c>
      <c r="G1513">
        <v>0</v>
      </c>
      <c r="H1513">
        <v>1</v>
      </c>
      <c r="I1513">
        <v>112500</v>
      </c>
      <c r="J1513">
        <v>454500</v>
      </c>
      <c r="K1513">
        <v>20151</v>
      </c>
      <c r="L1513">
        <v>454500</v>
      </c>
      <c r="M1513" t="s">
        <v>42</v>
      </c>
      <c r="N1513" t="s">
        <v>46</v>
      </c>
      <c r="O1513" t="s">
        <v>40</v>
      </c>
      <c r="P1513">
        <v>-8164</v>
      </c>
      <c r="Q1513">
        <v>-19914</v>
      </c>
      <c r="S1513">
        <v>0.2598076423985638</v>
      </c>
      <c r="T1513">
        <v>0.59197661831855208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2</v>
      </c>
      <c r="AA1513">
        <v>2.5163999999999999E-2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9</v>
      </c>
      <c r="AJ1513">
        <f t="shared" si="69"/>
        <v>0</v>
      </c>
      <c r="AK1513">
        <f t="shared" si="70"/>
        <v>4.04</v>
      </c>
      <c r="AL1513" t="str">
        <f t="shared" si="71"/>
        <v>Medium</v>
      </c>
    </row>
    <row r="1514" spans="1:38" x14ac:dyDescent="0.3">
      <c r="A1514">
        <v>101777</v>
      </c>
      <c r="B1514">
        <v>0</v>
      </c>
      <c r="C1514" t="s">
        <v>34</v>
      </c>
      <c r="D1514" t="s">
        <v>35</v>
      </c>
      <c r="E1514" t="s">
        <v>37</v>
      </c>
      <c r="F1514" t="s">
        <v>37</v>
      </c>
      <c r="G1514">
        <v>1</v>
      </c>
      <c r="H1514">
        <v>3</v>
      </c>
      <c r="I1514">
        <v>112500</v>
      </c>
      <c r="J1514">
        <v>573408</v>
      </c>
      <c r="K1514">
        <v>25389</v>
      </c>
      <c r="L1514">
        <v>495000</v>
      </c>
      <c r="M1514" t="s">
        <v>38</v>
      </c>
      <c r="N1514" t="s">
        <v>55</v>
      </c>
      <c r="O1514" t="s">
        <v>84</v>
      </c>
      <c r="P1514">
        <v>-4030</v>
      </c>
      <c r="Q1514">
        <v>-15855</v>
      </c>
      <c r="R1514">
        <v>0.31124457166546038</v>
      </c>
      <c r="S1514">
        <v>0.42652685058518791</v>
      </c>
      <c r="T1514">
        <v>6.5109614002696395E-2</v>
      </c>
      <c r="U1514">
        <v>1</v>
      </c>
      <c r="V1514">
        <v>1</v>
      </c>
      <c r="W1514">
        <v>0</v>
      </c>
      <c r="X1514">
        <v>1</v>
      </c>
      <c r="Y1514">
        <v>0</v>
      </c>
      <c r="Z1514">
        <v>3</v>
      </c>
      <c r="AA1514">
        <v>2.0246E-2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3</v>
      </c>
      <c r="AJ1514">
        <f t="shared" si="69"/>
        <v>0</v>
      </c>
      <c r="AK1514">
        <f t="shared" si="70"/>
        <v>5.0999999999999996</v>
      </c>
      <c r="AL1514" t="str">
        <f t="shared" si="71"/>
        <v>Medium</v>
      </c>
    </row>
    <row r="1515" spans="1:38" x14ac:dyDescent="0.3">
      <c r="A1515">
        <v>101778</v>
      </c>
      <c r="B1515">
        <v>0</v>
      </c>
      <c r="C1515" t="s">
        <v>34</v>
      </c>
      <c r="D1515" t="s">
        <v>41</v>
      </c>
      <c r="E1515" t="s">
        <v>36</v>
      </c>
      <c r="F1515" t="s">
        <v>36</v>
      </c>
      <c r="G1515">
        <v>0</v>
      </c>
      <c r="H1515">
        <v>2</v>
      </c>
      <c r="I1515">
        <v>202500</v>
      </c>
      <c r="J1515">
        <v>1125000</v>
      </c>
      <c r="K1515">
        <v>37309.5</v>
      </c>
      <c r="L1515">
        <v>1125000</v>
      </c>
      <c r="M1515" t="s">
        <v>38</v>
      </c>
      <c r="N1515" t="s">
        <v>95</v>
      </c>
      <c r="O1515" t="s">
        <v>51</v>
      </c>
      <c r="P1515">
        <v>-630</v>
      </c>
      <c r="Q1515">
        <v>-15397</v>
      </c>
      <c r="S1515">
        <v>0.78319039407506685</v>
      </c>
      <c r="T1515">
        <v>0.67383007786020033</v>
      </c>
      <c r="U1515">
        <v>1</v>
      </c>
      <c r="V1515">
        <v>1</v>
      </c>
      <c r="W1515">
        <v>0</v>
      </c>
      <c r="X1515">
        <v>1</v>
      </c>
      <c r="Y1515">
        <v>0</v>
      </c>
      <c r="Z1515">
        <v>1</v>
      </c>
      <c r="AA1515">
        <v>3.2561E-2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8</v>
      </c>
      <c r="AH1515">
        <v>0</v>
      </c>
      <c r="AI1515">
        <v>0</v>
      </c>
      <c r="AJ1515">
        <f t="shared" si="69"/>
        <v>0</v>
      </c>
      <c r="AK1515">
        <f t="shared" si="70"/>
        <v>5.56</v>
      </c>
      <c r="AL1515" t="str">
        <f t="shared" si="71"/>
        <v>High</v>
      </c>
    </row>
    <row r="1516" spans="1:38" x14ac:dyDescent="0.3">
      <c r="A1516">
        <v>101779</v>
      </c>
      <c r="B1516">
        <v>0</v>
      </c>
      <c r="C1516" t="s">
        <v>34</v>
      </c>
      <c r="D1516" t="s">
        <v>41</v>
      </c>
      <c r="E1516" t="s">
        <v>36</v>
      </c>
      <c r="F1516" t="s">
        <v>37</v>
      </c>
      <c r="G1516">
        <v>0</v>
      </c>
      <c r="H1516">
        <v>2</v>
      </c>
      <c r="I1516">
        <v>202500</v>
      </c>
      <c r="J1516">
        <v>948582</v>
      </c>
      <c r="K1516">
        <v>27864</v>
      </c>
      <c r="L1516">
        <v>679500</v>
      </c>
      <c r="M1516" t="s">
        <v>38</v>
      </c>
      <c r="N1516" t="s">
        <v>82</v>
      </c>
      <c r="O1516" t="s">
        <v>40</v>
      </c>
      <c r="P1516">
        <v>-1505</v>
      </c>
      <c r="Q1516">
        <v>-16419</v>
      </c>
      <c r="S1516">
        <v>0.66845190406343769</v>
      </c>
      <c r="T1516">
        <v>0.61782614673324832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2</v>
      </c>
      <c r="AA1516">
        <v>1.8634000000000001E-2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3</v>
      </c>
      <c r="AJ1516">
        <f t="shared" si="69"/>
        <v>0</v>
      </c>
      <c r="AK1516">
        <f t="shared" si="70"/>
        <v>4.68</v>
      </c>
      <c r="AL1516" t="str">
        <f t="shared" si="71"/>
        <v>High</v>
      </c>
    </row>
    <row r="1517" spans="1:38" x14ac:dyDescent="0.3">
      <c r="A1517">
        <v>101781</v>
      </c>
      <c r="B1517">
        <v>0</v>
      </c>
      <c r="C1517" t="s">
        <v>34</v>
      </c>
      <c r="D1517" t="s">
        <v>41</v>
      </c>
      <c r="E1517" t="s">
        <v>37</v>
      </c>
      <c r="F1517" t="s">
        <v>36</v>
      </c>
      <c r="G1517">
        <v>1</v>
      </c>
      <c r="H1517">
        <v>3</v>
      </c>
      <c r="I1517">
        <v>157500</v>
      </c>
      <c r="J1517">
        <v>1046142</v>
      </c>
      <c r="K1517">
        <v>28899</v>
      </c>
      <c r="L1517">
        <v>913500</v>
      </c>
      <c r="M1517" t="s">
        <v>38</v>
      </c>
      <c r="N1517" t="s">
        <v>57</v>
      </c>
      <c r="O1517" t="s">
        <v>64</v>
      </c>
      <c r="P1517">
        <v>-1264</v>
      </c>
      <c r="Q1517">
        <v>-13177</v>
      </c>
      <c r="R1517">
        <v>0.20817714744594271</v>
      </c>
      <c r="S1517">
        <v>0.51445779091892796</v>
      </c>
      <c r="T1517">
        <v>0.58323792567612454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2</v>
      </c>
      <c r="AA1517">
        <v>1.6611999999999998E-2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f t="shared" si="69"/>
        <v>0</v>
      </c>
      <c r="AK1517">
        <f t="shared" si="70"/>
        <v>6.64</v>
      </c>
      <c r="AL1517" t="str">
        <f t="shared" si="71"/>
        <v>Medium</v>
      </c>
    </row>
    <row r="1518" spans="1:38" x14ac:dyDescent="0.3">
      <c r="A1518">
        <v>101782</v>
      </c>
      <c r="B1518">
        <v>0</v>
      </c>
      <c r="C1518" t="s">
        <v>34</v>
      </c>
      <c r="D1518" t="s">
        <v>35</v>
      </c>
      <c r="E1518" t="s">
        <v>37</v>
      </c>
      <c r="F1518" t="s">
        <v>36</v>
      </c>
      <c r="G1518">
        <v>0</v>
      </c>
      <c r="H1518">
        <v>1</v>
      </c>
      <c r="I1518">
        <v>135000</v>
      </c>
      <c r="J1518">
        <v>208512</v>
      </c>
      <c r="K1518">
        <v>24745.5</v>
      </c>
      <c r="L1518">
        <v>180000</v>
      </c>
      <c r="M1518" t="s">
        <v>38</v>
      </c>
      <c r="N1518" t="s">
        <v>39</v>
      </c>
      <c r="O1518" t="s">
        <v>40</v>
      </c>
      <c r="P1518">
        <v>-1336</v>
      </c>
      <c r="Q1518">
        <v>-8220</v>
      </c>
      <c r="S1518">
        <v>6.8298490798992598E-2</v>
      </c>
      <c r="U1518">
        <v>1</v>
      </c>
      <c r="V1518">
        <v>1</v>
      </c>
      <c r="W1518">
        <v>1</v>
      </c>
      <c r="X1518">
        <v>0</v>
      </c>
      <c r="Y1518">
        <v>0</v>
      </c>
      <c r="Z1518">
        <v>2</v>
      </c>
      <c r="AA1518">
        <v>8.0190000000000001E-3</v>
      </c>
      <c r="AB1518">
        <v>0</v>
      </c>
      <c r="AC1518">
        <v>0</v>
      </c>
      <c r="AD1518">
        <v>0</v>
      </c>
      <c r="AE1518">
        <v>0</v>
      </c>
      <c r="AF1518">
        <v>1</v>
      </c>
      <c r="AJ1518">
        <f t="shared" si="69"/>
        <v>0</v>
      </c>
      <c r="AK1518">
        <f t="shared" si="70"/>
        <v>1.54</v>
      </c>
      <c r="AL1518" t="str">
        <f t="shared" si="71"/>
        <v>Medium</v>
      </c>
    </row>
    <row r="1519" spans="1:38" x14ac:dyDescent="0.3">
      <c r="A1519">
        <v>101783</v>
      </c>
      <c r="B1519">
        <v>0</v>
      </c>
      <c r="C1519" t="s">
        <v>45</v>
      </c>
      <c r="D1519" t="s">
        <v>41</v>
      </c>
      <c r="E1519" t="s">
        <v>36</v>
      </c>
      <c r="F1519" t="s">
        <v>37</v>
      </c>
      <c r="G1519">
        <v>1</v>
      </c>
      <c r="H1519">
        <v>3</v>
      </c>
      <c r="I1519">
        <v>157500</v>
      </c>
      <c r="J1519">
        <v>157500</v>
      </c>
      <c r="K1519">
        <v>7875</v>
      </c>
      <c r="L1519">
        <v>157500</v>
      </c>
      <c r="M1519" t="s">
        <v>38</v>
      </c>
      <c r="N1519" t="s">
        <v>57</v>
      </c>
      <c r="O1519" t="s">
        <v>50</v>
      </c>
      <c r="P1519">
        <v>-848</v>
      </c>
      <c r="Q1519">
        <v>-10900</v>
      </c>
      <c r="R1519">
        <v>0.64877904832616562</v>
      </c>
      <c r="S1519">
        <v>0.44371377096983339</v>
      </c>
      <c r="T1519">
        <v>0.35895122857839667</v>
      </c>
      <c r="U1519">
        <v>1</v>
      </c>
      <c r="V1519">
        <v>1</v>
      </c>
      <c r="W1519">
        <v>1</v>
      </c>
      <c r="X1519">
        <v>1</v>
      </c>
      <c r="Y1519">
        <v>0</v>
      </c>
      <c r="Z1519">
        <v>2</v>
      </c>
      <c r="AA1519">
        <v>3.1329000000000003E-2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2</v>
      </c>
      <c r="AJ1519">
        <f t="shared" si="69"/>
        <v>0</v>
      </c>
      <c r="AK1519">
        <f t="shared" si="70"/>
        <v>1</v>
      </c>
      <c r="AL1519" t="str">
        <f t="shared" si="71"/>
        <v>Medium</v>
      </c>
    </row>
    <row r="1520" spans="1:38" x14ac:dyDescent="0.3">
      <c r="A1520">
        <v>101785</v>
      </c>
      <c r="B1520">
        <v>0</v>
      </c>
      <c r="C1520" t="s">
        <v>34</v>
      </c>
      <c r="D1520" t="s">
        <v>35</v>
      </c>
      <c r="E1520" t="s">
        <v>36</v>
      </c>
      <c r="F1520" t="s">
        <v>36</v>
      </c>
      <c r="G1520">
        <v>0</v>
      </c>
      <c r="H1520">
        <v>1</v>
      </c>
      <c r="I1520">
        <v>135000</v>
      </c>
      <c r="J1520">
        <v>90000</v>
      </c>
      <c r="K1520">
        <v>7852.5</v>
      </c>
      <c r="L1520">
        <v>90000</v>
      </c>
      <c r="M1520" t="s">
        <v>42</v>
      </c>
      <c r="N1520" t="s">
        <v>81</v>
      </c>
      <c r="O1520" t="s">
        <v>44</v>
      </c>
      <c r="P1520">
        <v>-508</v>
      </c>
      <c r="Q1520">
        <v>-8350</v>
      </c>
      <c r="R1520">
        <v>0.25227343279523229</v>
      </c>
      <c r="S1520">
        <v>0.38250850956787441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3</v>
      </c>
      <c r="AA1520">
        <v>1.8208999999999999E-2</v>
      </c>
      <c r="AB1520">
        <v>1</v>
      </c>
      <c r="AC1520">
        <v>0</v>
      </c>
      <c r="AD1520">
        <v>0</v>
      </c>
      <c r="AE1520">
        <v>0</v>
      </c>
      <c r="AF1520">
        <v>0</v>
      </c>
      <c r="AJ1520">
        <f t="shared" si="69"/>
        <v>0</v>
      </c>
      <c r="AK1520">
        <f t="shared" si="70"/>
        <v>0.67</v>
      </c>
      <c r="AL1520" t="str">
        <f t="shared" si="71"/>
        <v>Medium</v>
      </c>
    </row>
    <row r="1521" spans="1:38" x14ac:dyDescent="0.3">
      <c r="A1521">
        <v>101786</v>
      </c>
      <c r="B1521">
        <v>0</v>
      </c>
      <c r="C1521" t="s">
        <v>34</v>
      </c>
      <c r="D1521" t="s">
        <v>35</v>
      </c>
      <c r="E1521" t="s">
        <v>37</v>
      </c>
      <c r="F1521" t="s">
        <v>37</v>
      </c>
      <c r="G1521">
        <v>1</v>
      </c>
      <c r="H1521">
        <v>2</v>
      </c>
      <c r="I1521">
        <v>225000</v>
      </c>
      <c r="J1521">
        <v>360000</v>
      </c>
      <c r="K1521">
        <v>17640</v>
      </c>
      <c r="L1521">
        <v>360000</v>
      </c>
      <c r="M1521" t="s">
        <v>38</v>
      </c>
      <c r="N1521" t="s">
        <v>39</v>
      </c>
      <c r="O1521" t="s">
        <v>58</v>
      </c>
      <c r="P1521">
        <v>-2693</v>
      </c>
      <c r="Q1521">
        <v>-19563</v>
      </c>
      <c r="S1521">
        <v>0.43876451788192899</v>
      </c>
      <c r="U1521">
        <v>1</v>
      </c>
      <c r="V1521">
        <v>1</v>
      </c>
      <c r="W1521">
        <v>0</v>
      </c>
      <c r="X1521">
        <v>1</v>
      </c>
      <c r="Y1521">
        <v>0</v>
      </c>
      <c r="Z1521">
        <v>2</v>
      </c>
      <c r="AA1521">
        <v>2.8663000000000001E-2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f t="shared" si="69"/>
        <v>0</v>
      </c>
      <c r="AK1521">
        <f t="shared" si="70"/>
        <v>1.6</v>
      </c>
      <c r="AL1521" t="str">
        <f t="shared" si="71"/>
        <v>High</v>
      </c>
    </row>
    <row r="1522" spans="1:38" x14ac:dyDescent="0.3">
      <c r="A1522">
        <v>101787</v>
      </c>
      <c r="B1522">
        <v>0</v>
      </c>
      <c r="C1522" t="s">
        <v>34</v>
      </c>
      <c r="D1522" t="s">
        <v>35</v>
      </c>
      <c r="E1522" t="s">
        <v>37</v>
      </c>
      <c r="F1522" t="s">
        <v>37</v>
      </c>
      <c r="G1522">
        <v>0</v>
      </c>
      <c r="H1522">
        <v>2</v>
      </c>
      <c r="I1522">
        <v>225000</v>
      </c>
      <c r="J1522">
        <v>269550</v>
      </c>
      <c r="K1522">
        <v>21294</v>
      </c>
      <c r="L1522">
        <v>225000</v>
      </c>
      <c r="M1522" t="s">
        <v>38</v>
      </c>
      <c r="N1522" t="s">
        <v>72</v>
      </c>
      <c r="O1522" t="s">
        <v>58</v>
      </c>
      <c r="P1522">
        <v>-460</v>
      </c>
      <c r="Q1522">
        <v>-18896</v>
      </c>
      <c r="T1522">
        <v>0.79580313287484028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1</v>
      </c>
      <c r="AA1522">
        <v>7.2508000000000003E-2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3</v>
      </c>
      <c r="AJ1522">
        <f t="shared" si="69"/>
        <v>0</v>
      </c>
      <c r="AK1522">
        <f t="shared" si="70"/>
        <v>1.2</v>
      </c>
      <c r="AL1522" t="str">
        <f t="shared" si="71"/>
        <v>High</v>
      </c>
    </row>
    <row r="1523" spans="1:38" x14ac:dyDescent="0.3">
      <c r="A1523">
        <v>101788</v>
      </c>
      <c r="B1523">
        <v>0</v>
      </c>
      <c r="C1523" t="s">
        <v>34</v>
      </c>
      <c r="D1523" t="s">
        <v>41</v>
      </c>
      <c r="E1523" t="s">
        <v>36</v>
      </c>
      <c r="F1523" t="s">
        <v>36</v>
      </c>
      <c r="G1523">
        <v>0</v>
      </c>
      <c r="H1523">
        <v>1</v>
      </c>
      <c r="I1523">
        <v>126000</v>
      </c>
      <c r="J1523">
        <v>315000</v>
      </c>
      <c r="K1523">
        <v>14814</v>
      </c>
      <c r="L1523">
        <v>315000</v>
      </c>
      <c r="M1523" t="s">
        <v>49</v>
      </c>
      <c r="N1523" t="s">
        <v>57</v>
      </c>
      <c r="O1523" t="s">
        <v>70</v>
      </c>
      <c r="P1523">
        <v>-3078</v>
      </c>
      <c r="Q1523">
        <v>-12451</v>
      </c>
      <c r="R1523">
        <v>0.26433798011866771</v>
      </c>
      <c r="S1523">
        <v>0.49736139745689101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3</v>
      </c>
      <c r="AA1523">
        <v>1.8208999999999999E-2</v>
      </c>
      <c r="AB1523">
        <v>1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</v>
      </c>
      <c r="AJ1523">
        <f t="shared" si="69"/>
        <v>1</v>
      </c>
      <c r="AK1523">
        <f t="shared" si="70"/>
        <v>2.5</v>
      </c>
      <c r="AL1523" t="str">
        <f t="shared" si="71"/>
        <v>Medium</v>
      </c>
    </row>
    <row r="1524" spans="1:38" x14ac:dyDescent="0.3">
      <c r="A1524">
        <v>101790</v>
      </c>
      <c r="B1524">
        <v>0</v>
      </c>
      <c r="C1524" t="s">
        <v>34</v>
      </c>
      <c r="D1524" t="s">
        <v>41</v>
      </c>
      <c r="E1524" t="s">
        <v>36</v>
      </c>
      <c r="F1524" t="s">
        <v>37</v>
      </c>
      <c r="G1524">
        <v>0</v>
      </c>
      <c r="H1524">
        <v>2</v>
      </c>
      <c r="I1524">
        <v>135000</v>
      </c>
      <c r="J1524">
        <v>582228</v>
      </c>
      <c r="K1524">
        <v>17154</v>
      </c>
      <c r="L1524">
        <v>486000</v>
      </c>
      <c r="M1524" t="s">
        <v>52</v>
      </c>
      <c r="N1524" t="s">
        <v>53</v>
      </c>
      <c r="Q1524">
        <v>-17479</v>
      </c>
      <c r="S1524">
        <v>0.65674914041266264</v>
      </c>
      <c r="T1524">
        <v>0.55494676853343228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2</v>
      </c>
      <c r="AA1524">
        <v>5.313E-3</v>
      </c>
      <c r="AB1524">
        <v>0</v>
      </c>
      <c r="AC1524">
        <v>1</v>
      </c>
      <c r="AD1524">
        <v>0</v>
      </c>
      <c r="AE1524">
        <v>1</v>
      </c>
      <c r="AF1524">
        <v>0</v>
      </c>
      <c r="AG1524">
        <v>1</v>
      </c>
      <c r="AH1524">
        <v>0</v>
      </c>
      <c r="AI1524">
        <v>1</v>
      </c>
      <c r="AJ1524">
        <f t="shared" si="69"/>
        <v>0</v>
      </c>
      <c r="AK1524">
        <f t="shared" si="70"/>
        <v>4.3099999999999996</v>
      </c>
      <c r="AL1524" t="str">
        <f t="shared" si="71"/>
        <v>Medium</v>
      </c>
    </row>
    <row r="1525" spans="1:38" x14ac:dyDescent="0.3">
      <c r="A1525">
        <v>101791</v>
      </c>
      <c r="B1525">
        <v>0</v>
      </c>
      <c r="C1525" t="s">
        <v>34</v>
      </c>
      <c r="D1525" t="s">
        <v>41</v>
      </c>
      <c r="E1525" t="s">
        <v>36</v>
      </c>
      <c r="F1525" t="s">
        <v>37</v>
      </c>
      <c r="G1525">
        <v>0</v>
      </c>
      <c r="H1525">
        <v>2</v>
      </c>
      <c r="I1525">
        <v>112500</v>
      </c>
      <c r="J1525">
        <v>495000</v>
      </c>
      <c r="K1525">
        <v>17779.5</v>
      </c>
      <c r="L1525">
        <v>495000</v>
      </c>
      <c r="M1525" t="s">
        <v>38</v>
      </c>
      <c r="N1525" t="s">
        <v>60</v>
      </c>
      <c r="O1525" t="s">
        <v>65</v>
      </c>
      <c r="P1525">
        <v>-8306</v>
      </c>
      <c r="Q1525">
        <v>-19458</v>
      </c>
      <c r="S1525">
        <v>0.74052733398743265</v>
      </c>
      <c r="T1525">
        <v>0.47944898117805629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2</v>
      </c>
      <c r="AA1525">
        <v>2.8663000000000001E-2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1</v>
      </c>
      <c r="AI1525">
        <v>3</v>
      </c>
      <c r="AJ1525">
        <f t="shared" si="69"/>
        <v>0</v>
      </c>
      <c r="AK1525">
        <f t="shared" si="70"/>
        <v>4.4000000000000004</v>
      </c>
      <c r="AL1525" t="str">
        <f t="shared" si="71"/>
        <v>Medium</v>
      </c>
    </row>
    <row r="1526" spans="1:38" x14ac:dyDescent="0.3">
      <c r="A1526">
        <v>101792</v>
      </c>
      <c r="B1526">
        <v>0</v>
      </c>
      <c r="C1526" t="s">
        <v>34</v>
      </c>
      <c r="D1526" t="s">
        <v>41</v>
      </c>
      <c r="E1526" t="s">
        <v>36</v>
      </c>
      <c r="F1526" t="s">
        <v>36</v>
      </c>
      <c r="G1526">
        <v>1</v>
      </c>
      <c r="H1526">
        <v>3</v>
      </c>
      <c r="I1526">
        <v>121500</v>
      </c>
      <c r="J1526">
        <v>940500</v>
      </c>
      <c r="K1526">
        <v>27499.5</v>
      </c>
      <c r="L1526">
        <v>940500</v>
      </c>
      <c r="M1526" t="s">
        <v>38</v>
      </c>
      <c r="N1526" t="s">
        <v>39</v>
      </c>
      <c r="O1526" t="s">
        <v>51</v>
      </c>
      <c r="P1526">
        <v>-2154</v>
      </c>
      <c r="Q1526">
        <v>-11123</v>
      </c>
      <c r="R1526">
        <v>0.29197262748746372</v>
      </c>
      <c r="S1526">
        <v>0.70871337569408333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2</v>
      </c>
      <c r="AA1526">
        <v>1.0276E-2</v>
      </c>
      <c r="AB1526">
        <v>0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3</v>
      </c>
      <c r="AJ1526">
        <f t="shared" si="69"/>
        <v>0</v>
      </c>
      <c r="AK1526">
        <f t="shared" si="70"/>
        <v>7.74</v>
      </c>
      <c r="AL1526" t="str">
        <f t="shared" si="71"/>
        <v>Medium</v>
      </c>
    </row>
    <row r="1527" spans="1:38" x14ac:dyDescent="0.3">
      <c r="A1527">
        <v>101793</v>
      </c>
      <c r="B1527">
        <v>0</v>
      </c>
      <c r="C1527" t="s">
        <v>34</v>
      </c>
      <c r="D1527" t="s">
        <v>41</v>
      </c>
      <c r="E1527" t="s">
        <v>37</v>
      </c>
      <c r="F1527" t="s">
        <v>36</v>
      </c>
      <c r="G1527">
        <v>0</v>
      </c>
      <c r="H1527">
        <v>2</v>
      </c>
      <c r="I1527">
        <v>247500</v>
      </c>
      <c r="J1527">
        <v>284256</v>
      </c>
      <c r="K1527">
        <v>28111.5</v>
      </c>
      <c r="L1527">
        <v>270000</v>
      </c>
      <c r="M1527" t="s">
        <v>38</v>
      </c>
      <c r="N1527" t="s">
        <v>39</v>
      </c>
      <c r="O1527" t="s">
        <v>64</v>
      </c>
      <c r="P1527">
        <v>-2092</v>
      </c>
      <c r="Q1527">
        <v>-13723</v>
      </c>
      <c r="S1527">
        <v>0.6519119575936162</v>
      </c>
      <c r="T1527">
        <v>0.46865965504931129</v>
      </c>
      <c r="U1527">
        <v>1</v>
      </c>
      <c r="V1527">
        <v>1</v>
      </c>
      <c r="W1527">
        <v>1</v>
      </c>
      <c r="X1527">
        <v>1</v>
      </c>
      <c r="Y1527">
        <v>0</v>
      </c>
      <c r="Z1527">
        <v>1</v>
      </c>
      <c r="AA1527">
        <v>4.6219999999999997E-2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3</v>
      </c>
      <c r="AJ1527">
        <f t="shared" si="69"/>
        <v>0</v>
      </c>
      <c r="AK1527">
        <f t="shared" si="70"/>
        <v>1.1499999999999999</v>
      </c>
      <c r="AL1527" t="str">
        <f t="shared" si="71"/>
        <v>High</v>
      </c>
    </row>
    <row r="1528" spans="1:38" x14ac:dyDescent="0.3">
      <c r="A1528">
        <v>101794</v>
      </c>
      <c r="B1528">
        <v>0</v>
      </c>
      <c r="C1528" t="s">
        <v>34</v>
      </c>
      <c r="D1528" t="s">
        <v>41</v>
      </c>
      <c r="E1528" t="s">
        <v>36</v>
      </c>
      <c r="F1528" t="s">
        <v>37</v>
      </c>
      <c r="G1528">
        <v>1</v>
      </c>
      <c r="H1528">
        <v>3</v>
      </c>
      <c r="I1528">
        <v>112500</v>
      </c>
      <c r="J1528">
        <v>95940</v>
      </c>
      <c r="K1528">
        <v>10462.5</v>
      </c>
      <c r="L1528">
        <v>90000</v>
      </c>
      <c r="M1528" t="s">
        <v>38</v>
      </c>
      <c r="N1528" t="s">
        <v>82</v>
      </c>
      <c r="P1528">
        <v>-4533</v>
      </c>
      <c r="Q1528">
        <v>-12912</v>
      </c>
      <c r="S1528">
        <v>0.37682785520344658</v>
      </c>
      <c r="T1528">
        <v>0.30162489168411938</v>
      </c>
      <c r="U1528">
        <v>1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4.6219999999999997E-2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</v>
      </c>
      <c r="AJ1528">
        <f t="shared" si="69"/>
        <v>0</v>
      </c>
      <c r="AK1528">
        <f t="shared" si="70"/>
        <v>0.85</v>
      </c>
      <c r="AL1528" t="str">
        <f t="shared" si="71"/>
        <v>Medium</v>
      </c>
    </row>
    <row r="1529" spans="1:38" x14ac:dyDescent="0.3">
      <c r="A1529">
        <v>101795</v>
      </c>
      <c r="B1529">
        <v>0</v>
      </c>
      <c r="C1529" t="s">
        <v>34</v>
      </c>
      <c r="D1529" t="s">
        <v>41</v>
      </c>
      <c r="E1529" t="s">
        <v>37</v>
      </c>
      <c r="F1529" t="s">
        <v>36</v>
      </c>
      <c r="G1529">
        <v>2</v>
      </c>
      <c r="H1529">
        <v>3</v>
      </c>
      <c r="I1529">
        <v>405000</v>
      </c>
      <c r="J1529">
        <v>900000</v>
      </c>
      <c r="K1529">
        <v>26316</v>
      </c>
      <c r="L1529">
        <v>900000</v>
      </c>
      <c r="M1529" t="s">
        <v>49</v>
      </c>
      <c r="N1529" t="s">
        <v>63</v>
      </c>
      <c r="O1529" t="s">
        <v>64</v>
      </c>
      <c r="P1529">
        <v>-802</v>
      </c>
      <c r="Q1529">
        <v>-14026</v>
      </c>
      <c r="S1529">
        <v>0.71829653906666657</v>
      </c>
      <c r="T1529">
        <v>0.25259869783397659</v>
      </c>
      <c r="U1529">
        <v>1</v>
      </c>
      <c r="V1529">
        <v>1</v>
      </c>
      <c r="W1529">
        <v>1</v>
      </c>
      <c r="X1529">
        <v>0</v>
      </c>
      <c r="Y1529">
        <v>0</v>
      </c>
      <c r="Z1529">
        <v>2</v>
      </c>
      <c r="AA1529">
        <v>3.5791999999999997E-2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f t="shared" si="69"/>
        <v>1</v>
      </c>
      <c r="AK1529">
        <f t="shared" si="70"/>
        <v>2.2200000000000002</v>
      </c>
      <c r="AL1529" t="str">
        <f t="shared" si="71"/>
        <v>High</v>
      </c>
    </row>
    <row r="1530" spans="1:38" x14ac:dyDescent="0.3">
      <c r="A1530">
        <v>101796</v>
      </c>
      <c r="B1530">
        <v>1</v>
      </c>
      <c r="C1530" t="s">
        <v>34</v>
      </c>
      <c r="D1530" t="s">
        <v>35</v>
      </c>
      <c r="E1530" t="s">
        <v>37</v>
      </c>
      <c r="F1530" t="s">
        <v>37</v>
      </c>
      <c r="G1530">
        <v>1</v>
      </c>
      <c r="H1530">
        <v>3</v>
      </c>
      <c r="I1530">
        <v>121500</v>
      </c>
      <c r="J1530">
        <v>270000</v>
      </c>
      <c r="K1530">
        <v>18396</v>
      </c>
      <c r="L1530">
        <v>270000</v>
      </c>
      <c r="M1530" t="s">
        <v>38</v>
      </c>
      <c r="N1530" t="s">
        <v>48</v>
      </c>
      <c r="O1530" t="s">
        <v>40</v>
      </c>
      <c r="P1530">
        <v>-3070</v>
      </c>
      <c r="Q1530">
        <v>-11795</v>
      </c>
      <c r="R1530">
        <v>0.1973719265731913</v>
      </c>
      <c r="S1530">
        <v>0.35976135755696592</v>
      </c>
      <c r="T1530">
        <v>0.19977056963411449</v>
      </c>
      <c r="U1530">
        <v>1</v>
      </c>
      <c r="V1530">
        <v>1</v>
      </c>
      <c r="W1530">
        <v>1</v>
      </c>
      <c r="X1530">
        <v>1</v>
      </c>
      <c r="Y1530">
        <v>0</v>
      </c>
      <c r="Z1530">
        <v>3</v>
      </c>
      <c r="AA1530">
        <v>1.8208999999999999E-2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1</v>
      </c>
      <c r="AJ1530">
        <f t="shared" si="69"/>
        <v>0</v>
      </c>
      <c r="AK1530">
        <f t="shared" si="70"/>
        <v>2.2200000000000002</v>
      </c>
      <c r="AL1530" t="str">
        <f t="shared" si="71"/>
        <v>Medium</v>
      </c>
    </row>
    <row r="1531" spans="1:38" x14ac:dyDescent="0.3">
      <c r="A1531">
        <v>101797</v>
      </c>
      <c r="B1531">
        <v>0</v>
      </c>
      <c r="C1531" t="s">
        <v>34</v>
      </c>
      <c r="D1531" t="s">
        <v>41</v>
      </c>
      <c r="E1531" t="s">
        <v>36</v>
      </c>
      <c r="F1531" t="s">
        <v>37</v>
      </c>
      <c r="G1531">
        <v>0</v>
      </c>
      <c r="H1531">
        <v>2</v>
      </c>
      <c r="I1531">
        <v>90000</v>
      </c>
      <c r="J1531">
        <v>675000</v>
      </c>
      <c r="K1531">
        <v>36774</v>
      </c>
      <c r="L1531">
        <v>675000</v>
      </c>
      <c r="M1531" t="s">
        <v>42</v>
      </c>
      <c r="N1531" t="s">
        <v>79</v>
      </c>
      <c r="O1531" t="s">
        <v>74</v>
      </c>
      <c r="P1531">
        <v>-1216</v>
      </c>
      <c r="Q1531">
        <v>-18320</v>
      </c>
      <c r="S1531">
        <v>0.46625145979179361</v>
      </c>
      <c r="T1531">
        <v>0.79929678321093711</v>
      </c>
      <c r="U1531">
        <v>1</v>
      </c>
      <c r="V1531">
        <v>1</v>
      </c>
      <c r="W1531">
        <v>0</v>
      </c>
      <c r="X1531">
        <v>1</v>
      </c>
      <c r="Y1531">
        <v>0</v>
      </c>
      <c r="Z1531">
        <v>2</v>
      </c>
      <c r="AA1531">
        <v>2.8663000000000001E-2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f t="shared" si="69"/>
        <v>0</v>
      </c>
      <c r="AK1531">
        <f t="shared" si="70"/>
        <v>7.5</v>
      </c>
      <c r="AL1531" t="str">
        <f t="shared" si="71"/>
        <v>Low</v>
      </c>
    </row>
    <row r="1532" spans="1:38" x14ac:dyDescent="0.3">
      <c r="A1532">
        <v>101798</v>
      </c>
      <c r="B1532">
        <v>0</v>
      </c>
      <c r="C1532" t="s">
        <v>34</v>
      </c>
      <c r="D1532" t="s">
        <v>41</v>
      </c>
      <c r="E1532" t="s">
        <v>37</v>
      </c>
      <c r="F1532" t="s">
        <v>37</v>
      </c>
      <c r="G1532">
        <v>0</v>
      </c>
      <c r="H1532">
        <v>2</v>
      </c>
      <c r="I1532">
        <v>337500</v>
      </c>
      <c r="J1532">
        <v>1635795</v>
      </c>
      <c r="K1532">
        <v>107356.5</v>
      </c>
      <c r="L1532">
        <v>1579500</v>
      </c>
      <c r="M1532" t="s">
        <v>38</v>
      </c>
      <c r="N1532" t="s">
        <v>78</v>
      </c>
      <c r="O1532" t="s">
        <v>44</v>
      </c>
      <c r="P1532">
        <v>-2797</v>
      </c>
      <c r="Q1532">
        <v>-16670</v>
      </c>
      <c r="S1532">
        <v>0.62726461243810971</v>
      </c>
      <c r="U1532">
        <v>1</v>
      </c>
      <c r="V1532">
        <v>1</v>
      </c>
      <c r="W1532">
        <v>1</v>
      </c>
      <c r="X1532">
        <v>1</v>
      </c>
      <c r="Y1532">
        <v>0</v>
      </c>
      <c r="Z1532">
        <v>2</v>
      </c>
      <c r="AA1532">
        <v>8.5749999999999993E-3</v>
      </c>
      <c r="AB1532">
        <v>0</v>
      </c>
      <c r="AC1532">
        <v>0</v>
      </c>
      <c r="AD1532">
        <v>0</v>
      </c>
      <c r="AE1532">
        <v>0</v>
      </c>
      <c r="AF1532">
        <v>0</v>
      </c>
      <c r="AJ1532">
        <f t="shared" si="69"/>
        <v>0</v>
      </c>
      <c r="AK1532">
        <f t="shared" si="70"/>
        <v>4.8499999999999996</v>
      </c>
      <c r="AL1532" t="str">
        <f t="shared" si="71"/>
        <v>High</v>
      </c>
    </row>
    <row r="1533" spans="1:38" x14ac:dyDescent="0.3">
      <c r="A1533">
        <v>101799</v>
      </c>
      <c r="B1533">
        <v>0</v>
      </c>
      <c r="C1533" t="s">
        <v>34</v>
      </c>
      <c r="D1533" t="s">
        <v>35</v>
      </c>
      <c r="E1533" t="s">
        <v>36</v>
      </c>
      <c r="F1533" t="s">
        <v>37</v>
      </c>
      <c r="G1533">
        <v>1</v>
      </c>
      <c r="H1533">
        <v>3</v>
      </c>
      <c r="I1533">
        <v>202500</v>
      </c>
      <c r="J1533">
        <v>1213227</v>
      </c>
      <c r="K1533">
        <v>48244.5</v>
      </c>
      <c r="L1533">
        <v>1116000</v>
      </c>
      <c r="M1533" t="s">
        <v>38</v>
      </c>
      <c r="N1533" t="s">
        <v>57</v>
      </c>
      <c r="O1533" t="s">
        <v>51</v>
      </c>
      <c r="P1533">
        <v>-1175</v>
      </c>
      <c r="Q1533">
        <v>-12126</v>
      </c>
      <c r="S1533">
        <v>0.58906488626647124</v>
      </c>
      <c r="T1533">
        <v>0.74079908797023353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2</v>
      </c>
      <c r="AA1533">
        <v>2.5163999999999999E-2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</v>
      </c>
      <c r="AI1533">
        <v>2</v>
      </c>
      <c r="AJ1533">
        <f t="shared" si="69"/>
        <v>0</v>
      </c>
      <c r="AK1533">
        <f t="shared" si="70"/>
        <v>5.99</v>
      </c>
      <c r="AL1533" t="str">
        <f t="shared" si="71"/>
        <v>High</v>
      </c>
    </row>
    <row r="1534" spans="1:38" x14ac:dyDescent="0.3">
      <c r="A1534">
        <v>101800</v>
      </c>
      <c r="B1534">
        <v>0</v>
      </c>
      <c r="C1534" t="s">
        <v>34</v>
      </c>
      <c r="D1534" t="s">
        <v>41</v>
      </c>
      <c r="E1534" t="s">
        <v>37</v>
      </c>
      <c r="F1534" t="s">
        <v>36</v>
      </c>
      <c r="G1534">
        <v>0</v>
      </c>
      <c r="H1534">
        <v>1</v>
      </c>
      <c r="I1534">
        <v>112500</v>
      </c>
      <c r="J1534">
        <v>485190</v>
      </c>
      <c r="K1534">
        <v>23341.5</v>
      </c>
      <c r="L1534">
        <v>405000</v>
      </c>
      <c r="M1534" t="s">
        <v>52</v>
      </c>
      <c r="N1534" t="s">
        <v>53</v>
      </c>
      <c r="Q1534">
        <v>-22633</v>
      </c>
      <c r="S1534">
        <v>0.5816663309232486</v>
      </c>
      <c r="T1534">
        <v>0.61782614673324832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2</v>
      </c>
      <c r="AA1534">
        <v>1.9101E-2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1</v>
      </c>
      <c r="AI1534">
        <v>2</v>
      </c>
      <c r="AJ1534">
        <f t="shared" si="69"/>
        <v>0</v>
      </c>
      <c r="AK1534">
        <f t="shared" si="70"/>
        <v>4.3099999999999996</v>
      </c>
      <c r="AL1534" t="str">
        <f t="shared" si="71"/>
        <v>Medium</v>
      </c>
    </row>
    <row r="1535" spans="1:38" x14ac:dyDescent="0.3">
      <c r="A1535">
        <v>101801</v>
      </c>
      <c r="B1535">
        <v>0</v>
      </c>
      <c r="C1535" t="s">
        <v>34</v>
      </c>
      <c r="D1535" t="s">
        <v>41</v>
      </c>
      <c r="E1535" t="s">
        <v>36</v>
      </c>
      <c r="F1535" t="s">
        <v>36</v>
      </c>
      <c r="G1535">
        <v>0</v>
      </c>
      <c r="H1535">
        <v>1</v>
      </c>
      <c r="I1535">
        <v>180000</v>
      </c>
      <c r="J1535">
        <v>1057266</v>
      </c>
      <c r="K1535">
        <v>43632</v>
      </c>
      <c r="L1535">
        <v>945000</v>
      </c>
      <c r="M1535" t="s">
        <v>49</v>
      </c>
      <c r="N1535" t="s">
        <v>39</v>
      </c>
      <c r="O1535" t="s">
        <v>64</v>
      </c>
      <c r="P1535">
        <v>-3456</v>
      </c>
      <c r="Q1535">
        <v>-14063</v>
      </c>
      <c r="R1535">
        <v>0.77142606533163205</v>
      </c>
      <c r="S1535">
        <v>0.74944209669421835</v>
      </c>
      <c r="T1535">
        <v>0.72094414994364975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2</v>
      </c>
      <c r="AA1535">
        <v>2.2624999999999999E-2</v>
      </c>
      <c r="AB1535">
        <v>0</v>
      </c>
      <c r="AC1535">
        <v>0</v>
      </c>
      <c r="AD1535">
        <v>0</v>
      </c>
      <c r="AE1535">
        <v>0</v>
      </c>
      <c r="AF1535">
        <v>1</v>
      </c>
      <c r="AG1535">
        <v>2</v>
      </c>
      <c r="AH1535">
        <v>0</v>
      </c>
      <c r="AI1535">
        <v>2</v>
      </c>
      <c r="AJ1535">
        <f t="shared" si="69"/>
        <v>1</v>
      </c>
      <c r="AK1535">
        <f t="shared" si="70"/>
        <v>5.87</v>
      </c>
      <c r="AL1535" t="str">
        <f t="shared" si="71"/>
        <v>Medium</v>
      </c>
    </row>
    <row r="1536" spans="1:38" x14ac:dyDescent="0.3">
      <c r="A1536">
        <v>101802</v>
      </c>
      <c r="B1536">
        <v>0</v>
      </c>
      <c r="C1536" t="s">
        <v>34</v>
      </c>
      <c r="D1536" t="s">
        <v>35</v>
      </c>
      <c r="E1536" t="s">
        <v>37</v>
      </c>
      <c r="F1536" t="s">
        <v>37</v>
      </c>
      <c r="G1536">
        <v>0</v>
      </c>
      <c r="H1536">
        <v>2</v>
      </c>
      <c r="I1536">
        <v>225000</v>
      </c>
      <c r="J1536">
        <v>1102171.5</v>
      </c>
      <c r="K1536">
        <v>46827</v>
      </c>
      <c r="L1536">
        <v>945000</v>
      </c>
      <c r="M1536" t="s">
        <v>49</v>
      </c>
      <c r="N1536" t="s">
        <v>39</v>
      </c>
      <c r="P1536">
        <v>-3072</v>
      </c>
      <c r="Q1536">
        <v>-16471</v>
      </c>
      <c r="S1536">
        <v>0.65957313902115</v>
      </c>
      <c r="T1536">
        <v>0.48845518444374852</v>
      </c>
      <c r="U1536">
        <v>1</v>
      </c>
      <c r="V1536">
        <v>1</v>
      </c>
      <c r="W1536">
        <v>0</v>
      </c>
      <c r="X1536">
        <v>1</v>
      </c>
      <c r="Y1536">
        <v>0</v>
      </c>
      <c r="Z1536">
        <v>1</v>
      </c>
      <c r="AA1536">
        <v>3.2561E-2</v>
      </c>
      <c r="AB1536">
        <v>0</v>
      </c>
      <c r="AC1536">
        <v>0</v>
      </c>
      <c r="AD1536">
        <v>0</v>
      </c>
      <c r="AE1536">
        <v>0</v>
      </c>
      <c r="AF1536">
        <v>1</v>
      </c>
      <c r="AG1536">
        <v>2</v>
      </c>
      <c r="AH1536">
        <v>0</v>
      </c>
      <c r="AI1536">
        <v>0</v>
      </c>
      <c r="AJ1536">
        <f t="shared" si="69"/>
        <v>1</v>
      </c>
      <c r="AK1536">
        <f t="shared" si="70"/>
        <v>4.9000000000000004</v>
      </c>
      <c r="AL1536" t="str">
        <f t="shared" si="71"/>
        <v>High</v>
      </c>
    </row>
    <row r="1537" spans="1:38" x14ac:dyDescent="0.3">
      <c r="A1537">
        <v>101803</v>
      </c>
      <c r="B1537">
        <v>1</v>
      </c>
      <c r="C1537" t="s">
        <v>34</v>
      </c>
      <c r="D1537" t="s">
        <v>35</v>
      </c>
      <c r="E1537" t="s">
        <v>37</v>
      </c>
      <c r="F1537" t="s">
        <v>36</v>
      </c>
      <c r="G1537">
        <v>0</v>
      </c>
      <c r="H1537">
        <v>2</v>
      </c>
      <c r="I1537">
        <v>157500</v>
      </c>
      <c r="J1537">
        <v>225000</v>
      </c>
      <c r="K1537">
        <v>17905.5</v>
      </c>
      <c r="L1537">
        <v>225000</v>
      </c>
      <c r="M1537" t="s">
        <v>38</v>
      </c>
      <c r="N1537" t="s">
        <v>57</v>
      </c>
      <c r="O1537" t="s">
        <v>40</v>
      </c>
      <c r="P1537">
        <v>-902</v>
      </c>
      <c r="Q1537">
        <v>-8075</v>
      </c>
      <c r="R1537">
        <v>0.1463837299721788</v>
      </c>
      <c r="S1537">
        <v>0.1683487273817445</v>
      </c>
      <c r="T1537">
        <v>0.45610973927827708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2</v>
      </c>
      <c r="AA1537">
        <v>2.8663000000000001E-2</v>
      </c>
      <c r="AB1537">
        <v>0</v>
      </c>
      <c r="AC1537">
        <v>0</v>
      </c>
      <c r="AD1537">
        <v>0</v>
      </c>
      <c r="AE1537">
        <v>0</v>
      </c>
      <c r="AF1537">
        <v>1</v>
      </c>
      <c r="AG1537">
        <v>0</v>
      </c>
      <c r="AH1537">
        <v>0</v>
      </c>
      <c r="AI1537">
        <v>1</v>
      </c>
      <c r="AJ1537">
        <f t="shared" si="69"/>
        <v>0</v>
      </c>
      <c r="AK1537">
        <f t="shared" si="70"/>
        <v>1.43</v>
      </c>
      <c r="AL1537" t="str">
        <f t="shared" si="71"/>
        <v>Medium</v>
      </c>
    </row>
    <row r="1538" spans="1:38" x14ac:dyDescent="0.3">
      <c r="A1538">
        <v>101804</v>
      </c>
      <c r="B1538">
        <v>0</v>
      </c>
      <c r="C1538" t="s">
        <v>45</v>
      </c>
      <c r="D1538" t="s">
        <v>35</v>
      </c>
      <c r="E1538" t="s">
        <v>37</v>
      </c>
      <c r="F1538" t="s">
        <v>37</v>
      </c>
      <c r="G1538">
        <v>2</v>
      </c>
      <c r="H1538">
        <v>4</v>
      </c>
      <c r="I1538">
        <v>90000</v>
      </c>
      <c r="J1538">
        <v>180000</v>
      </c>
      <c r="K1538">
        <v>9000</v>
      </c>
      <c r="L1538">
        <v>180000</v>
      </c>
      <c r="M1538" t="s">
        <v>38</v>
      </c>
      <c r="N1538" t="s">
        <v>98</v>
      </c>
      <c r="O1538" t="s">
        <v>58</v>
      </c>
      <c r="P1538">
        <v>-123</v>
      </c>
      <c r="Q1538">
        <v>-12176</v>
      </c>
      <c r="R1538">
        <v>0.22770778331075331</v>
      </c>
      <c r="S1538">
        <v>0.1993824683746597</v>
      </c>
      <c r="T1538">
        <v>0.69866755505341749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3</v>
      </c>
      <c r="AA1538">
        <v>2.0246E-2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f t="shared" si="69"/>
        <v>0</v>
      </c>
      <c r="AK1538">
        <f t="shared" si="70"/>
        <v>2</v>
      </c>
      <c r="AL1538" t="str">
        <f t="shared" si="71"/>
        <v>Low</v>
      </c>
    </row>
    <row r="1539" spans="1:38" x14ac:dyDescent="0.3">
      <c r="A1539">
        <v>101805</v>
      </c>
      <c r="B1539">
        <v>1</v>
      </c>
      <c r="C1539" t="s">
        <v>34</v>
      </c>
      <c r="D1539" t="s">
        <v>41</v>
      </c>
      <c r="E1539" t="s">
        <v>37</v>
      </c>
      <c r="F1539" t="s">
        <v>37</v>
      </c>
      <c r="G1539">
        <v>0</v>
      </c>
      <c r="H1539">
        <v>1</v>
      </c>
      <c r="I1539">
        <v>135000</v>
      </c>
      <c r="J1539">
        <v>450000</v>
      </c>
      <c r="K1539">
        <v>22018.5</v>
      </c>
      <c r="L1539">
        <v>450000</v>
      </c>
      <c r="M1539" t="s">
        <v>38</v>
      </c>
      <c r="N1539" t="s">
        <v>69</v>
      </c>
      <c r="O1539" t="s">
        <v>70</v>
      </c>
      <c r="P1539">
        <v>-3571</v>
      </c>
      <c r="Q1539">
        <v>-15308</v>
      </c>
      <c r="R1539">
        <v>0.52860934360492173</v>
      </c>
      <c r="S1539">
        <v>0.64291729984281898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2</v>
      </c>
      <c r="AA1539">
        <v>1.9101E-2</v>
      </c>
      <c r="AB1539">
        <v>1</v>
      </c>
      <c r="AC1539">
        <v>0</v>
      </c>
      <c r="AD1539">
        <v>0</v>
      </c>
      <c r="AE1539">
        <v>0</v>
      </c>
      <c r="AF1539">
        <v>0</v>
      </c>
      <c r="AJ1539">
        <f t="shared" ref="AJ1539:AJ1602" si="72">IF(OR(M1539="Self-employed",M1539="Businessman",M1539="Commercial associate"),1,0)</f>
        <v>0</v>
      </c>
      <c r="AK1539">
        <f t="shared" ref="AK1539:AK1602" si="73">IF(I1539&gt;0,ROUND(J1539/I1539,2),"N/A")</f>
        <v>3.33</v>
      </c>
      <c r="AL1539" t="str">
        <f t="shared" ref="AL1539:AL1602" si="74">IF(I1539&lt;100000,"Low",IF(I1539&lt;200000,"Medium",IF(I1539&lt;500000,"High","Very High")))</f>
        <v>Medium</v>
      </c>
    </row>
    <row r="1540" spans="1:38" x14ac:dyDescent="0.3">
      <c r="A1540">
        <v>101806</v>
      </c>
      <c r="B1540">
        <v>0</v>
      </c>
      <c r="C1540" t="s">
        <v>34</v>
      </c>
      <c r="D1540" t="s">
        <v>41</v>
      </c>
      <c r="E1540" t="s">
        <v>36</v>
      </c>
      <c r="F1540" t="s">
        <v>37</v>
      </c>
      <c r="G1540">
        <v>1</v>
      </c>
      <c r="H1540">
        <v>3</v>
      </c>
      <c r="I1540">
        <v>112500</v>
      </c>
      <c r="J1540">
        <v>302076</v>
      </c>
      <c r="K1540">
        <v>27832.5</v>
      </c>
      <c r="L1540">
        <v>270000</v>
      </c>
      <c r="M1540" t="s">
        <v>38</v>
      </c>
      <c r="N1540" t="s">
        <v>63</v>
      </c>
      <c r="O1540" t="s">
        <v>64</v>
      </c>
      <c r="P1540">
        <v>-2524</v>
      </c>
      <c r="Q1540">
        <v>-12229</v>
      </c>
      <c r="R1540">
        <v>0.5377660723744162</v>
      </c>
      <c r="S1540">
        <v>0.5822515314209592</v>
      </c>
      <c r="T1540">
        <v>0.62799081929528644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2</v>
      </c>
      <c r="AA1540">
        <v>1.8634000000000001E-2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2</v>
      </c>
      <c r="AJ1540">
        <f t="shared" si="72"/>
        <v>0</v>
      </c>
      <c r="AK1540">
        <f t="shared" si="73"/>
        <v>2.69</v>
      </c>
      <c r="AL1540" t="str">
        <f t="shared" si="74"/>
        <v>Medium</v>
      </c>
    </row>
    <row r="1541" spans="1:38" x14ac:dyDescent="0.3">
      <c r="A1541">
        <v>101807</v>
      </c>
      <c r="B1541">
        <v>0</v>
      </c>
      <c r="C1541" t="s">
        <v>34</v>
      </c>
      <c r="D1541" t="s">
        <v>41</v>
      </c>
      <c r="E1541" t="s">
        <v>37</v>
      </c>
      <c r="F1541" t="s">
        <v>37</v>
      </c>
      <c r="G1541">
        <v>2</v>
      </c>
      <c r="H1541">
        <v>4</v>
      </c>
      <c r="I1541">
        <v>99000</v>
      </c>
      <c r="J1541">
        <v>358213.5</v>
      </c>
      <c r="K1541">
        <v>28431</v>
      </c>
      <c r="L1541">
        <v>324000</v>
      </c>
      <c r="M1541" t="s">
        <v>38</v>
      </c>
      <c r="N1541" t="s">
        <v>57</v>
      </c>
      <c r="O1541" t="s">
        <v>64</v>
      </c>
      <c r="P1541">
        <v>-970</v>
      </c>
      <c r="Q1541">
        <v>-13580</v>
      </c>
      <c r="R1541">
        <v>0.75960711685736049</v>
      </c>
      <c r="S1541">
        <v>0.23580597843938009</v>
      </c>
      <c r="T1541">
        <v>0.2498850627504553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2</v>
      </c>
      <c r="AA1541">
        <v>3.5791999999999997E-2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3</v>
      </c>
      <c r="AJ1541">
        <f t="shared" si="72"/>
        <v>0</v>
      </c>
      <c r="AK1541">
        <f t="shared" si="73"/>
        <v>3.62</v>
      </c>
      <c r="AL1541" t="str">
        <f t="shared" si="74"/>
        <v>Low</v>
      </c>
    </row>
    <row r="1542" spans="1:38" x14ac:dyDescent="0.3">
      <c r="A1542">
        <v>101808</v>
      </c>
      <c r="B1542">
        <v>0</v>
      </c>
      <c r="C1542" t="s">
        <v>45</v>
      </c>
      <c r="D1542" t="s">
        <v>41</v>
      </c>
      <c r="E1542" t="s">
        <v>36</v>
      </c>
      <c r="F1542" t="s">
        <v>37</v>
      </c>
      <c r="G1542">
        <v>1</v>
      </c>
      <c r="H1542">
        <v>3</v>
      </c>
      <c r="I1542">
        <v>67500</v>
      </c>
      <c r="J1542">
        <v>180000</v>
      </c>
      <c r="K1542">
        <v>9000</v>
      </c>
      <c r="L1542">
        <v>180000</v>
      </c>
      <c r="M1542" t="s">
        <v>38</v>
      </c>
      <c r="N1542" t="s">
        <v>57</v>
      </c>
      <c r="O1542" t="s">
        <v>64</v>
      </c>
      <c r="P1542">
        <v>-3450</v>
      </c>
      <c r="Q1542">
        <v>-13581</v>
      </c>
      <c r="R1542">
        <v>0.56874923125900001</v>
      </c>
      <c r="S1542">
        <v>0.42442075083117148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2</v>
      </c>
      <c r="AA1542">
        <v>2.8663000000000001E-2</v>
      </c>
      <c r="AB1542">
        <v>0</v>
      </c>
      <c r="AC1542">
        <v>0</v>
      </c>
      <c r="AD1542">
        <v>0</v>
      </c>
      <c r="AE1542">
        <v>0</v>
      </c>
      <c r="AF1542">
        <v>0</v>
      </c>
      <c r="AJ1542">
        <f t="shared" si="72"/>
        <v>0</v>
      </c>
      <c r="AK1542">
        <f t="shared" si="73"/>
        <v>2.67</v>
      </c>
      <c r="AL1542" t="str">
        <f t="shared" si="74"/>
        <v>Low</v>
      </c>
    </row>
    <row r="1543" spans="1:38" x14ac:dyDescent="0.3">
      <c r="A1543">
        <v>101809</v>
      </c>
      <c r="B1543">
        <v>0</v>
      </c>
      <c r="C1543" t="s">
        <v>34</v>
      </c>
      <c r="D1543" t="s">
        <v>35</v>
      </c>
      <c r="E1543" t="s">
        <v>36</v>
      </c>
      <c r="F1543" t="s">
        <v>37</v>
      </c>
      <c r="G1543">
        <v>0</v>
      </c>
      <c r="H1543">
        <v>1</v>
      </c>
      <c r="I1543">
        <v>180000</v>
      </c>
      <c r="J1543">
        <v>805536</v>
      </c>
      <c r="K1543">
        <v>41130</v>
      </c>
      <c r="L1543">
        <v>720000</v>
      </c>
      <c r="M1543" t="s">
        <v>49</v>
      </c>
      <c r="N1543" t="s">
        <v>97</v>
      </c>
      <c r="O1543" t="s">
        <v>44</v>
      </c>
      <c r="P1543">
        <v>-2126</v>
      </c>
      <c r="Q1543">
        <v>-9303</v>
      </c>
      <c r="S1543">
        <v>0.48244396802497092</v>
      </c>
      <c r="T1543">
        <v>0.34090642641523838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2</v>
      </c>
      <c r="AA1543">
        <v>1.8800999999999998E-2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0</v>
      </c>
      <c r="AJ1543">
        <f t="shared" si="72"/>
        <v>1</v>
      </c>
      <c r="AK1543">
        <f t="shared" si="73"/>
        <v>4.4800000000000004</v>
      </c>
      <c r="AL1543" t="str">
        <f t="shared" si="74"/>
        <v>Medium</v>
      </c>
    </row>
    <row r="1544" spans="1:38" x14ac:dyDescent="0.3">
      <c r="A1544">
        <v>101810</v>
      </c>
      <c r="B1544">
        <v>0</v>
      </c>
      <c r="C1544" t="s">
        <v>45</v>
      </c>
      <c r="D1544" t="s">
        <v>35</v>
      </c>
      <c r="E1544" t="s">
        <v>36</v>
      </c>
      <c r="F1544" t="s">
        <v>37</v>
      </c>
      <c r="G1544">
        <v>0</v>
      </c>
      <c r="H1544">
        <v>2</v>
      </c>
      <c r="I1544">
        <v>135000</v>
      </c>
      <c r="J1544">
        <v>405000</v>
      </c>
      <c r="K1544">
        <v>20250</v>
      </c>
      <c r="L1544">
        <v>405000</v>
      </c>
      <c r="M1544" t="s">
        <v>52</v>
      </c>
      <c r="N1544" t="s">
        <v>53</v>
      </c>
      <c r="Q1544">
        <v>-21797</v>
      </c>
      <c r="R1544">
        <v>0.6138300054335154</v>
      </c>
      <c r="S1544">
        <v>0.63012834261878947</v>
      </c>
      <c r="T1544">
        <v>0.71363139973233081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2</v>
      </c>
      <c r="AA1544">
        <v>2.6391999999999999E-2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f t="shared" si="72"/>
        <v>0</v>
      </c>
      <c r="AK1544">
        <f t="shared" si="73"/>
        <v>3</v>
      </c>
      <c r="AL1544" t="str">
        <f t="shared" si="74"/>
        <v>Medium</v>
      </c>
    </row>
    <row r="1545" spans="1:38" x14ac:dyDescent="0.3">
      <c r="A1545">
        <v>101811</v>
      </c>
      <c r="B1545">
        <v>0</v>
      </c>
      <c r="C1545" t="s">
        <v>34</v>
      </c>
      <c r="D1545" t="s">
        <v>35</v>
      </c>
      <c r="E1545" t="s">
        <v>36</v>
      </c>
      <c r="F1545" t="s">
        <v>37</v>
      </c>
      <c r="G1545">
        <v>0</v>
      </c>
      <c r="H1545">
        <v>2</v>
      </c>
      <c r="I1545">
        <v>202500</v>
      </c>
      <c r="J1545">
        <v>859500</v>
      </c>
      <c r="K1545">
        <v>25258.5</v>
      </c>
      <c r="L1545">
        <v>859500</v>
      </c>
      <c r="M1545" t="s">
        <v>38</v>
      </c>
      <c r="N1545" t="s">
        <v>39</v>
      </c>
      <c r="O1545" t="s">
        <v>84</v>
      </c>
      <c r="P1545">
        <v>-4908</v>
      </c>
      <c r="Q1545">
        <v>-20829</v>
      </c>
      <c r="R1545">
        <v>0.71099072856596413</v>
      </c>
      <c r="S1545">
        <v>0.65562431425451928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2</v>
      </c>
      <c r="AA1545">
        <v>3.5791999999999997E-2</v>
      </c>
      <c r="AB1545">
        <v>1</v>
      </c>
      <c r="AC1545">
        <v>0</v>
      </c>
      <c r="AD1545">
        <v>0</v>
      </c>
      <c r="AE1545">
        <v>0</v>
      </c>
      <c r="AF1545">
        <v>0</v>
      </c>
      <c r="AJ1545">
        <f t="shared" si="72"/>
        <v>0</v>
      </c>
      <c r="AK1545">
        <f t="shared" si="73"/>
        <v>4.24</v>
      </c>
      <c r="AL1545" t="str">
        <f t="shared" si="74"/>
        <v>High</v>
      </c>
    </row>
    <row r="1546" spans="1:38" x14ac:dyDescent="0.3">
      <c r="A1546">
        <v>101812</v>
      </c>
      <c r="B1546">
        <v>0</v>
      </c>
      <c r="C1546" t="s">
        <v>34</v>
      </c>
      <c r="D1546" t="s">
        <v>41</v>
      </c>
      <c r="E1546" t="s">
        <v>36</v>
      </c>
      <c r="F1546" t="s">
        <v>36</v>
      </c>
      <c r="G1546">
        <v>0</v>
      </c>
      <c r="H1546">
        <v>1</v>
      </c>
      <c r="I1546">
        <v>180000</v>
      </c>
      <c r="J1546">
        <v>1540588.5</v>
      </c>
      <c r="K1546">
        <v>44280</v>
      </c>
      <c r="L1546">
        <v>1377000</v>
      </c>
      <c r="M1546" t="s">
        <v>38</v>
      </c>
      <c r="N1546" t="s">
        <v>60</v>
      </c>
      <c r="O1546" t="s">
        <v>65</v>
      </c>
      <c r="P1546">
        <v>-754</v>
      </c>
      <c r="Q1546">
        <v>-23298</v>
      </c>
      <c r="S1546">
        <v>0.76736191360837769</v>
      </c>
      <c r="T1546">
        <v>0.31547215492577341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2</v>
      </c>
      <c r="AA1546">
        <v>3.1329000000000003E-2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f t="shared" si="72"/>
        <v>0</v>
      </c>
      <c r="AK1546">
        <f t="shared" si="73"/>
        <v>8.56</v>
      </c>
      <c r="AL1546" t="str">
        <f t="shared" si="74"/>
        <v>Medium</v>
      </c>
    </row>
    <row r="1547" spans="1:38" x14ac:dyDescent="0.3">
      <c r="A1547">
        <v>101813</v>
      </c>
      <c r="B1547">
        <v>0</v>
      </c>
      <c r="C1547" t="s">
        <v>34</v>
      </c>
      <c r="D1547" t="s">
        <v>41</v>
      </c>
      <c r="E1547" t="s">
        <v>36</v>
      </c>
      <c r="F1547" t="s">
        <v>37</v>
      </c>
      <c r="G1547">
        <v>0</v>
      </c>
      <c r="H1547">
        <v>2</v>
      </c>
      <c r="I1547">
        <v>382500</v>
      </c>
      <c r="J1547">
        <v>2159842.5</v>
      </c>
      <c r="K1547">
        <v>57105</v>
      </c>
      <c r="L1547">
        <v>1930500</v>
      </c>
      <c r="M1547" t="s">
        <v>52</v>
      </c>
      <c r="N1547" t="s">
        <v>53</v>
      </c>
      <c r="Q1547">
        <v>-21234</v>
      </c>
      <c r="R1547">
        <v>0.87444450310407296</v>
      </c>
      <c r="S1547">
        <v>0.59170371696284918</v>
      </c>
      <c r="T1547">
        <v>0.68793283784917347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1</v>
      </c>
      <c r="AA1547">
        <v>4.6219999999999997E-2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2</v>
      </c>
      <c r="AH1547">
        <v>0</v>
      </c>
      <c r="AI1547">
        <v>2</v>
      </c>
      <c r="AJ1547">
        <f t="shared" si="72"/>
        <v>0</v>
      </c>
      <c r="AK1547">
        <f t="shared" si="73"/>
        <v>5.65</v>
      </c>
      <c r="AL1547" t="str">
        <f t="shared" si="74"/>
        <v>High</v>
      </c>
    </row>
    <row r="1548" spans="1:38" x14ac:dyDescent="0.3">
      <c r="A1548">
        <v>101814</v>
      </c>
      <c r="B1548">
        <v>0</v>
      </c>
      <c r="C1548" t="s">
        <v>34</v>
      </c>
      <c r="D1548" t="s">
        <v>41</v>
      </c>
      <c r="E1548" t="s">
        <v>36</v>
      </c>
      <c r="F1548" t="s">
        <v>37</v>
      </c>
      <c r="G1548">
        <v>0</v>
      </c>
      <c r="H1548">
        <v>2</v>
      </c>
      <c r="I1548">
        <v>225000</v>
      </c>
      <c r="J1548">
        <v>1258650</v>
      </c>
      <c r="K1548">
        <v>53455.5</v>
      </c>
      <c r="L1548">
        <v>1125000</v>
      </c>
      <c r="M1548" t="s">
        <v>52</v>
      </c>
      <c r="N1548" t="s">
        <v>53</v>
      </c>
      <c r="Q1548">
        <v>-20572</v>
      </c>
      <c r="R1548">
        <v>0.33564525723886718</v>
      </c>
      <c r="S1548">
        <v>1.7841371227403501E-2</v>
      </c>
      <c r="T1548">
        <v>0.4668640059537032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2</v>
      </c>
      <c r="AA1548">
        <v>1.0643E-2</v>
      </c>
      <c r="AB1548">
        <v>0</v>
      </c>
      <c r="AC1548">
        <v>1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2</v>
      </c>
      <c r="AJ1548">
        <f t="shared" si="72"/>
        <v>0</v>
      </c>
      <c r="AK1548">
        <f t="shared" si="73"/>
        <v>5.59</v>
      </c>
      <c r="AL1548" t="str">
        <f t="shared" si="74"/>
        <v>High</v>
      </c>
    </row>
    <row r="1549" spans="1:38" x14ac:dyDescent="0.3">
      <c r="A1549">
        <v>101815</v>
      </c>
      <c r="B1549">
        <v>0</v>
      </c>
      <c r="C1549" t="s">
        <v>34</v>
      </c>
      <c r="D1549" t="s">
        <v>35</v>
      </c>
      <c r="E1549" t="s">
        <v>36</v>
      </c>
      <c r="F1549" t="s">
        <v>37</v>
      </c>
      <c r="G1549">
        <v>0</v>
      </c>
      <c r="H1549">
        <v>1</v>
      </c>
      <c r="I1549">
        <v>126000</v>
      </c>
      <c r="J1549">
        <v>177768</v>
      </c>
      <c r="K1549">
        <v>12010.5</v>
      </c>
      <c r="L1549">
        <v>135000</v>
      </c>
      <c r="M1549" t="s">
        <v>49</v>
      </c>
      <c r="N1549" t="s">
        <v>89</v>
      </c>
      <c r="O1549" t="s">
        <v>58</v>
      </c>
      <c r="P1549">
        <v>-814</v>
      </c>
      <c r="Q1549">
        <v>-8350</v>
      </c>
      <c r="R1549">
        <v>0.18199337299107979</v>
      </c>
      <c r="S1549">
        <v>0.60458071781430722</v>
      </c>
      <c r="T1549">
        <v>0.23143935149989411</v>
      </c>
      <c r="U1549">
        <v>1</v>
      </c>
      <c r="V1549">
        <v>1</v>
      </c>
      <c r="W1549">
        <v>0</v>
      </c>
      <c r="X1549">
        <v>0</v>
      </c>
      <c r="Y1549">
        <v>1</v>
      </c>
      <c r="Z1549">
        <v>2</v>
      </c>
      <c r="AA1549">
        <v>1.1703E-2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3</v>
      </c>
      <c r="AJ1549">
        <f t="shared" si="72"/>
        <v>1</v>
      </c>
      <c r="AK1549">
        <f t="shared" si="73"/>
        <v>1.41</v>
      </c>
      <c r="AL1549" t="str">
        <f t="shared" si="74"/>
        <v>Medium</v>
      </c>
    </row>
    <row r="1550" spans="1:38" x14ac:dyDescent="0.3">
      <c r="A1550">
        <v>101817</v>
      </c>
      <c r="B1550">
        <v>0</v>
      </c>
      <c r="C1550" t="s">
        <v>34</v>
      </c>
      <c r="D1550" t="s">
        <v>41</v>
      </c>
      <c r="E1550" t="s">
        <v>37</v>
      </c>
      <c r="F1550" t="s">
        <v>37</v>
      </c>
      <c r="G1550">
        <v>1</v>
      </c>
      <c r="H1550">
        <v>3</v>
      </c>
      <c r="I1550">
        <v>180000</v>
      </c>
      <c r="J1550">
        <v>1078200</v>
      </c>
      <c r="K1550">
        <v>31653</v>
      </c>
      <c r="L1550">
        <v>900000</v>
      </c>
      <c r="M1550" t="s">
        <v>38</v>
      </c>
      <c r="N1550" t="s">
        <v>80</v>
      </c>
      <c r="O1550" t="s">
        <v>58</v>
      </c>
      <c r="P1550">
        <v>-789</v>
      </c>
      <c r="Q1550">
        <v>-17541</v>
      </c>
      <c r="S1550">
        <v>0.60070572658421106</v>
      </c>
      <c r="T1550">
        <v>0.69409264252666614</v>
      </c>
      <c r="U1550">
        <v>1</v>
      </c>
      <c r="V1550">
        <v>1</v>
      </c>
      <c r="W1550">
        <v>1</v>
      </c>
      <c r="X1550">
        <v>0</v>
      </c>
      <c r="Y1550">
        <v>0</v>
      </c>
      <c r="Z1550">
        <v>2</v>
      </c>
      <c r="AA1550">
        <v>3.1329000000000003E-2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f t="shared" si="72"/>
        <v>0</v>
      </c>
      <c r="AK1550">
        <f t="shared" si="73"/>
        <v>5.99</v>
      </c>
      <c r="AL1550" t="str">
        <f t="shared" si="74"/>
        <v>Medium</v>
      </c>
    </row>
    <row r="1551" spans="1:38" x14ac:dyDescent="0.3">
      <c r="A1551">
        <v>101818</v>
      </c>
      <c r="B1551">
        <v>0</v>
      </c>
      <c r="C1551" t="s">
        <v>34</v>
      </c>
      <c r="D1551" t="s">
        <v>41</v>
      </c>
      <c r="E1551" t="s">
        <v>37</v>
      </c>
      <c r="F1551" t="s">
        <v>37</v>
      </c>
      <c r="G1551">
        <v>0</v>
      </c>
      <c r="H1551">
        <v>2</v>
      </c>
      <c r="I1551">
        <v>238500</v>
      </c>
      <c r="J1551">
        <v>1124478</v>
      </c>
      <c r="K1551">
        <v>33007.5</v>
      </c>
      <c r="L1551">
        <v>805500</v>
      </c>
      <c r="M1551" t="s">
        <v>49</v>
      </c>
      <c r="N1551" t="s">
        <v>39</v>
      </c>
      <c r="O1551" t="s">
        <v>50</v>
      </c>
      <c r="P1551">
        <v>-1930</v>
      </c>
      <c r="Q1551">
        <v>-16309</v>
      </c>
      <c r="R1551">
        <v>0.54918320460060777</v>
      </c>
      <c r="S1551">
        <v>0.49798460997505117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2</v>
      </c>
      <c r="AA1551">
        <v>3.5791999999999997E-2</v>
      </c>
      <c r="AB1551">
        <v>1</v>
      </c>
      <c r="AC1551">
        <v>0</v>
      </c>
      <c r="AD1551">
        <v>0</v>
      </c>
      <c r="AE1551">
        <v>0</v>
      </c>
      <c r="AF1551">
        <v>0</v>
      </c>
      <c r="AJ1551">
        <f t="shared" si="72"/>
        <v>1</v>
      </c>
      <c r="AK1551">
        <f t="shared" si="73"/>
        <v>4.71</v>
      </c>
      <c r="AL1551" t="str">
        <f t="shared" si="74"/>
        <v>High</v>
      </c>
    </row>
    <row r="1552" spans="1:38" x14ac:dyDescent="0.3">
      <c r="A1552">
        <v>101820</v>
      </c>
      <c r="B1552">
        <v>0</v>
      </c>
      <c r="C1552" t="s">
        <v>34</v>
      </c>
      <c r="D1552" t="s">
        <v>35</v>
      </c>
      <c r="E1552" t="s">
        <v>37</v>
      </c>
      <c r="F1552" t="s">
        <v>36</v>
      </c>
      <c r="G1552">
        <v>0</v>
      </c>
      <c r="H1552">
        <v>2</v>
      </c>
      <c r="I1552">
        <v>292500</v>
      </c>
      <c r="J1552">
        <v>1557103.5</v>
      </c>
      <c r="K1552">
        <v>61753.5</v>
      </c>
      <c r="L1552">
        <v>1453500</v>
      </c>
      <c r="M1552" t="s">
        <v>38</v>
      </c>
      <c r="N1552" t="s">
        <v>39</v>
      </c>
      <c r="O1552" t="s">
        <v>66</v>
      </c>
      <c r="P1552">
        <v>-2700</v>
      </c>
      <c r="Q1552">
        <v>-14511</v>
      </c>
      <c r="R1552">
        <v>0.70066191967823699</v>
      </c>
      <c r="S1552">
        <v>0.60174380655423998</v>
      </c>
      <c r="T1552">
        <v>0.42413031119425482</v>
      </c>
      <c r="U1552">
        <v>1</v>
      </c>
      <c r="V1552">
        <v>1</v>
      </c>
      <c r="W1552">
        <v>1</v>
      </c>
      <c r="X1552">
        <v>0</v>
      </c>
      <c r="Y1552">
        <v>0</v>
      </c>
      <c r="Z1552">
        <v>2</v>
      </c>
      <c r="AA1552">
        <v>1.0276E-2</v>
      </c>
      <c r="AB1552">
        <v>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7</v>
      </c>
      <c r="AJ1552">
        <f t="shared" si="72"/>
        <v>0</v>
      </c>
      <c r="AK1552">
        <f t="shared" si="73"/>
        <v>5.32</v>
      </c>
      <c r="AL1552" t="str">
        <f t="shared" si="74"/>
        <v>High</v>
      </c>
    </row>
    <row r="1553" spans="1:38" x14ac:dyDescent="0.3">
      <c r="A1553">
        <v>101821</v>
      </c>
      <c r="B1553">
        <v>0</v>
      </c>
      <c r="C1553" t="s">
        <v>34</v>
      </c>
      <c r="D1553" t="s">
        <v>35</v>
      </c>
      <c r="E1553" t="s">
        <v>37</v>
      </c>
      <c r="F1553" t="s">
        <v>37</v>
      </c>
      <c r="G1553">
        <v>3</v>
      </c>
      <c r="H1553">
        <v>5</v>
      </c>
      <c r="I1553">
        <v>202500</v>
      </c>
      <c r="J1553">
        <v>830214</v>
      </c>
      <c r="K1553">
        <v>24403.5</v>
      </c>
      <c r="L1553">
        <v>693000</v>
      </c>
      <c r="M1553" t="s">
        <v>38</v>
      </c>
      <c r="N1553" t="s">
        <v>59</v>
      </c>
      <c r="P1553">
        <v>-2520</v>
      </c>
      <c r="Q1553">
        <v>-10974</v>
      </c>
      <c r="S1553">
        <v>0.35063644837177488</v>
      </c>
      <c r="T1553">
        <v>0.6058362647264226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2</v>
      </c>
      <c r="AA1553">
        <v>1.0643E-2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</v>
      </c>
      <c r="AI1553">
        <v>2</v>
      </c>
      <c r="AJ1553">
        <f t="shared" si="72"/>
        <v>0</v>
      </c>
      <c r="AK1553">
        <f t="shared" si="73"/>
        <v>4.0999999999999996</v>
      </c>
      <c r="AL1553" t="str">
        <f t="shared" si="74"/>
        <v>High</v>
      </c>
    </row>
    <row r="1554" spans="1:38" x14ac:dyDescent="0.3">
      <c r="A1554">
        <v>101822</v>
      </c>
      <c r="B1554">
        <v>0</v>
      </c>
      <c r="C1554" t="s">
        <v>34</v>
      </c>
      <c r="D1554" t="s">
        <v>35</v>
      </c>
      <c r="E1554" t="s">
        <v>36</v>
      </c>
      <c r="F1554" t="s">
        <v>36</v>
      </c>
      <c r="G1554">
        <v>0</v>
      </c>
      <c r="H1554">
        <v>1</v>
      </c>
      <c r="I1554">
        <v>126000</v>
      </c>
      <c r="J1554">
        <v>450000</v>
      </c>
      <c r="K1554">
        <v>30204</v>
      </c>
      <c r="L1554">
        <v>450000</v>
      </c>
      <c r="M1554" t="s">
        <v>38</v>
      </c>
      <c r="N1554" t="s">
        <v>63</v>
      </c>
      <c r="O1554" t="s">
        <v>40</v>
      </c>
      <c r="P1554">
        <v>-261</v>
      </c>
      <c r="Q1554">
        <v>-11430</v>
      </c>
      <c r="S1554">
        <v>0.52707477568958316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2</v>
      </c>
      <c r="AA1554">
        <v>2.8663000000000001E-2</v>
      </c>
      <c r="AB1554">
        <v>1</v>
      </c>
      <c r="AC1554">
        <v>0</v>
      </c>
      <c r="AD1554">
        <v>0</v>
      </c>
      <c r="AE1554">
        <v>0</v>
      </c>
      <c r="AF1554">
        <v>0</v>
      </c>
      <c r="AJ1554">
        <f t="shared" si="72"/>
        <v>0</v>
      </c>
      <c r="AK1554">
        <f t="shared" si="73"/>
        <v>3.57</v>
      </c>
      <c r="AL1554" t="str">
        <f t="shared" si="74"/>
        <v>Medium</v>
      </c>
    </row>
    <row r="1555" spans="1:38" x14ac:dyDescent="0.3">
      <c r="A1555">
        <v>101823</v>
      </c>
      <c r="B1555">
        <v>0</v>
      </c>
      <c r="C1555" t="s">
        <v>34</v>
      </c>
      <c r="D1555" t="s">
        <v>41</v>
      </c>
      <c r="E1555" t="s">
        <v>37</v>
      </c>
      <c r="F1555" t="s">
        <v>37</v>
      </c>
      <c r="G1555">
        <v>2</v>
      </c>
      <c r="H1555">
        <v>4</v>
      </c>
      <c r="I1555">
        <v>112500</v>
      </c>
      <c r="J1555">
        <v>472500</v>
      </c>
      <c r="K1555">
        <v>18306</v>
      </c>
      <c r="L1555">
        <v>472500</v>
      </c>
      <c r="M1555" t="s">
        <v>42</v>
      </c>
      <c r="N1555" t="s">
        <v>48</v>
      </c>
      <c r="O1555" t="s">
        <v>84</v>
      </c>
      <c r="P1555">
        <v>-5817</v>
      </c>
      <c r="Q1555">
        <v>-13328</v>
      </c>
      <c r="R1555">
        <v>0.34541333886700321</v>
      </c>
      <c r="S1555">
        <v>0.61321460620196189</v>
      </c>
      <c r="T1555">
        <v>0.71803281132947716</v>
      </c>
      <c r="U1555">
        <v>1</v>
      </c>
      <c r="V1555">
        <v>1</v>
      </c>
      <c r="W1555">
        <v>0</v>
      </c>
      <c r="X1555">
        <v>1</v>
      </c>
      <c r="Y1555">
        <v>0</v>
      </c>
      <c r="Z1555">
        <v>3</v>
      </c>
      <c r="AA1555">
        <v>6.8519999999999996E-3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2</v>
      </c>
      <c r="AJ1555">
        <f t="shared" si="72"/>
        <v>0</v>
      </c>
      <c r="AK1555">
        <f t="shared" si="73"/>
        <v>4.2</v>
      </c>
      <c r="AL1555" t="str">
        <f t="shared" si="74"/>
        <v>Medium</v>
      </c>
    </row>
    <row r="1556" spans="1:38" x14ac:dyDescent="0.3">
      <c r="A1556">
        <v>101824</v>
      </c>
      <c r="B1556">
        <v>0</v>
      </c>
      <c r="C1556" t="s">
        <v>34</v>
      </c>
      <c r="D1556" t="s">
        <v>41</v>
      </c>
      <c r="E1556" t="s">
        <v>37</v>
      </c>
      <c r="F1556" t="s">
        <v>37</v>
      </c>
      <c r="G1556">
        <v>1</v>
      </c>
      <c r="H1556">
        <v>3</v>
      </c>
      <c r="I1556">
        <v>270000</v>
      </c>
      <c r="J1556">
        <v>805072.5</v>
      </c>
      <c r="K1556">
        <v>28917</v>
      </c>
      <c r="L1556">
        <v>679500</v>
      </c>
      <c r="M1556" t="s">
        <v>49</v>
      </c>
      <c r="N1556" t="s">
        <v>83</v>
      </c>
      <c r="O1556" t="s">
        <v>84</v>
      </c>
      <c r="P1556">
        <v>-2333</v>
      </c>
      <c r="Q1556">
        <v>-12784</v>
      </c>
      <c r="R1556">
        <v>0.46462662102552699</v>
      </c>
      <c r="S1556">
        <v>0.7914105629759125</v>
      </c>
      <c r="U1556">
        <v>1</v>
      </c>
      <c r="V1556">
        <v>1</v>
      </c>
      <c r="W1556">
        <v>0</v>
      </c>
      <c r="X1556">
        <v>1</v>
      </c>
      <c r="Y1556">
        <v>0</v>
      </c>
      <c r="Z1556">
        <v>2</v>
      </c>
      <c r="AA1556">
        <v>7.3299999999999997E-3</v>
      </c>
      <c r="AB1556">
        <v>1</v>
      </c>
      <c r="AC1556">
        <v>0</v>
      </c>
      <c r="AD1556">
        <v>0</v>
      </c>
      <c r="AE1556">
        <v>0</v>
      </c>
      <c r="AF1556">
        <v>0</v>
      </c>
      <c r="AJ1556">
        <f t="shared" si="72"/>
        <v>1</v>
      </c>
      <c r="AK1556">
        <f t="shared" si="73"/>
        <v>2.98</v>
      </c>
      <c r="AL1556" t="str">
        <f t="shared" si="74"/>
        <v>High</v>
      </c>
    </row>
    <row r="1557" spans="1:38" x14ac:dyDescent="0.3">
      <c r="A1557">
        <v>101825</v>
      </c>
      <c r="B1557">
        <v>0</v>
      </c>
      <c r="C1557" t="s">
        <v>34</v>
      </c>
      <c r="D1557" t="s">
        <v>41</v>
      </c>
      <c r="E1557" t="s">
        <v>36</v>
      </c>
      <c r="F1557" t="s">
        <v>37</v>
      </c>
      <c r="G1557">
        <v>0</v>
      </c>
      <c r="H1557">
        <v>1</v>
      </c>
      <c r="I1557">
        <v>54000</v>
      </c>
      <c r="J1557">
        <v>67500</v>
      </c>
      <c r="K1557">
        <v>7632</v>
      </c>
      <c r="L1557">
        <v>67500</v>
      </c>
      <c r="M1557" t="s">
        <v>38</v>
      </c>
      <c r="N1557" t="s">
        <v>67</v>
      </c>
      <c r="P1557">
        <v>-2729</v>
      </c>
      <c r="Q1557">
        <v>-18397</v>
      </c>
      <c r="S1557">
        <v>0.536950744341535</v>
      </c>
      <c r="T1557">
        <v>0.81391746976262702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2</v>
      </c>
      <c r="AA1557">
        <v>1.5221E-2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0</v>
      </c>
      <c r="AI1557">
        <v>1</v>
      </c>
      <c r="AJ1557">
        <f t="shared" si="72"/>
        <v>0</v>
      </c>
      <c r="AK1557">
        <f t="shared" si="73"/>
        <v>1.25</v>
      </c>
      <c r="AL1557" t="str">
        <f t="shared" si="74"/>
        <v>Low</v>
      </c>
    </row>
    <row r="1558" spans="1:38" x14ac:dyDescent="0.3">
      <c r="A1558">
        <v>101826</v>
      </c>
      <c r="B1558">
        <v>0</v>
      </c>
      <c r="C1558" t="s">
        <v>34</v>
      </c>
      <c r="D1558" t="s">
        <v>35</v>
      </c>
      <c r="E1558" t="s">
        <v>37</v>
      </c>
      <c r="F1558" t="s">
        <v>36</v>
      </c>
      <c r="G1558">
        <v>1</v>
      </c>
      <c r="H1558">
        <v>3</v>
      </c>
      <c r="I1558">
        <v>81000</v>
      </c>
      <c r="J1558">
        <v>265500</v>
      </c>
      <c r="K1558">
        <v>21105</v>
      </c>
      <c r="L1558">
        <v>265500</v>
      </c>
      <c r="M1558" t="s">
        <v>38</v>
      </c>
      <c r="N1558" t="s">
        <v>82</v>
      </c>
      <c r="O1558" t="s">
        <v>40</v>
      </c>
      <c r="P1558">
        <v>-566</v>
      </c>
      <c r="Q1558">
        <v>-11010</v>
      </c>
      <c r="R1558">
        <v>0.13815751275563959</v>
      </c>
      <c r="S1558">
        <v>0.14877815997677421</v>
      </c>
      <c r="T1558">
        <v>0.37064963232998172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3</v>
      </c>
      <c r="AA1558">
        <v>2.0712999999999999E-2</v>
      </c>
      <c r="AB1558">
        <v>1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4</v>
      </c>
      <c r="AJ1558">
        <f t="shared" si="72"/>
        <v>0</v>
      </c>
      <c r="AK1558">
        <f t="shared" si="73"/>
        <v>3.28</v>
      </c>
      <c r="AL1558" t="str">
        <f t="shared" si="74"/>
        <v>Low</v>
      </c>
    </row>
    <row r="1559" spans="1:38" x14ac:dyDescent="0.3">
      <c r="A1559">
        <v>101828</v>
      </c>
      <c r="B1559">
        <v>0</v>
      </c>
      <c r="C1559" t="s">
        <v>34</v>
      </c>
      <c r="D1559" t="s">
        <v>41</v>
      </c>
      <c r="E1559" t="s">
        <v>36</v>
      </c>
      <c r="F1559" t="s">
        <v>37</v>
      </c>
      <c r="G1559">
        <v>1</v>
      </c>
      <c r="H1559">
        <v>2</v>
      </c>
      <c r="I1559">
        <v>202500</v>
      </c>
      <c r="J1559">
        <v>675000</v>
      </c>
      <c r="K1559">
        <v>19867.5</v>
      </c>
      <c r="L1559">
        <v>675000</v>
      </c>
      <c r="M1559" t="s">
        <v>38</v>
      </c>
      <c r="N1559" t="s">
        <v>93</v>
      </c>
      <c r="P1559">
        <v>-358</v>
      </c>
      <c r="Q1559">
        <v>-15526</v>
      </c>
      <c r="S1559">
        <v>0.67925016902412716</v>
      </c>
      <c r="T1559">
        <v>0.50648423966798062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2</v>
      </c>
      <c r="AA1559">
        <v>1.0147E-2</v>
      </c>
      <c r="AB1559">
        <v>1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2</v>
      </c>
      <c r="AI1559">
        <v>2</v>
      </c>
      <c r="AJ1559">
        <f t="shared" si="72"/>
        <v>0</v>
      </c>
      <c r="AK1559">
        <f t="shared" si="73"/>
        <v>3.33</v>
      </c>
      <c r="AL1559" t="str">
        <f t="shared" si="74"/>
        <v>High</v>
      </c>
    </row>
    <row r="1560" spans="1:38" x14ac:dyDescent="0.3">
      <c r="A1560">
        <v>101829</v>
      </c>
      <c r="B1560">
        <v>0</v>
      </c>
      <c r="C1560" t="s">
        <v>34</v>
      </c>
      <c r="D1560" t="s">
        <v>41</v>
      </c>
      <c r="E1560" t="s">
        <v>37</v>
      </c>
      <c r="F1560" t="s">
        <v>37</v>
      </c>
      <c r="G1560">
        <v>0</v>
      </c>
      <c r="H1560">
        <v>2</v>
      </c>
      <c r="I1560">
        <v>157500</v>
      </c>
      <c r="J1560">
        <v>1557103.5</v>
      </c>
      <c r="K1560">
        <v>59440.5</v>
      </c>
      <c r="L1560">
        <v>1453500</v>
      </c>
      <c r="M1560" t="s">
        <v>49</v>
      </c>
      <c r="N1560" t="s">
        <v>69</v>
      </c>
      <c r="O1560" t="s">
        <v>70</v>
      </c>
      <c r="P1560">
        <v>-5091</v>
      </c>
      <c r="Q1560">
        <v>-15879</v>
      </c>
      <c r="S1560">
        <v>0.3579501082629542</v>
      </c>
      <c r="T1560">
        <v>0.73381453696427024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3</v>
      </c>
      <c r="AA1560">
        <v>8.0680000000000005E-3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2</v>
      </c>
      <c r="AJ1560">
        <f t="shared" si="72"/>
        <v>1</v>
      </c>
      <c r="AK1560">
        <f t="shared" si="73"/>
        <v>9.89</v>
      </c>
      <c r="AL1560" t="str">
        <f t="shared" si="74"/>
        <v>Medium</v>
      </c>
    </row>
    <row r="1561" spans="1:38" x14ac:dyDescent="0.3">
      <c r="A1561">
        <v>101830</v>
      </c>
      <c r="B1561">
        <v>0</v>
      </c>
      <c r="C1561" t="s">
        <v>34</v>
      </c>
      <c r="D1561" t="s">
        <v>35</v>
      </c>
      <c r="E1561" t="s">
        <v>37</v>
      </c>
      <c r="F1561" t="s">
        <v>36</v>
      </c>
      <c r="G1561">
        <v>0</v>
      </c>
      <c r="H1561">
        <v>2</v>
      </c>
      <c r="I1561">
        <v>112500</v>
      </c>
      <c r="J1561">
        <v>90000</v>
      </c>
      <c r="K1561">
        <v>9823.5</v>
      </c>
      <c r="L1561">
        <v>90000</v>
      </c>
      <c r="M1561" t="s">
        <v>49</v>
      </c>
      <c r="N1561" t="s">
        <v>61</v>
      </c>
      <c r="O1561" t="s">
        <v>40</v>
      </c>
      <c r="P1561">
        <v>-1823</v>
      </c>
      <c r="Q1561">
        <v>-19249</v>
      </c>
      <c r="S1561">
        <v>0.44951821684671378</v>
      </c>
      <c r="T1561">
        <v>0.68170587767201163</v>
      </c>
      <c r="U1561">
        <v>1</v>
      </c>
      <c r="V1561">
        <v>1</v>
      </c>
      <c r="W1561">
        <v>1</v>
      </c>
      <c r="X1561">
        <v>1</v>
      </c>
      <c r="Y1561">
        <v>0</v>
      </c>
      <c r="Z1561">
        <v>3</v>
      </c>
      <c r="AA1561">
        <v>1.0500000000000001E-2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1</v>
      </c>
      <c r="AH1561">
        <v>0</v>
      </c>
      <c r="AI1561">
        <v>1</v>
      </c>
      <c r="AJ1561">
        <f t="shared" si="72"/>
        <v>1</v>
      </c>
      <c r="AK1561">
        <f t="shared" si="73"/>
        <v>0.8</v>
      </c>
      <c r="AL1561" t="str">
        <f t="shared" si="74"/>
        <v>Medium</v>
      </c>
    </row>
    <row r="1562" spans="1:38" x14ac:dyDescent="0.3">
      <c r="A1562">
        <v>101831</v>
      </c>
      <c r="B1562">
        <v>0</v>
      </c>
      <c r="C1562" t="s">
        <v>34</v>
      </c>
      <c r="D1562" t="s">
        <v>35</v>
      </c>
      <c r="E1562" t="s">
        <v>36</v>
      </c>
      <c r="F1562" t="s">
        <v>37</v>
      </c>
      <c r="G1562">
        <v>0</v>
      </c>
      <c r="H1562">
        <v>2</v>
      </c>
      <c r="I1562">
        <v>144000</v>
      </c>
      <c r="J1562">
        <v>630000</v>
      </c>
      <c r="K1562">
        <v>30438</v>
      </c>
      <c r="L1562">
        <v>630000</v>
      </c>
      <c r="M1562" t="s">
        <v>38</v>
      </c>
      <c r="N1562" t="s">
        <v>46</v>
      </c>
      <c r="O1562" t="s">
        <v>40</v>
      </c>
      <c r="P1562">
        <v>-1945</v>
      </c>
      <c r="Q1562">
        <v>-16135</v>
      </c>
      <c r="S1562">
        <v>0.54560536043275676</v>
      </c>
      <c r="T1562">
        <v>0.3425288720742255</v>
      </c>
      <c r="U1562">
        <v>1</v>
      </c>
      <c r="V1562">
        <v>1</v>
      </c>
      <c r="W1562">
        <v>1</v>
      </c>
      <c r="X1562">
        <v>0</v>
      </c>
      <c r="Y1562">
        <v>1</v>
      </c>
      <c r="Z1562">
        <v>2</v>
      </c>
      <c r="AA1562">
        <v>2.6391999999999999E-2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3</v>
      </c>
      <c r="AJ1562">
        <f t="shared" si="72"/>
        <v>0</v>
      </c>
      <c r="AK1562">
        <f t="shared" si="73"/>
        <v>4.38</v>
      </c>
      <c r="AL1562" t="str">
        <f t="shared" si="74"/>
        <v>Medium</v>
      </c>
    </row>
    <row r="1563" spans="1:38" x14ac:dyDescent="0.3">
      <c r="A1563">
        <v>101832</v>
      </c>
      <c r="B1563">
        <v>0</v>
      </c>
      <c r="C1563" t="s">
        <v>34</v>
      </c>
      <c r="D1563" t="s">
        <v>41</v>
      </c>
      <c r="E1563" t="s">
        <v>36</v>
      </c>
      <c r="F1563" t="s">
        <v>37</v>
      </c>
      <c r="G1563">
        <v>0</v>
      </c>
      <c r="H1563">
        <v>2</v>
      </c>
      <c r="I1563">
        <v>180000</v>
      </c>
      <c r="J1563">
        <v>760225.5</v>
      </c>
      <c r="K1563">
        <v>51138</v>
      </c>
      <c r="L1563">
        <v>679500</v>
      </c>
      <c r="M1563" t="s">
        <v>49</v>
      </c>
      <c r="N1563" t="s">
        <v>57</v>
      </c>
      <c r="O1563" t="s">
        <v>64</v>
      </c>
      <c r="P1563">
        <v>-1962</v>
      </c>
      <c r="Q1563">
        <v>-13617</v>
      </c>
      <c r="R1563">
        <v>0.50198948922136766</v>
      </c>
      <c r="S1563">
        <v>0.71259383085573125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1</v>
      </c>
      <c r="AA1563">
        <v>4.6219999999999997E-2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4</v>
      </c>
      <c r="AJ1563">
        <f t="shared" si="72"/>
        <v>1</v>
      </c>
      <c r="AK1563">
        <f t="shared" si="73"/>
        <v>4.22</v>
      </c>
      <c r="AL1563" t="str">
        <f t="shared" si="74"/>
        <v>Medium</v>
      </c>
    </row>
    <row r="1564" spans="1:38" x14ac:dyDescent="0.3">
      <c r="A1564">
        <v>101833</v>
      </c>
      <c r="B1564">
        <v>0</v>
      </c>
      <c r="C1564" t="s">
        <v>34</v>
      </c>
      <c r="D1564" t="s">
        <v>35</v>
      </c>
      <c r="E1564" t="s">
        <v>36</v>
      </c>
      <c r="F1564" t="s">
        <v>37</v>
      </c>
      <c r="G1564">
        <v>0</v>
      </c>
      <c r="H1564">
        <v>2</v>
      </c>
      <c r="I1564">
        <v>157500</v>
      </c>
      <c r="J1564">
        <v>297040.5</v>
      </c>
      <c r="K1564">
        <v>22338</v>
      </c>
      <c r="L1564">
        <v>265500</v>
      </c>
      <c r="M1564" t="s">
        <v>52</v>
      </c>
      <c r="N1564" t="s">
        <v>53</v>
      </c>
      <c r="Q1564">
        <v>-20579</v>
      </c>
      <c r="S1564">
        <v>0.48033121427783543</v>
      </c>
      <c r="T1564">
        <v>0.2091546988410069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2</v>
      </c>
      <c r="AA1564">
        <v>1.9688999999999901E-2</v>
      </c>
      <c r="AB1564">
        <v>0</v>
      </c>
      <c r="AC1564">
        <v>1</v>
      </c>
      <c r="AD1564">
        <v>0</v>
      </c>
      <c r="AE1564">
        <v>1</v>
      </c>
      <c r="AF1564">
        <v>0</v>
      </c>
      <c r="AG1564">
        <v>0</v>
      </c>
      <c r="AH1564">
        <v>1</v>
      </c>
      <c r="AI1564">
        <v>2</v>
      </c>
      <c r="AJ1564">
        <f t="shared" si="72"/>
        <v>0</v>
      </c>
      <c r="AK1564">
        <f t="shared" si="73"/>
        <v>1.89</v>
      </c>
      <c r="AL1564" t="str">
        <f t="shared" si="74"/>
        <v>Medium</v>
      </c>
    </row>
    <row r="1565" spans="1:38" x14ac:dyDescent="0.3">
      <c r="A1565">
        <v>101834</v>
      </c>
      <c r="B1565">
        <v>0</v>
      </c>
      <c r="C1565" t="s">
        <v>34</v>
      </c>
      <c r="D1565" t="s">
        <v>35</v>
      </c>
      <c r="E1565" t="s">
        <v>37</v>
      </c>
      <c r="F1565" t="s">
        <v>37</v>
      </c>
      <c r="G1565">
        <v>0</v>
      </c>
      <c r="H1565">
        <v>2</v>
      </c>
      <c r="I1565">
        <v>157500</v>
      </c>
      <c r="J1565">
        <v>343377</v>
      </c>
      <c r="K1565">
        <v>22486.5</v>
      </c>
      <c r="L1565">
        <v>283500</v>
      </c>
      <c r="M1565" t="s">
        <v>38</v>
      </c>
      <c r="N1565" t="s">
        <v>39</v>
      </c>
      <c r="O1565" t="s">
        <v>40</v>
      </c>
      <c r="P1565">
        <v>-1333</v>
      </c>
      <c r="Q1565">
        <v>-17039</v>
      </c>
      <c r="R1565">
        <v>0.43072519465493109</v>
      </c>
      <c r="S1565">
        <v>1.3535442329965701E-2</v>
      </c>
      <c r="T1565">
        <v>0.53527625047248262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3</v>
      </c>
      <c r="AA1565">
        <v>6.8519999999999996E-3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4</v>
      </c>
      <c r="AJ1565">
        <f t="shared" si="72"/>
        <v>0</v>
      </c>
      <c r="AK1565">
        <f t="shared" si="73"/>
        <v>2.1800000000000002</v>
      </c>
      <c r="AL1565" t="str">
        <f t="shared" si="74"/>
        <v>Medium</v>
      </c>
    </row>
    <row r="1566" spans="1:38" x14ac:dyDescent="0.3">
      <c r="A1566">
        <v>101835</v>
      </c>
      <c r="B1566">
        <v>0</v>
      </c>
      <c r="C1566" t="s">
        <v>34</v>
      </c>
      <c r="D1566" t="s">
        <v>41</v>
      </c>
      <c r="E1566" t="s">
        <v>37</v>
      </c>
      <c r="F1566" t="s">
        <v>37</v>
      </c>
      <c r="G1566">
        <v>0</v>
      </c>
      <c r="H1566">
        <v>1</v>
      </c>
      <c r="I1566">
        <v>225000</v>
      </c>
      <c r="J1566">
        <v>500211</v>
      </c>
      <c r="K1566">
        <v>47623.5</v>
      </c>
      <c r="L1566">
        <v>463500</v>
      </c>
      <c r="M1566" t="s">
        <v>52</v>
      </c>
      <c r="N1566" t="s">
        <v>53</v>
      </c>
      <c r="Q1566">
        <v>-23218</v>
      </c>
      <c r="R1566">
        <v>0.70103072607884154</v>
      </c>
      <c r="S1566">
        <v>0.57712068071641576</v>
      </c>
      <c r="T1566">
        <v>0.3689687382528466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3</v>
      </c>
      <c r="AA1566">
        <v>2.0712999999999999E-2</v>
      </c>
      <c r="AB1566">
        <v>0</v>
      </c>
      <c r="AC1566">
        <v>1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3</v>
      </c>
      <c r="AJ1566">
        <f t="shared" si="72"/>
        <v>0</v>
      </c>
      <c r="AK1566">
        <f t="shared" si="73"/>
        <v>2.2200000000000002</v>
      </c>
      <c r="AL1566" t="str">
        <f t="shared" si="74"/>
        <v>High</v>
      </c>
    </row>
    <row r="1567" spans="1:38" x14ac:dyDescent="0.3">
      <c r="A1567">
        <v>101836</v>
      </c>
      <c r="B1567">
        <v>0</v>
      </c>
      <c r="C1567" t="s">
        <v>34</v>
      </c>
      <c r="D1567" t="s">
        <v>41</v>
      </c>
      <c r="E1567" t="s">
        <v>37</v>
      </c>
      <c r="F1567" t="s">
        <v>37</v>
      </c>
      <c r="G1567">
        <v>2</v>
      </c>
      <c r="H1567">
        <v>4</v>
      </c>
      <c r="I1567">
        <v>90000</v>
      </c>
      <c r="J1567">
        <v>1185282</v>
      </c>
      <c r="K1567">
        <v>34785</v>
      </c>
      <c r="L1567">
        <v>1035000</v>
      </c>
      <c r="M1567" t="s">
        <v>42</v>
      </c>
      <c r="N1567" t="s">
        <v>55</v>
      </c>
      <c r="O1567" t="s">
        <v>74</v>
      </c>
      <c r="P1567">
        <v>-2665</v>
      </c>
      <c r="Q1567">
        <v>-11515</v>
      </c>
      <c r="S1567">
        <v>0.162144567666238</v>
      </c>
      <c r="T1567">
        <v>0.67383007786020033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2</v>
      </c>
      <c r="AA1567">
        <v>3.1329000000000003E-2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4</v>
      </c>
      <c r="AJ1567">
        <f t="shared" si="72"/>
        <v>0</v>
      </c>
      <c r="AK1567">
        <f t="shared" si="73"/>
        <v>13.17</v>
      </c>
      <c r="AL1567" t="str">
        <f t="shared" si="74"/>
        <v>Low</v>
      </c>
    </row>
    <row r="1568" spans="1:38" x14ac:dyDescent="0.3">
      <c r="A1568">
        <v>101837</v>
      </c>
      <c r="B1568">
        <v>0</v>
      </c>
      <c r="C1568" t="s">
        <v>34</v>
      </c>
      <c r="D1568" t="s">
        <v>35</v>
      </c>
      <c r="E1568" t="s">
        <v>37</v>
      </c>
      <c r="F1568" t="s">
        <v>37</v>
      </c>
      <c r="G1568">
        <v>0</v>
      </c>
      <c r="H1568">
        <v>2</v>
      </c>
      <c r="I1568">
        <v>450000</v>
      </c>
      <c r="J1568">
        <v>1965226.5</v>
      </c>
      <c r="K1568">
        <v>68440.5</v>
      </c>
      <c r="L1568">
        <v>1696500</v>
      </c>
      <c r="M1568" t="s">
        <v>49</v>
      </c>
      <c r="N1568" t="s">
        <v>39</v>
      </c>
      <c r="O1568" t="s">
        <v>58</v>
      </c>
      <c r="P1568">
        <v>-923</v>
      </c>
      <c r="Q1568">
        <v>-18318</v>
      </c>
      <c r="R1568">
        <v>0.37139835378179159</v>
      </c>
      <c r="S1568">
        <v>0.7340214481288142</v>
      </c>
      <c r="T1568">
        <v>0.68170587767201163</v>
      </c>
      <c r="U1568">
        <v>1</v>
      </c>
      <c r="V1568">
        <v>1</v>
      </c>
      <c r="W1568">
        <v>0</v>
      </c>
      <c r="X1568">
        <v>1</v>
      </c>
      <c r="Y1568">
        <v>1</v>
      </c>
      <c r="Z1568">
        <v>1</v>
      </c>
      <c r="AA1568">
        <v>7.2508000000000003E-2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3</v>
      </c>
      <c r="AJ1568">
        <f t="shared" si="72"/>
        <v>1</v>
      </c>
      <c r="AK1568">
        <f t="shared" si="73"/>
        <v>4.37</v>
      </c>
      <c r="AL1568" t="str">
        <f t="shared" si="74"/>
        <v>High</v>
      </c>
    </row>
    <row r="1569" spans="1:38" x14ac:dyDescent="0.3">
      <c r="A1569">
        <v>101838</v>
      </c>
      <c r="B1569">
        <v>0</v>
      </c>
      <c r="C1569" t="s">
        <v>34</v>
      </c>
      <c r="D1569" t="s">
        <v>41</v>
      </c>
      <c r="E1569" t="s">
        <v>36</v>
      </c>
      <c r="F1569" t="s">
        <v>37</v>
      </c>
      <c r="G1569">
        <v>0</v>
      </c>
      <c r="H1569">
        <v>2</v>
      </c>
      <c r="I1569">
        <v>67500</v>
      </c>
      <c r="J1569">
        <v>1133748</v>
      </c>
      <c r="K1569">
        <v>33277.5</v>
      </c>
      <c r="L1569">
        <v>990000</v>
      </c>
      <c r="M1569" t="s">
        <v>38</v>
      </c>
      <c r="N1569" t="s">
        <v>57</v>
      </c>
      <c r="P1569">
        <v>-3184</v>
      </c>
      <c r="Q1569">
        <v>-15312</v>
      </c>
      <c r="R1569">
        <v>0.74494954384734091</v>
      </c>
      <c r="S1569">
        <v>0.5740116325839113</v>
      </c>
      <c r="T1569">
        <v>0.74902170484633912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2</v>
      </c>
      <c r="AA1569">
        <v>1.1703E-2</v>
      </c>
      <c r="AB1569">
        <v>1</v>
      </c>
      <c r="AC1569">
        <v>0</v>
      </c>
      <c r="AD1569">
        <v>0</v>
      </c>
      <c r="AE1569">
        <v>0</v>
      </c>
      <c r="AF1569">
        <v>0</v>
      </c>
      <c r="AG1569">
        <v>1</v>
      </c>
      <c r="AH1569">
        <v>0</v>
      </c>
      <c r="AI1569">
        <v>1</v>
      </c>
      <c r="AJ1569">
        <f t="shared" si="72"/>
        <v>0</v>
      </c>
      <c r="AK1569">
        <f t="shared" si="73"/>
        <v>16.8</v>
      </c>
      <c r="AL1569" t="str">
        <f t="shared" si="74"/>
        <v>Low</v>
      </c>
    </row>
    <row r="1570" spans="1:38" x14ac:dyDescent="0.3">
      <c r="A1570">
        <v>101839</v>
      </c>
      <c r="B1570">
        <v>0</v>
      </c>
      <c r="C1570" t="s">
        <v>34</v>
      </c>
      <c r="D1570" t="s">
        <v>41</v>
      </c>
      <c r="E1570" t="s">
        <v>36</v>
      </c>
      <c r="F1570" t="s">
        <v>36</v>
      </c>
      <c r="G1570">
        <v>0</v>
      </c>
      <c r="H1570">
        <v>1</v>
      </c>
      <c r="I1570">
        <v>630000</v>
      </c>
      <c r="J1570">
        <v>562500</v>
      </c>
      <c r="K1570">
        <v>26064</v>
      </c>
      <c r="L1570">
        <v>562500</v>
      </c>
      <c r="M1570" t="s">
        <v>49</v>
      </c>
      <c r="N1570" t="s">
        <v>48</v>
      </c>
      <c r="O1570" t="s">
        <v>64</v>
      </c>
      <c r="P1570">
        <v>-3511</v>
      </c>
      <c r="Q1570">
        <v>-12141</v>
      </c>
      <c r="R1570">
        <v>0.70578485620442322</v>
      </c>
      <c r="S1570">
        <v>0.44491776743173173</v>
      </c>
      <c r="T1570">
        <v>0.57268250471615845</v>
      </c>
      <c r="U1570">
        <v>1</v>
      </c>
      <c r="V1570">
        <v>1</v>
      </c>
      <c r="W1570">
        <v>1</v>
      </c>
      <c r="X1570">
        <v>0</v>
      </c>
      <c r="Y1570">
        <v>0</v>
      </c>
      <c r="Z1570">
        <v>3</v>
      </c>
      <c r="AA1570">
        <v>2.0712999999999999E-2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f t="shared" si="72"/>
        <v>1</v>
      </c>
      <c r="AK1570">
        <f t="shared" si="73"/>
        <v>0.89</v>
      </c>
      <c r="AL1570" t="str">
        <f t="shared" si="74"/>
        <v>Very High</v>
      </c>
    </row>
    <row r="1571" spans="1:38" x14ac:dyDescent="0.3">
      <c r="A1571">
        <v>101840</v>
      </c>
      <c r="B1571">
        <v>0</v>
      </c>
      <c r="C1571" t="s">
        <v>34</v>
      </c>
      <c r="D1571" t="s">
        <v>41</v>
      </c>
      <c r="E1571" t="s">
        <v>37</v>
      </c>
      <c r="F1571" t="s">
        <v>37</v>
      </c>
      <c r="G1571">
        <v>1</v>
      </c>
      <c r="H1571">
        <v>3</v>
      </c>
      <c r="I1571">
        <v>76500</v>
      </c>
      <c r="J1571">
        <v>161730</v>
      </c>
      <c r="K1571">
        <v>8388</v>
      </c>
      <c r="L1571">
        <v>135000</v>
      </c>
      <c r="M1571" t="s">
        <v>49</v>
      </c>
      <c r="N1571" t="s">
        <v>46</v>
      </c>
      <c r="O1571" t="s">
        <v>44</v>
      </c>
      <c r="P1571">
        <v>-327</v>
      </c>
      <c r="Q1571">
        <v>-11755</v>
      </c>
      <c r="R1571">
        <v>0.22382806759306609</v>
      </c>
      <c r="S1571">
        <v>0.70260913055271723</v>
      </c>
      <c r="T1571">
        <v>0.5316861425197883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2</v>
      </c>
      <c r="AA1571">
        <v>3.1329000000000003E-2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5</v>
      </c>
      <c r="AJ1571">
        <f t="shared" si="72"/>
        <v>1</v>
      </c>
      <c r="AK1571">
        <f t="shared" si="73"/>
        <v>2.11</v>
      </c>
      <c r="AL1571" t="str">
        <f t="shared" si="74"/>
        <v>Low</v>
      </c>
    </row>
    <row r="1572" spans="1:38" x14ac:dyDescent="0.3">
      <c r="A1572">
        <v>101841</v>
      </c>
      <c r="B1572">
        <v>0</v>
      </c>
      <c r="C1572" t="s">
        <v>34</v>
      </c>
      <c r="D1572" t="s">
        <v>41</v>
      </c>
      <c r="E1572" t="s">
        <v>37</v>
      </c>
      <c r="F1572" t="s">
        <v>37</v>
      </c>
      <c r="G1572">
        <v>0</v>
      </c>
      <c r="H1572">
        <v>2</v>
      </c>
      <c r="I1572">
        <v>315000</v>
      </c>
      <c r="J1572">
        <v>1774039.5</v>
      </c>
      <c r="K1572">
        <v>73341</v>
      </c>
      <c r="L1572">
        <v>1656000</v>
      </c>
      <c r="M1572" t="s">
        <v>38</v>
      </c>
      <c r="N1572" t="s">
        <v>43</v>
      </c>
      <c r="O1572" t="s">
        <v>44</v>
      </c>
      <c r="P1572">
        <v>-8236</v>
      </c>
      <c r="Q1572">
        <v>-18442</v>
      </c>
      <c r="R1572">
        <v>0.4617561697897562</v>
      </c>
      <c r="S1572">
        <v>0.25541232591151891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2</v>
      </c>
      <c r="AA1572">
        <v>7.1139999999999997E-3</v>
      </c>
      <c r="AB1572">
        <v>1</v>
      </c>
      <c r="AC1572">
        <v>0</v>
      </c>
      <c r="AD1572">
        <v>0</v>
      </c>
      <c r="AE1572">
        <v>0</v>
      </c>
      <c r="AF1572">
        <v>0</v>
      </c>
      <c r="AJ1572">
        <f t="shared" si="72"/>
        <v>0</v>
      </c>
      <c r="AK1572">
        <f t="shared" si="73"/>
        <v>5.63</v>
      </c>
      <c r="AL1572" t="str">
        <f t="shared" si="74"/>
        <v>High</v>
      </c>
    </row>
    <row r="1573" spans="1:38" x14ac:dyDescent="0.3">
      <c r="A1573">
        <v>101842</v>
      </c>
      <c r="B1573">
        <v>1</v>
      </c>
      <c r="C1573" t="s">
        <v>34</v>
      </c>
      <c r="D1573" t="s">
        <v>41</v>
      </c>
      <c r="E1573" t="s">
        <v>36</v>
      </c>
      <c r="F1573" t="s">
        <v>37</v>
      </c>
      <c r="G1573">
        <v>0</v>
      </c>
      <c r="H1573">
        <v>2</v>
      </c>
      <c r="I1573">
        <v>112500</v>
      </c>
      <c r="J1573">
        <v>1061599.5</v>
      </c>
      <c r="K1573">
        <v>31171.5</v>
      </c>
      <c r="L1573">
        <v>927000</v>
      </c>
      <c r="M1573" t="s">
        <v>52</v>
      </c>
      <c r="N1573" t="s">
        <v>53</v>
      </c>
      <c r="Q1573">
        <v>-22025</v>
      </c>
      <c r="R1573">
        <v>0.86312109086343169</v>
      </c>
      <c r="S1573">
        <v>0.28277412708477812</v>
      </c>
      <c r="T1573">
        <v>0.14024318370802971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2</v>
      </c>
      <c r="AA1573">
        <v>7.1199999999999996E-3</v>
      </c>
      <c r="AB1573">
        <v>0</v>
      </c>
      <c r="AC1573">
        <v>1</v>
      </c>
      <c r="AD1573">
        <v>0</v>
      </c>
      <c r="AE1573">
        <v>1</v>
      </c>
      <c r="AF1573">
        <v>0</v>
      </c>
      <c r="AG1573">
        <v>0</v>
      </c>
      <c r="AH1573">
        <v>1</v>
      </c>
      <c r="AI1573">
        <v>4</v>
      </c>
      <c r="AJ1573">
        <f t="shared" si="72"/>
        <v>0</v>
      </c>
      <c r="AK1573">
        <f t="shared" si="73"/>
        <v>9.44</v>
      </c>
      <c r="AL1573" t="str">
        <f t="shared" si="74"/>
        <v>Medium</v>
      </c>
    </row>
    <row r="1574" spans="1:38" x14ac:dyDescent="0.3">
      <c r="A1574">
        <v>101843</v>
      </c>
      <c r="B1574">
        <v>0</v>
      </c>
      <c r="C1574" t="s">
        <v>34</v>
      </c>
      <c r="D1574" t="s">
        <v>41</v>
      </c>
      <c r="E1574" t="s">
        <v>36</v>
      </c>
      <c r="F1574" t="s">
        <v>36</v>
      </c>
      <c r="G1574">
        <v>0</v>
      </c>
      <c r="H1574">
        <v>2</v>
      </c>
      <c r="I1574">
        <v>234135</v>
      </c>
      <c r="J1574">
        <v>1288350</v>
      </c>
      <c r="K1574">
        <v>35428.5</v>
      </c>
      <c r="L1574">
        <v>1125000</v>
      </c>
      <c r="M1574" t="s">
        <v>49</v>
      </c>
      <c r="N1574" t="s">
        <v>82</v>
      </c>
      <c r="O1574" t="s">
        <v>51</v>
      </c>
      <c r="P1574">
        <v>-2338</v>
      </c>
      <c r="Q1574">
        <v>-12593</v>
      </c>
      <c r="S1574">
        <v>0.37057877908618347</v>
      </c>
      <c r="T1574">
        <v>0.31236536922789843</v>
      </c>
      <c r="U1574">
        <v>1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7.2508000000000003E-2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2</v>
      </c>
      <c r="AJ1574">
        <f t="shared" si="72"/>
        <v>1</v>
      </c>
      <c r="AK1574">
        <f t="shared" si="73"/>
        <v>5.5</v>
      </c>
      <c r="AL1574" t="str">
        <f t="shared" si="74"/>
        <v>High</v>
      </c>
    </row>
    <row r="1575" spans="1:38" x14ac:dyDescent="0.3">
      <c r="A1575">
        <v>101844</v>
      </c>
      <c r="B1575">
        <v>0</v>
      </c>
      <c r="C1575" t="s">
        <v>34</v>
      </c>
      <c r="D1575" t="s">
        <v>41</v>
      </c>
      <c r="E1575" t="s">
        <v>36</v>
      </c>
      <c r="F1575" t="s">
        <v>37</v>
      </c>
      <c r="G1575">
        <v>0</v>
      </c>
      <c r="H1575">
        <v>1</v>
      </c>
      <c r="I1575">
        <v>76500</v>
      </c>
      <c r="J1575">
        <v>71955</v>
      </c>
      <c r="K1575">
        <v>7137</v>
      </c>
      <c r="L1575">
        <v>67500</v>
      </c>
      <c r="M1575" t="s">
        <v>52</v>
      </c>
      <c r="N1575" t="s">
        <v>53</v>
      </c>
      <c r="Q1575">
        <v>-24132</v>
      </c>
      <c r="S1575">
        <v>0.67228379404790262</v>
      </c>
      <c r="T1575">
        <v>0.81931769228724172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2</v>
      </c>
      <c r="AA1575">
        <v>2.5163999999999999E-2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0</v>
      </c>
      <c r="AI1575">
        <v>2</v>
      </c>
      <c r="AJ1575">
        <f t="shared" si="72"/>
        <v>0</v>
      </c>
      <c r="AK1575">
        <f t="shared" si="73"/>
        <v>0.94</v>
      </c>
      <c r="AL1575" t="str">
        <f t="shared" si="74"/>
        <v>Low</v>
      </c>
    </row>
    <row r="1576" spans="1:38" x14ac:dyDescent="0.3">
      <c r="A1576">
        <v>101845</v>
      </c>
      <c r="B1576">
        <v>0</v>
      </c>
      <c r="C1576" t="s">
        <v>34</v>
      </c>
      <c r="D1576" t="s">
        <v>41</v>
      </c>
      <c r="E1576" t="s">
        <v>36</v>
      </c>
      <c r="F1576" t="s">
        <v>36</v>
      </c>
      <c r="G1576">
        <v>0</v>
      </c>
      <c r="H1576">
        <v>1</v>
      </c>
      <c r="I1576">
        <v>135000</v>
      </c>
      <c r="J1576">
        <v>284400</v>
      </c>
      <c r="K1576">
        <v>16011</v>
      </c>
      <c r="L1576">
        <v>225000</v>
      </c>
      <c r="M1576" t="s">
        <v>52</v>
      </c>
      <c r="N1576" t="s">
        <v>53</v>
      </c>
      <c r="Q1576">
        <v>-24485</v>
      </c>
      <c r="S1576">
        <v>0.54547524337758824</v>
      </c>
      <c r="T1576">
        <v>0.28371188263500069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2</v>
      </c>
      <c r="AA1576">
        <v>8.0190000000000001E-3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2</v>
      </c>
      <c r="AJ1576">
        <f t="shared" si="72"/>
        <v>0</v>
      </c>
      <c r="AK1576">
        <f t="shared" si="73"/>
        <v>2.11</v>
      </c>
      <c r="AL1576" t="str">
        <f t="shared" si="74"/>
        <v>Medium</v>
      </c>
    </row>
    <row r="1577" spans="1:38" x14ac:dyDescent="0.3">
      <c r="A1577">
        <v>101846</v>
      </c>
      <c r="B1577">
        <v>0</v>
      </c>
      <c r="C1577" t="s">
        <v>34</v>
      </c>
      <c r="D1577" t="s">
        <v>41</v>
      </c>
      <c r="E1577" t="s">
        <v>36</v>
      </c>
      <c r="F1577" t="s">
        <v>36</v>
      </c>
      <c r="G1577">
        <v>0</v>
      </c>
      <c r="H1577">
        <v>2</v>
      </c>
      <c r="I1577">
        <v>135000</v>
      </c>
      <c r="J1577">
        <v>1006920</v>
      </c>
      <c r="K1577">
        <v>54621</v>
      </c>
      <c r="L1577">
        <v>900000</v>
      </c>
      <c r="M1577" t="s">
        <v>38</v>
      </c>
      <c r="N1577" t="s">
        <v>39</v>
      </c>
      <c r="P1577">
        <v>-791</v>
      </c>
      <c r="Q1577">
        <v>-14061</v>
      </c>
      <c r="S1577">
        <v>0.64567366208954546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2</v>
      </c>
      <c r="AA1577">
        <v>1.6611999999999998E-2</v>
      </c>
      <c r="AB1577">
        <v>1</v>
      </c>
      <c r="AC1577">
        <v>0</v>
      </c>
      <c r="AD1577">
        <v>0</v>
      </c>
      <c r="AE1577">
        <v>0</v>
      </c>
      <c r="AF1577">
        <v>0</v>
      </c>
      <c r="AJ1577">
        <f t="shared" si="72"/>
        <v>0</v>
      </c>
      <c r="AK1577">
        <f t="shared" si="73"/>
        <v>7.46</v>
      </c>
      <c r="AL1577" t="str">
        <f t="shared" si="74"/>
        <v>Medium</v>
      </c>
    </row>
    <row r="1578" spans="1:38" x14ac:dyDescent="0.3">
      <c r="A1578">
        <v>101847</v>
      </c>
      <c r="B1578">
        <v>0</v>
      </c>
      <c r="C1578" t="s">
        <v>34</v>
      </c>
      <c r="D1578" t="s">
        <v>41</v>
      </c>
      <c r="E1578" t="s">
        <v>36</v>
      </c>
      <c r="F1578" t="s">
        <v>37</v>
      </c>
      <c r="G1578">
        <v>3</v>
      </c>
      <c r="H1578">
        <v>5</v>
      </c>
      <c r="I1578">
        <v>171000</v>
      </c>
      <c r="J1578">
        <v>371862</v>
      </c>
      <c r="K1578">
        <v>23895</v>
      </c>
      <c r="L1578">
        <v>328500</v>
      </c>
      <c r="M1578" t="s">
        <v>49</v>
      </c>
      <c r="N1578" t="s">
        <v>63</v>
      </c>
      <c r="O1578" t="s">
        <v>64</v>
      </c>
      <c r="P1578">
        <v>-398</v>
      </c>
      <c r="Q1578">
        <v>-12474</v>
      </c>
      <c r="S1578">
        <v>0.41019259116295131</v>
      </c>
      <c r="T1578">
        <v>0.50287827720821832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2</v>
      </c>
      <c r="AA1578">
        <v>9.1750000000000009E-3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f t="shared" si="72"/>
        <v>1</v>
      </c>
      <c r="AK1578">
        <f t="shared" si="73"/>
        <v>2.17</v>
      </c>
      <c r="AL1578" t="str">
        <f t="shared" si="74"/>
        <v>Medium</v>
      </c>
    </row>
    <row r="1579" spans="1:38" x14ac:dyDescent="0.3">
      <c r="A1579">
        <v>101848</v>
      </c>
      <c r="B1579">
        <v>0</v>
      </c>
      <c r="C1579" t="s">
        <v>34</v>
      </c>
      <c r="D1579" t="s">
        <v>35</v>
      </c>
      <c r="E1579" t="s">
        <v>37</v>
      </c>
      <c r="F1579" t="s">
        <v>37</v>
      </c>
      <c r="G1579">
        <v>1</v>
      </c>
      <c r="H1579">
        <v>3</v>
      </c>
      <c r="I1579">
        <v>270000</v>
      </c>
      <c r="J1579">
        <v>640080</v>
      </c>
      <c r="K1579">
        <v>24259.5</v>
      </c>
      <c r="L1579">
        <v>450000</v>
      </c>
      <c r="M1579" t="s">
        <v>38</v>
      </c>
      <c r="N1579" t="s">
        <v>80</v>
      </c>
      <c r="O1579" t="s">
        <v>58</v>
      </c>
      <c r="P1579">
        <v>-794</v>
      </c>
      <c r="Q1579">
        <v>-9988</v>
      </c>
      <c r="S1579">
        <v>0.60090502454498529</v>
      </c>
      <c r="T1579">
        <v>0.52089759904893795</v>
      </c>
      <c r="U1579">
        <v>1</v>
      </c>
      <c r="V1579">
        <v>1</v>
      </c>
      <c r="W1579">
        <v>0</v>
      </c>
      <c r="X1579">
        <v>1</v>
      </c>
      <c r="Y1579">
        <v>0</v>
      </c>
      <c r="Z1579">
        <v>2</v>
      </c>
      <c r="AA1579">
        <v>7.1139999999999997E-3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f t="shared" si="72"/>
        <v>0</v>
      </c>
      <c r="AK1579">
        <f t="shared" si="73"/>
        <v>2.37</v>
      </c>
      <c r="AL1579" t="str">
        <f t="shared" si="74"/>
        <v>High</v>
      </c>
    </row>
    <row r="1580" spans="1:38" x14ac:dyDescent="0.3">
      <c r="A1580">
        <v>101849</v>
      </c>
      <c r="B1580">
        <v>0</v>
      </c>
      <c r="C1580" t="s">
        <v>34</v>
      </c>
      <c r="D1580" t="s">
        <v>41</v>
      </c>
      <c r="E1580" t="s">
        <v>36</v>
      </c>
      <c r="F1580" t="s">
        <v>37</v>
      </c>
      <c r="G1580">
        <v>0</v>
      </c>
      <c r="H1580">
        <v>1</v>
      </c>
      <c r="I1580">
        <v>112500</v>
      </c>
      <c r="J1580">
        <v>536917.5</v>
      </c>
      <c r="K1580">
        <v>29254.5</v>
      </c>
      <c r="L1580">
        <v>463500</v>
      </c>
      <c r="M1580" t="s">
        <v>52</v>
      </c>
      <c r="N1580" t="s">
        <v>53</v>
      </c>
      <c r="Q1580">
        <v>-18283</v>
      </c>
      <c r="S1580">
        <v>0.34442352502975959</v>
      </c>
      <c r="T1580">
        <v>0.79813723131872449</v>
      </c>
      <c r="U1580">
        <v>1</v>
      </c>
      <c r="V1580">
        <v>0</v>
      </c>
      <c r="W1580">
        <v>0</v>
      </c>
      <c r="X1580">
        <v>0</v>
      </c>
      <c r="Y1580">
        <v>1</v>
      </c>
      <c r="Z1580">
        <v>2</v>
      </c>
      <c r="AA1580">
        <v>7.1139999999999997E-3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2</v>
      </c>
      <c r="AJ1580">
        <f t="shared" si="72"/>
        <v>0</v>
      </c>
      <c r="AK1580">
        <f t="shared" si="73"/>
        <v>4.7699999999999996</v>
      </c>
      <c r="AL1580" t="str">
        <f t="shared" si="74"/>
        <v>Medium</v>
      </c>
    </row>
    <row r="1581" spans="1:38" x14ac:dyDescent="0.3">
      <c r="A1581">
        <v>101850</v>
      </c>
      <c r="B1581">
        <v>0</v>
      </c>
      <c r="C1581" t="s">
        <v>34</v>
      </c>
      <c r="D1581" t="s">
        <v>41</v>
      </c>
      <c r="E1581" t="s">
        <v>36</v>
      </c>
      <c r="F1581" t="s">
        <v>37</v>
      </c>
      <c r="G1581">
        <v>0</v>
      </c>
      <c r="H1581">
        <v>2</v>
      </c>
      <c r="I1581">
        <v>157500</v>
      </c>
      <c r="J1581">
        <v>545040</v>
      </c>
      <c r="K1581">
        <v>25407</v>
      </c>
      <c r="L1581">
        <v>450000</v>
      </c>
      <c r="M1581" t="s">
        <v>38</v>
      </c>
      <c r="N1581" t="s">
        <v>39</v>
      </c>
      <c r="O1581" t="s">
        <v>40</v>
      </c>
      <c r="P1581">
        <v>-11545</v>
      </c>
      <c r="Q1581">
        <v>-20305</v>
      </c>
      <c r="S1581">
        <v>0.3394194936396347</v>
      </c>
      <c r="T1581">
        <v>0.61782614673324832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2</v>
      </c>
      <c r="AA1581">
        <v>8.6250000000000007E-3</v>
      </c>
      <c r="AB1581">
        <v>0</v>
      </c>
      <c r="AC1581">
        <v>1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f t="shared" si="72"/>
        <v>0</v>
      </c>
      <c r="AK1581">
        <f t="shared" si="73"/>
        <v>3.46</v>
      </c>
      <c r="AL1581" t="str">
        <f t="shared" si="74"/>
        <v>Medium</v>
      </c>
    </row>
    <row r="1582" spans="1:38" x14ac:dyDescent="0.3">
      <c r="A1582">
        <v>101851</v>
      </c>
      <c r="B1582">
        <v>0</v>
      </c>
      <c r="C1582" t="s">
        <v>34</v>
      </c>
      <c r="D1582" t="s">
        <v>41</v>
      </c>
      <c r="E1582" t="s">
        <v>36</v>
      </c>
      <c r="F1582" t="s">
        <v>37</v>
      </c>
      <c r="G1582">
        <v>0</v>
      </c>
      <c r="H1582">
        <v>2</v>
      </c>
      <c r="I1582">
        <v>90000</v>
      </c>
      <c r="J1582">
        <v>900000</v>
      </c>
      <c r="K1582">
        <v>25794</v>
      </c>
      <c r="L1582">
        <v>900000</v>
      </c>
      <c r="M1582" t="s">
        <v>49</v>
      </c>
      <c r="N1582" t="s">
        <v>57</v>
      </c>
      <c r="O1582" t="s">
        <v>64</v>
      </c>
      <c r="P1582">
        <v>-2014</v>
      </c>
      <c r="Q1582">
        <v>-11679</v>
      </c>
      <c r="S1582">
        <v>0.52504661813732456</v>
      </c>
      <c r="T1582">
        <v>0.2405414172860865</v>
      </c>
      <c r="U1582">
        <v>1</v>
      </c>
      <c r="V1582">
        <v>1</v>
      </c>
      <c r="W1582">
        <v>1</v>
      </c>
      <c r="X1582">
        <v>0</v>
      </c>
      <c r="Y1582">
        <v>0</v>
      </c>
      <c r="Z1582">
        <v>2</v>
      </c>
      <c r="AA1582">
        <v>1.9101E-2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f t="shared" si="72"/>
        <v>1</v>
      </c>
      <c r="AK1582">
        <f t="shared" si="73"/>
        <v>10</v>
      </c>
      <c r="AL1582" t="str">
        <f t="shared" si="74"/>
        <v>Low</v>
      </c>
    </row>
    <row r="1583" spans="1:38" x14ac:dyDescent="0.3">
      <c r="A1583">
        <v>101852</v>
      </c>
      <c r="B1583">
        <v>0</v>
      </c>
      <c r="C1583" t="s">
        <v>34</v>
      </c>
      <c r="D1583" t="s">
        <v>41</v>
      </c>
      <c r="E1583" t="s">
        <v>37</v>
      </c>
      <c r="F1583" t="s">
        <v>37</v>
      </c>
      <c r="G1583">
        <v>0</v>
      </c>
      <c r="H1583">
        <v>2</v>
      </c>
      <c r="I1583">
        <v>292500</v>
      </c>
      <c r="J1583">
        <v>1024740</v>
      </c>
      <c r="K1583">
        <v>45270</v>
      </c>
      <c r="L1583">
        <v>900000</v>
      </c>
      <c r="M1583" t="s">
        <v>52</v>
      </c>
      <c r="N1583" t="s">
        <v>53</v>
      </c>
      <c r="Q1583">
        <v>-21988</v>
      </c>
      <c r="S1583">
        <v>0.50472514065594032</v>
      </c>
      <c r="T1583">
        <v>0.40140741377495109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2</v>
      </c>
      <c r="AA1583">
        <v>7.0200000000000002E-3</v>
      </c>
      <c r="AB1583">
        <v>0</v>
      </c>
      <c r="AC1583">
        <v>1</v>
      </c>
      <c r="AD1583">
        <v>0</v>
      </c>
      <c r="AE1583">
        <v>1</v>
      </c>
      <c r="AF1583">
        <v>0</v>
      </c>
      <c r="AG1583">
        <v>0</v>
      </c>
      <c r="AH1583">
        <v>1</v>
      </c>
      <c r="AI1583">
        <v>4</v>
      </c>
      <c r="AJ1583">
        <f t="shared" si="72"/>
        <v>0</v>
      </c>
      <c r="AK1583">
        <f t="shared" si="73"/>
        <v>3.5</v>
      </c>
      <c r="AL1583" t="str">
        <f t="shared" si="74"/>
        <v>High</v>
      </c>
    </row>
    <row r="1584" spans="1:38" x14ac:dyDescent="0.3">
      <c r="A1584">
        <v>101853</v>
      </c>
      <c r="B1584">
        <v>0</v>
      </c>
      <c r="C1584" t="s">
        <v>34</v>
      </c>
      <c r="D1584" t="s">
        <v>41</v>
      </c>
      <c r="E1584" t="s">
        <v>36</v>
      </c>
      <c r="F1584" t="s">
        <v>36</v>
      </c>
      <c r="G1584">
        <v>0</v>
      </c>
      <c r="H1584">
        <v>1</v>
      </c>
      <c r="I1584">
        <v>247500</v>
      </c>
      <c r="J1584">
        <v>1223010</v>
      </c>
      <c r="K1584">
        <v>48631.5</v>
      </c>
      <c r="L1584">
        <v>1125000</v>
      </c>
      <c r="M1584" t="s">
        <v>52</v>
      </c>
      <c r="N1584" t="s">
        <v>53</v>
      </c>
      <c r="Q1584">
        <v>-20292</v>
      </c>
      <c r="R1584">
        <v>0.58428845946362884</v>
      </c>
      <c r="S1584">
        <v>0.48133018533897748</v>
      </c>
      <c r="T1584">
        <v>0.28224843370072228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2</v>
      </c>
      <c r="AA1584">
        <v>4.96E-3</v>
      </c>
      <c r="AB1584">
        <v>0</v>
      </c>
      <c r="AC1584">
        <v>1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f t="shared" si="72"/>
        <v>0</v>
      </c>
      <c r="AK1584">
        <f t="shared" si="73"/>
        <v>4.9400000000000004</v>
      </c>
      <c r="AL1584" t="str">
        <f t="shared" si="74"/>
        <v>High</v>
      </c>
    </row>
    <row r="1585" spans="1:38" x14ac:dyDescent="0.3">
      <c r="A1585">
        <v>101854</v>
      </c>
      <c r="B1585">
        <v>0</v>
      </c>
      <c r="C1585" t="s">
        <v>34</v>
      </c>
      <c r="D1585" t="s">
        <v>41</v>
      </c>
      <c r="E1585" t="s">
        <v>36</v>
      </c>
      <c r="F1585" t="s">
        <v>37</v>
      </c>
      <c r="G1585">
        <v>1</v>
      </c>
      <c r="H1585">
        <v>3</v>
      </c>
      <c r="I1585">
        <v>202500</v>
      </c>
      <c r="J1585">
        <v>599116.5</v>
      </c>
      <c r="K1585">
        <v>25515</v>
      </c>
      <c r="L1585">
        <v>535500</v>
      </c>
      <c r="M1585" t="s">
        <v>49</v>
      </c>
      <c r="N1585" t="s">
        <v>39</v>
      </c>
      <c r="O1585" t="s">
        <v>40</v>
      </c>
      <c r="P1585">
        <v>-2434</v>
      </c>
      <c r="Q1585">
        <v>-13434</v>
      </c>
      <c r="R1585">
        <v>0.60075214311158898</v>
      </c>
      <c r="S1585">
        <v>0.67244276261604574</v>
      </c>
      <c r="U1585">
        <v>1</v>
      </c>
      <c r="V1585">
        <v>1</v>
      </c>
      <c r="W1585">
        <v>0</v>
      </c>
      <c r="X1585">
        <v>1</v>
      </c>
      <c r="Y1585">
        <v>0</v>
      </c>
      <c r="Z1585">
        <v>1</v>
      </c>
      <c r="AA1585">
        <v>4.6219999999999997E-2</v>
      </c>
      <c r="AB1585">
        <v>1</v>
      </c>
      <c r="AC1585">
        <v>0</v>
      </c>
      <c r="AD1585">
        <v>0</v>
      </c>
      <c r="AE1585">
        <v>0</v>
      </c>
      <c r="AF1585">
        <v>0</v>
      </c>
      <c r="AJ1585">
        <f t="shared" si="72"/>
        <v>1</v>
      </c>
      <c r="AK1585">
        <f t="shared" si="73"/>
        <v>2.96</v>
      </c>
      <c r="AL1585" t="str">
        <f t="shared" si="74"/>
        <v>High</v>
      </c>
    </row>
    <row r="1586" spans="1:38" x14ac:dyDescent="0.3">
      <c r="A1586">
        <v>101855</v>
      </c>
      <c r="B1586">
        <v>0</v>
      </c>
      <c r="C1586" t="s">
        <v>34</v>
      </c>
      <c r="D1586" t="s">
        <v>41</v>
      </c>
      <c r="E1586" t="s">
        <v>37</v>
      </c>
      <c r="F1586" t="s">
        <v>37</v>
      </c>
      <c r="G1586">
        <v>0</v>
      </c>
      <c r="H1586">
        <v>1</v>
      </c>
      <c r="I1586">
        <v>405000</v>
      </c>
      <c r="J1586">
        <v>1078200</v>
      </c>
      <c r="K1586">
        <v>31653</v>
      </c>
      <c r="L1586">
        <v>900000</v>
      </c>
      <c r="M1586" t="s">
        <v>52</v>
      </c>
      <c r="N1586" t="s">
        <v>53</v>
      </c>
      <c r="Q1586">
        <v>-20839</v>
      </c>
      <c r="S1586">
        <v>0.28589787214104878</v>
      </c>
      <c r="T1586">
        <v>0.54781046585200932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1</v>
      </c>
      <c r="AA1586">
        <v>7.2508000000000003E-2</v>
      </c>
      <c r="AB1586">
        <v>0</v>
      </c>
      <c r="AC1586">
        <v>1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3</v>
      </c>
      <c r="AJ1586">
        <f t="shared" si="72"/>
        <v>0</v>
      </c>
      <c r="AK1586">
        <f t="shared" si="73"/>
        <v>2.66</v>
      </c>
      <c r="AL1586" t="str">
        <f t="shared" si="74"/>
        <v>High</v>
      </c>
    </row>
    <row r="1587" spans="1:38" x14ac:dyDescent="0.3">
      <c r="A1587">
        <v>101856</v>
      </c>
      <c r="B1587">
        <v>0</v>
      </c>
      <c r="C1587" t="s">
        <v>34</v>
      </c>
      <c r="D1587" t="s">
        <v>41</v>
      </c>
      <c r="E1587" t="s">
        <v>36</v>
      </c>
      <c r="F1587" t="s">
        <v>36</v>
      </c>
      <c r="G1587">
        <v>1</v>
      </c>
      <c r="H1587">
        <v>3</v>
      </c>
      <c r="I1587">
        <v>157500</v>
      </c>
      <c r="J1587">
        <v>437877</v>
      </c>
      <c r="K1587">
        <v>21064.5</v>
      </c>
      <c r="L1587">
        <v>378000</v>
      </c>
      <c r="M1587" t="s">
        <v>38</v>
      </c>
      <c r="N1587" t="s">
        <v>56</v>
      </c>
      <c r="O1587" t="s">
        <v>65</v>
      </c>
      <c r="P1587">
        <v>-1458</v>
      </c>
      <c r="Q1587">
        <v>-18813</v>
      </c>
      <c r="R1587">
        <v>0.5590588499778546</v>
      </c>
      <c r="S1587">
        <v>0.49007530488155648</v>
      </c>
      <c r="U1587">
        <v>1</v>
      </c>
      <c r="V1587">
        <v>1</v>
      </c>
      <c r="W1587">
        <v>1</v>
      </c>
      <c r="X1587">
        <v>0</v>
      </c>
      <c r="Y1587">
        <v>0</v>
      </c>
      <c r="Z1587">
        <v>2</v>
      </c>
      <c r="AA1587">
        <v>1.8634000000000001E-2</v>
      </c>
      <c r="AB1587">
        <v>1</v>
      </c>
      <c r="AC1587">
        <v>0</v>
      </c>
      <c r="AD1587">
        <v>0</v>
      </c>
      <c r="AE1587">
        <v>0</v>
      </c>
      <c r="AF1587">
        <v>0</v>
      </c>
      <c r="AJ1587">
        <f t="shared" si="72"/>
        <v>0</v>
      </c>
      <c r="AK1587">
        <f t="shared" si="73"/>
        <v>2.78</v>
      </c>
      <c r="AL1587" t="str">
        <f t="shared" si="74"/>
        <v>Medium</v>
      </c>
    </row>
    <row r="1588" spans="1:38" x14ac:dyDescent="0.3">
      <c r="A1588">
        <v>101857</v>
      </c>
      <c r="B1588">
        <v>0</v>
      </c>
      <c r="C1588" t="s">
        <v>34</v>
      </c>
      <c r="D1588" t="s">
        <v>41</v>
      </c>
      <c r="E1588" t="s">
        <v>36</v>
      </c>
      <c r="F1588" t="s">
        <v>37</v>
      </c>
      <c r="G1588">
        <v>0</v>
      </c>
      <c r="H1588">
        <v>1</v>
      </c>
      <c r="I1588">
        <v>720000</v>
      </c>
      <c r="J1588">
        <v>1125000</v>
      </c>
      <c r="K1588">
        <v>44617.5</v>
      </c>
      <c r="L1588">
        <v>1125000</v>
      </c>
      <c r="M1588" t="s">
        <v>49</v>
      </c>
      <c r="N1588" t="s">
        <v>48</v>
      </c>
      <c r="P1588">
        <v>-1059</v>
      </c>
      <c r="Q1588">
        <v>-21630</v>
      </c>
      <c r="R1588">
        <v>0.88242126325204051</v>
      </c>
      <c r="S1588">
        <v>0.68767546274793756</v>
      </c>
      <c r="T1588">
        <v>0.2567055724393002</v>
      </c>
      <c r="U1588">
        <v>1</v>
      </c>
      <c r="V1588">
        <v>1</v>
      </c>
      <c r="W1588">
        <v>1</v>
      </c>
      <c r="X1588">
        <v>1</v>
      </c>
      <c r="Y1588">
        <v>0</v>
      </c>
      <c r="Z1588">
        <v>1</v>
      </c>
      <c r="AA1588">
        <v>4.6219999999999997E-2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f t="shared" si="72"/>
        <v>1</v>
      </c>
      <c r="AK1588">
        <f t="shared" si="73"/>
        <v>1.56</v>
      </c>
      <c r="AL1588" t="str">
        <f t="shared" si="74"/>
        <v>Very High</v>
      </c>
    </row>
    <row r="1589" spans="1:38" x14ac:dyDescent="0.3">
      <c r="A1589">
        <v>101858</v>
      </c>
      <c r="B1589">
        <v>0</v>
      </c>
      <c r="C1589" t="s">
        <v>34</v>
      </c>
      <c r="D1589" t="s">
        <v>41</v>
      </c>
      <c r="E1589" t="s">
        <v>36</v>
      </c>
      <c r="F1589" t="s">
        <v>37</v>
      </c>
      <c r="G1589">
        <v>0</v>
      </c>
      <c r="H1589">
        <v>2</v>
      </c>
      <c r="I1589">
        <v>292500</v>
      </c>
      <c r="J1589">
        <v>777024</v>
      </c>
      <c r="K1589">
        <v>41526</v>
      </c>
      <c r="L1589">
        <v>720000</v>
      </c>
      <c r="M1589" t="s">
        <v>42</v>
      </c>
      <c r="N1589" t="s">
        <v>43</v>
      </c>
      <c r="O1589" t="s">
        <v>44</v>
      </c>
      <c r="P1589">
        <v>-9888</v>
      </c>
      <c r="Q1589">
        <v>-17890</v>
      </c>
      <c r="R1589">
        <v>0.5777814245448607</v>
      </c>
      <c r="S1589">
        <v>0.75524388378262641</v>
      </c>
      <c r="T1589">
        <v>0.7352209993926424</v>
      </c>
      <c r="U1589">
        <v>1</v>
      </c>
      <c r="V1589">
        <v>1</v>
      </c>
      <c r="W1589">
        <v>0</v>
      </c>
      <c r="X1589">
        <v>1</v>
      </c>
      <c r="Y1589">
        <v>0</v>
      </c>
      <c r="Z1589">
        <v>1</v>
      </c>
      <c r="AA1589">
        <v>4.6219999999999997E-2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3</v>
      </c>
      <c r="AJ1589">
        <f t="shared" si="72"/>
        <v>0</v>
      </c>
      <c r="AK1589">
        <f t="shared" si="73"/>
        <v>2.66</v>
      </c>
      <c r="AL1589" t="str">
        <f t="shared" si="74"/>
        <v>High</v>
      </c>
    </row>
    <row r="1590" spans="1:38" x14ac:dyDescent="0.3">
      <c r="A1590">
        <v>101859</v>
      </c>
      <c r="B1590">
        <v>1</v>
      </c>
      <c r="C1590" t="s">
        <v>34</v>
      </c>
      <c r="D1590" t="s">
        <v>35</v>
      </c>
      <c r="E1590" t="s">
        <v>37</v>
      </c>
      <c r="F1590" t="s">
        <v>37</v>
      </c>
      <c r="G1590">
        <v>0</v>
      </c>
      <c r="H1590">
        <v>2</v>
      </c>
      <c r="I1590">
        <v>220500</v>
      </c>
      <c r="J1590">
        <v>450000</v>
      </c>
      <c r="K1590">
        <v>24543</v>
      </c>
      <c r="L1590">
        <v>450000</v>
      </c>
      <c r="M1590" t="s">
        <v>38</v>
      </c>
      <c r="N1590" t="s">
        <v>67</v>
      </c>
      <c r="O1590" t="s">
        <v>40</v>
      </c>
      <c r="P1590">
        <v>-152</v>
      </c>
      <c r="Q1590">
        <v>-12022</v>
      </c>
      <c r="S1590">
        <v>0.3641043560919221</v>
      </c>
      <c r="T1590">
        <v>0.32647521006602598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2</v>
      </c>
      <c r="AA1590">
        <v>2.8663000000000001E-2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f t="shared" si="72"/>
        <v>0</v>
      </c>
      <c r="AK1590">
        <f t="shared" si="73"/>
        <v>2.04</v>
      </c>
      <c r="AL1590" t="str">
        <f t="shared" si="74"/>
        <v>High</v>
      </c>
    </row>
    <row r="1591" spans="1:38" x14ac:dyDescent="0.3">
      <c r="A1591">
        <v>101860</v>
      </c>
      <c r="B1591">
        <v>0</v>
      </c>
      <c r="C1591" t="s">
        <v>34</v>
      </c>
      <c r="D1591" t="s">
        <v>41</v>
      </c>
      <c r="E1591" t="s">
        <v>36</v>
      </c>
      <c r="F1591" t="s">
        <v>37</v>
      </c>
      <c r="G1591">
        <v>0</v>
      </c>
      <c r="H1591">
        <v>1</v>
      </c>
      <c r="I1591">
        <v>67500</v>
      </c>
      <c r="J1591">
        <v>140746.5</v>
      </c>
      <c r="K1591">
        <v>11020.5</v>
      </c>
      <c r="L1591">
        <v>121500</v>
      </c>
      <c r="M1591" t="s">
        <v>49</v>
      </c>
      <c r="N1591" t="s">
        <v>63</v>
      </c>
      <c r="O1591" t="s">
        <v>64</v>
      </c>
      <c r="P1591">
        <v>-2486</v>
      </c>
      <c r="Q1591">
        <v>-17471</v>
      </c>
      <c r="S1591">
        <v>0.42392936326901409</v>
      </c>
      <c r="T1591">
        <v>0.55316469877100161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2</v>
      </c>
      <c r="AA1591">
        <v>3.1329000000000003E-2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2</v>
      </c>
      <c r="AI1591">
        <v>5</v>
      </c>
      <c r="AJ1591">
        <f t="shared" si="72"/>
        <v>1</v>
      </c>
      <c r="AK1591">
        <f t="shared" si="73"/>
        <v>2.09</v>
      </c>
      <c r="AL1591" t="str">
        <f t="shared" si="74"/>
        <v>Low</v>
      </c>
    </row>
    <row r="1592" spans="1:38" x14ac:dyDescent="0.3">
      <c r="A1592">
        <v>101861</v>
      </c>
      <c r="B1592">
        <v>0</v>
      </c>
      <c r="C1592" t="s">
        <v>34</v>
      </c>
      <c r="D1592" t="s">
        <v>41</v>
      </c>
      <c r="E1592" t="s">
        <v>36</v>
      </c>
      <c r="F1592" t="s">
        <v>36</v>
      </c>
      <c r="G1592">
        <v>1</v>
      </c>
      <c r="H1592">
        <v>3</v>
      </c>
      <c r="I1592">
        <v>112500</v>
      </c>
      <c r="J1592">
        <v>640080</v>
      </c>
      <c r="K1592">
        <v>24129</v>
      </c>
      <c r="L1592">
        <v>450000</v>
      </c>
      <c r="M1592" t="s">
        <v>38</v>
      </c>
      <c r="N1592" t="s">
        <v>63</v>
      </c>
      <c r="P1592">
        <v>-3881</v>
      </c>
      <c r="Q1592">
        <v>-15745</v>
      </c>
      <c r="R1592">
        <v>0.73105484849481162</v>
      </c>
      <c r="S1592">
        <v>0.70330318414049253</v>
      </c>
      <c r="T1592">
        <v>5.2726523870980004E-4</v>
      </c>
      <c r="U1592">
        <v>1</v>
      </c>
      <c r="V1592">
        <v>1</v>
      </c>
      <c r="W1592">
        <v>1</v>
      </c>
      <c r="X1592">
        <v>1</v>
      </c>
      <c r="Y1592">
        <v>0</v>
      </c>
      <c r="Z1592">
        <v>2</v>
      </c>
      <c r="AA1592">
        <v>2.461E-2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f t="shared" si="72"/>
        <v>0</v>
      </c>
      <c r="AK1592">
        <f t="shared" si="73"/>
        <v>5.69</v>
      </c>
      <c r="AL1592" t="str">
        <f t="shared" si="74"/>
        <v>Medium</v>
      </c>
    </row>
    <row r="1593" spans="1:38" x14ac:dyDescent="0.3">
      <c r="A1593">
        <v>101862</v>
      </c>
      <c r="B1593">
        <v>0</v>
      </c>
      <c r="C1593" t="s">
        <v>34</v>
      </c>
      <c r="D1593" t="s">
        <v>41</v>
      </c>
      <c r="E1593" t="s">
        <v>36</v>
      </c>
      <c r="F1593" t="s">
        <v>37</v>
      </c>
      <c r="G1593">
        <v>0</v>
      </c>
      <c r="H1593">
        <v>2</v>
      </c>
      <c r="I1593">
        <v>180000</v>
      </c>
      <c r="J1593">
        <v>1096020</v>
      </c>
      <c r="K1593">
        <v>55962</v>
      </c>
      <c r="L1593">
        <v>900000</v>
      </c>
      <c r="M1593" t="s">
        <v>38</v>
      </c>
      <c r="N1593" t="s">
        <v>39</v>
      </c>
      <c r="O1593" t="s">
        <v>64</v>
      </c>
      <c r="P1593">
        <v>-168</v>
      </c>
      <c r="Q1593">
        <v>-15326</v>
      </c>
      <c r="R1593">
        <v>0.55638347285203216</v>
      </c>
      <c r="S1593">
        <v>0.66509944441165592</v>
      </c>
      <c r="T1593">
        <v>0.76880757282913592</v>
      </c>
      <c r="U1593">
        <v>1</v>
      </c>
      <c r="V1593">
        <v>1</v>
      </c>
      <c r="W1593">
        <v>1</v>
      </c>
      <c r="X1593">
        <v>0</v>
      </c>
      <c r="Y1593">
        <v>0</v>
      </c>
      <c r="Z1593">
        <v>2</v>
      </c>
      <c r="AA1593">
        <v>2.461E-2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3</v>
      </c>
      <c r="AJ1593">
        <f t="shared" si="72"/>
        <v>0</v>
      </c>
      <c r="AK1593">
        <f t="shared" si="73"/>
        <v>6.09</v>
      </c>
      <c r="AL1593" t="str">
        <f t="shared" si="74"/>
        <v>Medium</v>
      </c>
    </row>
    <row r="1594" spans="1:38" x14ac:dyDescent="0.3">
      <c r="A1594">
        <v>101864</v>
      </c>
      <c r="B1594">
        <v>0</v>
      </c>
      <c r="C1594" t="s">
        <v>34</v>
      </c>
      <c r="D1594" t="s">
        <v>35</v>
      </c>
      <c r="E1594" t="s">
        <v>36</v>
      </c>
      <c r="F1594" t="s">
        <v>36</v>
      </c>
      <c r="G1594">
        <v>0</v>
      </c>
      <c r="H1594">
        <v>1</v>
      </c>
      <c r="I1594">
        <v>112500</v>
      </c>
      <c r="J1594">
        <v>225000</v>
      </c>
      <c r="K1594">
        <v>24232.5</v>
      </c>
      <c r="L1594">
        <v>225000</v>
      </c>
      <c r="M1594" t="s">
        <v>38</v>
      </c>
      <c r="N1594" t="s">
        <v>39</v>
      </c>
      <c r="O1594" t="s">
        <v>40</v>
      </c>
      <c r="P1594">
        <v>-2228</v>
      </c>
      <c r="Q1594">
        <v>-10053</v>
      </c>
      <c r="R1594">
        <v>0.33338229167764299</v>
      </c>
      <c r="S1594">
        <v>0.41657711118461971</v>
      </c>
      <c r="T1594">
        <v>0.60065753728570614</v>
      </c>
      <c r="U1594">
        <v>1</v>
      </c>
      <c r="V1594">
        <v>1</v>
      </c>
      <c r="W1594">
        <v>1</v>
      </c>
      <c r="X1594">
        <v>1</v>
      </c>
      <c r="Y1594">
        <v>0</v>
      </c>
      <c r="Z1594">
        <v>2</v>
      </c>
      <c r="AA1594">
        <v>1.8800999999999998E-2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2</v>
      </c>
      <c r="AI1594">
        <v>2</v>
      </c>
      <c r="AJ1594">
        <f t="shared" si="72"/>
        <v>0</v>
      </c>
      <c r="AK1594">
        <f t="shared" si="73"/>
        <v>2</v>
      </c>
      <c r="AL1594" t="str">
        <f t="shared" si="74"/>
        <v>Medium</v>
      </c>
    </row>
    <row r="1595" spans="1:38" x14ac:dyDescent="0.3">
      <c r="A1595">
        <v>101865</v>
      </c>
      <c r="B1595">
        <v>0</v>
      </c>
      <c r="C1595" t="s">
        <v>34</v>
      </c>
      <c r="D1595" t="s">
        <v>35</v>
      </c>
      <c r="E1595" t="s">
        <v>37</v>
      </c>
      <c r="F1595" t="s">
        <v>36</v>
      </c>
      <c r="G1595">
        <v>0</v>
      </c>
      <c r="H1595">
        <v>2</v>
      </c>
      <c r="I1595">
        <v>247500</v>
      </c>
      <c r="J1595">
        <v>1800000</v>
      </c>
      <c r="K1595">
        <v>49500</v>
      </c>
      <c r="L1595">
        <v>1800000</v>
      </c>
      <c r="M1595" t="s">
        <v>42</v>
      </c>
      <c r="N1595" t="s">
        <v>56</v>
      </c>
      <c r="O1595" t="s">
        <v>51</v>
      </c>
      <c r="P1595">
        <v>-9568</v>
      </c>
      <c r="Q1595">
        <v>-21294</v>
      </c>
      <c r="S1595">
        <v>0.72987697536603358</v>
      </c>
      <c r="T1595">
        <v>0.61782614673324832</v>
      </c>
      <c r="U1595">
        <v>1</v>
      </c>
      <c r="V1595">
        <v>1</v>
      </c>
      <c r="W1595">
        <v>1</v>
      </c>
      <c r="X1595">
        <v>1</v>
      </c>
      <c r="Y1595">
        <v>0</v>
      </c>
      <c r="Z1595">
        <v>1</v>
      </c>
      <c r="AA1595">
        <v>4.6219999999999997E-2</v>
      </c>
      <c r="AB1595">
        <v>0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2</v>
      </c>
      <c r="AJ1595">
        <f t="shared" si="72"/>
        <v>0</v>
      </c>
      <c r="AK1595">
        <f t="shared" si="73"/>
        <v>7.27</v>
      </c>
      <c r="AL1595" t="str">
        <f t="shared" si="74"/>
        <v>High</v>
      </c>
    </row>
    <row r="1596" spans="1:38" x14ac:dyDescent="0.3">
      <c r="A1596">
        <v>101866</v>
      </c>
      <c r="B1596">
        <v>0</v>
      </c>
      <c r="C1596" t="s">
        <v>34</v>
      </c>
      <c r="D1596" t="s">
        <v>35</v>
      </c>
      <c r="E1596" t="s">
        <v>36</v>
      </c>
      <c r="F1596" t="s">
        <v>36</v>
      </c>
      <c r="G1596">
        <v>0</v>
      </c>
      <c r="H1596">
        <v>2</v>
      </c>
      <c r="I1596">
        <v>180000</v>
      </c>
      <c r="J1596">
        <v>1609272</v>
      </c>
      <c r="K1596">
        <v>46251</v>
      </c>
      <c r="L1596">
        <v>1260000</v>
      </c>
      <c r="M1596" t="s">
        <v>49</v>
      </c>
      <c r="N1596" t="s">
        <v>57</v>
      </c>
      <c r="O1596" t="s">
        <v>40</v>
      </c>
      <c r="P1596">
        <v>-754</v>
      </c>
      <c r="Q1596">
        <v>-12295</v>
      </c>
      <c r="S1596">
        <v>0.62254899363184513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2</v>
      </c>
      <c r="AA1596">
        <v>3.5791999999999997E-2</v>
      </c>
      <c r="AB1596">
        <v>0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3</v>
      </c>
      <c r="AJ1596">
        <f t="shared" si="72"/>
        <v>1</v>
      </c>
      <c r="AK1596">
        <f t="shared" si="73"/>
        <v>8.94</v>
      </c>
      <c r="AL1596" t="str">
        <f t="shared" si="74"/>
        <v>Medium</v>
      </c>
    </row>
    <row r="1597" spans="1:38" x14ac:dyDescent="0.3">
      <c r="A1597">
        <v>101868</v>
      </c>
      <c r="B1597">
        <v>0</v>
      </c>
      <c r="C1597" t="s">
        <v>34</v>
      </c>
      <c r="D1597" t="s">
        <v>35</v>
      </c>
      <c r="E1597" t="s">
        <v>36</v>
      </c>
      <c r="F1597" t="s">
        <v>37</v>
      </c>
      <c r="G1597">
        <v>0</v>
      </c>
      <c r="H1597">
        <v>2</v>
      </c>
      <c r="I1597">
        <v>225000</v>
      </c>
      <c r="J1597">
        <v>1180341</v>
      </c>
      <c r="K1597">
        <v>39136.5</v>
      </c>
      <c r="L1597">
        <v>1057500</v>
      </c>
      <c r="M1597" t="s">
        <v>52</v>
      </c>
      <c r="N1597" t="s">
        <v>53</v>
      </c>
      <c r="Q1597">
        <v>-21918</v>
      </c>
      <c r="S1597">
        <v>0.13384832342644409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2</v>
      </c>
      <c r="AA1597">
        <v>1.6611999999999998E-2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3</v>
      </c>
      <c r="AJ1597">
        <f t="shared" si="72"/>
        <v>0</v>
      </c>
      <c r="AK1597">
        <f t="shared" si="73"/>
        <v>5.25</v>
      </c>
      <c r="AL1597" t="str">
        <f t="shared" si="74"/>
        <v>High</v>
      </c>
    </row>
    <row r="1598" spans="1:38" x14ac:dyDescent="0.3">
      <c r="A1598">
        <v>101869</v>
      </c>
      <c r="B1598">
        <v>0</v>
      </c>
      <c r="C1598" t="s">
        <v>34</v>
      </c>
      <c r="D1598" t="s">
        <v>41</v>
      </c>
      <c r="E1598" t="s">
        <v>37</v>
      </c>
      <c r="F1598" t="s">
        <v>37</v>
      </c>
      <c r="G1598">
        <v>2</v>
      </c>
      <c r="H1598">
        <v>4</v>
      </c>
      <c r="I1598">
        <v>112500</v>
      </c>
      <c r="J1598">
        <v>450000</v>
      </c>
      <c r="K1598">
        <v>22977</v>
      </c>
      <c r="L1598">
        <v>450000</v>
      </c>
      <c r="M1598" t="s">
        <v>38</v>
      </c>
      <c r="N1598" t="s">
        <v>55</v>
      </c>
      <c r="O1598" t="s">
        <v>74</v>
      </c>
      <c r="P1598">
        <v>-732</v>
      </c>
      <c r="Q1598">
        <v>-12418</v>
      </c>
      <c r="R1598">
        <v>0.45287163802294222</v>
      </c>
      <c r="S1598">
        <v>0.66549386642414132</v>
      </c>
      <c r="T1598">
        <v>0.3539876078507373</v>
      </c>
      <c r="U1598">
        <v>1</v>
      </c>
      <c r="V1598">
        <v>1</v>
      </c>
      <c r="W1598">
        <v>1</v>
      </c>
      <c r="X1598">
        <v>1</v>
      </c>
      <c r="Y1598">
        <v>0</v>
      </c>
      <c r="Z1598">
        <v>2</v>
      </c>
      <c r="AA1598">
        <v>1.8849999999999999E-2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f t="shared" si="72"/>
        <v>0</v>
      </c>
      <c r="AK1598">
        <f t="shared" si="73"/>
        <v>4</v>
      </c>
      <c r="AL1598" t="str">
        <f t="shared" si="74"/>
        <v>Medium</v>
      </c>
    </row>
    <row r="1599" spans="1:38" x14ac:dyDescent="0.3">
      <c r="A1599">
        <v>101871</v>
      </c>
      <c r="B1599">
        <v>1</v>
      </c>
      <c r="C1599" t="s">
        <v>34</v>
      </c>
      <c r="D1599" t="s">
        <v>35</v>
      </c>
      <c r="E1599" t="s">
        <v>36</v>
      </c>
      <c r="F1599" t="s">
        <v>36</v>
      </c>
      <c r="G1599">
        <v>0</v>
      </c>
      <c r="H1599">
        <v>2</v>
      </c>
      <c r="I1599">
        <v>202500</v>
      </c>
      <c r="J1599">
        <v>675000</v>
      </c>
      <c r="K1599">
        <v>32472</v>
      </c>
      <c r="L1599">
        <v>675000</v>
      </c>
      <c r="M1599" t="s">
        <v>38</v>
      </c>
      <c r="N1599" t="s">
        <v>98</v>
      </c>
      <c r="O1599" t="s">
        <v>40</v>
      </c>
      <c r="P1599">
        <v>-2585</v>
      </c>
      <c r="Q1599">
        <v>-10152</v>
      </c>
      <c r="S1599">
        <v>0.34945235965279148</v>
      </c>
      <c r="T1599">
        <v>0.1595195404777181</v>
      </c>
      <c r="U1599">
        <v>1</v>
      </c>
      <c r="V1599">
        <v>1</v>
      </c>
      <c r="W1599">
        <v>1</v>
      </c>
      <c r="X1599">
        <v>0</v>
      </c>
      <c r="Y1599">
        <v>0</v>
      </c>
      <c r="Z1599">
        <v>2</v>
      </c>
      <c r="AA1599">
        <v>1.9101E-2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3</v>
      </c>
      <c r="AJ1599">
        <f t="shared" si="72"/>
        <v>0</v>
      </c>
      <c r="AK1599">
        <f t="shared" si="73"/>
        <v>3.33</v>
      </c>
      <c r="AL1599" t="str">
        <f t="shared" si="74"/>
        <v>High</v>
      </c>
    </row>
    <row r="1600" spans="1:38" x14ac:dyDescent="0.3">
      <c r="A1600">
        <v>101872</v>
      </c>
      <c r="B1600">
        <v>0</v>
      </c>
      <c r="C1600" t="s">
        <v>34</v>
      </c>
      <c r="D1600" t="s">
        <v>35</v>
      </c>
      <c r="E1600" t="s">
        <v>36</v>
      </c>
      <c r="F1600" t="s">
        <v>37</v>
      </c>
      <c r="G1600">
        <v>1</v>
      </c>
      <c r="H1600">
        <v>3</v>
      </c>
      <c r="I1600">
        <v>270000</v>
      </c>
      <c r="J1600">
        <v>1125000</v>
      </c>
      <c r="K1600">
        <v>33025.5</v>
      </c>
      <c r="L1600">
        <v>1125000</v>
      </c>
      <c r="M1600" t="s">
        <v>38</v>
      </c>
      <c r="N1600" t="s">
        <v>39</v>
      </c>
      <c r="O1600" t="s">
        <v>40</v>
      </c>
      <c r="P1600">
        <v>-4924</v>
      </c>
      <c r="Q1600">
        <v>-18138</v>
      </c>
      <c r="S1600">
        <v>0.61540105445796944</v>
      </c>
      <c r="T1600">
        <v>0.43296166709744072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3</v>
      </c>
      <c r="AA1600">
        <v>2.0712999999999999E-2</v>
      </c>
      <c r="AB1600">
        <v>0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1</v>
      </c>
      <c r="AJ1600">
        <f t="shared" si="72"/>
        <v>0</v>
      </c>
      <c r="AK1600">
        <f t="shared" si="73"/>
        <v>4.17</v>
      </c>
      <c r="AL1600" t="str">
        <f t="shared" si="74"/>
        <v>High</v>
      </c>
    </row>
    <row r="1601" spans="1:38" x14ac:dyDescent="0.3">
      <c r="A1601">
        <v>101874</v>
      </c>
      <c r="B1601">
        <v>1</v>
      </c>
      <c r="C1601" t="s">
        <v>34</v>
      </c>
      <c r="D1601" t="s">
        <v>41</v>
      </c>
      <c r="E1601" t="s">
        <v>36</v>
      </c>
      <c r="F1601" t="s">
        <v>37</v>
      </c>
      <c r="G1601">
        <v>0</v>
      </c>
      <c r="H1601">
        <v>1</v>
      </c>
      <c r="I1601">
        <v>135000</v>
      </c>
      <c r="J1601">
        <v>284400</v>
      </c>
      <c r="K1601">
        <v>13963.5</v>
      </c>
      <c r="L1601">
        <v>225000</v>
      </c>
      <c r="M1601" t="s">
        <v>52</v>
      </c>
      <c r="N1601" t="s">
        <v>53</v>
      </c>
      <c r="Q1601">
        <v>-20752</v>
      </c>
      <c r="S1601">
        <v>2.27473136591285E-2</v>
      </c>
      <c r="T1601">
        <v>0.2067786544915716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3</v>
      </c>
      <c r="AA1601">
        <v>2.042E-3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</v>
      </c>
      <c r="AJ1601">
        <f t="shared" si="72"/>
        <v>0</v>
      </c>
      <c r="AK1601">
        <f t="shared" si="73"/>
        <v>2.11</v>
      </c>
      <c r="AL1601" t="str">
        <f t="shared" si="74"/>
        <v>Medium</v>
      </c>
    </row>
    <row r="1602" spans="1:38" x14ac:dyDescent="0.3">
      <c r="A1602">
        <v>101875</v>
      </c>
      <c r="B1602">
        <v>0</v>
      </c>
      <c r="C1602" t="s">
        <v>34</v>
      </c>
      <c r="D1602" t="s">
        <v>35</v>
      </c>
      <c r="E1602" t="s">
        <v>37</v>
      </c>
      <c r="F1602" t="s">
        <v>37</v>
      </c>
      <c r="G1602">
        <v>1</v>
      </c>
      <c r="H1602">
        <v>3</v>
      </c>
      <c r="I1602">
        <v>157500</v>
      </c>
      <c r="J1602">
        <v>521280</v>
      </c>
      <c r="K1602">
        <v>31630.5</v>
      </c>
      <c r="L1602">
        <v>450000</v>
      </c>
      <c r="M1602" t="s">
        <v>38</v>
      </c>
      <c r="N1602" t="s">
        <v>76</v>
      </c>
      <c r="O1602" t="s">
        <v>77</v>
      </c>
      <c r="P1602">
        <v>-909</v>
      </c>
      <c r="Q1602">
        <v>-13006</v>
      </c>
      <c r="S1602">
        <v>0.13581503655182731</v>
      </c>
      <c r="T1602">
        <v>0.61612169088720792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2</v>
      </c>
      <c r="AA1602">
        <v>8.2299999999999995E-3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2</v>
      </c>
      <c r="AJ1602">
        <f t="shared" si="72"/>
        <v>0</v>
      </c>
      <c r="AK1602">
        <f t="shared" si="73"/>
        <v>3.31</v>
      </c>
      <c r="AL1602" t="str">
        <f t="shared" si="74"/>
        <v>Medium</v>
      </c>
    </row>
    <row r="1603" spans="1:38" x14ac:dyDescent="0.3">
      <c r="A1603">
        <v>101876</v>
      </c>
      <c r="B1603">
        <v>0</v>
      </c>
      <c r="C1603" t="s">
        <v>34</v>
      </c>
      <c r="D1603" t="s">
        <v>41</v>
      </c>
      <c r="E1603" t="s">
        <v>36</v>
      </c>
      <c r="F1603" t="s">
        <v>37</v>
      </c>
      <c r="G1603">
        <v>0</v>
      </c>
      <c r="H1603">
        <v>1</v>
      </c>
      <c r="I1603">
        <v>135000</v>
      </c>
      <c r="J1603">
        <v>284400</v>
      </c>
      <c r="K1603">
        <v>16456.5</v>
      </c>
      <c r="L1603">
        <v>225000</v>
      </c>
      <c r="M1603" t="s">
        <v>38</v>
      </c>
      <c r="N1603" t="s">
        <v>87</v>
      </c>
      <c r="O1603" t="s">
        <v>74</v>
      </c>
      <c r="P1603">
        <v>-12545</v>
      </c>
      <c r="Q1603">
        <v>-23957</v>
      </c>
      <c r="R1603">
        <v>0.80382477409471609</v>
      </c>
      <c r="S1603">
        <v>0.28589787214104878</v>
      </c>
      <c r="T1603">
        <v>0.67541329109171122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2</v>
      </c>
      <c r="AA1603">
        <v>1.6611999999999998E-2</v>
      </c>
      <c r="AB1603">
        <v>0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f t="shared" ref="AJ1603:AJ1666" si="75">IF(OR(M1603="Self-employed",M1603="Businessman",M1603="Commercial associate"),1,0)</f>
        <v>0</v>
      </c>
      <c r="AK1603">
        <f t="shared" ref="AK1603:AK1666" si="76">IF(I1603&gt;0,ROUND(J1603/I1603,2),"N/A")</f>
        <v>2.11</v>
      </c>
      <c r="AL1603" t="str">
        <f t="shared" ref="AL1603:AL1666" si="77">IF(I1603&lt;100000,"Low",IF(I1603&lt;200000,"Medium",IF(I1603&lt;500000,"High","Very High")))</f>
        <v>Medium</v>
      </c>
    </row>
    <row r="1604" spans="1:38" x14ac:dyDescent="0.3">
      <c r="A1604">
        <v>101877</v>
      </c>
      <c r="B1604">
        <v>0</v>
      </c>
      <c r="C1604" t="s">
        <v>34</v>
      </c>
      <c r="D1604" t="s">
        <v>41</v>
      </c>
      <c r="E1604" t="s">
        <v>36</v>
      </c>
      <c r="F1604" t="s">
        <v>36</v>
      </c>
      <c r="G1604">
        <v>0</v>
      </c>
      <c r="H1604">
        <v>2</v>
      </c>
      <c r="I1604">
        <v>157500</v>
      </c>
      <c r="J1604">
        <v>225000</v>
      </c>
      <c r="K1604">
        <v>16371</v>
      </c>
      <c r="L1604">
        <v>225000</v>
      </c>
      <c r="M1604" t="s">
        <v>42</v>
      </c>
      <c r="N1604" t="s">
        <v>83</v>
      </c>
      <c r="O1604" t="s">
        <v>44</v>
      </c>
      <c r="P1604">
        <v>-534</v>
      </c>
      <c r="Q1604">
        <v>-9748</v>
      </c>
      <c r="R1604">
        <v>0.21147907464490151</v>
      </c>
      <c r="S1604">
        <v>0.7038550173053244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3</v>
      </c>
      <c r="AA1604">
        <v>2.0712999999999999E-2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2</v>
      </c>
      <c r="AI1604">
        <v>2</v>
      </c>
      <c r="AJ1604">
        <f t="shared" si="75"/>
        <v>0</v>
      </c>
      <c r="AK1604">
        <f t="shared" si="76"/>
        <v>1.43</v>
      </c>
      <c r="AL1604" t="str">
        <f t="shared" si="77"/>
        <v>Medium</v>
      </c>
    </row>
    <row r="1605" spans="1:38" x14ac:dyDescent="0.3">
      <c r="A1605">
        <v>101881</v>
      </c>
      <c r="B1605">
        <v>0</v>
      </c>
      <c r="C1605" t="s">
        <v>34</v>
      </c>
      <c r="D1605" t="s">
        <v>41</v>
      </c>
      <c r="E1605" t="s">
        <v>36</v>
      </c>
      <c r="F1605" t="s">
        <v>36</v>
      </c>
      <c r="G1605">
        <v>0</v>
      </c>
      <c r="H1605">
        <v>1</v>
      </c>
      <c r="I1605">
        <v>99000</v>
      </c>
      <c r="J1605">
        <v>254700</v>
      </c>
      <c r="K1605">
        <v>16582.5</v>
      </c>
      <c r="L1605">
        <v>225000</v>
      </c>
      <c r="M1605" t="s">
        <v>52</v>
      </c>
      <c r="N1605" t="s">
        <v>53</v>
      </c>
      <c r="Q1605">
        <v>-20678</v>
      </c>
      <c r="S1605">
        <v>0.60292756795543356</v>
      </c>
      <c r="T1605">
        <v>0.5082869913916046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2</v>
      </c>
      <c r="AA1605">
        <v>3.0755000000000001E-2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f t="shared" si="75"/>
        <v>0</v>
      </c>
      <c r="AK1605">
        <f t="shared" si="76"/>
        <v>2.57</v>
      </c>
      <c r="AL1605" t="str">
        <f t="shared" si="77"/>
        <v>Low</v>
      </c>
    </row>
    <row r="1606" spans="1:38" x14ac:dyDescent="0.3">
      <c r="A1606">
        <v>101882</v>
      </c>
      <c r="B1606">
        <v>0</v>
      </c>
      <c r="C1606" t="s">
        <v>34</v>
      </c>
      <c r="D1606" t="s">
        <v>35</v>
      </c>
      <c r="E1606" t="s">
        <v>37</v>
      </c>
      <c r="F1606" t="s">
        <v>37</v>
      </c>
      <c r="G1606">
        <v>0</v>
      </c>
      <c r="H1606">
        <v>2</v>
      </c>
      <c r="I1606">
        <v>171000</v>
      </c>
      <c r="J1606">
        <v>526500</v>
      </c>
      <c r="K1606">
        <v>41728.5</v>
      </c>
      <c r="L1606">
        <v>526500</v>
      </c>
      <c r="M1606" t="s">
        <v>38</v>
      </c>
      <c r="N1606" t="s">
        <v>57</v>
      </c>
      <c r="O1606" t="s">
        <v>58</v>
      </c>
      <c r="P1606">
        <v>-1458</v>
      </c>
      <c r="Q1606">
        <v>-10071</v>
      </c>
      <c r="S1606">
        <v>0.55311390049494424</v>
      </c>
      <c r="T1606">
        <v>5.3478087361172599E-2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2</v>
      </c>
      <c r="AA1606">
        <v>4.96E-3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1</v>
      </c>
      <c r="AH1606">
        <v>0</v>
      </c>
      <c r="AI1606">
        <v>7</v>
      </c>
      <c r="AJ1606">
        <f t="shared" si="75"/>
        <v>0</v>
      </c>
      <c r="AK1606">
        <f t="shared" si="76"/>
        <v>3.08</v>
      </c>
      <c r="AL1606" t="str">
        <f t="shared" si="77"/>
        <v>Medium</v>
      </c>
    </row>
    <row r="1607" spans="1:38" x14ac:dyDescent="0.3">
      <c r="A1607">
        <v>101883</v>
      </c>
      <c r="B1607">
        <v>1</v>
      </c>
      <c r="C1607" t="s">
        <v>34</v>
      </c>
      <c r="D1607" t="s">
        <v>35</v>
      </c>
      <c r="E1607" t="s">
        <v>36</v>
      </c>
      <c r="F1607" t="s">
        <v>37</v>
      </c>
      <c r="G1607">
        <v>1</v>
      </c>
      <c r="H1607">
        <v>2</v>
      </c>
      <c r="I1607">
        <v>157500</v>
      </c>
      <c r="J1607">
        <v>451804.5</v>
      </c>
      <c r="K1607">
        <v>35824.5</v>
      </c>
      <c r="L1607">
        <v>369000</v>
      </c>
      <c r="M1607" t="s">
        <v>38</v>
      </c>
      <c r="N1607" t="s">
        <v>39</v>
      </c>
      <c r="O1607" t="s">
        <v>40</v>
      </c>
      <c r="P1607">
        <v>-660</v>
      </c>
      <c r="Q1607">
        <v>-13795</v>
      </c>
      <c r="S1607">
        <v>0.58250150113007682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2</v>
      </c>
      <c r="AA1607">
        <v>2.461E-2</v>
      </c>
      <c r="AB1607">
        <v>1</v>
      </c>
      <c r="AC1607">
        <v>0</v>
      </c>
      <c r="AD1607">
        <v>0</v>
      </c>
      <c r="AE1607">
        <v>0</v>
      </c>
      <c r="AF1607">
        <v>0</v>
      </c>
      <c r="AJ1607">
        <f t="shared" si="75"/>
        <v>0</v>
      </c>
      <c r="AK1607">
        <f t="shared" si="76"/>
        <v>2.87</v>
      </c>
      <c r="AL1607" t="str">
        <f t="shared" si="77"/>
        <v>Medium</v>
      </c>
    </row>
    <row r="1608" spans="1:38" x14ac:dyDescent="0.3">
      <c r="A1608">
        <v>101884</v>
      </c>
      <c r="B1608">
        <v>0</v>
      </c>
      <c r="C1608" t="s">
        <v>34</v>
      </c>
      <c r="D1608" t="s">
        <v>41</v>
      </c>
      <c r="E1608" t="s">
        <v>36</v>
      </c>
      <c r="F1608" t="s">
        <v>37</v>
      </c>
      <c r="G1608">
        <v>0</v>
      </c>
      <c r="H1608">
        <v>2</v>
      </c>
      <c r="I1608">
        <v>292500</v>
      </c>
      <c r="J1608">
        <v>1224198</v>
      </c>
      <c r="K1608">
        <v>35923.5</v>
      </c>
      <c r="L1608">
        <v>958500</v>
      </c>
      <c r="M1608" t="s">
        <v>49</v>
      </c>
      <c r="N1608" t="s">
        <v>57</v>
      </c>
      <c r="O1608" t="s">
        <v>70</v>
      </c>
      <c r="P1608">
        <v>-4487</v>
      </c>
      <c r="Q1608">
        <v>-19898</v>
      </c>
      <c r="S1608">
        <v>0.67792425938987266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1</v>
      </c>
      <c r="AA1608">
        <v>7.2508000000000003E-2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f t="shared" si="75"/>
        <v>1</v>
      </c>
      <c r="AK1608">
        <f t="shared" si="76"/>
        <v>4.1900000000000004</v>
      </c>
      <c r="AL1608" t="str">
        <f t="shared" si="77"/>
        <v>High</v>
      </c>
    </row>
    <row r="1609" spans="1:38" x14ac:dyDescent="0.3">
      <c r="A1609">
        <v>101885</v>
      </c>
      <c r="B1609">
        <v>0</v>
      </c>
      <c r="C1609" t="s">
        <v>34</v>
      </c>
      <c r="D1609" t="s">
        <v>41</v>
      </c>
      <c r="E1609" t="s">
        <v>36</v>
      </c>
      <c r="F1609" t="s">
        <v>37</v>
      </c>
      <c r="G1609">
        <v>0</v>
      </c>
      <c r="H1609">
        <v>1</v>
      </c>
      <c r="I1609">
        <v>139500</v>
      </c>
      <c r="J1609">
        <v>640080</v>
      </c>
      <c r="K1609">
        <v>29970</v>
      </c>
      <c r="L1609">
        <v>450000</v>
      </c>
      <c r="M1609" t="s">
        <v>38</v>
      </c>
      <c r="N1609" t="s">
        <v>39</v>
      </c>
      <c r="P1609">
        <v>-809</v>
      </c>
      <c r="Q1609">
        <v>-19279</v>
      </c>
      <c r="S1609">
        <v>0.53666256899072506</v>
      </c>
      <c r="T1609">
        <v>0.3791004853998145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2</v>
      </c>
      <c r="AA1609">
        <v>1.0643E-2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</v>
      </c>
      <c r="AJ1609">
        <f t="shared" si="75"/>
        <v>0</v>
      </c>
      <c r="AK1609">
        <f t="shared" si="76"/>
        <v>4.59</v>
      </c>
      <c r="AL1609" t="str">
        <f t="shared" si="77"/>
        <v>Medium</v>
      </c>
    </row>
    <row r="1610" spans="1:38" x14ac:dyDescent="0.3">
      <c r="A1610">
        <v>101886</v>
      </c>
      <c r="B1610">
        <v>0</v>
      </c>
      <c r="C1610" t="s">
        <v>34</v>
      </c>
      <c r="D1610" t="s">
        <v>35</v>
      </c>
      <c r="E1610" t="s">
        <v>36</v>
      </c>
      <c r="F1610" t="s">
        <v>37</v>
      </c>
      <c r="G1610">
        <v>0</v>
      </c>
      <c r="H1610">
        <v>2</v>
      </c>
      <c r="I1610">
        <v>90000</v>
      </c>
      <c r="J1610">
        <v>562491</v>
      </c>
      <c r="K1610">
        <v>23962.5</v>
      </c>
      <c r="L1610">
        <v>454500</v>
      </c>
      <c r="M1610" t="s">
        <v>38</v>
      </c>
      <c r="N1610" t="s">
        <v>56</v>
      </c>
      <c r="P1610">
        <v>-6228</v>
      </c>
      <c r="Q1610">
        <v>-13832</v>
      </c>
      <c r="S1610">
        <v>0.37390023419153567</v>
      </c>
      <c r="T1610">
        <v>0.75574005017522483</v>
      </c>
      <c r="U1610">
        <v>1</v>
      </c>
      <c r="V1610">
        <v>1</v>
      </c>
      <c r="W1610">
        <v>0</v>
      </c>
      <c r="X1610">
        <v>1</v>
      </c>
      <c r="Y1610">
        <v>0</v>
      </c>
      <c r="Z1610">
        <v>2</v>
      </c>
      <c r="AA1610">
        <v>7.1139999999999997E-3</v>
      </c>
      <c r="AB1610">
        <v>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f t="shared" si="75"/>
        <v>0</v>
      </c>
      <c r="AK1610">
        <f t="shared" si="76"/>
        <v>6.25</v>
      </c>
      <c r="AL1610" t="str">
        <f t="shared" si="77"/>
        <v>Low</v>
      </c>
    </row>
    <row r="1611" spans="1:38" x14ac:dyDescent="0.3">
      <c r="A1611">
        <v>101888</v>
      </c>
      <c r="B1611">
        <v>0</v>
      </c>
      <c r="C1611" t="s">
        <v>34</v>
      </c>
      <c r="D1611" t="s">
        <v>35</v>
      </c>
      <c r="E1611" t="s">
        <v>37</v>
      </c>
      <c r="F1611" t="s">
        <v>36</v>
      </c>
      <c r="G1611">
        <v>0</v>
      </c>
      <c r="H1611">
        <v>2</v>
      </c>
      <c r="I1611">
        <v>153000</v>
      </c>
      <c r="J1611">
        <v>573628.5</v>
      </c>
      <c r="K1611">
        <v>24435</v>
      </c>
      <c r="L1611">
        <v>463500</v>
      </c>
      <c r="M1611" t="s">
        <v>38</v>
      </c>
      <c r="N1611" t="s">
        <v>114</v>
      </c>
      <c r="O1611" t="s">
        <v>77</v>
      </c>
      <c r="P1611">
        <v>-6724</v>
      </c>
      <c r="Q1611">
        <v>-22738</v>
      </c>
      <c r="S1611">
        <v>0.70577947105762406</v>
      </c>
      <c r="T1611">
        <v>0.3791004853998145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1</v>
      </c>
      <c r="AA1611">
        <v>4.6219999999999997E-2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</v>
      </c>
      <c r="AJ1611">
        <f t="shared" si="75"/>
        <v>0</v>
      </c>
      <c r="AK1611">
        <f t="shared" si="76"/>
        <v>3.75</v>
      </c>
      <c r="AL1611" t="str">
        <f t="shared" si="77"/>
        <v>Medium</v>
      </c>
    </row>
    <row r="1612" spans="1:38" x14ac:dyDescent="0.3">
      <c r="A1612">
        <v>101889</v>
      </c>
      <c r="B1612">
        <v>0</v>
      </c>
      <c r="C1612" t="s">
        <v>34</v>
      </c>
      <c r="D1612" t="s">
        <v>41</v>
      </c>
      <c r="E1612" t="s">
        <v>36</v>
      </c>
      <c r="F1612" t="s">
        <v>37</v>
      </c>
      <c r="G1612">
        <v>0</v>
      </c>
      <c r="H1612">
        <v>1</v>
      </c>
      <c r="I1612">
        <v>202500</v>
      </c>
      <c r="J1612">
        <v>269982</v>
      </c>
      <c r="K1612">
        <v>29074.5</v>
      </c>
      <c r="L1612">
        <v>238500</v>
      </c>
      <c r="M1612" t="s">
        <v>38</v>
      </c>
      <c r="N1612" t="s">
        <v>63</v>
      </c>
      <c r="O1612" t="s">
        <v>64</v>
      </c>
      <c r="P1612">
        <v>-2642</v>
      </c>
      <c r="Q1612">
        <v>-14834</v>
      </c>
      <c r="R1612">
        <v>0.36075861170481133</v>
      </c>
      <c r="S1612">
        <v>0.41793830929095438</v>
      </c>
      <c r="T1612">
        <v>0.53527625047248262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2</v>
      </c>
      <c r="AA1612">
        <v>8.2299999999999995E-3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1</v>
      </c>
      <c r="AJ1612">
        <f t="shared" si="75"/>
        <v>0</v>
      </c>
      <c r="AK1612">
        <f t="shared" si="76"/>
        <v>1.33</v>
      </c>
      <c r="AL1612" t="str">
        <f t="shared" si="77"/>
        <v>High</v>
      </c>
    </row>
    <row r="1613" spans="1:38" x14ac:dyDescent="0.3">
      <c r="A1613">
        <v>101890</v>
      </c>
      <c r="B1613">
        <v>0</v>
      </c>
      <c r="C1613" t="s">
        <v>34</v>
      </c>
      <c r="D1613" t="s">
        <v>35</v>
      </c>
      <c r="E1613" t="s">
        <v>37</v>
      </c>
      <c r="F1613" t="s">
        <v>37</v>
      </c>
      <c r="G1613">
        <v>0</v>
      </c>
      <c r="H1613">
        <v>1</v>
      </c>
      <c r="I1613">
        <v>315000</v>
      </c>
      <c r="J1613">
        <v>225000</v>
      </c>
      <c r="K1613">
        <v>11074.5</v>
      </c>
      <c r="L1613">
        <v>225000</v>
      </c>
      <c r="M1613" t="s">
        <v>49</v>
      </c>
      <c r="N1613" t="s">
        <v>48</v>
      </c>
      <c r="O1613" t="s">
        <v>51</v>
      </c>
      <c r="P1613">
        <v>-3432</v>
      </c>
      <c r="Q1613">
        <v>-11935</v>
      </c>
      <c r="R1613">
        <v>0.25023468054376358</v>
      </c>
      <c r="S1613">
        <v>0.66488509373328897</v>
      </c>
      <c r="T1613">
        <v>0.45432106016057849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2</v>
      </c>
      <c r="AA1613">
        <v>2.6391999999999999E-2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f t="shared" si="75"/>
        <v>1</v>
      </c>
      <c r="AK1613">
        <f t="shared" si="76"/>
        <v>0.71</v>
      </c>
      <c r="AL1613" t="str">
        <f t="shared" si="77"/>
        <v>High</v>
      </c>
    </row>
    <row r="1614" spans="1:38" x14ac:dyDescent="0.3">
      <c r="A1614">
        <v>101891</v>
      </c>
      <c r="B1614">
        <v>0</v>
      </c>
      <c r="C1614" t="s">
        <v>34</v>
      </c>
      <c r="D1614" t="s">
        <v>41</v>
      </c>
      <c r="E1614" t="s">
        <v>36</v>
      </c>
      <c r="F1614" t="s">
        <v>37</v>
      </c>
      <c r="G1614">
        <v>0</v>
      </c>
      <c r="H1614">
        <v>2</v>
      </c>
      <c r="I1614">
        <v>157500</v>
      </c>
      <c r="J1614">
        <v>1622691</v>
      </c>
      <c r="K1614">
        <v>44752.5</v>
      </c>
      <c r="L1614">
        <v>1354500</v>
      </c>
      <c r="M1614" t="s">
        <v>52</v>
      </c>
      <c r="N1614" t="s">
        <v>53</v>
      </c>
      <c r="Q1614">
        <v>-21830</v>
      </c>
      <c r="S1614">
        <v>0.67265465916585909</v>
      </c>
      <c r="T1614">
        <v>0.6058362647264226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2</v>
      </c>
      <c r="AA1614">
        <v>1.8849999999999999E-2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1</v>
      </c>
      <c r="AJ1614">
        <f t="shared" si="75"/>
        <v>0</v>
      </c>
      <c r="AK1614">
        <f t="shared" si="76"/>
        <v>10.3</v>
      </c>
      <c r="AL1614" t="str">
        <f t="shared" si="77"/>
        <v>Medium</v>
      </c>
    </row>
    <row r="1615" spans="1:38" x14ac:dyDescent="0.3">
      <c r="A1615">
        <v>101892</v>
      </c>
      <c r="B1615">
        <v>0</v>
      </c>
      <c r="C1615" t="s">
        <v>34</v>
      </c>
      <c r="D1615" t="s">
        <v>41</v>
      </c>
      <c r="E1615" t="s">
        <v>36</v>
      </c>
      <c r="F1615" t="s">
        <v>37</v>
      </c>
      <c r="G1615">
        <v>0</v>
      </c>
      <c r="H1615">
        <v>1</v>
      </c>
      <c r="I1615">
        <v>81000</v>
      </c>
      <c r="J1615">
        <v>225000</v>
      </c>
      <c r="K1615">
        <v>16132.5</v>
      </c>
      <c r="L1615">
        <v>225000</v>
      </c>
      <c r="M1615" t="s">
        <v>38</v>
      </c>
      <c r="N1615" t="s">
        <v>87</v>
      </c>
      <c r="P1615">
        <v>-9276</v>
      </c>
      <c r="Q1615">
        <v>-17427</v>
      </c>
      <c r="S1615">
        <v>0.57834234180167032</v>
      </c>
      <c r="U1615">
        <v>1</v>
      </c>
      <c r="V1615">
        <v>1</v>
      </c>
      <c r="W1615">
        <v>1</v>
      </c>
      <c r="X1615">
        <v>1</v>
      </c>
      <c r="Y1615">
        <v>0</v>
      </c>
      <c r="Z1615">
        <v>2</v>
      </c>
      <c r="AA1615">
        <v>1.0276E-2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f t="shared" si="75"/>
        <v>0</v>
      </c>
      <c r="AK1615">
        <f t="shared" si="76"/>
        <v>2.78</v>
      </c>
      <c r="AL1615" t="str">
        <f t="shared" si="77"/>
        <v>Low</v>
      </c>
    </row>
    <row r="1616" spans="1:38" x14ac:dyDescent="0.3">
      <c r="A1616">
        <v>101893</v>
      </c>
      <c r="B1616">
        <v>0</v>
      </c>
      <c r="C1616" t="s">
        <v>34</v>
      </c>
      <c r="D1616" t="s">
        <v>35</v>
      </c>
      <c r="E1616" t="s">
        <v>37</v>
      </c>
      <c r="F1616" t="s">
        <v>37</v>
      </c>
      <c r="G1616">
        <v>0</v>
      </c>
      <c r="H1616">
        <v>2</v>
      </c>
      <c r="I1616">
        <v>157500</v>
      </c>
      <c r="J1616">
        <v>675000</v>
      </c>
      <c r="K1616">
        <v>28728</v>
      </c>
      <c r="L1616">
        <v>675000</v>
      </c>
      <c r="M1616" t="s">
        <v>42</v>
      </c>
      <c r="N1616" t="s">
        <v>81</v>
      </c>
      <c r="O1616" t="s">
        <v>44</v>
      </c>
      <c r="P1616">
        <v>-9032</v>
      </c>
      <c r="Q1616">
        <v>-16960</v>
      </c>
      <c r="S1616">
        <v>0.71960002422029512</v>
      </c>
      <c r="T1616">
        <v>0.75971218197392787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2</v>
      </c>
      <c r="AA1616">
        <v>2.6391999999999999E-2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3</v>
      </c>
      <c r="AI1616">
        <v>2</v>
      </c>
      <c r="AJ1616">
        <f t="shared" si="75"/>
        <v>0</v>
      </c>
      <c r="AK1616">
        <f t="shared" si="76"/>
        <v>4.29</v>
      </c>
      <c r="AL1616" t="str">
        <f t="shared" si="77"/>
        <v>Medium</v>
      </c>
    </row>
    <row r="1617" spans="1:38" x14ac:dyDescent="0.3">
      <c r="A1617">
        <v>101894</v>
      </c>
      <c r="B1617">
        <v>0</v>
      </c>
      <c r="C1617" t="s">
        <v>34</v>
      </c>
      <c r="D1617" t="s">
        <v>35</v>
      </c>
      <c r="E1617" t="s">
        <v>36</v>
      </c>
      <c r="F1617" t="s">
        <v>36</v>
      </c>
      <c r="G1617">
        <v>0</v>
      </c>
      <c r="H1617">
        <v>1</v>
      </c>
      <c r="I1617">
        <v>130500</v>
      </c>
      <c r="J1617">
        <v>284400</v>
      </c>
      <c r="K1617">
        <v>8752.5</v>
      </c>
      <c r="L1617">
        <v>225000</v>
      </c>
      <c r="M1617" t="s">
        <v>52</v>
      </c>
      <c r="N1617" t="s">
        <v>53</v>
      </c>
      <c r="Q1617">
        <v>-20503</v>
      </c>
      <c r="S1617">
        <v>0.80567429015867309</v>
      </c>
      <c r="T1617">
        <v>0.52809275120304511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2</v>
      </c>
      <c r="AA1617">
        <v>6.2329999999999998E-3</v>
      </c>
      <c r="AB1617">
        <v>0</v>
      </c>
      <c r="AC1617">
        <v>1</v>
      </c>
      <c r="AD1617">
        <v>0</v>
      </c>
      <c r="AE1617">
        <v>1</v>
      </c>
      <c r="AF1617">
        <v>0</v>
      </c>
      <c r="AG1617">
        <v>1</v>
      </c>
      <c r="AH1617">
        <v>0</v>
      </c>
      <c r="AI1617">
        <v>0</v>
      </c>
      <c r="AJ1617">
        <f t="shared" si="75"/>
        <v>0</v>
      </c>
      <c r="AK1617">
        <f t="shared" si="76"/>
        <v>2.1800000000000002</v>
      </c>
      <c r="AL1617" t="str">
        <f t="shared" si="77"/>
        <v>Medium</v>
      </c>
    </row>
    <row r="1618" spans="1:38" x14ac:dyDescent="0.3">
      <c r="A1618">
        <v>101895</v>
      </c>
      <c r="B1618">
        <v>0</v>
      </c>
      <c r="C1618" t="s">
        <v>34</v>
      </c>
      <c r="D1618" t="s">
        <v>41</v>
      </c>
      <c r="E1618" t="s">
        <v>36</v>
      </c>
      <c r="F1618" t="s">
        <v>37</v>
      </c>
      <c r="G1618">
        <v>0</v>
      </c>
      <c r="H1618">
        <v>1</v>
      </c>
      <c r="I1618">
        <v>157500</v>
      </c>
      <c r="J1618">
        <v>675000</v>
      </c>
      <c r="K1618">
        <v>28507.5</v>
      </c>
      <c r="L1618">
        <v>675000</v>
      </c>
      <c r="M1618" t="s">
        <v>52</v>
      </c>
      <c r="N1618" t="s">
        <v>53</v>
      </c>
      <c r="Q1618">
        <v>-21945</v>
      </c>
      <c r="S1618">
        <v>0.64000031083792519</v>
      </c>
      <c r="T1618">
        <v>0.72527643470021907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2</v>
      </c>
      <c r="AA1618">
        <v>2.6391999999999999E-2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>
        <v>3</v>
      </c>
      <c r="AJ1618">
        <f t="shared" si="75"/>
        <v>0</v>
      </c>
      <c r="AK1618">
        <f t="shared" si="76"/>
        <v>4.29</v>
      </c>
      <c r="AL1618" t="str">
        <f t="shared" si="77"/>
        <v>Medium</v>
      </c>
    </row>
    <row r="1619" spans="1:38" x14ac:dyDescent="0.3">
      <c r="A1619">
        <v>101896</v>
      </c>
      <c r="B1619">
        <v>0</v>
      </c>
      <c r="C1619" t="s">
        <v>34</v>
      </c>
      <c r="D1619" t="s">
        <v>35</v>
      </c>
      <c r="E1619" t="s">
        <v>37</v>
      </c>
      <c r="F1619" t="s">
        <v>37</v>
      </c>
      <c r="G1619">
        <v>0</v>
      </c>
      <c r="H1619">
        <v>2</v>
      </c>
      <c r="I1619">
        <v>202500</v>
      </c>
      <c r="J1619">
        <v>824823</v>
      </c>
      <c r="K1619">
        <v>24246</v>
      </c>
      <c r="L1619">
        <v>688500</v>
      </c>
      <c r="M1619" t="s">
        <v>52</v>
      </c>
      <c r="N1619" t="s">
        <v>53</v>
      </c>
      <c r="Q1619">
        <v>-23123</v>
      </c>
      <c r="R1619">
        <v>0.78095781536469111</v>
      </c>
      <c r="S1619">
        <v>0.60696205827555871</v>
      </c>
      <c r="T1619">
        <v>0.19182160241360599</v>
      </c>
      <c r="U1619">
        <v>1</v>
      </c>
      <c r="V1619">
        <v>0</v>
      </c>
      <c r="W1619">
        <v>0</v>
      </c>
      <c r="X1619">
        <v>1</v>
      </c>
      <c r="Y1619">
        <v>0</v>
      </c>
      <c r="Z1619">
        <v>2</v>
      </c>
      <c r="AA1619">
        <v>1.0147E-2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1</v>
      </c>
      <c r="AH1619">
        <v>0</v>
      </c>
      <c r="AI1619">
        <v>2</v>
      </c>
      <c r="AJ1619">
        <f t="shared" si="75"/>
        <v>0</v>
      </c>
      <c r="AK1619">
        <f t="shared" si="76"/>
        <v>4.07</v>
      </c>
      <c r="AL1619" t="str">
        <f t="shared" si="77"/>
        <v>High</v>
      </c>
    </row>
    <row r="1620" spans="1:38" x14ac:dyDescent="0.3">
      <c r="A1620">
        <v>101898</v>
      </c>
      <c r="B1620">
        <v>0</v>
      </c>
      <c r="C1620" t="s">
        <v>34</v>
      </c>
      <c r="D1620" t="s">
        <v>41</v>
      </c>
      <c r="E1620" t="s">
        <v>36</v>
      </c>
      <c r="F1620" t="s">
        <v>37</v>
      </c>
      <c r="G1620">
        <v>0</v>
      </c>
      <c r="H1620">
        <v>1</v>
      </c>
      <c r="I1620">
        <v>216000</v>
      </c>
      <c r="J1620">
        <v>755190</v>
      </c>
      <c r="K1620">
        <v>33394.5</v>
      </c>
      <c r="L1620">
        <v>675000</v>
      </c>
      <c r="M1620" t="s">
        <v>52</v>
      </c>
      <c r="N1620" t="s">
        <v>53</v>
      </c>
      <c r="Q1620">
        <v>-23444</v>
      </c>
      <c r="R1620">
        <v>0.71842344092180477</v>
      </c>
      <c r="S1620">
        <v>8.9548609057110803E-2</v>
      </c>
      <c r="T1620">
        <v>0.63637617108604394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3</v>
      </c>
      <c r="AA1620">
        <v>1.0500000000000001E-2</v>
      </c>
      <c r="AB1620">
        <v>1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</v>
      </c>
      <c r="AJ1620">
        <f t="shared" si="75"/>
        <v>0</v>
      </c>
      <c r="AK1620">
        <f t="shared" si="76"/>
        <v>3.5</v>
      </c>
      <c r="AL1620" t="str">
        <f t="shared" si="77"/>
        <v>High</v>
      </c>
    </row>
    <row r="1621" spans="1:38" x14ac:dyDescent="0.3">
      <c r="A1621">
        <v>101899</v>
      </c>
      <c r="B1621">
        <v>0</v>
      </c>
      <c r="C1621" t="s">
        <v>34</v>
      </c>
      <c r="D1621" t="s">
        <v>35</v>
      </c>
      <c r="E1621" t="s">
        <v>37</v>
      </c>
      <c r="F1621" t="s">
        <v>37</v>
      </c>
      <c r="G1621">
        <v>2</v>
      </c>
      <c r="H1621">
        <v>4</v>
      </c>
      <c r="I1621">
        <v>135000</v>
      </c>
      <c r="J1621">
        <v>765261</v>
      </c>
      <c r="K1621">
        <v>32553</v>
      </c>
      <c r="L1621">
        <v>684000</v>
      </c>
      <c r="M1621" t="s">
        <v>38</v>
      </c>
      <c r="N1621" t="s">
        <v>57</v>
      </c>
      <c r="O1621" t="s">
        <v>58</v>
      </c>
      <c r="P1621">
        <v>-1816</v>
      </c>
      <c r="Q1621">
        <v>-15710</v>
      </c>
      <c r="S1621">
        <v>0.55065325202514626</v>
      </c>
      <c r="T1621">
        <v>0.45610973927827708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2</v>
      </c>
      <c r="AA1621">
        <v>2.5163999999999999E-2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</v>
      </c>
      <c r="AI1621">
        <v>3</v>
      </c>
      <c r="AJ1621">
        <f t="shared" si="75"/>
        <v>0</v>
      </c>
      <c r="AK1621">
        <f t="shared" si="76"/>
        <v>5.67</v>
      </c>
      <c r="AL1621" t="str">
        <f t="shared" si="77"/>
        <v>Medium</v>
      </c>
    </row>
    <row r="1622" spans="1:38" x14ac:dyDescent="0.3">
      <c r="A1622">
        <v>101900</v>
      </c>
      <c r="B1622">
        <v>0</v>
      </c>
      <c r="C1622" t="s">
        <v>34</v>
      </c>
      <c r="D1622" t="s">
        <v>35</v>
      </c>
      <c r="E1622" t="s">
        <v>37</v>
      </c>
      <c r="F1622" t="s">
        <v>36</v>
      </c>
      <c r="G1622">
        <v>1</v>
      </c>
      <c r="H1622">
        <v>3</v>
      </c>
      <c r="I1622">
        <v>90000</v>
      </c>
      <c r="J1622">
        <v>450346.5</v>
      </c>
      <c r="K1622">
        <v>24561</v>
      </c>
      <c r="L1622">
        <v>342000</v>
      </c>
      <c r="M1622" t="s">
        <v>38</v>
      </c>
      <c r="N1622" t="s">
        <v>72</v>
      </c>
      <c r="O1622" t="s">
        <v>58</v>
      </c>
      <c r="P1622">
        <v>-38</v>
      </c>
      <c r="Q1622">
        <v>-12044</v>
      </c>
      <c r="R1622">
        <v>0.2016037841687624</v>
      </c>
      <c r="S1622">
        <v>0.58308637071353042</v>
      </c>
      <c r="T1622">
        <v>0.33606152076582418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2</v>
      </c>
      <c r="AA1622">
        <v>3.5791999999999997E-2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</v>
      </c>
      <c r="AI1622">
        <v>1</v>
      </c>
      <c r="AJ1622">
        <f t="shared" si="75"/>
        <v>0</v>
      </c>
      <c r="AK1622">
        <f t="shared" si="76"/>
        <v>5</v>
      </c>
      <c r="AL1622" t="str">
        <f t="shared" si="77"/>
        <v>Low</v>
      </c>
    </row>
    <row r="1623" spans="1:38" x14ac:dyDescent="0.3">
      <c r="A1623">
        <v>101902</v>
      </c>
      <c r="B1623">
        <v>0</v>
      </c>
      <c r="C1623" t="s">
        <v>45</v>
      </c>
      <c r="D1623" t="s">
        <v>35</v>
      </c>
      <c r="E1623" t="s">
        <v>36</v>
      </c>
      <c r="F1623" t="s">
        <v>37</v>
      </c>
      <c r="G1623">
        <v>0</v>
      </c>
      <c r="H1623">
        <v>1</v>
      </c>
      <c r="I1623">
        <v>126000</v>
      </c>
      <c r="J1623">
        <v>180000</v>
      </c>
      <c r="K1623">
        <v>9000</v>
      </c>
      <c r="L1623">
        <v>180000</v>
      </c>
      <c r="M1623" t="s">
        <v>38</v>
      </c>
      <c r="N1623" t="s">
        <v>96</v>
      </c>
      <c r="P1623">
        <v>-917</v>
      </c>
      <c r="Q1623">
        <v>-8223</v>
      </c>
      <c r="R1623">
        <v>0.34250316572727962</v>
      </c>
      <c r="S1623">
        <v>0.54095537024813534</v>
      </c>
      <c r="T1623">
        <v>0.1951984060044098</v>
      </c>
      <c r="U1623">
        <v>1</v>
      </c>
      <c r="V1623">
        <v>1</v>
      </c>
      <c r="W1623">
        <v>1</v>
      </c>
      <c r="X1623">
        <v>0</v>
      </c>
      <c r="Y1623">
        <v>0</v>
      </c>
      <c r="Z1623">
        <v>2</v>
      </c>
      <c r="AA1623">
        <v>2.2624999999999999E-2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f t="shared" si="75"/>
        <v>0</v>
      </c>
      <c r="AK1623">
        <f t="shared" si="76"/>
        <v>1.43</v>
      </c>
      <c r="AL1623" t="str">
        <f t="shared" si="77"/>
        <v>Medium</v>
      </c>
    </row>
    <row r="1624" spans="1:38" x14ac:dyDescent="0.3">
      <c r="A1624">
        <v>101904</v>
      </c>
      <c r="B1624">
        <v>0</v>
      </c>
      <c r="C1624" t="s">
        <v>34</v>
      </c>
      <c r="D1624" t="s">
        <v>41</v>
      </c>
      <c r="E1624" t="s">
        <v>36</v>
      </c>
      <c r="F1624" t="s">
        <v>36</v>
      </c>
      <c r="G1624">
        <v>0</v>
      </c>
      <c r="H1624">
        <v>2</v>
      </c>
      <c r="I1624">
        <v>135000</v>
      </c>
      <c r="J1624">
        <v>662026.5</v>
      </c>
      <c r="K1624">
        <v>36045</v>
      </c>
      <c r="L1624">
        <v>571500</v>
      </c>
      <c r="M1624" t="s">
        <v>52</v>
      </c>
      <c r="N1624" t="s">
        <v>53</v>
      </c>
      <c r="Q1624">
        <v>-21762</v>
      </c>
      <c r="S1624">
        <v>0.61646151769335311</v>
      </c>
      <c r="T1624">
        <v>0.41885428862332169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2</v>
      </c>
      <c r="AA1624">
        <v>4.96E-3</v>
      </c>
      <c r="AB1624">
        <v>0</v>
      </c>
      <c r="AC1624">
        <v>1</v>
      </c>
      <c r="AD1624">
        <v>0</v>
      </c>
      <c r="AE1624">
        <v>1</v>
      </c>
      <c r="AF1624">
        <v>0</v>
      </c>
      <c r="AG1624">
        <v>0</v>
      </c>
      <c r="AH1624">
        <v>1</v>
      </c>
      <c r="AI1624">
        <v>0</v>
      </c>
      <c r="AJ1624">
        <f t="shared" si="75"/>
        <v>0</v>
      </c>
      <c r="AK1624">
        <f t="shared" si="76"/>
        <v>4.9000000000000004</v>
      </c>
      <c r="AL1624" t="str">
        <f t="shared" si="77"/>
        <v>Medium</v>
      </c>
    </row>
    <row r="1625" spans="1:38" x14ac:dyDescent="0.3">
      <c r="A1625">
        <v>101905</v>
      </c>
      <c r="B1625">
        <v>0</v>
      </c>
      <c r="C1625" t="s">
        <v>34</v>
      </c>
      <c r="D1625" t="s">
        <v>41</v>
      </c>
      <c r="E1625" t="s">
        <v>36</v>
      </c>
      <c r="F1625" t="s">
        <v>36</v>
      </c>
      <c r="G1625">
        <v>0</v>
      </c>
      <c r="H1625">
        <v>2</v>
      </c>
      <c r="I1625">
        <v>72000</v>
      </c>
      <c r="J1625">
        <v>755190</v>
      </c>
      <c r="K1625">
        <v>30078</v>
      </c>
      <c r="L1625">
        <v>675000</v>
      </c>
      <c r="M1625" t="s">
        <v>49</v>
      </c>
      <c r="N1625" t="s">
        <v>48</v>
      </c>
      <c r="P1625">
        <v>-599</v>
      </c>
      <c r="Q1625">
        <v>-22147</v>
      </c>
      <c r="S1625">
        <v>0.56334356878372049</v>
      </c>
      <c r="T1625">
        <v>0.66585492196402118</v>
      </c>
      <c r="U1625">
        <v>1</v>
      </c>
      <c r="V1625">
        <v>1</v>
      </c>
      <c r="W1625">
        <v>1</v>
      </c>
      <c r="X1625">
        <v>1</v>
      </c>
      <c r="Y1625">
        <v>0</v>
      </c>
      <c r="Z1625">
        <v>2</v>
      </c>
      <c r="AA1625">
        <v>1.8849999999999999E-2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f t="shared" si="75"/>
        <v>1</v>
      </c>
      <c r="AK1625">
        <f t="shared" si="76"/>
        <v>10.49</v>
      </c>
      <c r="AL1625" t="str">
        <f t="shared" si="77"/>
        <v>Low</v>
      </c>
    </row>
    <row r="1626" spans="1:38" x14ac:dyDescent="0.3">
      <c r="A1626">
        <v>101906</v>
      </c>
      <c r="B1626">
        <v>0</v>
      </c>
      <c r="C1626" t="s">
        <v>45</v>
      </c>
      <c r="D1626" t="s">
        <v>41</v>
      </c>
      <c r="E1626" t="s">
        <v>36</v>
      </c>
      <c r="F1626" t="s">
        <v>37</v>
      </c>
      <c r="G1626">
        <v>3</v>
      </c>
      <c r="H1626">
        <v>5</v>
      </c>
      <c r="I1626">
        <v>202500</v>
      </c>
      <c r="J1626">
        <v>270000</v>
      </c>
      <c r="K1626">
        <v>13500</v>
      </c>
      <c r="L1626">
        <v>270000</v>
      </c>
      <c r="M1626" t="s">
        <v>49</v>
      </c>
      <c r="N1626" t="s">
        <v>39</v>
      </c>
      <c r="P1626">
        <v>-281</v>
      </c>
      <c r="Q1626">
        <v>-10782</v>
      </c>
      <c r="S1626">
        <v>0.40390663334922949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1</v>
      </c>
      <c r="AA1626">
        <v>7.2508000000000003E-2</v>
      </c>
      <c r="AB1626">
        <v>0</v>
      </c>
      <c r="AC1626">
        <v>0</v>
      </c>
      <c r="AD1626">
        <v>0</v>
      </c>
      <c r="AE1626">
        <v>0</v>
      </c>
      <c r="AF1626">
        <v>0</v>
      </c>
      <c r="AJ1626">
        <f t="shared" si="75"/>
        <v>1</v>
      </c>
      <c r="AK1626">
        <f t="shared" si="76"/>
        <v>1.33</v>
      </c>
      <c r="AL1626" t="str">
        <f t="shared" si="77"/>
        <v>High</v>
      </c>
    </row>
    <row r="1627" spans="1:38" x14ac:dyDescent="0.3">
      <c r="A1627">
        <v>101907</v>
      </c>
      <c r="B1627">
        <v>0</v>
      </c>
      <c r="C1627" t="s">
        <v>34</v>
      </c>
      <c r="D1627" t="s">
        <v>41</v>
      </c>
      <c r="E1627" t="s">
        <v>36</v>
      </c>
      <c r="F1627" t="s">
        <v>36</v>
      </c>
      <c r="G1627">
        <v>1</v>
      </c>
      <c r="H1627">
        <v>3</v>
      </c>
      <c r="I1627">
        <v>450000</v>
      </c>
      <c r="J1627">
        <v>675000</v>
      </c>
      <c r="K1627">
        <v>49248</v>
      </c>
      <c r="L1627">
        <v>675000</v>
      </c>
      <c r="M1627" t="s">
        <v>38</v>
      </c>
      <c r="N1627" t="s">
        <v>39</v>
      </c>
      <c r="O1627" t="s">
        <v>51</v>
      </c>
      <c r="P1627">
        <v>-1980</v>
      </c>
      <c r="Q1627">
        <v>-11273</v>
      </c>
      <c r="R1627">
        <v>0.82028982511463211</v>
      </c>
      <c r="S1627">
        <v>0.77532946285743576</v>
      </c>
      <c r="T1627">
        <v>0.35563871699235428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7.2508000000000003E-2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f t="shared" si="75"/>
        <v>0</v>
      </c>
      <c r="AK1627">
        <f t="shared" si="76"/>
        <v>1.5</v>
      </c>
      <c r="AL1627" t="str">
        <f t="shared" si="77"/>
        <v>High</v>
      </c>
    </row>
    <row r="1628" spans="1:38" x14ac:dyDescent="0.3">
      <c r="A1628">
        <v>101908</v>
      </c>
      <c r="B1628">
        <v>0</v>
      </c>
      <c r="C1628" t="s">
        <v>34</v>
      </c>
      <c r="D1628" t="s">
        <v>35</v>
      </c>
      <c r="E1628" t="s">
        <v>36</v>
      </c>
      <c r="F1628" t="s">
        <v>36</v>
      </c>
      <c r="G1628">
        <v>0</v>
      </c>
      <c r="H1628">
        <v>2</v>
      </c>
      <c r="I1628">
        <v>90000</v>
      </c>
      <c r="J1628">
        <v>508495.5</v>
      </c>
      <c r="K1628">
        <v>24462</v>
      </c>
      <c r="L1628">
        <v>454500</v>
      </c>
      <c r="M1628" t="s">
        <v>38</v>
      </c>
      <c r="N1628" t="s">
        <v>56</v>
      </c>
      <c r="O1628" t="s">
        <v>40</v>
      </c>
      <c r="P1628">
        <v>-921</v>
      </c>
      <c r="Q1628">
        <v>-18726</v>
      </c>
      <c r="S1628">
        <v>0.57921665520099008</v>
      </c>
      <c r="T1628">
        <v>0.28961123838200548</v>
      </c>
      <c r="U1628">
        <v>1</v>
      </c>
      <c r="V1628">
        <v>1</v>
      </c>
      <c r="W1628">
        <v>0</v>
      </c>
      <c r="X1628">
        <v>1</v>
      </c>
      <c r="Y1628">
        <v>0</v>
      </c>
      <c r="Z1628">
        <v>2</v>
      </c>
      <c r="AA1628">
        <v>2.8663000000000001E-2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1</v>
      </c>
      <c r="AJ1628">
        <f t="shared" si="75"/>
        <v>0</v>
      </c>
      <c r="AK1628">
        <f t="shared" si="76"/>
        <v>5.65</v>
      </c>
      <c r="AL1628" t="str">
        <f t="shared" si="77"/>
        <v>Low</v>
      </c>
    </row>
    <row r="1629" spans="1:38" x14ac:dyDescent="0.3">
      <c r="A1629">
        <v>101909</v>
      </c>
      <c r="B1629">
        <v>0</v>
      </c>
      <c r="C1629" t="s">
        <v>34</v>
      </c>
      <c r="D1629" t="s">
        <v>35</v>
      </c>
      <c r="E1629" t="s">
        <v>37</v>
      </c>
      <c r="F1629" t="s">
        <v>36</v>
      </c>
      <c r="G1629">
        <v>0</v>
      </c>
      <c r="H1629">
        <v>2</v>
      </c>
      <c r="I1629">
        <v>157500</v>
      </c>
      <c r="J1629">
        <v>734773.5</v>
      </c>
      <c r="K1629">
        <v>24007.5</v>
      </c>
      <c r="L1629">
        <v>558000</v>
      </c>
      <c r="M1629" t="s">
        <v>49</v>
      </c>
      <c r="N1629" t="s">
        <v>39</v>
      </c>
      <c r="O1629" t="s">
        <v>40</v>
      </c>
      <c r="P1629">
        <v>-1577</v>
      </c>
      <c r="Q1629">
        <v>-14798</v>
      </c>
      <c r="R1629">
        <v>0.54958804356712965</v>
      </c>
      <c r="S1629">
        <v>0.68328150819449507</v>
      </c>
      <c r="T1629">
        <v>0.61782614673324832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3</v>
      </c>
      <c r="AA1629">
        <v>7.3049999999999999E-3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4</v>
      </c>
      <c r="AJ1629">
        <f t="shared" si="75"/>
        <v>1</v>
      </c>
      <c r="AK1629">
        <f t="shared" si="76"/>
        <v>4.67</v>
      </c>
      <c r="AL1629" t="str">
        <f t="shared" si="77"/>
        <v>Medium</v>
      </c>
    </row>
    <row r="1630" spans="1:38" x14ac:dyDescent="0.3">
      <c r="A1630">
        <v>101910</v>
      </c>
      <c r="B1630">
        <v>0</v>
      </c>
      <c r="C1630" t="s">
        <v>34</v>
      </c>
      <c r="D1630" t="s">
        <v>41</v>
      </c>
      <c r="E1630" t="s">
        <v>36</v>
      </c>
      <c r="F1630" t="s">
        <v>37</v>
      </c>
      <c r="G1630">
        <v>0</v>
      </c>
      <c r="H1630">
        <v>1</v>
      </c>
      <c r="I1630">
        <v>81000</v>
      </c>
      <c r="J1630">
        <v>436032</v>
      </c>
      <c r="K1630">
        <v>21339</v>
      </c>
      <c r="L1630">
        <v>360000</v>
      </c>
      <c r="M1630" t="s">
        <v>38</v>
      </c>
      <c r="N1630" t="s">
        <v>57</v>
      </c>
      <c r="O1630" t="s">
        <v>70</v>
      </c>
      <c r="P1630">
        <v>-1529</v>
      </c>
      <c r="Q1630">
        <v>-8716</v>
      </c>
      <c r="S1630">
        <v>0.42742034690433539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2</v>
      </c>
      <c r="AA1630">
        <v>1.0966E-2</v>
      </c>
      <c r="AB1630">
        <v>1</v>
      </c>
      <c r="AC1630">
        <v>0</v>
      </c>
      <c r="AD1630">
        <v>0</v>
      </c>
      <c r="AE1630">
        <v>0</v>
      </c>
      <c r="AF1630">
        <v>0</v>
      </c>
      <c r="AJ1630">
        <f t="shared" si="75"/>
        <v>0</v>
      </c>
      <c r="AK1630">
        <f t="shared" si="76"/>
        <v>5.38</v>
      </c>
      <c r="AL1630" t="str">
        <f t="shared" si="77"/>
        <v>Low</v>
      </c>
    </row>
    <row r="1631" spans="1:38" x14ac:dyDescent="0.3">
      <c r="A1631">
        <v>101911</v>
      </c>
      <c r="B1631">
        <v>0</v>
      </c>
      <c r="C1631" t="s">
        <v>34</v>
      </c>
      <c r="D1631" t="s">
        <v>41</v>
      </c>
      <c r="E1631" t="s">
        <v>36</v>
      </c>
      <c r="F1631" t="s">
        <v>36</v>
      </c>
      <c r="G1631">
        <v>1</v>
      </c>
      <c r="H1631">
        <v>3</v>
      </c>
      <c r="I1631">
        <v>292500</v>
      </c>
      <c r="J1631">
        <v>1256400</v>
      </c>
      <c r="K1631">
        <v>36864</v>
      </c>
      <c r="L1631">
        <v>900000</v>
      </c>
      <c r="M1631" t="s">
        <v>38</v>
      </c>
      <c r="N1631" t="s">
        <v>39</v>
      </c>
      <c r="O1631" t="s">
        <v>64</v>
      </c>
      <c r="P1631">
        <v>-2807</v>
      </c>
      <c r="Q1631">
        <v>-15801</v>
      </c>
      <c r="S1631">
        <v>0.53773902191010858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2</v>
      </c>
      <c r="AA1631">
        <v>8.2299999999999995E-3</v>
      </c>
      <c r="AB1631">
        <v>1</v>
      </c>
      <c r="AC1631">
        <v>0</v>
      </c>
      <c r="AD1631">
        <v>0</v>
      </c>
      <c r="AE1631">
        <v>0</v>
      </c>
      <c r="AF1631">
        <v>0</v>
      </c>
      <c r="AJ1631">
        <f t="shared" si="75"/>
        <v>0</v>
      </c>
      <c r="AK1631">
        <f t="shared" si="76"/>
        <v>4.3</v>
      </c>
      <c r="AL1631" t="str">
        <f t="shared" si="77"/>
        <v>High</v>
      </c>
    </row>
    <row r="1632" spans="1:38" x14ac:dyDescent="0.3">
      <c r="A1632">
        <v>101912</v>
      </c>
      <c r="B1632">
        <v>0</v>
      </c>
      <c r="C1632" t="s">
        <v>34</v>
      </c>
      <c r="D1632" t="s">
        <v>35</v>
      </c>
      <c r="E1632" t="s">
        <v>37</v>
      </c>
      <c r="F1632" t="s">
        <v>36</v>
      </c>
      <c r="G1632">
        <v>0</v>
      </c>
      <c r="H1632">
        <v>1</v>
      </c>
      <c r="I1632">
        <v>270000</v>
      </c>
      <c r="J1632">
        <v>1712727</v>
      </c>
      <c r="K1632">
        <v>47227.5</v>
      </c>
      <c r="L1632">
        <v>1341000</v>
      </c>
      <c r="M1632" t="s">
        <v>49</v>
      </c>
      <c r="N1632" t="s">
        <v>82</v>
      </c>
      <c r="O1632" t="s">
        <v>40</v>
      </c>
      <c r="P1632">
        <v>-5387</v>
      </c>
      <c r="Q1632">
        <v>-16839</v>
      </c>
      <c r="S1632">
        <v>0.26491127054131858</v>
      </c>
      <c r="T1632">
        <v>0.57444661709950973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1</v>
      </c>
      <c r="AA1632">
        <v>7.2508000000000003E-2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f t="shared" si="75"/>
        <v>1</v>
      </c>
      <c r="AK1632">
        <f t="shared" si="76"/>
        <v>6.34</v>
      </c>
      <c r="AL1632" t="str">
        <f t="shared" si="77"/>
        <v>High</v>
      </c>
    </row>
    <row r="1633" spans="1:38" x14ac:dyDescent="0.3">
      <c r="A1633">
        <v>101913</v>
      </c>
      <c r="B1633">
        <v>0</v>
      </c>
      <c r="C1633" t="s">
        <v>34</v>
      </c>
      <c r="D1633" t="s">
        <v>41</v>
      </c>
      <c r="E1633" t="s">
        <v>36</v>
      </c>
      <c r="F1633" t="s">
        <v>37</v>
      </c>
      <c r="G1633">
        <v>0</v>
      </c>
      <c r="H1633">
        <v>1</v>
      </c>
      <c r="I1633">
        <v>157500</v>
      </c>
      <c r="J1633">
        <v>295254</v>
      </c>
      <c r="K1633">
        <v>17968.5</v>
      </c>
      <c r="L1633">
        <v>211500</v>
      </c>
      <c r="M1633" t="s">
        <v>38</v>
      </c>
      <c r="N1633" t="s">
        <v>67</v>
      </c>
      <c r="P1633">
        <v>-2944</v>
      </c>
      <c r="Q1633">
        <v>-18095</v>
      </c>
      <c r="R1633">
        <v>0.66191519526280851</v>
      </c>
      <c r="S1633">
        <v>0.53351827740512736</v>
      </c>
      <c r="T1633">
        <v>0.49386288169962439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2</v>
      </c>
      <c r="AA1633">
        <v>8.0190000000000001E-3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6</v>
      </c>
      <c r="AJ1633">
        <f t="shared" si="75"/>
        <v>0</v>
      </c>
      <c r="AK1633">
        <f t="shared" si="76"/>
        <v>1.87</v>
      </c>
      <c r="AL1633" t="str">
        <f t="shared" si="77"/>
        <v>Medium</v>
      </c>
    </row>
    <row r="1634" spans="1:38" x14ac:dyDescent="0.3">
      <c r="A1634">
        <v>101914</v>
      </c>
      <c r="B1634">
        <v>0</v>
      </c>
      <c r="C1634" t="s">
        <v>45</v>
      </c>
      <c r="D1634" t="s">
        <v>41</v>
      </c>
      <c r="E1634" t="s">
        <v>37</v>
      </c>
      <c r="F1634" t="s">
        <v>37</v>
      </c>
      <c r="G1634">
        <v>0</v>
      </c>
      <c r="H1634">
        <v>2</v>
      </c>
      <c r="I1634">
        <v>315000</v>
      </c>
      <c r="J1634">
        <v>675000</v>
      </c>
      <c r="K1634">
        <v>33750</v>
      </c>
      <c r="L1634">
        <v>675000</v>
      </c>
      <c r="M1634" t="s">
        <v>52</v>
      </c>
      <c r="N1634" t="s">
        <v>53</v>
      </c>
      <c r="Q1634">
        <v>-23172</v>
      </c>
      <c r="S1634">
        <v>0.78097290934302954</v>
      </c>
      <c r="T1634">
        <v>0.42061096404378479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1</v>
      </c>
      <c r="AA1634">
        <v>3.2561E-2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2</v>
      </c>
      <c r="AJ1634">
        <f t="shared" si="75"/>
        <v>0</v>
      </c>
      <c r="AK1634">
        <f t="shared" si="76"/>
        <v>2.14</v>
      </c>
      <c r="AL1634" t="str">
        <f t="shared" si="77"/>
        <v>High</v>
      </c>
    </row>
    <row r="1635" spans="1:38" x14ac:dyDescent="0.3">
      <c r="A1635">
        <v>101915</v>
      </c>
      <c r="B1635">
        <v>0</v>
      </c>
      <c r="C1635" t="s">
        <v>34</v>
      </c>
      <c r="D1635" t="s">
        <v>41</v>
      </c>
      <c r="E1635" t="s">
        <v>37</v>
      </c>
      <c r="F1635" t="s">
        <v>37</v>
      </c>
      <c r="G1635">
        <v>0</v>
      </c>
      <c r="H1635">
        <v>2</v>
      </c>
      <c r="I1635">
        <v>315000</v>
      </c>
      <c r="J1635">
        <v>1755000</v>
      </c>
      <c r="K1635">
        <v>96174</v>
      </c>
      <c r="L1635">
        <v>1755000</v>
      </c>
      <c r="M1635" t="s">
        <v>52</v>
      </c>
      <c r="N1635" t="s">
        <v>53</v>
      </c>
      <c r="Q1635">
        <v>-23061</v>
      </c>
      <c r="R1635">
        <v>0.73370388976202239</v>
      </c>
      <c r="S1635">
        <v>0.55623057387784081</v>
      </c>
      <c r="T1635">
        <v>0.66424826270523629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2</v>
      </c>
      <c r="AA1635">
        <v>3.0755000000000001E-2</v>
      </c>
      <c r="AB1635">
        <v>1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2</v>
      </c>
      <c r="AJ1635">
        <f t="shared" si="75"/>
        <v>0</v>
      </c>
      <c r="AK1635">
        <f t="shared" si="76"/>
        <v>5.57</v>
      </c>
      <c r="AL1635" t="str">
        <f t="shared" si="77"/>
        <v>High</v>
      </c>
    </row>
    <row r="1636" spans="1:38" x14ac:dyDescent="0.3">
      <c r="A1636">
        <v>101916</v>
      </c>
      <c r="B1636">
        <v>0</v>
      </c>
      <c r="C1636" t="s">
        <v>34</v>
      </c>
      <c r="D1636" t="s">
        <v>41</v>
      </c>
      <c r="E1636" t="s">
        <v>36</v>
      </c>
      <c r="F1636" t="s">
        <v>37</v>
      </c>
      <c r="G1636">
        <v>1</v>
      </c>
      <c r="H1636">
        <v>3</v>
      </c>
      <c r="I1636">
        <v>54000</v>
      </c>
      <c r="J1636">
        <v>922500</v>
      </c>
      <c r="K1636">
        <v>26973</v>
      </c>
      <c r="L1636">
        <v>922500</v>
      </c>
      <c r="M1636" t="s">
        <v>52</v>
      </c>
      <c r="N1636" t="s">
        <v>53</v>
      </c>
      <c r="Q1636">
        <v>-21855</v>
      </c>
      <c r="S1636">
        <v>0.29138454530583002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2</v>
      </c>
      <c r="AA1636">
        <v>2.5163999999999999E-2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3</v>
      </c>
      <c r="AJ1636">
        <f t="shared" si="75"/>
        <v>0</v>
      </c>
      <c r="AK1636">
        <f t="shared" si="76"/>
        <v>17.079999999999998</v>
      </c>
      <c r="AL1636" t="str">
        <f t="shared" si="77"/>
        <v>Low</v>
      </c>
    </row>
    <row r="1637" spans="1:38" x14ac:dyDescent="0.3">
      <c r="A1637">
        <v>101917</v>
      </c>
      <c r="B1637">
        <v>0</v>
      </c>
      <c r="C1637" t="s">
        <v>34</v>
      </c>
      <c r="D1637" t="s">
        <v>41</v>
      </c>
      <c r="E1637" t="s">
        <v>37</v>
      </c>
      <c r="F1637" t="s">
        <v>37</v>
      </c>
      <c r="G1637">
        <v>2</v>
      </c>
      <c r="H1637">
        <v>4</v>
      </c>
      <c r="I1637">
        <v>135000</v>
      </c>
      <c r="J1637">
        <v>1288350</v>
      </c>
      <c r="K1637">
        <v>37800</v>
      </c>
      <c r="L1637">
        <v>1125000</v>
      </c>
      <c r="M1637" t="s">
        <v>42</v>
      </c>
      <c r="N1637" t="s">
        <v>48</v>
      </c>
      <c r="O1637" t="s">
        <v>50</v>
      </c>
      <c r="P1637">
        <v>-4711</v>
      </c>
      <c r="Q1637">
        <v>-11891</v>
      </c>
      <c r="R1637">
        <v>0.404143726892156</v>
      </c>
      <c r="S1637">
        <v>0.22625028334764091</v>
      </c>
      <c r="T1637">
        <v>0.63970756776371973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3</v>
      </c>
      <c r="AA1637">
        <v>8.0680000000000005E-3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3</v>
      </c>
      <c r="AJ1637">
        <f t="shared" si="75"/>
        <v>0</v>
      </c>
      <c r="AK1637">
        <f t="shared" si="76"/>
        <v>9.5399999999999991</v>
      </c>
      <c r="AL1637" t="str">
        <f t="shared" si="77"/>
        <v>Medium</v>
      </c>
    </row>
    <row r="1638" spans="1:38" x14ac:dyDescent="0.3">
      <c r="A1638">
        <v>101918</v>
      </c>
      <c r="B1638">
        <v>0</v>
      </c>
      <c r="C1638" t="s">
        <v>34</v>
      </c>
      <c r="D1638" t="s">
        <v>41</v>
      </c>
      <c r="E1638" t="s">
        <v>36</v>
      </c>
      <c r="F1638" t="s">
        <v>36</v>
      </c>
      <c r="G1638">
        <v>0</v>
      </c>
      <c r="H1638">
        <v>1</v>
      </c>
      <c r="I1638">
        <v>117000</v>
      </c>
      <c r="J1638">
        <v>258709.5</v>
      </c>
      <c r="K1638">
        <v>25330.5</v>
      </c>
      <c r="L1638">
        <v>234000</v>
      </c>
      <c r="M1638" t="s">
        <v>38</v>
      </c>
      <c r="N1638" t="s">
        <v>43</v>
      </c>
      <c r="O1638" t="s">
        <v>44</v>
      </c>
      <c r="P1638">
        <v>-7063</v>
      </c>
      <c r="Q1638">
        <v>-14348</v>
      </c>
      <c r="S1638">
        <v>0.63880032640241857</v>
      </c>
      <c r="T1638">
        <v>0.77515526747854036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2</v>
      </c>
      <c r="AA1638">
        <v>1.8849999999999999E-2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f t="shared" si="75"/>
        <v>0</v>
      </c>
      <c r="AK1638">
        <f t="shared" si="76"/>
        <v>2.21</v>
      </c>
      <c r="AL1638" t="str">
        <f t="shared" si="77"/>
        <v>Medium</v>
      </c>
    </row>
    <row r="1639" spans="1:38" x14ac:dyDescent="0.3">
      <c r="A1639">
        <v>101919</v>
      </c>
      <c r="B1639">
        <v>0</v>
      </c>
      <c r="C1639" t="s">
        <v>45</v>
      </c>
      <c r="D1639" t="s">
        <v>41</v>
      </c>
      <c r="E1639" t="s">
        <v>36</v>
      </c>
      <c r="F1639" t="s">
        <v>37</v>
      </c>
      <c r="G1639">
        <v>0</v>
      </c>
      <c r="H1639">
        <v>1</v>
      </c>
      <c r="I1639">
        <v>139500</v>
      </c>
      <c r="J1639">
        <v>382500</v>
      </c>
      <c r="K1639">
        <v>19125</v>
      </c>
      <c r="L1639">
        <v>382500</v>
      </c>
      <c r="M1639" t="s">
        <v>49</v>
      </c>
      <c r="N1639" t="s">
        <v>67</v>
      </c>
      <c r="O1639" t="s">
        <v>40</v>
      </c>
      <c r="P1639">
        <v>-3175</v>
      </c>
      <c r="Q1639">
        <v>-22399</v>
      </c>
      <c r="R1639">
        <v>0.80755830552952523</v>
      </c>
      <c r="S1639">
        <v>0.72158128412614164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1</v>
      </c>
      <c r="AA1639">
        <v>4.6219999999999997E-2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</v>
      </c>
      <c r="AJ1639">
        <f t="shared" si="75"/>
        <v>1</v>
      </c>
      <c r="AK1639">
        <f t="shared" si="76"/>
        <v>2.74</v>
      </c>
      <c r="AL1639" t="str">
        <f t="shared" si="77"/>
        <v>Medium</v>
      </c>
    </row>
    <row r="1640" spans="1:38" x14ac:dyDescent="0.3">
      <c r="A1640">
        <v>101923</v>
      </c>
      <c r="B1640">
        <v>0</v>
      </c>
      <c r="C1640" t="s">
        <v>34</v>
      </c>
      <c r="D1640" t="s">
        <v>41</v>
      </c>
      <c r="E1640" t="s">
        <v>36</v>
      </c>
      <c r="F1640" t="s">
        <v>37</v>
      </c>
      <c r="G1640">
        <v>0</v>
      </c>
      <c r="H1640">
        <v>2</v>
      </c>
      <c r="I1640">
        <v>180000</v>
      </c>
      <c r="J1640">
        <v>1288350</v>
      </c>
      <c r="K1640">
        <v>37800</v>
      </c>
      <c r="L1640">
        <v>1125000</v>
      </c>
      <c r="M1640" t="s">
        <v>38</v>
      </c>
      <c r="N1640" t="s">
        <v>62</v>
      </c>
      <c r="O1640" t="s">
        <v>77</v>
      </c>
      <c r="P1640">
        <v>-2736</v>
      </c>
      <c r="Q1640">
        <v>-22588</v>
      </c>
      <c r="S1640">
        <v>0.42613643057427181</v>
      </c>
      <c r="T1640">
        <v>0.65289655198065388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1</v>
      </c>
      <c r="AA1640">
        <v>4.6219999999999997E-2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f t="shared" si="75"/>
        <v>0</v>
      </c>
      <c r="AK1640">
        <f t="shared" si="76"/>
        <v>7.16</v>
      </c>
      <c r="AL1640" t="str">
        <f t="shared" si="77"/>
        <v>Medium</v>
      </c>
    </row>
    <row r="1641" spans="1:38" x14ac:dyDescent="0.3">
      <c r="A1641">
        <v>101924</v>
      </c>
      <c r="B1641">
        <v>0</v>
      </c>
      <c r="C1641" t="s">
        <v>45</v>
      </c>
      <c r="D1641" t="s">
        <v>41</v>
      </c>
      <c r="E1641" t="s">
        <v>36</v>
      </c>
      <c r="F1641" t="s">
        <v>37</v>
      </c>
      <c r="G1641">
        <v>0</v>
      </c>
      <c r="H1641">
        <v>2</v>
      </c>
      <c r="I1641">
        <v>67500</v>
      </c>
      <c r="J1641">
        <v>135000</v>
      </c>
      <c r="K1641">
        <v>6750</v>
      </c>
      <c r="L1641">
        <v>135000</v>
      </c>
      <c r="M1641" t="s">
        <v>52</v>
      </c>
      <c r="N1641" t="s">
        <v>53</v>
      </c>
      <c r="Q1641">
        <v>-23371</v>
      </c>
      <c r="S1641">
        <v>0.22016892639228969</v>
      </c>
      <c r="T1641">
        <v>0.59719242683371276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2</v>
      </c>
      <c r="AA1641">
        <v>9.5490000000000002E-3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2</v>
      </c>
      <c r="AH1641">
        <v>0</v>
      </c>
      <c r="AI1641">
        <v>5</v>
      </c>
      <c r="AJ1641">
        <f t="shared" si="75"/>
        <v>0</v>
      </c>
      <c r="AK1641">
        <f t="shared" si="76"/>
        <v>2</v>
      </c>
      <c r="AL1641" t="str">
        <f t="shared" si="77"/>
        <v>Low</v>
      </c>
    </row>
    <row r="1642" spans="1:38" x14ac:dyDescent="0.3">
      <c r="A1642">
        <v>101925</v>
      </c>
      <c r="B1642">
        <v>0</v>
      </c>
      <c r="C1642" t="s">
        <v>34</v>
      </c>
      <c r="D1642" t="s">
        <v>41</v>
      </c>
      <c r="E1642" t="s">
        <v>36</v>
      </c>
      <c r="F1642" t="s">
        <v>37</v>
      </c>
      <c r="G1642">
        <v>0</v>
      </c>
      <c r="H1642">
        <v>1</v>
      </c>
      <c r="I1642">
        <v>90000</v>
      </c>
      <c r="J1642">
        <v>254700</v>
      </c>
      <c r="K1642">
        <v>14751</v>
      </c>
      <c r="L1642">
        <v>225000</v>
      </c>
      <c r="M1642" t="s">
        <v>52</v>
      </c>
      <c r="N1642" t="s">
        <v>53</v>
      </c>
      <c r="Q1642">
        <v>-24122</v>
      </c>
      <c r="S1642">
        <v>0.57369612294734906</v>
      </c>
      <c r="T1642">
        <v>0.42765737003502929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2</v>
      </c>
      <c r="AA1642">
        <v>1.8634000000000001E-2</v>
      </c>
      <c r="AB1642">
        <v>0</v>
      </c>
      <c r="AC1642">
        <v>1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4</v>
      </c>
      <c r="AJ1642">
        <f t="shared" si="75"/>
        <v>0</v>
      </c>
      <c r="AK1642">
        <f t="shared" si="76"/>
        <v>2.83</v>
      </c>
      <c r="AL1642" t="str">
        <f t="shared" si="77"/>
        <v>Low</v>
      </c>
    </row>
    <row r="1643" spans="1:38" x14ac:dyDescent="0.3">
      <c r="A1643">
        <v>101926</v>
      </c>
      <c r="B1643">
        <v>0</v>
      </c>
      <c r="C1643" t="s">
        <v>34</v>
      </c>
      <c r="D1643" t="s">
        <v>41</v>
      </c>
      <c r="E1643" t="s">
        <v>36</v>
      </c>
      <c r="F1643" t="s">
        <v>37</v>
      </c>
      <c r="G1643">
        <v>0</v>
      </c>
      <c r="H1643">
        <v>2</v>
      </c>
      <c r="I1643">
        <v>90000</v>
      </c>
      <c r="J1643">
        <v>254700</v>
      </c>
      <c r="K1643">
        <v>24939</v>
      </c>
      <c r="L1643">
        <v>225000</v>
      </c>
      <c r="M1643" t="s">
        <v>52</v>
      </c>
      <c r="N1643" t="s">
        <v>53</v>
      </c>
      <c r="Q1643">
        <v>-24612</v>
      </c>
      <c r="S1643">
        <v>0.73420925479470878</v>
      </c>
      <c r="T1643">
        <v>0.66102353913080814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2</v>
      </c>
      <c r="AA1643">
        <v>1.0147E-2</v>
      </c>
      <c r="AB1643">
        <v>0</v>
      </c>
      <c r="AC1643">
        <v>1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f t="shared" si="75"/>
        <v>0</v>
      </c>
      <c r="AK1643">
        <f t="shared" si="76"/>
        <v>2.83</v>
      </c>
      <c r="AL1643" t="str">
        <f t="shared" si="77"/>
        <v>Low</v>
      </c>
    </row>
    <row r="1644" spans="1:38" x14ac:dyDescent="0.3">
      <c r="A1644">
        <v>101927</v>
      </c>
      <c r="B1644">
        <v>0</v>
      </c>
      <c r="C1644" t="s">
        <v>34</v>
      </c>
      <c r="D1644" t="s">
        <v>41</v>
      </c>
      <c r="E1644" t="s">
        <v>36</v>
      </c>
      <c r="F1644" t="s">
        <v>37</v>
      </c>
      <c r="G1644">
        <v>0</v>
      </c>
      <c r="H1644">
        <v>2</v>
      </c>
      <c r="I1644">
        <v>67500</v>
      </c>
      <c r="J1644">
        <v>900000</v>
      </c>
      <c r="K1644">
        <v>26446.5</v>
      </c>
      <c r="L1644">
        <v>900000</v>
      </c>
      <c r="M1644" t="s">
        <v>49</v>
      </c>
      <c r="N1644" t="s">
        <v>59</v>
      </c>
      <c r="P1644">
        <v>-4076</v>
      </c>
      <c r="Q1644">
        <v>-19097</v>
      </c>
      <c r="R1644">
        <v>0.62618508031646669</v>
      </c>
      <c r="S1644">
        <v>0.71906581983094586</v>
      </c>
      <c r="T1644">
        <v>0.64467945495859613</v>
      </c>
      <c r="U1644">
        <v>1</v>
      </c>
      <c r="V1644">
        <v>1</v>
      </c>
      <c r="W1644">
        <v>0</v>
      </c>
      <c r="X1644">
        <v>1</v>
      </c>
      <c r="Y1644">
        <v>0</v>
      </c>
      <c r="Z1644">
        <v>2</v>
      </c>
      <c r="AA1644">
        <v>1.5221E-2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5</v>
      </c>
      <c r="AH1644">
        <v>1</v>
      </c>
      <c r="AI1644">
        <v>0</v>
      </c>
      <c r="AJ1644">
        <f t="shared" si="75"/>
        <v>1</v>
      </c>
      <c r="AK1644">
        <f t="shared" si="76"/>
        <v>13.33</v>
      </c>
      <c r="AL1644" t="str">
        <f t="shared" si="77"/>
        <v>Low</v>
      </c>
    </row>
    <row r="1645" spans="1:38" x14ac:dyDescent="0.3">
      <c r="A1645">
        <v>101928</v>
      </c>
      <c r="B1645">
        <v>0</v>
      </c>
      <c r="C1645" t="s">
        <v>34</v>
      </c>
      <c r="D1645" t="s">
        <v>41</v>
      </c>
      <c r="E1645" t="s">
        <v>36</v>
      </c>
      <c r="F1645" t="s">
        <v>37</v>
      </c>
      <c r="G1645">
        <v>2</v>
      </c>
      <c r="H1645">
        <v>4</v>
      </c>
      <c r="I1645">
        <v>67500</v>
      </c>
      <c r="J1645">
        <v>225000</v>
      </c>
      <c r="K1645">
        <v>16303.5</v>
      </c>
      <c r="L1645">
        <v>225000</v>
      </c>
      <c r="M1645" t="s">
        <v>38</v>
      </c>
      <c r="N1645" t="s">
        <v>62</v>
      </c>
      <c r="O1645" t="s">
        <v>44</v>
      </c>
      <c r="P1645">
        <v>-679</v>
      </c>
      <c r="Q1645">
        <v>-10457</v>
      </c>
      <c r="S1645">
        <v>0.3425742901984094</v>
      </c>
      <c r="T1645">
        <v>0.25808420394602888</v>
      </c>
      <c r="U1645">
        <v>1</v>
      </c>
      <c r="V1645">
        <v>1</v>
      </c>
      <c r="W1645">
        <v>1</v>
      </c>
      <c r="X1645">
        <v>1</v>
      </c>
      <c r="Y1645">
        <v>0</v>
      </c>
      <c r="Z1645">
        <v>2</v>
      </c>
      <c r="AA1645">
        <v>1.0966E-2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3</v>
      </c>
      <c r="AJ1645">
        <f t="shared" si="75"/>
        <v>0</v>
      </c>
      <c r="AK1645">
        <f t="shared" si="76"/>
        <v>3.33</v>
      </c>
      <c r="AL1645" t="str">
        <f t="shared" si="77"/>
        <v>Low</v>
      </c>
    </row>
    <row r="1646" spans="1:38" x14ac:dyDescent="0.3">
      <c r="A1646">
        <v>101929</v>
      </c>
      <c r="B1646">
        <v>1</v>
      </c>
      <c r="C1646" t="s">
        <v>45</v>
      </c>
      <c r="D1646" t="s">
        <v>41</v>
      </c>
      <c r="E1646" t="s">
        <v>37</v>
      </c>
      <c r="F1646" t="s">
        <v>37</v>
      </c>
      <c r="G1646">
        <v>0</v>
      </c>
      <c r="H1646">
        <v>2</v>
      </c>
      <c r="I1646">
        <v>697500</v>
      </c>
      <c r="J1646">
        <v>450000</v>
      </c>
      <c r="K1646">
        <v>22500</v>
      </c>
      <c r="L1646">
        <v>450000</v>
      </c>
      <c r="M1646" t="s">
        <v>38</v>
      </c>
      <c r="N1646" t="s">
        <v>55</v>
      </c>
      <c r="O1646" t="s">
        <v>74</v>
      </c>
      <c r="P1646">
        <v>-2550</v>
      </c>
      <c r="Q1646">
        <v>-23299</v>
      </c>
      <c r="S1646">
        <v>0.69673679720796777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1</v>
      </c>
      <c r="AA1646">
        <v>4.6219999999999997E-2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</v>
      </c>
      <c r="AH1646">
        <v>1</v>
      </c>
      <c r="AI1646">
        <v>1</v>
      </c>
      <c r="AJ1646">
        <f t="shared" si="75"/>
        <v>0</v>
      </c>
      <c r="AK1646">
        <f t="shared" si="76"/>
        <v>0.65</v>
      </c>
      <c r="AL1646" t="str">
        <f t="shared" si="77"/>
        <v>Very High</v>
      </c>
    </row>
    <row r="1647" spans="1:38" x14ac:dyDescent="0.3">
      <c r="A1647">
        <v>101930</v>
      </c>
      <c r="B1647">
        <v>0</v>
      </c>
      <c r="C1647" t="s">
        <v>34</v>
      </c>
      <c r="D1647" t="s">
        <v>41</v>
      </c>
      <c r="E1647" t="s">
        <v>36</v>
      </c>
      <c r="F1647" t="s">
        <v>37</v>
      </c>
      <c r="G1647">
        <v>1</v>
      </c>
      <c r="H1647">
        <v>3</v>
      </c>
      <c r="I1647">
        <v>180000</v>
      </c>
      <c r="J1647">
        <v>313438.5</v>
      </c>
      <c r="K1647">
        <v>33885</v>
      </c>
      <c r="L1647">
        <v>283500</v>
      </c>
      <c r="M1647" t="s">
        <v>38</v>
      </c>
      <c r="N1647" t="s">
        <v>39</v>
      </c>
      <c r="P1647">
        <v>-565</v>
      </c>
      <c r="Q1647">
        <v>-9535</v>
      </c>
      <c r="S1647">
        <v>7.5565628546541502E-2</v>
      </c>
      <c r="T1647">
        <v>0.29109738027766352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3</v>
      </c>
      <c r="AA1647">
        <v>2.0246E-2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f t="shared" si="75"/>
        <v>0</v>
      </c>
      <c r="AK1647">
        <f t="shared" si="76"/>
        <v>1.74</v>
      </c>
      <c r="AL1647" t="str">
        <f t="shared" si="77"/>
        <v>Medium</v>
      </c>
    </row>
    <row r="1648" spans="1:38" x14ac:dyDescent="0.3">
      <c r="A1648">
        <v>101931</v>
      </c>
      <c r="B1648">
        <v>0</v>
      </c>
      <c r="C1648" t="s">
        <v>34</v>
      </c>
      <c r="D1648" t="s">
        <v>35</v>
      </c>
      <c r="E1648" t="s">
        <v>37</v>
      </c>
      <c r="F1648" t="s">
        <v>37</v>
      </c>
      <c r="G1648">
        <v>0</v>
      </c>
      <c r="H1648">
        <v>2</v>
      </c>
      <c r="I1648">
        <v>292500</v>
      </c>
      <c r="J1648">
        <v>454500</v>
      </c>
      <c r="K1648">
        <v>49077</v>
      </c>
      <c r="L1648">
        <v>454500</v>
      </c>
      <c r="M1648" t="s">
        <v>49</v>
      </c>
      <c r="N1648" t="s">
        <v>59</v>
      </c>
      <c r="O1648" t="s">
        <v>84</v>
      </c>
      <c r="P1648">
        <v>-765</v>
      </c>
      <c r="Q1648">
        <v>-11714</v>
      </c>
      <c r="S1648">
        <v>0.61154319328396822</v>
      </c>
      <c r="T1648">
        <v>0.3962195720630885</v>
      </c>
      <c r="U1648">
        <v>1</v>
      </c>
      <c r="V1648">
        <v>1</v>
      </c>
      <c r="W1648">
        <v>0</v>
      </c>
      <c r="X1648">
        <v>1</v>
      </c>
      <c r="Y1648">
        <v>0</v>
      </c>
      <c r="Z1648">
        <v>2</v>
      </c>
      <c r="AA1648">
        <v>2.6391999999999999E-2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2</v>
      </c>
      <c r="AJ1648">
        <f t="shared" si="75"/>
        <v>1</v>
      </c>
      <c r="AK1648">
        <f t="shared" si="76"/>
        <v>1.55</v>
      </c>
      <c r="AL1648" t="str">
        <f t="shared" si="77"/>
        <v>High</v>
      </c>
    </row>
    <row r="1649" spans="1:38" x14ac:dyDescent="0.3">
      <c r="A1649">
        <v>101932</v>
      </c>
      <c r="B1649">
        <v>0</v>
      </c>
      <c r="C1649" t="s">
        <v>34</v>
      </c>
      <c r="D1649" t="s">
        <v>41</v>
      </c>
      <c r="E1649" t="s">
        <v>37</v>
      </c>
      <c r="F1649" t="s">
        <v>37</v>
      </c>
      <c r="G1649">
        <v>0</v>
      </c>
      <c r="H1649">
        <v>1</v>
      </c>
      <c r="I1649">
        <v>360000</v>
      </c>
      <c r="J1649">
        <v>2013840</v>
      </c>
      <c r="K1649">
        <v>53253</v>
      </c>
      <c r="L1649">
        <v>1800000</v>
      </c>
      <c r="M1649" t="s">
        <v>52</v>
      </c>
      <c r="N1649" t="s">
        <v>53</v>
      </c>
      <c r="Q1649">
        <v>-20205</v>
      </c>
      <c r="S1649">
        <v>0.62367879154357031</v>
      </c>
      <c r="T1649">
        <v>0.70918910966535809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2</v>
      </c>
      <c r="AA1649">
        <v>1.6611999999999998E-2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4</v>
      </c>
      <c r="AJ1649">
        <f t="shared" si="75"/>
        <v>0</v>
      </c>
      <c r="AK1649">
        <f t="shared" si="76"/>
        <v>5.59</v>
      </c>
      <c r="AL1649" t="str">
        <f t="shared" si="77"/>
        <v>High</v>
      </c>
    </row>
    <row r="1650" spans="1:38" x14ac:dyDescent="0.3">
      <c r="A1650">
        <v>101933</v>
      </c>
      <c r="B1650">
        <v>0</v>
      </c>
      <c r="C1650" t="s">
        <v>34</v>
      </c>
      <c r="D1650" t="s">
        <v>35</v>
      </c>
      <c r="E1650" t="s">
        <v>36</v>
      </c>
      <c r="F1650" t="s">
        <v>37</v>
      </c>
      <c r="G1650">
        <v>0</v>
      </c>
      <c r="H1650">
        <v>1</v>
      </c>
      <c r="I1650">
        <v>247500</v>
      </c>
      <c r="J1650">
        <v>677664</v>
      </c>
      <c r="K1650">
        <v>53671.5</v>
      </c>
      <c r="L1650">
        <v>585000</v>
      </c>
      <c r="M1650" t="s">
        <v>38</v>
      </c>
      <c r="N1650" t="s">
        <v>39</v>
      </c>
      <c r="P1650">
        <v>-521</v>
      </c>
      <c r="Q1650">
        <v>-10451</v>
      </c>
      <c r="R1650">
        <v>0.7062930465457431</v>
      </c>
      <c r="S1650">
        <v>0.42253080400364479</v>
      </c>
      <c r="U1650">
        <v>1</v>
      </c>
      <c r="V1650">
        <v>1</v>
      </c>
      <c r="W1650">
        <v>1</v>
      </c>
      <c r="X1650">
        <v>0</v>
      </c>
      <c r="Y1650">
        <v>0</v>
      </c>
      <c r="Z1650">
        <v>2</v>
      </c>
      <c r="AA1650">
        <v>3.5791999999999997E-2</v>
      </c>
      <c r="AB1650">
        <v>1</v>
      </c>
      <c r="AC1650">
        <v>0</v>
      </c>
      <c r="AD1650">
        <v>0</v>
      </c>
      <c r="AE1650">
        <v>0</v>
      </c>
      <c r="AF1650">
        <v>0</v>
      </c>
      <c r="AJ1650">
        <f t="shared" si="75"/>
        <v>0</v>
      </c>
      <c r="AK1650">
        <f t="shared" si="76"/>
        <v>2.74</v>
      </c>
      <c r="AL1650" t="str">
        <f t="shared" si="77"/>
        <v>High</v>
      </c>
    </row>
    <row r="1651" spans="1:38" x14ac:dyDescent="0.3">
      <c r="A1651">
        <v>101934</v>
      </c>
      <c r="B1651">
        <v>0</v>
      </c>
      <c r="C1651" t="s">
        <v>34</v>
      </c>
      <c r="D1651" t="s">
        <v>35</v>
      </c>
      <c r="E1651" t="s">
        <v>37</v>
      </c>
      <c r="F1651" t="s">
        <v>36</v>
      </c>
      <c r="G1651">
        <v>1</v>
      </c>
      <c r="H1651">
        <v>3</v>
      </c>
      <c r="I1651">
        <v>360000</v>
      </c>
      <c r="J1651">
        <v>850500</v>
      </c>
      <c r="K1651">
        <v>30132</v>
      </c>
      <c r="L1651">
        <v>850500</v>
      </c>
      <c r="M1651" t="s">
        <v>38</v>
      </c>
      <c r="N1651" t="s">
        <v>39</v>
      </c>
      <c r="O1651" t="s">
        <v>51</v>
      </c>
      <c r="P1651">
        <v>-342</v>
      </c>
      <c r="Q1651">
        <v>-10439</v>
      </c>
      <c r="R1651">
        <v>0.33883007642384427</v>
      </c>
      <c r="S1651">
        <v>0.50726141031149363</v>
      </c>
      <c r="T1651">
        <v>0.62122633806266692</v>
      </c>
      <c r="U1651">
        <v>1</v>
      </c>
      <c r="V1651">
        <v>1</v>
      </c>
      <c r="W1651">
        <v>1</v>
      </c>
      <c r="X1651">
        <v>1</v>
      </c>
      <c r="Y1651">
        <v>0</v>
      </c>
      <c r="Z1651">
        <v>2</v>
      </c>
      <c r="AA1651">
        <v>1.0276E-2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</v>
      </c>
      <c r="AJ1651">
        <f t="shared" si="75"/>
        <v>0</v>
      </c>
      <c r="AK1651">
        <f t="shared" si="76"/>
        <v>2.36</v>
      </c>
      <c r="AL1651" t="str">
        <f t="shared" si="77"/>
        <v>High</v>
      </c>
    </row>
    <row r="1652" spans="1:38" x14ac:dyDescent="0.3">
      <c r="A1652">
        <v>101935</v>
      </c>
      <c r="B1652">
        <v>0</v>
      </c>
      <c r="C1652" t="s">
        <v>34</v>
      </c>
      <c r="D1652" t="s">
        <v>41</v>
      </c>
      <c r="E1652" t="s">
        <v>36</v>
      </c>
      <c r="F1652" t="s">
        <v>36</v>
      </c>
      <c r="G1652">
        <v>0</v>
      </c>
      <c r="H1652">
        <v>2</v>
      </c>
      <c r="I1652">
        <v>247500</v>
      </c>
      <c r="J1652">
        <v>454500</v>
      </c>
      <c r="K1652">
        <v>46701</v>
      </c>
      <c r="L1652">
        <v>454500</v>
      </c>
      <c r="M1652" t="s">
        <v>49</v>
      </c>
      <c r="N1652" t="s">
        <v>57</v>
      </c>
      <c r="O1652" t="s">
        <v>85</v>
      </c>
      <c r="P1652">
        <v>-1623</v>
      </c>
      <c r="Q1652">
        <v>-11649</v>
      </c>
      <c r="R1652">
        <v>0.42180794677068872</v>
      </c>
      <c r="S1652">
        <v>0.45100673544539222</v>
      </c>
      <c r="T1652">
        <v>0.43296166709744072</v>
      </c>
      <c r="U1652">
        <v>1</v>
      </c>
      <c r="V1652">
        <v>1</v>
      </c>
      <c r="W1652">
        <v>1</v>
      </c>
      <c r="X1652">
        <v>1</v>
      </c>
      <c r="Y1652">
        <v>0</v>
      </c>
      <c r="Z1652">
        <v>3</v>
      </c>
      <c r="AA1652">
        <v>1.8029E-2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5</v>
      </c>
      <c r="AJ1652">
        <f t="shared" si="75"/>
        <v>1</v>
      </c>
      <c r="AK1652">
        <f t="shared" si="76"/>
        <v>1.84</v>
      </c>
      <c r="AL1652" t="str">
        <f t="shared" si="77"/>
        <v>High</v>
      </c>
    </row>
    <row r="1653" spans="1:38" x14ac:dyDescent="0.3">
      <c r="A1653">
        <v>101936</v>
      </c>
      <c r="B1653">
        <v>0</v>
      </c>
      <c r="C1653" t="s">
        <v>34</v>
      </c>
      <c r="D1653" t="s">
        <v>41</v>
      </c>
      <c r="E1653" t="s">
        <v>36</v>
      </c>
      <c r="F1653" t="s">
        <v>37</v>
      </c>
      <c r="G1653">
        <v>1</v>
      </c>
      <c r="H1653">
        <v>2</v>
      </c>
      <c r="I1653">
        <v>225000</v>
      </c>
      <c r="J1653">
        <v>314055</v>
      </c>
      <c r="K1653">
        <v>16164</v>
      </c>
      <c r="L1653">
        <v>238500</v>
      </c>
      <c r="M1653" t="s">
        <v>38</v>
      </c>
      <c r="N1653" t="s">
        <v>48</v>
      </c>
      <c r="O1653" t="s">
        <v>44</v>
      </c>
      <c r="P1653">
        <v>-9335</v>
      </c>
      <c r="Q1653">
        <v>-17179</v>
      </c>
      <c r="S1653">
        <v>0.29058599901676918</v>
      </c>
      <c r="T1653">
        <v>0.54781046585200932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2</v>
      </c>
      <c r="AA1653">
        <v>1.0005999999999999E-2</v>
      </c>
      <c r="AB1653">
        <v>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f t="shared" si="75"/>
        <v>0</v>
      </c>
      <c r="AK1653">
        <f t="shared" si="76"/>
        <v>1.4</v>
      </c>
      <c r="AL1653" t="str">
        <f t="shared" si="77"/>
        <v>High</v>
      </c>
    </row>
    <row r="1654" spans="1:38" x14ac:dyDescent="0.3">
      <c r="A1654">
        <v>101937</v>
      </c>
      <c r="B1654">
        <v>0</v>
      </c>
      <c r="C1654" t="s">
        <v>34</v>
      </c>
      <c r="D1654" t="s">
        <v>35</v>
      </c>
      <c r="E1654" t="s">
        <v>36</v>
      </c>
      <c r="F1654" t="s">
        <v>37</v>
      </c>
      <c r="G1654">
        <v>0</v>
      </c>
      <c r="H1654">
        <v>2</v>
      </c>
      <c r="I1654">
        <v>225000</v>
      </c>
      <c r="J1654">
        <v>273636</v>
      </c>
      <c r="K1654">
        <v>21748.5</v>
      </c>
      <c r="L1654">
        <v>247500</v>
      </c>
      <c r="M1654" t="s">
        <v>49</v>
      </c>
      <c r="N1654" t="s">
        <v>39</v>
      </c>
      <c r="O1654" t="s">
        <v>40</v>
      </c>
      <c r="P1654">
        <v>-2865</v>
      </c>
      <c r="Q1654">
        <v>-15582</v>
      </c>
      <c r="R1654">
        <v>0.26305248829744998</v>
      </c>
      <c r="S1654">
        <v>0.3466290288680674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3</v>
      </c>
      <c r="AA1654">
        <v>2.0246E-2</v>
      </c>
      <c r="AB1654">
        <v>1</v>
      </c>
      <c r="AC1654">
        <v>0</v>
      </c>
      <c r="AD1654">
        <v>0</v>
      </c>
      <c r="AE1654">
        <v>0</v>
      </c>
      <c r="AF1654">
        <v>0</v>
      </c>
      <c r="AJ1654">
        <f t="shared" si="75"/>
        <v>1</v>
      </c>
      <c r="AK1654">
        <f t="shared" si="76"/>
        <v>1.22</v>
      </c>
      <c r="AL1654" t="str">
        <f t="shared" si="77"/>
        <v>High</v>
      </c>
    </row>
    <row r="1655" spans="1:38" x14ac:dyDescent="0.3">
      <c r="A1655">
        <v>101938</v>
      </c>
      <c r="B1655">
        <v>0</v>
      </c>
      <c r="C1655" t="s">
        <v>34</v>
      </c>
      <c r="D1655" t="s">
        <v>41</v>
      </c>
      <c r="E1655" t="s">
        <v>36</v>
      </c>
      <c r="F1655" t="s">
        <v>37</v>
      </c>
      <c r="G1655">
        <v>1</v>
      </c>
      <c r="H1655">
        <v>3</v>
      </c>
      <c r="I1655">
        <v>112500</v>
      </c>
      <c r="J1655">
        <v>1206954</v>
      </c>
      <c r="K1655">
        <v>39064.5</v>
      </c>
      <c r="L1655">
        <v>945000</v>
      </c>
      <c r="M1655" t="s">
        <v>38</v>
      </c>
      <c r="N1655" t="s">
        <v>82</v>
      </c>
      <c r="O1655" t="s">
        <v>84</v>
      </c>
      <c r="P1655">
        <v>-1409</v>
      </c>
      <c r="Q1655">
        <v>-14788</v>
      </c>
      <c r="R1655">
        <v>0.28575000691461372</v>
      </c>
      <c r="S1655">
        <v>0.50323277378232245</v>
      </c>
      <c r="T1655">
        <v>0.42413031119425482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2</v>
      </c>
      <c r="AA1655">
        <v>3.0755000000000001E-2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2</v>
      </c>
      <c r="AJ1655">
        <f t="shared" si="75"/>
        <v>0</v>
      </c>
      <c r="AK1655">
        <f t="shared" si="76"/>
        <v>10.73</v>
      </c>
      <c r="AL1655" t="str">
        <f t="shared" si="77"/>
        <v>Medium</v>
      </c>
    </row>
    <row r="1656" spans="1:38" x14ac:dyDescent="0.3">
      <c r="A1656">
        <v>101939</v>
      </c>
      <c r="B1656">
        <v>0</v>
      </c>
      <c r="C1656" t="s">
        <v>34</v>
      </c>
      <c r="D1656" t="s">
        <v>41</v>
      </c>
      <c r="E1656" t="s">
        <v>36</v>
      </c>
      <c r="F1656" t="s">
        <v>36</v>
      </c>
      <c r="G1656">
        <v>0</v>
      </c>
      <c r="H1656">
        <v>2</v>
      </c>
      <c r="I1656">
        <v>270000</v>
      </c>
      <c r="J1656">
        <v>810000</v>
      </c>
      <c r="K1656">
        <v>32251.5</v>
      </c>
      <c r="L1656">
        <v>810000</v>
      </c>
      <c r="M1656" t="s">
        <v>38</v>
      </c>
      <c r="N1656" t="s">
        <v>55</v>
      </c>
      <c r="P1656">
        <v>-7691</v>
      </c>
      <c r="Q1656">
        <v>-18915</v>
      </c>
      <c r="R1656">
        <v>0.70776334562073617</v>
      </c>
      <c r="S1656">
        <v>0.75831095105833102</v>
      </c>
      <c r="T1656">
        <v>0.62292200026835598</v>
      </c>
      <c r="U1656">
        <v>1</v>
      </c>
      <c r="V1656">
        <v>1</v>
      </c>
      <c r="W1656">
        <v>1</v>
      </c>
      <c r="X1656">
        <v>1</v>
      </c>
      <c r="Y1656">
        <v>0</v>
      </c>
      <c r="Z1656">
        <v>2</v>
      </c>
      <c r="AA1656">
        <v>1.0005999999999999E-2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f t="shared" si="75"/>
        <v>0</v>
      </c>
      <c r="AK1656">
        <f t="shared" si="76"/>
        <v>3</v>
      </c>
      <c r="AL1656" t="str">
        <f t="shared" si="77"/>
        <v>High</v>
      </c>
    </row>
    <row r="1657" spans="1:38" x14ac:dyDescent="0.3">
      <c r="A1657">
        <v>101940</v>
      </c>
      <c r="B1657">
        <v>0</v>
      </c>
      <c r="C1657" t="s">
        <v>34</v>
      </c>
      <c r="D1657" t="s">
        <v>41</v>
      </c>
      <c r="E1657" t="s">
        <v>36</v>
      </c>
      <c r="F1657" t="s">
        <v>37</v>
      </c>
      <c r="G1657">
        <v>0</v>
      </c>
      <c r="H1657">
        <v>2</v>
      </c>
      <c r="I1657">
        <v>315000</v>
      </c>
      <c r="J1657">
        <v>808650</v>
      </c>
      <c r="K1657">
        <v>23175</v>
      </c>
      <c r="L1657">
        <v>675000</v>
      </c>
      <c r="M1657" t="s">
        <v>52</v>
      </c>
      <c r="N1657" t="s">
        <v>53</v>
      </c>
      <c r="Q1657">
        <v>-23119</v>
      </c>
      <c r="R1657">
        <v>0.71747833309887277</v>
      </c>
      <c r="S1657">
        <v>0.65863469183310075</v>
      </c>
      <c r="T1657">
        <v>0.2301588968634147</v>
      </c>
      <c r="U1657">
        <v>1</v>
      </c>
      <c r="V1657">
        <v>0</v>
      </c>
      <c r="W1657">
        <v>0</v>
      </c>
      <c r="X1657">
        <v>1</v>
      </c>
      <c r="Y1657">
        <v>0</v>
      </c>
      <c r="Z1657">
        <v>2</v>
      </c>
      <c r="AA1657">
        <v>3.5791999999999997E-2</v>
      </c>
      <c r="AB1657">
        <v>0</v>
      </c>
      <c r="AC1657">
        <v>1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2</v>
      </c>
      <c r="AJ1657">
        <f t="shared" si="75"/>
        <v>0</v>
      </c>
      <c r="AK1657">
        <f t="shared" si="76"/>
        <v>2.57</v>
      </c>
      <c r="AL1657" t="str">
        <f t="shared" si="77"/>
        <v>High</v>
      </c>
    </row>
    <row r="1658" spans="1:38" x14ac:dyDescent="0.3">
      <c r="A1658">
        <v>101941</v>
      </c>
      <c r="B1658">
        <v>0</v>
      </c>
      <c r="C1658" t="s">
        <v>34</v>
      </c>
      <c r="D1658" t="s">
        <v>41</v>
      </c>
      <c r="E1658" t="s">
        <v>36</v>
      </c>
      <c r="F1658" t="s">
        <v>36</v>
      </c>
      <c r="G1658">
        <v>1</v>
      </c>
      <c r="H1658">
        <v>3</v>
      </c>
      <c r="I1658">
        <v>54000</v>
      </c>
      <c r="J1658">
        <v>315000</v>
      </c>
      <c r="K1658">
        <v>19165.5</v>
      </c>
      <c r="L1658">
        <v>315000</v>
      </c>
      <c r="M1658" t="s">
        <v>38</v>
      </c>
      <c r="N1658" t="s">
        <v>82</v>
      </c>
      <c r="O1658" t="s">
        <v>64</v>
      </c>
      <c r="P1658">
        <v>-3165</v>
      </c>
      <c r="Q1658">
        <v>-10901</v>
      </c>
      <c r="R1658">
        <v>0.41086008578558553</v>
      </c>
      <c r="S1658">
        <v>0.4497779666513706</v>
      </c>
      <c r="T1658">
        <v>0.67065175308627178</v>
      </c>
      <c r="U1658">
        <v>1</v>
      </c>
      <c r="V1658">
        <v>1</v>
      </c>
      <c r="W1658">
        <v>0</v>
      </c>
      <c r="X1658">
        <v>1</v>
      </c>
      <c r="Y1658">
        <v>0</v>
      </c>
      <c r="Z1658">
        <v>3</v>
      </c>
      <c r="AA1658">
        <v>1.8208999999999999E-2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4</v>
      </c>
      <c r="AJ1658">
        <f t="shared" si="75"/>
        <v>0</v>
      </c>
      <c r="AK1658">
        <f t="shared" si="76"/>
        <v>5.83</v>
      </c>
      <c r="AL1658" t="str">
        <f t="shared" si="77"/>
        <v>Low</v>
      </c>
    </row>
    <row r="1659" spans="1:38" x14ac:dyDescent="0.3">
      <c r="A1659">
        <v>101942</v>
      </c>
      <c r="B1659">
        <v>0</v>
      </c>
      <c r="C1659" t="s">
        <v>34</v>
      </c>
      <c r="D1659" t="s">
        <v>35</v>
      </c>
      <c r="E1659" t="s">
        <v>37</v>
      </c>
      <c r="F1659" t="s">
        <v>37</v>
      </c>
      <c r="G1659">
        <v>0</v>
      </c>
      <c r="H1659">
        <v>2</v>
      </c>
      <c r="I1659">
        <v>166500</v>
      </c>
      <c r="J1659">
        <v>1075500</v>
      </c>
      <c r="K1659">
        <v>45697.5</v>
      </c>
      <c r="L1659">
        <v>1075500</v>
      </c>
      <c r="M1659" t="s">
        <v>52</v>
      </c>
      <c r="N1659" t="s">
        <v>53</v>
      </c>
      <c r="Q1659">
        <v>-23382</v>
      </c>
      <c r="S1659">
        <v>0.64054930088930007</v>
      </c>
      <c r="T1659">
        <v>0.23401516653206739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2</v>
      </c>
      <c r="AA1659">
        <v>1.5221E-2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1</v>
      </c>
      <c r="AJ1659">
        <f t="shared" si="75"/>
        <v>0</v>
      </c>
      <c r="AK1659">
        <f t="shared" si="76"/>
        <v>6.46</v>
      </c>
      <c r="AL1659" t="str">
        <f t="shared" si="77"/>
        <v>Medium</v>
      </c>
    </row>
    <row r="1660" spans="1:38" x14ac:dyDescent="0.3">
      <c r="A1660">
        <v>101943</v>
      </c>
      <c r="B1660">
        <v>0</v>
      </c>
      <c r="C1660" t="s">
        <v>45</v>
      </c>
      <c r="D1660" t="s">
        <v>41</v>
      </c>
      <c r="E1660" t="s">
        <v>36</v>
      </c>
      <c r="F1660" t="s">
        <v>36</v>
      </c>
      <c r="G1660">
        <v>0</v>
      </c>
      <c r="H1660">
        <v>2</v>
      </c>
      <c r="I1660">
        <v>130500</v>
      </c>
      <c r="J1660">
        <v>405000</v>
      </c>
      <c r="K1660">
        <v>20250</v>
      </c>
      <c r="L1660">
        <v>405000</v>
      </c>
      <c r="M1660" t="s">
        <v>52</v>
      </c>
      <c r="N1660" t="s">
        <v>53</v>
      </c>
      <c r="Q1660">
        <v>-20474</v>
      </c>
      <c r="S1660">
        <v>0.67708813039405313</v>
      </c>
      <c r="T1660">
        <v>0.67699250329091321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1</v>
      </c>
      <c r="AA1660">
        <v>3.2561E-2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8</v>
      </c>
      <c r="AH1660">
        <v>0</v>
      </c>
      <c r="AI1660">
        <v>0</v>
      </c>
      <c r="AJ1660">
        <f t="shared" si="75"/>
        <v>0</v>
      </c>
      <c r="AK1660">
        <f t="shared" si="76"/>
        <v>3.1</v>
      </c>
      <c r="AL1660" t="str">
        <f t="shared" si="77"/>
        <v>Medium</v>
      </c>
    </row>
    <row r="1661" spans="1:38" x14ac:dyDescent="0.3">
      <c r="A1661">
        <v>101944</v>
      </c>
      <c r="B1661">
        <v>0</v>
      </c>
      <c r="C1661" t="s">
        <v>34</v>
      </c>
      <c r="D1661" t="s">
        <v>41</v>
      </c>
      <c r="E1661" t="s">
        <v>36</v>
      </c>
      <c r="F1661" t="s">
        <v>37</v>
      </c>
      <c r="G1661">
        <v>0</v>
      </c>
      <c r="H1661">
        <v>2</v>
      </c>
      <c r="I1661">
        <v>202500</v>
      </c>
      <c r="J1661">
        <v>199080</v>
      </c>
      <c r="K1661">
        <v>9810</v>
      </c>
      <c r="L1661">
        <v>157500</v>
      </c>
      <c r="M1661" t="s">
        <v>38</v>
      </c>
      <c r="N1661" t="s">
        <v>115</v>
      </c>
      <c r="O1661" t="s">
        <v>40</v>
      </c>
      <c r="P1661">
        <v>-2085</v>
      </c>
      <c r="Q1661">
        <v>-18248</v>
      </c>
      <c r="S1661">
        <v>0.19273079231093279</v>
      </c>
      <c r="T1661">
        <v>0.66905669478240415</v>
      </c>
      <c r="U1661">
        <v>1</v>
      </c>
      <c r="V1661">
        <v>1</v>
      </c>
      <c r="W1661">
        <v>1</v>
      </c>
      <c r="X1661">
        <v>1</v>
      </c>
      <c r="Y1661">
        <v>0</v>
      </c>
      <c r="Z1661">
        <v>3</v>
      </c>
      <c r="AA1661">
        <v>6.8519999999999996E-3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2</v>
      </c>
      <c r="AJ1661">
        <f t="shared" si="75"/>
        <v>0</v>
      </c>
      <c r="AK1661">
        <f t="shared" si="76"/>
        <v>0.98</v>
      </c>
      <c r="AL1661" t="str">
        <f t="shared" si="77"/>
        <v>High</v>
      </c>
    </row>
    <row r="1662" spans="1:38" x14ac:dyDescent="0.3">
      <c r="A1662">
        <v>101945</v>
      </c>
      <c r="B1662">
        <v>0</v>
      </c>
      <c r="C1662" t="s">
        <v>34</v>
      </c>
      <c r="D1662" t="s">
        <v>35</v>
      </c>
      <c r="E1662" t="s">
        <v>37</v>
      </c>
      <c r="F1662" t="s">
        <v>36</v>
      </c>
      <c r="G1662">
        <v>0</v>
      </c>
      <c r="H1662">
        <v>2</v>
      </c>
      <c r="I1662">
        <v>90000</v>
      </c>
      <c r="J1662">
        <v>1078200</v>
      </c>
      <c r="K1662">
        <v>34911</v>
      </c>
      <c r="L1662">
        <v>900000</v>
      </c>
      <c r="M1662" t="s">
        <v>49</v>
      </c>
      <c r="N1662" t="s">
        <v>57</v>
      </c>
      <c r="O1662" t="s">
        <v>64</v>
      </c>
      <c r="P1662">
        <v>-135</v>
      </c>
      <c r="Q1662">
        <v>-18079</v>
      </c>
      <c r="R1662">
        <v>0.37098364762749741</v>
      </c>
      <c r="S1662">
        <v>0.52800132853471315</v>
      </c>
      <c r="T1662">
        <v>0.8128226070575616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3</v>
      </c>
      <c r="AA1662">
        <v>1.8029E-2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f t="shared" si="75"/>
        <v>1</v>
      </c>
      <c r="AK1662">
        <f t="shared" si="76"/>
        <v>11.98</v>
      </c>
      <c r="AL1662" t="str">
        <f t="shared" si="77"/>
        <v>Low</v>
      </c>
    </row>
    <row r="1663" spans="1:38" x14ac:dyDescent="0.3">
      <c r="A1663">
        <v>101946</v>
      </c>
      <c r="B1663">
        <v>0</v>
      </c>
      <c r="C1663" t="s">
        <v>34</v>
      </c>
      <c r="D1663" t="s">
        <v>41</v>
      </c>
      <c r="E1663" t="s">
        <v>36</v>
      </c>
      <c r="F1663" t="s">
        <v>37</v>
      </c>
      <c r="G1663">
        <v>0</v>
      </c>
      <c r="H1663">
        <v>1</v>
      </c>
      <c r="I1663">
        <v>225000</v>
      </c>
      <c r="J1663">
        <v>814041</v>
      </c>
      <c r="K1663">
        <v>28971</v>
      </c>
      <c r="L1663">
        <v>679500</v>
      </c>
      <c r="M1663" t="s">
        <v>38</v>
      </c>
      <c r="N1663" t="s">
        <v>57</v>
      </c>
      <c r="O1663" t="s">
        <v>50</v>
      </c>
      <c r="P1663">
        <v>-1167</v>
      </c>
      <c r="Q1663">
        <v>-10792</v>
      </c>
      <c r="S1663">
        <v>0.68643890624514758</v>
      </c>
      <c r="T1663">
        <v>0.2431864804420123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2</v>
      </c>
      <c r="AA1663">
        <v>1.9688999999999901E-2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5</v>
      </c>
      <c r="AJ1663">
        <f t="shared" si="75"/>
        <v>0</v>
      </c>
      <c r="AK1663">
        <f t="shared" si="76"/>
        <v>3.62</v>
      </c>
      <c r="AL1663" t="str">
        <f t="shared" si="77"/>
        <v>High</v>
      </c>
    </row>
    <row r="1664" spans="1:38" x14ac:dyDescent="0.3">
      <c r="A1664">
        <v>101947</v>
      </c>
      <c r="B1664">
        <v>0</v>
      </c>
      <c r="C1664" t="s">
        <v>34</v>
      </c>
      <c r="D1664" t="s">
        <v>41</v>
      </c>
      <c r="E1664" t="s">
        <v>36</v>
      </c>
      <c r="F1664" t="s">
        <v>37</v>
      </c>
      <c r="G1664">
        <v>0</v>
      </c>
      <c r="H1664">
        <v>2</v>
      </c>
      <c r="I1664">
        <v>360000</v>
      </c>
      <c r="J1664">
        <v>1872517.5</v>
      </c>
      <c r="K1664">
        <v>65088</v>
      </c>
      <c r="L1664">
        <v>1710000</v>
      </c>
      <c r="M1664" t="s">
        <v>42</v>
      </c>
      <c r="N1664" t="s">
        <v>48</v>
      </c>
      <c r="P1664">
        <v>-455</v>
      </c>
      <c r="Q1664">
        <v>-20087</v>
      </c>
      <c r="S1664">
        <v>0.79053924144487819</v>
      </c>
      <c r="T1664">
        <v>0.75839306171443432</v>
      </c>
      <c r="U1664">
        <v>1</v>
      </c>
      <c r="V1664">
        <v>1</v>
      </c>
      <c r="W1664">
        <v>1</v>
      </c>
      <c r="X1664">
        <v>1</v>
      </c>
      <c r="Y1664">
        <v>0</v>
      </c>
      <c r="Z1664">
        <v>2</v>
      </c>
      <c r="AA1664">
        <v>7.2739999999999003E-3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f t="shared" si="75"/>
        <v>0</v>
      </c>
      <c r="AK1664">
        <f t="shared" si="76"/>
        <v>5.2</v>
      </c>
      <c r="AL1664" t="str">
        <f t="shared" si="77"/>
        <v>High</v>
      </c>
    </row>
    <row r="1665" spans="1:38" x14ac:dyDescent="0.3">
      <c r="A1665">
        <v>101948</v>
      </c>
      <c r="B1665">
        <v>0</v>
      </c>
      <c r="C1665" t="s">
        <v>34</v>
      </c>
      <c r="D1665" t="s">
        <v>41</v>
      </c>
      <c r="E1665" t="s">
        <v>37</v>
      </c>
      <c r="F1665" t="s">
        <v>37</v>
      </c>
      <c r="G1665">
        <v>0</v>
      </c>
      <c r="H1665">
        <v>2</v>
      </c>
      <c r="I1665">
        <v>157500</v>
      </c>
      <c r="J1665">
        <v>369000</v>
      </c>
      <c r="K1665">
        <v>26869.5</v>
      </c>
      <c r="L1665">
        <v>369000</v>
      </c>
      <c r="M1665" t="s">
        <v>49</v>
      </c>
      <c r="N1665" t="s">
        <v>57</v>
      </c>
      <c r="O1665" t="s">
        <v>64</v>
      </c>
      <c r="P1665">
        <v>-1606</v>
      </c>
      <c r="Q1665">
        <v>-20070</v>
      </c>
      <c r="S1665">
        <v>0.64571368385076533</v>
      </c>
      <c r="T1665">
        <v>0.12769879437277129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1</v>
      </c>
      <c r="AA1665">
        <v>4.6219999999999997E-2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f t="shared" si="75"/>
        <v>1</v>
      </c>
      <c r="AK1665">
        <f t="shared" si="76"/>
        <v>2.34</v>
      </c>
      <c r="AL1665" t="str">
        <f t="shared" si="77"/>
        <v>Medium</v>
      </c>
    </row>
    <row r="1666" spans="1:38" x14ac:dyDescent="0.3">
      <c r="A1666">
        <v>101949</v>
      </c>
      <c r="B1666">
        <v>0</v>
      </c>
      <c r="C1666" t="s">
        <v>34</v>
      </c>
      <c r="D1666" t="s">
        <v>35</v>
      </c>
      <c r="E1666" t="s">
        <v>36</v>
      </c>
      <c r="F1666" t="s">
        <v>37</v>
      </c>
      <c r="G1666">
        <v>0</v>
      </c>
      <c r="H1666">
        <v>2</v>
      </c>
      <c r="I1666">
        <v>180000</v>
      </c>
      <c r="J1666">
        <v>473760</v>
      </c>
      <c r="K1666">
        <v>53712</v>
      </c>
      <c r="L1666">
        <v>450000</v>
      </c>
      <c r="M1666" t="s">
        <v>38</v>
      </c>
      <c r="N1666" t="s">
        <v>72</v>
      </c>
      <c r="O1666" t="s">
        <v>40</v>
      </c>
      <c r="P1666">
        <v>-2679</v>
      </c>
      <c r="Q1666">
        <v>-15441</v>
      </c>
      <c r="S1666">
        <v>0.43116526793618393</v>
      </c>
      <c r="T1666">
        <v>0.74902170484633912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2</v>
      </c>
      <c r="AA1666">
        <v>9.6299999999999997E-3</v>
      </c>
      <c r="AB1666">
        <v>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2</v>
      </c>
      <c r="AI1666">
        <v>5</v>
      </c>
      <c r="AJ1666">
        <f t="shared" si="75"/>
        <v>0</v>
      </c>
      <c r="AK1666">
        <f t="shared" si="76"/>
        <v>2.63</v>
      </c>
      <c r="AL1666" t="str">
        <f t="shared" si="77"/>
        <v>Medium</v>
      </c>
    </row>
    <row r="1667" spans="1:38" x14ac:dyDescent="0.3">
      <c r="A1667">
        <v>101950</v>
      </c>
      <c r="B1667">
        <v>1</v>
      </c>
      <c r="C1667" t="s">
        <v>34</v>
      </c>
      <c r="D1667" t="s">
        <v>41</v>
      </c>
      <c r="E1667" t="s">
        <v>36</v>
      </c>
      <c r="F1667" t="s">
        <v>37</v>
      </c>
      <c r="G1667">
        <v>0</v>
      </c>
      <c r="H1667">
        <v>2</v>
      </c>
      <c r="I1667">
        <v>112500</v>
      </c>
      <c r="J1667">
        <v>552555</v>
      </c>
      <c r="K1667">
        <v>19975.5</v>
      </c>
      <c r="L1667">
        <v>477000</v>
      </c>
      <c r="M1667" t="s">
        <v>52</v>
      </c>
      <c r="N1667" t="s">
        <v>53</v>
      </c>
      <c r="Q1667">
        <v>-21179</v>
      </c>
      <c r="S1667">
        <v>0.46110167915603661</v>
      </c>
      <c r="T1667">
        <v>0.47045611611997501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3</v>
      </c>
      <c r="AA1667">
        <v>2.0246E-2</v>
      </c>
      <c r="AB1667">
        <v>0</v>
      </c>
      <c r="AC1667">
        <v>1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3</v>
      </c>
      <c r="AJ1667">
        <f t="shared" ref="AJ1667:AJ1730" si="78">IF(OR(M1667="Self-employed",M1667="Businessman",M1667="Commercial associate"),1,0)</f>
        <v>0</v>
      </c>
      <c r="AK1667">
        <f t="shared" ref="AK1667:AK1730" si="79">IF(I1667&gt;0,ROUND(J1667/I1667,2),"N/A")</f>
        <v>4.91</v>
      </c>
      <c r="AL1667" t="str">
        <f t="shared" ref="AL1667:AL1730" si="80">IF(I1667&lt;100000,"Low",IF(I1667&lt;200000,"Medium",IF(I1667&lt;500000,"High","Very High")))</f>
        <v>Medium</v>
      </c>
    </row>
    <row r="1668" spans="1:38" x14ac:dyDescent="0.3">
      <c r="A1668">
        <v>101951</v>
      </c>
      <c r="B1668">
        <v>0</v>
      </c>
      <c r="C1668" t="s">
        <v>45</v>
      </c>
      <c r="D1668" t="s">
        <v>35</v>
      </c>
      <c r="E1668" t="s">
        <v>37</v>
      </c>
      <c r="F1668" t="s">
        <v>36</v>
      </c>
      <c r="G1668">
        <v>0</v>
      </c>
      <c r="H1668">
        <v>2</v>
      </c>
      <c r="I1668">
        <v>112500</v>
      </c>
      <c r="J1668">
        <v>270000</v>
      </c>
      <c r="K1668">
        <v>13500</v>
      </c>
      <c r="L1668">
        <v>270000</v>
      </c>
      <c r="M1668" t="s">
        <v>38</v>
      </c>
      <c r="N1668" t="s">
        <v>61</v>
      </c>
      <c r="O1668" t="s">
        <v>40</v>
      </c>
      <c r="P1668">
        <v>-5417</v>
      </c>
      <c r="Q1668">
        <v>-15640</v>
      </c>
      <c r="S1668">
        <v>0.70180432102543611</v>
      </c>
      <c r="T1668">
        <v>0.55672742636301742</v>
      </c>
      <c r="U1668">
        <v>1</v>
      </c>
      <c r="V1668">
        <v>1</v>
      </c>
      <c r="W1668">
        <v>0</v>
      </c>
      <c r="X1668">
        <v>1</v>
      </c>
      <c r="Y1668">
        <v>0</v>
      </c>
      <c r="Z1668">
        <v>2</v>
      </c>
      <c r="AA1668">
        <v>1.9101E-2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0</v>
      </c>
      <c r="AI1668">
        <v>3</v>
      </c>
      <c r="AJ1668">
        <f t="shared" si="78"/>
        <v>0</v>
      </c>
      <c r="AK1668">
        <f t="shared" si="79"/>
        <v>2.4</v>
      </c>
      <c r="AL1668" t="str">
        <f t="shared" si="80"/>
        <v>Medium</v>
      </c>
    </row>
    <row r="1669" spans="1:38" x14ac:dyDescent="0.3">
      <c r="A1669">
        <v>101952</v>
      </c>
      <c r="B1669">
        <v>0</v>
      </c>
      <c r="C1669" t="s">
        <v>34</v>
      </c>
      <c r="D1669" t="s">
        <v>41</v>
      </c>
      <c r="E1669" t="s">
        <v>36</v>
      </c>
      <c r="F1669" t="s">
        <v>37</v>
      </c>
      <c r="G1669">
        <v>1</v>
      </c>
      <c r="H1669">
        <v>3</v>
      </c>
      <c r="I1669">
        <v>112500</v>
      </c>
      <c r="J1669">
        <v>491031</v>
      </c>
      <c r="K1669">
        <v>36841.5</v>
      </c>
      <c r="L1669">
        <v>463500</v>
      </c>
      <c r="M1669" t="s">
        <v>49</v>
      </c>
      <c r="N1669" t="s">
        <v>69</v>
      </c>
      <c r="P1669">
        <v>-1624</v>
      </c>
      <c r="Q1669">
        <v>-10280</v>
      </c>
      <c r="R1669">
        <v>0.30950390991454457</v>
      </c>
      <c r="S1669">
        <v>0.69742481048283123</v>
      </c>
      <c r="T1669">
        <v>0.60927566738944017</v>
      </c>
      <c r="U1669">
        <v>1</v>
      </c>
      <c r="V1669">
        <v>1</v>
      </c>
      <c r="W1669">
        <v>0</v>
      </c>
      <c r="X1669">
        <v>1</v>
      </c>
      <c r="Y1669">
        <v>0</v>
      </c>
      <c r="Z1669">
        <v>2</v>
      </c>
      <c r="AA1669">
        <v>6.0079999999998997E-3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5</v>
      </c>
      <c r="AJ1669">
        <f t="shared" si="78"/>
        <v>1</v>
      </c>
      <c r="AK1669">
        <f t="shared" si="79"/>
        <v>4.3600000000000003</v>
      </c>
      <c r="AL1669" t="str">
        <f t="shared" si="80"/>
        <v>Medium</v>
      </c>
    </row>
    <row r="1670" spans="1:38" x14ac:dyDescent="0.3">
      <c r="A1670">
        <v>101953</v>
      </c>
      <c r="B1670">
        <v>0</v>
      </c>
      <c r="C1670" t="s">
        <v>34</v>
      </c>
      <c r="D1670" t="s">
        <v>41</v>
      </c>
      <c r="E1670" t="s">
        <v>36</v>
      </c>
      <c r="F1670" t="s">
        <v>37</v>
      </c>
      <c r="G1670">
        <v>0</v>
      </c>
      <c r="H1670">
        <v>2</v>
      </c>
      <c r="I1670">
        <v>135000</v>
      </c>
      <c r="J1670">
        <v>239850</v>
      </c>
      <c r="K1670">
        <v>24705</v>
      </c>
      <c r="L1670">
        <v>225000</v>
      </c>
      <c r="M1670" t="s">
        <v>52</v>
      </c>
      <c r="N1670" t="s">
        <v>53</v>
      </c>
      <c r="Q1670">
        <v>-23295</v>
      </c>
      <c r="S1670">
        <v>0.69031823618861687</v>
      </c>
      <c r="T1670">
        <v>0.79462858278400417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1</v>
      </c>
      <c r="AA1670">
        <v>7.2508000000000003E-2</v>
      </c>
      <c r="AB1670">
        <v>0</v>
      </c>
      <c r="AC1670">
        <v>1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1</v>
      </c>
      <c r="AJ1670">
        <f t="shared" si="78"/>
        <v>0</v>
      </c>
      <c r="AK1670">
        <f t="shared" si="79"/>
        <v>1.78</v>
      </c>
      <c r="AL1670" t="str">
        <f t="shared" si="80"/>
        <v>Medium</v>
      </c>
    </row>
    <row r="1671" spans="1:38" x14ac:dyDescent="0.3">
      <c r="A1671">
        <v>101954</v>
      </c>
      <c r="B1671">
        <v>0</v>
      </c>
      <c r="C1671" t="s">
        <v>34</v>
      </c>
      <c r="D1671" t="s">
        <v>41</v>
      </c>
      <c r="E1671" t="s">
        <v>37</v>
      </c>
      <c r="F1671" t="s">
        <v>36</v>
      </c>
      <c r="G1671">
        <v>2</v>
      </c>
      <c r="H1671">
        <v>3</v>
      </c>
      <c r="I1671">
        <v>153000</v>
      </c>
      <c r="J1671">
        <v>1162170</v>
      </c>
      <c r="K1671">
        <v>30654</v>
      </c>
      <c r="L1671">
        <v>832500</v>
      </c>
      <c r="M1671" t="s">
        <v>42</v>
      </c>
      <c r="N1671" t="s">
        <v>46</v>
      </c>
      <c r="O1671" t="s">
        <v>44</v>
      </c>
      <c r="P1671">
        <v>-1839</v>
      </c>
      <c r="Q1671">
        <v>-12975</v>
      </c>
      <c r="R1671">
        <v>0.58141929083332766</v>
      </c>
      <c r="S1671">
        <v>0.68581256397581092</v>
      </c>
      <c r="T1671">
        <v>0.52809275120304511</v>
      </c>
      <c r="U1671">
        <v>1</v>
      </c>
      <c r="V1671">
        <v>1</v>
      </c>
      <c r="W1671">
        <v>0</v>
      </c>
      <c r="X1671">
        <v>1</v>
      </c>
      <c r="Y1671">
        <v>0</v>
      </c>
      <c r="Z1671">
        <v>2</v>
      </c>
      <c r="AA1671">
        <v>2.461E-2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f t="shared" si="78"/>
        <v>0</v>
      </c>
      <c r="AK1671">
        <f t="shared" si="79"/>
        <v>7.6</v>
      </c>
      <c r="AL1671" t="str">
        <f t="shared" si="80"/>
        <v>Medium</v>
      </c>
    </row>
    <row r="1672" spans="1:38" x14ac:dyDescent="0.3">
      <c r="A1672">
        <v>101955</v>
      </c>
      <c r="B1672">
        <v>0</v>
      </c>
      <c r="C1672" t="s">
        <v>34</v>
      </c>
      <c r="D1672" t="s">
        <v>41</v>
      </c>
      <c r="E1672" t="s">
        <v>36</v>
      </c>
      <c r="F1672" t="s">
        <v>37</v>
      </c>
      <c r="G1672">
        <v>0</v>
      </c>
      <c r="H1672">
        <v>2</v>
      </c>
      <c r="I1672">
        <v>180000</v>
      </c>
      <c r="J1672">
        <v>860377.5</v>
      </c>
      <c r="K1672">
        <v>44059.5</v>
      </c>
      <c r="L1672">
        <v>706500</v>
      </c>
      <c r="M1672" t="s">
        <v>38</v>
      </c>
      <c r="N1672" t="s">
        <v>55</v>
      </c>
      <c r="O1672" t="s">
        <v>74</v>
      </c>
      <c r="P1672">
        <v>-5180</v>
      </c>
      <c r="Q1672">
        <v>-19173</v>
      </c>
      <c r="R1672">
        <v>3.4061850870718197E-2</v>
      </c>
      <c r="S1672">
        <v>0.30711506364145991</v>
      </c>
      <c r="T1672">
        <v>0.44183582319944131</v>
      </c>
      <c r="U1672">
        <v>1</v>
      </c>
      <c r="V1672">
        <v>1</v>
      </c>
      <c r="W1672">
        <v>0</v>
      </c>
      <c r="X1672">
        <v>0</v>
      </c>
      <c r="Y1672">
        <v>1</v>
      </c>
      <c r="Z1672">
        <v>3</v>
      </c>
      <c r="AA1672">
        <v>5.0020000000000004E-3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3</v>
      </c>
      <c r="AJ1672">
        <f t="shared" si="78"/>
        <v>0</v>
      </c>
      <c r="AK1672">
        <f t="shared" si="79"/>
        <v>4.78</v>
      </c>
      <c r="AL1672" t="str">
        <f t="shared" si="80"/>
        <v>Medium</v>
      </c>
    </row>
    <row r="1673" spans="1:38" x14ac:dyDescent="0.3">
      <c r="A1673">
        <v>101956</v>
      </c>
      <c r="B1673">
        <v>0</v>
      </c>
      <c r="C1673" t="s">
        <v>34</v>
      </c>
      <c r="D1673" t="s">
        <v>41</v>
      </c>
      <c r="E1673" t="s">
        <v>36</v>
      </c>
      <c r="F1673" t="s">
        <v>36</v>
      </c>
      <c r="G1673">
        <v>0</v>
      </c>
      <c r="H1673">
        <v>1</v>
      </c>
      <c r="I1673">
        <v>225000</v>
      </c>
      <c r="J1673">
        <v>622188</v>
      </c>
      <c r="K1673">
        <v>26284.5</v>
      </c>
      <c r="L1673">
        <v>472500</v>
      </c>
      <c r="M1673" t="s">
        <v>49</v>
      </c>
      <c r="N1673" t="s">
        <v>39</v>
      </c>
      <c r="O1673" t="s">
        <v>40</v>
      </c>
      <c r="P1673">
        <v>-2764</v>
      </c>
      <c r="Q1673">
        <v>-10870</v>
      </c>
      <c r="S1673">
        <v>0.61083646361520294</v>
      </c>
      <c r="T1673">
        <v>0.25396280933631171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2</v>
      </c>
      <c r="AA1673">
        <v>1.8800999999999998E-2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7</v>
      </c>
      <c r="AJ1673">
        <f t="shared" si="78"/>
        <v>1</v>
      </c>
      <c r="AK1673">
        <f t="shared" si="79"/>
        <v>2.77</v>
      </c>
      <c r="AL1673" t="str">
        <f t="shared" si="80"/>
        <v>High</v>
      </c>
    </row>
    <row r="1674" spans="1:38" x14ac:dyDescent="0.3">
      <c r="A1674">
        <v>101957</v>
      </c>
      <c r="B1674">
        <v>0</v>
      </c>
      <c r="C1674" t="s">
        <v>45</v>
      </c>
      <c r="D1674" t="s">
        <v>41</v>
      </c>
      <c r="E1674" t="s">
        <v>37</v>
      </c>
      <c r="F1674" t="s">
        <v>37</v>
      </c>
      <c r="G1674">
        <v>0</v>
      </c>
      <c r="H1674">
        <v>1</v>
      </c>
      <c r="I1674">
        <v>225000</v>
      </c>
      <c r="J1674">
        <v>180000</v>
      </c>
      <c r="K1674">
        <v>9000</v>
      </c>
      <c r="L1674">
        <v>180000</v>
      </c>
      <c r="M1674" t="s">
        <v>38</v>
      </c>
      <c r="N1674" t="s">
        <v>97</v>
      </c>
      <c r="O1674" t="s">
        <v>44</v>
      </c>
      <c r="P1674">
        <v>-1202</v>
      </c>
      <c r="Q1674">
        <v>-8520</v>
      </c>
      <c r="S1674">
        <v>0.69958465289633753</v>
      </c>
      <c r="T1674">
        <v>0.14375805349116519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2</v>
      </c>
      <c r="AA1674">
        <v>1.9688999999999901E-2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f t="shared" si="78"/>
        <v>0</v>
      </c>
      <c r="AK1674">
        <f t="shared" si="79"/>
        <v>0.8</v>
      </c>
      <c r="AL1674" t="str">
        <f t="shared" si="80"/>
        <v>High</v>
      </c>
    </row>
    <row r="1675" spans="1:38" x14ac:dyDescent="0.3">
      <c r="A1675">
        <v>101958</v>
      </c>
      <c r="B1675">
        <v>0</v>
      </c>
      <c r="C1675" t="s">
        <v>45</v>
      </c>
      <c r="D1675" t="s">
        <v>41</v>
      </c>
      <c r="E1675" t="s">
        <v>37</v>
      </c>
      <c r="F1675" t="s">
        <v>37</v>
      </c>
      <c r="G1675">
        <v>0</v>
      </c>
      <c r="H1675">
        <v>2</v>
      </c>
      <c r="I1675">
        <v>180000</v>
      </c>
      <c r="J1675">
        <v>247500</v>
      </c>
      <c r="K1675">
        <v>12375</v>
      </c>
      <c r="L1675">
        <v>247500</v>
      </c>
      <c r="M1675" t="s">
        <v>49</v>
      </c>
      <c r="N1675" t="s">
        <v>39</v>
      </c>
      <c r="P1675">
        <v>-2285</v>
      </c>
      <c r="Q1675">
        <v>-18162</v>
      </c>
      <c r="S1675">
        <v>0.61373832232414249</v>
      </c>
      <c r="T1675">
        <v>0.54244514386136133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2</v>
      </c>
      <c r="AA1675">
        <v>3.5791999999999997E-2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4</v>
      </c>
      <c r="AJ1675">
        <f t="shared" si="78"/>
        <v>1</v>
      </c>
      <c r="AK1675">
        <f t="shared" si="79"/>
        <v>1.38</v>
      </c>
      <c r="AL1675" t="str">
        <f t="shared" si="80"/>
        <v>Medium</v>
      </c>
    </row>
    <row r="1676" spans="1:38" x14ac:dyDescent="0.3">
      <c r="A1676">
        <v>101959</v>
      </c>
      <c r="B1676">
        <v>0</v>
      </c>
      <c r="C1676" t="s">
        <v>34</v>
      </c>
      <c r="D1676" t="s">
        <v>41</v>
      </c>
      <c r="E1676" t="s">
        <v>36</v>
      </c>
      <c r="F1676" t="s">
        <v>37</v>
      </c>
      <c r="G1676">
        <v>0</v>
      </c>
      <c r="H1676">
        <v>1</v>
      </c>
      <c r="I1676">
        <v>378000</v>
      </c>
      <c r="J1676">
        <v>1288350</v>
      </c>
      <c r="K1676">
        <v>37800</v>
      </c>
      <c r="L1676">
        <v>1125000</v>
      </c>
      <c r="M1676" t="s">
        <v>42</v>
      </c>
      <c r="N1676" t="s">
        <v>43</v>
      </c>
      <c r="O1676" t="s">
        <v>91</v>
      </c>
      <c r="P1676">
        <v>-6266</v>
      </c>
      <c r="Q1676">
        <v>-20093</v>
      </c>
      <c r="S1676">
        <v>0.59981372286660706</v>
      </c>
      <c r="T1676">
        <v>0.45969045042490181</v>
      </c>
      <c r="U1676">
        <v>1</v>
      </c>
      <c r="V1676">
        <v>1</v>
      </c>
      <c r="W1676">
        <v>0</v>
      </c>
      <c r="X1676">
        <v>1</v>
      </c>
      <c r="Y1676">
        <v>0</v>
      </c>
      <c r="Z1676">
        <v>2</v>
      </c>
      <c r="AA1676">
        <v>1.0276E-2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11</v>
      </c>
      <c r="AH1676">
        <v>0</v>
      </c>
      <c r="AI1676">
        <v>0</v>
      </c>
      <c r="AJ1676">
        <f t="shared" si="78"/>
        <v>0</v>
      </c>
      <c r="AK1676">
        <f t="shared" si="79"/>
        <v>3.41</v>
      </c>
      <c r="AL1676" t="str">
        <f t="shared" si="80"/>
        <v>High</v>
      </c>
    </row>
    <row r="1677" spans="1:38" x14ac:dyDescent="0.3">
      <c r="A1677">
        <v>101960</v>
      </c>
      <c r="B1677">
        <v>0</v>
      </c>
      <c r="C1677" t="s">
        <v>34</v>
      </c>
      <c r="D1677" t="s">
        <v>41</v>
      </c>
      <c r="E1677" t="s">
        <v>36</v>
      </c>
      <c r="F1677" t="s">
        <v>37</v>
      </c>
      <c r="G1677">
        <v>0</v>
      </c>
      <c r="H1677">
        <v>2</v>
      </c>
      <c r="I1677">
        <v>202500</v>
      </c>
      <c r="J1677">
        <v>1188765</v>
      </c>
      <c r="K1677">
        <v>50494.5</v>
      </c>
      <c r="L1677">
        <v>1093500</v>
      </c>
      <c r="M1677" t="s">
        <v>38</v>
      </c>
      <c r="N1677" t="s">
        <v>39</v>
      </c>
      <c r="O1677" t="s">
        <v>50</v>
      </c>
      <c r="P1677">
        <v>-3392</v>
      </c>
      <c r="Q1677">
        <v>-18445</v>
      </c>
      <c r="S1677">
        <v>0.56852733089132623</v>
      </c>
      <c r="T1677">
        <v>0.77008707001241283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2</v>
      </c>
      <c r="AA1677">
        <v>3.5791999999999997E-2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4</v>
      </c>
      <c r="AJ1677">
        <f t="shared" si="78"/>
        <v>0</v>
      </c>
      <c r="AK1677">
        <f t="shared" si="79"/>
        <v>5.87</v>
      </c>
      <c r="AL1677" t="str">
        <f t="shared" si="80"/>
        <v>High</v>
      </c>
    </row>
    <row r="1678" spans="1:38" x14ac:dyDescent="0.3">
      <c r="A1678">
        <v>101963</v>
      </c>
      <c r="B1678">
        <v>0</v>
      </c>
      <c r="C1678" t="s">
        <v>34</v>
      </c>
      <c r="D1678" t="s">
        <v>41</v>
      </c>
      <c r="E1678" t="s">
        <v>36</v>
      </c>
      <c r="F1678" t="s">
        <v>36</v>
      </c>
      <c r="G1678">
        <v>0</v>
      </c>
      <c r="H1678">
        <v>2</v>
      </c>
      <c r="I1678">
        <v>76500</v>
      </c>
      <c r="J1678">
        <v>814041</v>
      </c>
      <c r="K1678">
        <v>23931</v>
      </c>
      <c r="L1678">
        <v>679500</v>
      </c>
      <c r="M1678" t="s">
        <v>52</v>
      </c>
      <c r="N1678" t="s">
        <v>53</v>
      </c>
      <c r="Q1678">
        <v>-21631</v>
      </c>
      <c r="S1678">
        <v>0.36273843164480413</v>
      </c>
      <c r="T1678">
        <v>0.57444661709950973</v>
      </c>
      <c r="U1678">
        <v>1</v>
      </c>
      <c r="V1678">
        <v>0</v>
      </c>
      <c r="W1678">
        <v>0</v>
      </c>
      <c r="X1678">
        <v>1</v>
      </c>
      <c r="Y1678">
        <v>0</v>
      </c>
      <c r="Z1678">
        <v>3</v>
      </c>
      <c r="AA1678">
        <v>2.0246E-2</v>
      </c>
      <c r="AB1678">
        <v>0</v>
      </c>
      <c r="AC1678">
        <v>1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2</v>
      </c>
      <c r="AJ1678">
        <f t="shared" si="78"/>
        <v>0</v>
      </c>
      <c r="AK1678">
        <f t="shared" si="79"/>
        <v>10.64</v>
      </c>
      <c r="AL1678" t="str">
        <f t="shared" si="80"/>
        <v>Low</v>
      </c>
    </row>
    <row r="1679" spans="1:38" x14ac:dyDescent="0.3">
      <c r="A1679">
        <v>101964</v>
      </c>
      <c r="B1679">
        <v>0</v>
      </c>
      <c r="C1679" t="s">
        <v>34</v>
      </c>
      <c r="D1679" t="s">
        <v>41</v>
      </c>
      <c r="E1679" t="s">
        <v>36</v>
      </c>
      <c r="F1679" t="s">
        <v>37</v>
      </c>
      <c r="G1679">
        <v>1</v>
      </c>
      <c r="H1679">
        <v>3</v>
      </c>
      <c r="I1679">
        <v>360000</v>
      </c>
      <c r="J1679">
        <v>1259626.5</v>
      </c>
      <c r="K1679">
        <v>53500.5</v>
      </c>
      <c r="L1679">
        <v>1080000</v>
      </c>
      <c r="M1679" t="s">
        <v>38</v>
      </c>
      <c r="N1679" t="s">
        <v>69</v>
      </c>
      <c r="P1679">
        <v>-2961</v>
      </c>
      <c r="Q1679">
        <v>-14415</v>
      </c>
      <c r="S1679">
        <v>0.73832376452012338</v>
      </c>
      <c r="U1679">
        <v>1</v>
      </c>
      <c r="V1679">
        <v>1</v>
      </c>
      <c r="W1679">
        <v>0</v>
      </c>
      <c r="X1679">
        <v>1</v>
      </c>
      <c r="Y1679">
        <v>0</v>
      </c>
      <c r="Z1679">
        <v>1</v>
      </c>
      <c r="AA1679">
        <v>3.2561E-2</v>
      </c>
      <c r="AB1679">
        <v>1</v>
      </c>
      <c r="AC1679">
        <v>0</v>
      </c>
      <c r="AD1679">
        <v>0</v>
      </c>
      <c r="AE1679">
        <v>0</v>
      </c>
      <c r="AF1679">
        <v>0</v>
      </c>
      <c r="AJ1679">
        <f t="shared" si="78"/>
        <v>0</v>
      </c>
      <c r="AK1679">
        <f t="shared" si="79"/>
        <v>3.5</v>
      </c>
      <c r="AL1679" t="str">
        <f t="shared" si="80"/>
        <v>High</v>
      </c>
    </row>
    <row r="1680" spans="1:38" x14ac:dyDescent="0.3">
      <c r="A1680">
        <v>101965</v>
      </c>
      <c r="B1680">
        <v>0</v>
      </c>
      <c r="C1680" t="s">
        <v>34</v>
      </c>
      <c r="D1680" t="s">
        <v>41</v>
      </c>
      <c r="E1680" t="s">
        <v>36</v>
      </c>
      <c r="F1680" t="s">
        <v>36</v>
      </c>
      <c r="G1680">
        <v>0</v>
      </c>
      <c r="H1680">
        <v>1</v>
      </c>
      <c r="I1680">
        <v>25650</v>
      </c>
      <c r="J1680">
        <v>158148</v>
      </c>
      <c r="K1680">
        <v>5809.5</v>
      </c>
      <c r="L1680">
        <v>103500</v>
      </c>
      <c r="M1680" t="s">
        <v>38</v>
      </c>
      <c r="N1680" t="s">
        <v>43</v>
      </c>
      <c r="O1680" t="s">
        <v>65</v>
      </c>
      <c r="P1680">
        <v>-2738</v>
      </c>
      <c r="Q1680">
        <v>-17813</v>
      </c>
      <c r="S1680">
        <v>0.28589787214104878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2</v>
      </c>
      <c r="AA1680">
        <v>1.8849999999999999E-2</v>
      </c>
      <c r="AB1680">
        <v>1</v>
      </c>
      <c r="AC1680">
        <v>0</v>
      </c>
      <c r="AD1680">
        <v>0</v>
      </c>
      <c r="AE1680">
        <v>0</v>
      </c>
      <c r="AF1680">
        <v>0</v>
      </c>
      <c r="AJ1680">
        <f t="shared" si="78"/>
        <v>0</v>
      </c>
      <c r="AK1680">
        <f t="shared" si="79"/>
        <v>6.17</v>
      </c>
      <c r="AL1680" t="str">
        <f t="shared" si="80"/>
        <v>Low</v>
      </c>
    </row>
    <row r="1681" spans="1:38" x14ac:dyDescent="0.3">
      <c r="A1681">
        <v>101966</v>
      </c>
      <c r="B1681">
        <v>0</v>
      </c>
      <c r="C1681" t="s">
        <v>34</v>
      </c>
      <c r="D1681" t="s">
        <v>41</v>
      </c>
      <c r="E1681" t="s">
        <v>36</v>
      </c>
      <c r="F1681" t="s">
        <v>36</v>
      </c>
      <c r="G1681">
        <v>0</v>
      </c>
      <c r="H1681">
        <v>1</v>
      </c>
      <c r="I1681">
        <v>112500</v>
      </c>
      <c r="J1681">
        <v>180000</v>
      </c>
      <c r="K1681">
        <v>17662.5</v>
      </c>
      <c r="L1681">
        <v>180000</v>
      </c>
      <c r="M1681" t="s">
        <v>49</v>
      </c>
      <c r="N1681" t="s">
        <v>55</v>
      </c>
      <c r="O1681" t="s">
        <v>74</v>
      </c>
      <c r="P1681">
        <v>-180</v>
      </c>
      <c r="Q1681">
        <v>-15367</v>
      </c>
      <c r="S1681">
        <v>0.59146596059020629</v>
      </c>
      <c r="T1681">
        <v>0.74902170484633912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2</v>
      </c>
      <c r="AA1681">
        <v>9.3340000000000003E-3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5</v>
      </c>
      <c r="AJ1681">
        <f t="shared" si="78"/>
        <v>1</v>
      </c>
      <c r="AK1681">
        <f t="shared" si="79"/>
        <v>1.6</v>
      </c>
      <c r="AL1681" t="str">
        <f t="shared" si="80"/>
        <v>Medium</v>
      </c>
    </row>
    <row r="1682" spans="1:38" x14ac:dyDescent="0.3">
      <c r="A1682">
        <v>101967</v>
      </c>
      <c r="B1682">
        <v>0</v>
      </c>
      <c r="C1682" t="s">
        <v>34</v>
      </c>
      <c r="D1682" t="s">
        <v>41</v>
      </c>
      <c r="E1682" t="s">
        <v>36</v>
      </c>
      <c r="F1682" t="s">
        <v>37</v>
      </c>
      <c r="G1682">
        <v>0</v>
      </c>
      <c r="H1682">
        <v>1</v>
      </c>
      <c r="I1682">
        <v>202500</v>
      </c>
      <c r="J1682">
        <v>1321020</v>
      </c>
      <c r="K1682">
        <v>35424</v>
      </c>
      <c r="L1682">
        <v>1125000</v>
      </c>
      <c r="M1682" t="s">
        <v>52</v>
      </c>
      <c r="N1682" t="s">
        <v>53</v>
      </c>
      <c r="Q1682">
        <v>-22789</v>
      </c>
      <c r="S1682">
        <v>0.55662997116899393</v>
      </c>
      <c r="T1682">
        <v>0.64797686033022206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2</v>
      </c>
      <c r="AA1682">
        <v>1.8800999999999998E-2</v>
      </c>
      <c r="AB1682">
        <v>1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f t="shared" si="78"/>
        <v>0</v>
      </c>
      <c r="AK1682">
        <f t="shared" si="79"/>
        <v>6.52</v>
      </c>
      <c r="AL1682" t="str">
        <f t="shared" si="80"/>
        <v>High</v>
      </c>
    </row>
    <row r="1683" spans="1:38" x14ac:dyDescent="0.3">
      <c r="A1683">
        <v>101968</v>
      </c>
      <c r="B1683">
        <v>0</v>
      </c>
      <c r="C1683" t="s">
        <v>34</v>
      </c>
      <c r="D1683" t="s">
        <v>35</v>
      </c>
      <c r="E1683" t="s">
        <v>37</v>
      </c>
      <c r="F1683" t="s">
        <v>37</v>
      </c>
      <c r="G1683">
        <v>1</v>
      </c>
      <c r="H1683">
        <v>2</v>
      </c>
      <c r="I1683">
        <v>247500</v>
      </c>
      <c r="J1683">
        <v>1237500</v>
      </c>
      <c r="K1683">
        <v>83034</v>
      </c>
      <c r="L1683">
        <v>1237500</v>
      </c>
      <c r="M1683" t="s">
        <v>49</v>
      </c>
      <c r="N1683" t="s">
        <v>39</v>
      </c>
      <c r="O1683" t="s">
        <v>77</v>
      </c>
      <c r="P1683">
        <v>-1564</v>
      </c>
      <c r="Q1683">
        <v>-14111</v>
      </c>
      <c r="R1683">
        <v>0.57232727399201666</v>
      </c>
      <c r="S1683">
        <v>0.73751178089069669</v>
      </c>
      <c r="T1683">
        <v>0.72383699004144564</v>
      </c>
      <c r="U1683">
        <v>1</v>
      </c>
      <c r="V1683">
        <v>1</v>
      </c>
      <c r="W1683">
        <v>1</v>
      </c>
      <c r="X1683">
        <v>1</v>
      </c>
      <c r="Y1683">
        <v>0</v>
      </c>
      <c r="Z1683">
        <v>1</v>
      </c>
      <c r="AA1683">
        <v>3.2561E-2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0</v>
      </c>
      <c r="AI1683">
        <v>0</v>
      </c>
      <c r="AJ1683">
        <f t="shared" si="78"/>
        <v>1</v>
      </c>
      <c r="AK1683">
        <f t="shared" si="79"/>
        <v>5</v>
      </c>
      <c r="AL1683" t="str">
        <f t="shared" si="80"/>
        <v>High</v>
      </c>
    </row>
    <row r="1684" spans="1:38" x14ac:dyDescent="0.3">
      <c r="A1684">
        <v>101969</v>
      </c>
      <c r="B1684">
        <v>0</v>
      </c>
      <c r="C1684" t="s">
        <v>34</v>
      </c>
      <c r="D1684" t="s">
        <v>41</v>
      </c>
      <c r="E1684" t="s">
        <v>37</v>
      </c>
      <c r="F1684" t="s">
        <v>37</v>
      </c>
      <c r="G1684">
        <v>1</v>
      </c>
      <c r="H1684">
        <v>3</v>
      </c>
      <c r="I1684">
        <v>121500</v>
      </c>
      <c r="J1684">
        <v>448056</v>
      </c>
      <c r="K1684">
        <v>21919.5</v>
      </c>
      <c r="L1684">
        <v>315000</v>
      </c>
      <c r="M1684" t="s">
        <v>38</v>
      </c>
      <c r="N1684" t="s">
        <v>43</v>
      </c>
      <c r="O1684" t="s">
        <v>65</v>
      </c>
      <c r="P1684">
        <v>-5285</v>
      </c>
      <c r="Q1684">
        <v>-13768</v>
      </c>
      <c r="R1684">
        <v>0.35738572878654318</v>
      </c>
      <c r="S1684">
        <v>0.1600786929265951</v>
      </c>
      <c r="T1684">
        <v>0.86165275006309583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2</v>
      </c>
      <c r="AA1684">
        <v>7.1139999999999997E-3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</v>
      </c>
      <c r="AI1684">
        <v>0</v>
      </c>
      <c r="AJ1684">
        <f t="shared" si="78"/>
        <v>0</v>
      </c>
      <c r="AK1684">
        <f t="shared" si="79"/>
        <v>3.69</v>
      </c>
      <c r="AL1684" t="str">
        <f t="shared" si="80"/>
        <v>Medium</v>
      </c>
    </row>
    <row r="1685" spans="1:38" x14ac:dyDescent="0.3">
      <c r="A1685">
        <v>101970</v>
      </c>
      <c r="B1685">
        <v>1</v>
      </c>
      <c r="C1685" t="s">
        <v>34</v>
      </c>
      <c r="D1685" t="s">
        <v>35</v>
      </c>
      <c r="E1685" t="s">
        <v>37</v>
      </c>
      <c r="F1685" t="s">
        <v>36</v>
      </c>
      <c r="G1685">
        <v>0</v>
      </c>
      <c r="H1685">
        <v>1</v>
      </c>
      <c r="I1685">
        <v>315000</v>
      </c>
      <c r="J1685">
        <v>661702.5</v>
      </c>
      <c r="K1685">
        <v>48280.5</v>
      </c>
      <c r="L1685">
        <v>598500</v>
      </c>
      <c r="M1685" t="s">
        <v>38</v>
      </c>
      <c r="N1685" t="s">
        <v>39</v>
      </c>
      <c r="O1685" t="s">
        <v>40</v>
      </c>
      <c r="P1685">
        <v>-2026</v>
      </c>
      <c r="Q1685">
        <v>-9088</v>
      </c>
      <c r="R1685">
        <v>0.23722351833746019</v>
      </c>
      <c r="S1685">
        <v>0.55017164449589639</v>
      </c>
      <c r="T1685">
        <v>0.3490552510751822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2</v>
      </c>
      <c r="AA1685">
        <v>3.5791999999999997E-2</v>
      </c>
      <c r="AB1685">
        <v>0</v>
      </c>
      <c r="AC1685">
        <v>0</v>
      </c>
      <c r="AD1685">
        <v>0</v>
      </c>
      <c r="AE1685">
        <v>0</v>
      </c>
      <c r="AF1685">
        <v>1</v>
      </c>
      <c r="AG1685">
        <v>1</v>
      </c>
      <c r="AH1685">
        <v>0</v>
      </c>
      <c r="AI1685">
        <v>3</v>
      </c>
      <c r="AJ1685">
        <f t="shared" si="78"/>
        <v>0</v>
      </c>
      <c r="AK1685">
        <f t="shared" si="79"/>
        <v>2.1</v>
      </c>
      <c r="AL1685" t="str">
        <f t="shared" si="80"/>
        <v>High</v>
      </c>
    </row>
    <row r="1686" spans="1:38" x14ac:dyDescent="0.3">
      <c r="A1686">
        <v>101972</v>
      </c>
      <c r="B1686">
        <v>0</v>
      </c>
      <c r="C1686" t="s">
        <v>45</v>
      </c>
      <c r="D1686" t="s">
        <v>35</v>
      </c>
      <c r="E1686" t="s">
        <v>37</v>
      </c>
      <c r="F1686" t="s">
        <v>36</v>
      </c>
      <c r="G1686">
        <v>0</v>
      </c>
      <c r="H1686">
        <v>2</v>
      </c>
      <c r="I1686">
        <v>315000</v>
      </c>
      <c r="J1686">
        <v>270000</v>
      </c>
      <c r="K1686">
        <v>13500</v>
      </c>
      <c r="L1686">
        <v>270000</v>
      </c>
      <c r="M1686" t="s">
        <v>49</v>
      </c>
      <c r="N1686" t="s">
        <v>72</v>
      </c>
      <c r="O1686" t="s">
        <v>58</v>
      </c>
      <c r="P1686">
        <v>-2013</v>
      </c>
      <c r="Q1686">
        <v>-15918</v>
      </c>
      <c r="S1686">
        <v>0.27582403765557101</v>
      </c>
      <c r="T1686">
        <v>0.38591467227451448</v>
      </c>
      <c r="U1686">
        <v>1</v>
      </c>
      <c r="V1686">
        <v>1</v>
      </c>
      <c r="W1686">
        <v>0</v>
      </c>
      <c r="X1686">
        <v>1</v>
      </c>
      <c r="Y1686">
        <v>0</v>
      </c>
      <c r="Z1686">
        <v>2</v>
      </c>
      <c r="AA1686">
        <v>2.6391999999999999E-2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</v>
      </c>
      <c r="AJ1686">
        <f t="shared" si="78"/>
        <v>1</v>
      </c>
      <c r="AK1686">
        <f t="shared" si="79"/>
        <v>0.86</v>
      </c>
      <c r="AL1686" t="str">
        <f t="shared" si="80"/>
        <v>High</v>
      </c>
    </row>
    <row r="1687" spans="1:38" x14ac:dyDescent="0.3">
      <c r="A1687">
        <v>101973</v>
      </c>
      <c r="B1687">
        <v>0</v>
      </c>
      <c r="C1687" t="s">
        <v>34</v>
      </c>
      <c r="D1687" t="s">
        <v>41</v>
      </c>
      <c r="E1687" t="s">
        <v>36</v>
      </c>
      <c r="F1687" t="s">
        <v>36</v>
      </c>
      <c r="G1687">
        <v>0</v>
      </c>
      <c r="H1687">
        <v>2</v>
      </c>
      <c r="I1687">
        <v>90000</v>
      </c>
      <c r="J1687">
        <v>180000</v>
      </c>
      <c r="K1687">
        <v>8752.5</v>
      </c>
      <c r="L1687">
        <v>180000</v>
      </c>
      <c r="M1687" t="s">
        <v>38</v>
      </c>
      <c r="N1687" t="s">
        <v>95</v>
      </c>
      <c r="O1687" t="s">
        <v>64</v>
      </c>
      <c r="P1687">
        <v>-679</v>
      </c>
      <c r="Q1687">
        <v>-8334</v>
      </c>
      <c r="R1687">
        <v>0.173933005365141</v>
      </c>
      <c r="S1687">
        <v>0.64421147545268931</v>
      </c>
      <c r="T1687">
        <v>0.25533177083329001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2</v>
      </c>
      <c r="AA1687">
        <v>1.0276E-2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1</v>
      </c>
      <c r="AI1687">
        <v>1</v>
      </c>
      <c r="AJ1687">
        <f t="shared" si="78"/>
        <v>0</v>
      </c>
      <c r="AK1687">
        <f t="shared" si="79"/>
        <v>2</v>
      </c>
      <c r="AL1687" t="str">
        <f t="shared" si="80"/>
        <v>Low</v>
      </c>
    </row>
    <row r="1688" spans="1:38" x14ac:dyDescent="0.3">
      <c r="A1688">
        <v>101974</v>
      </c>
      <c r="B1688">
        <v>0</v>
      </c>
      <c r="C1688" t="s">
        <v>34</v>
      </c>
      <c r="D1688" t="s">
        <v>41</v>
      </c>
      <c r="E1688" t="s">
        <v>36</v>
      </c>
      <c r="F1688" t="s">
        <v>37</v>
      </c>
      <c r="G1688">
        <v>0</v>
      </c>
      <c r="H1688">
        <v>2</v>
      </c>
      <c r="I1688">
        <v>157500</v>
      </c>
      <c r="J1688">
        <v>715765.5</v>
      </c>
      <c r="K1688">
        <v>68089.5</v>
      </c>
      <c r="L1688">
        <v>688500</v>
      </c>
      <c r="M1688" t="s">
        <v>52</v>
      </c>
      <c r="N1688" t="s">
        <v>53</v>
      </c>
      <c r="Q1688">
        <v>-20342</v>
      </c>
      <c r="S1688">
        <v>0.64237995445413221</v>
      </c>
      <c r="T1688">
        <v>0.81391746976262702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2</v>
      </c>
      <c r="AA1688">
        <v>1.0031999999999999E-2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2</v>
      </c>
      <c r="AI1688">
        <v>2</v>
      </c>
      <c r="AJ1688">
        <f t="shared" si="78"/>
        <v>0</v>
      </c>
      <c r="AK1688">
        <f t="shared" si="79"/>
        <v>4.54</v>
      </c>
      <c r="AL1688" t="str">
        <f t="shared" si="80"/>
        <v>Medium</v>
      </c>
    </row>
    <row r="1689" spans="1:38" x14ac:dyDescent="0.3">
      <c r="A1689">
        <v>101975</v>
      </c>
      <c r="B1689">
        <v>0</v>
      </c>
      <c r="C1689" t="s">
        <v>34</v>
      </c>
      <c r="D1689" t="s">
        <v>41</v>
      </c>
      <c r="E1689" t="s">
        <v>36</v>
      </c>
      <c r="F1689" t="s">
        <v>37</v>
      </c>
      <c r="G1689">
        <v>1</v>
      </c>
      <c r="H1689">
        <v>3</v>
      </c>
      <c r="I1689">
        <v>112500</v>
      </c>
      <c r="J1689">
        <v>808650</v>
      </c>
      <c r="K1689">
        <v>31464</v>
      </c>
      <c r="L1689">
        <v>675000</v>
      </c>
      <c r="M1689" t="s">
        <v>49</v>
      </c>
      <c r="N1689" t="s">
        <v>87</v>
      </c>
      <c r="O1689" t="s">
        <v>107</v>
      </c>
      <c r="P1689">
        <v>-7588</v>
      </c>
      <c r="Q1689">
        <v>-14420</v>
      </c>
      <c r="R1689">
        <v>0.75499642580065829</v>
      </c>
      <c r="S1689">
        <v>0.31698208895399499</v>
      </c>
      <c r="T1689">
        <v>0.58148370580572339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2</v>
      </c>
      <c r="AA1689">
        <v>9.1750000000000009E-3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f t="shared" si="78"/>
        <v>1</v>
      </c>
      <c r="AK1689">
        <f t="shared" si="79"/>
        <v>7.19</v>
      </c>
      <c r="AL1689" t="str">
        <f t="shared" si="80"/>
        <v>Medium</v>
      </c>
    </row>
    <row r="1690" spans="1:38" x14ac:dyDescent="0.3">
      <c r="A1690">
        <v>101977</v>
      </c>
      <c r="B1690">
        <v>0</v>
      </c>
      <c r="C1690" t="s">
        <v>34</v>
      </c>
      <c r="D1690" t="s">
        <v>41</v>
      </c>
      <c r="E1690" t="s">
        <v>37</v>
      </c>
      <c r="F1690" t="s">
        <v>37</v>
      </c>
      <c r="G1690">
        <v>0</v>
      </c>
      <c r="H1690">
        <v>2</v>
      </c>
      <c r="I1690">
        <v>135000</v>
      </c>
      <c r="J1690">
        <v>755190</v>
      </c>
      <c r="K1690">
        <v>33394.5</v>
      </c>
      <c r="L1690">
        <v>675000</v>
      </c>
      <c r="M1690" t="s">
        <v>52</v>
      </c>
      <c r="N1690" t="s">
        <v>53</v>
      </c>
      <c r="Q1690">
        <v>-22333</v>
      </c>
      <c r="S1690">
        <v>0.40779285192657477</v>
      </c>
      <c r="T1690">
        <v>0.53527625047248262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2</v>
      </c>
      <c r="AA1690">
        <v>9.6569999999999E-3</v>
      </c>
      <c r="AB1690">
        <v>0</v>
      </c>
      <c r="AC1690">
        <v>1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3</v>
      </c>
      <c r="AJ1690">
        <f t="shared" si="78"/>
        <v>0</v>
      </c>
      <c r="AK1690">
        <f t="shared" si="79"/>
        <v>5.59</v>
      </c>
      <c r="AL1690" t="str">
        <f t="shared" si="80"/>
        <v>Medium</v>
      </c>
    </row>
    <row r="1691" spans="1:38" x14ac:dyDescent="0.3">
      <c r="A1691">
        <v>101978</v>
      </c>
      <c r="B1691">
        <v>0</v>
      </c>
      <c r="C1691" t="s">
        <v>34</v>
      </c>
      <c r="D1691" t="s">
        <v>35</v>
      </c>
      <c r="E1691" t="s">
        <v>37</v>
      </c>
      <c r="F1691" t="s">
        <v>36</v>
      </c>
      <c r="G1691">
        <v>1</v>
      </c>
      <c r="H1691">
        <v>3</v>
      </c>
      <c r="I1691">
        <v>112500</v>
      </c>
      <c r="J1691">
        <v>349609.5</v>
      </c>
      <c r="K1691">
        <v>21253.5</v>
      </c>
      <c r="L1691">
        <v>265500</v>
      </c>
      <c r="M1691" t="s">
        <v>38</v>
      </c>
      <c r="N1691" t="s">
        <v>39</v>
      </c>
      <c r="O1691" t="s">
        <v>40</v>
      </c>
      <c r="P1691">
        <v>-973</v>
      </c>
      <c r="Q1691">
        <v>-16393</v>
      </c>
      <c r="R1691">
        <v>0.1938834656633929</v>
      </c>
      <c r="S1691">
        <v>0.64000031083792519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2</v>
      </c>
      <c r="AA1691">
        <v>6.2069999999999998E-3</v>
      </c>
      <c r="AB1691">
        <v>1</v>
      </c>
      <c r="AC1691">
        <v>0</v>
      </c>
      <c r="AD1691">
        <v>0</v>
      </c>
      <c r="AE1691">
        <v>0</v>
      </c>
      <c r="AF1691">
        <v>0</v>
      </c>
      <c r="AJ1691">
        <f t="shared" si="78"/>
        <v>0</v>
      </c>
      <c r="AK1691">
        <f t="shared" si="79"/>
        <v>3.11</v>
      </c>
      <c r="AL1691" t="str">
        <f t="shared" si="80"/>
        <v>Medium</v>
      </c>
    </row>
    <row r="1692" spans="1:38" x14ac:dyDescent="0.3">
      <c r="A1692">
        <v>101979</v>
      </c>
      <c r="B1692">
        <v>0</v>
      </c>
      <c r="C1692" t="s">
        <v>45</v>
      </c>
      <c r="D1692" t="s">
        <v>41</v>
      </c>
      <c r="E1692" t="s">
        <v>36</v>
      </c>
      <c r="F1692" t="s">
        <v>37</v>
      </c>
      <c r="G1692">
        <v>0</v>
      </c>
      <c r="H1692">
        <v>2</v>
      </c>
      <c r="I1692">
        <v>67500</v>
      </c>
      <c r="J1692">
        <v>180000</v>
      </c>
      <c r="K1692">
        <v>9000</v>
      </c>
      <c r="L1692">
        <v>180000</v>
      </c>
      <c r="M1692" t="s">
        <v>49</v>
      </c>
      <c r="N1692" t="s">
        <v>39</v>
      </c>
      <c r="O1692" t="s">
        <v>64</v>
      </c>
      <c r="P1692">
        <v>-4934</v>
      </c>
      <c r="Q1692">
        <v>-12477</v>
      </c>
      <c r="S1692">
        <v>0.6043715896140639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1</v>
      </c>
      <c r="AA1692">
        <v>3.2561E-2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f t="shared" si="78"/>
        <v>1</v>
      </c>
      <c r="AK1692">
        <f t="shared" si="79"/>
        <v>2.67</v>
      </c>
      <c r="AL1692" t="str">
        <f t="shared" si="80"/>
        <v>Low</v>
      </c>
    </row>
    <row r="1693" spans="1:38" x14ac:dyDescent="0.3">
      <c r="A1693">
        <v>101980</v>
      </c>
      <c r="B1693">
        <v>1</v>
      </c>
      <c r="C1693" t="s">
        <v>34</v>
      </c>
      <c r="D1693" t="s">
        <v>41</v>
      </c>
      <c r="E1693" t="s">
        <v>37</v>
      </c>
      <c r="F1693" t="s">
        <v>36</v>
      </c>
      <c r="G1693">
        <v>0</v>
      </c>
      <c r="H1693">
        <v>2</v>
      </c>
      <c r="I1693">
        <v>135000</v>
      </c>
      <c r="J1693">
        <v>508495.5</v>
      </c>
      <c r="K1693">
        <v>26091</v>
      </c>
      <c r="L1693">
        <v>454500</v>
      </c>
      <c r="M1693" t="s">
        <v>42</v>
      </c>
      <c r="N1693" t="s">
        <v>55</v>
      </c>
      <c r="O1693" t="s">
        <v>74</v>
      </c>
      <c r="P1693">
        <v>-405</v>
      </c>
      <c r="Q1693">
        <v>-10581</v>
      </c>
      <c r="R1693">
        <v>0.26784566355839778</v>
      </c>
      <c r="S1693">
        <v>0.25048272128323729</v>
      </c>
      <c r="T1693">
        <v>0.49025751249900262</v>
      </c>
      <c r="U1693">
        <v>1</v>
      </c>
      <c r="V1693">
        <v>1</v>
      </c>
      <c r="W1693">
        <v>1</v>
      </c>
      <c r="X1693">
        <v>0</v>
      </c>
      <c r="Y1693">
        <v>0</v>
      </c>
      <c r="Z1693">
        <v>3</v>
      </c>
      <c r="AA1693">
        <v>6.3049999999999998E-3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3</v>
      </c>
      <c r="AI1693">
        <v>0</v>
      </c>
      <c r="AJ1693">
        <f t="shared" si="78"/>
        <v>0</v>
      </c>
      <c r="AK1693">
        <f t="shared" si="79"/>
        <v>3.77</v>
      </c>
      <c r="AL1693" t="str">
        <f t="shared" si="80"/>
        <v>Medium</v>
      </c>
    </row>
    <row r="1694" spans="1:38" x14ac:dyDescent="0.3">
      <c r="A1694">
        <v>101981</v>
      </c>
      <c r="B1694">
        <v>1</v>
      </c>
      <c r="C1694" t="s">
        <v>34</v>
      </c>
      <c r="D1694" t="s">
        <v>35</v>
      </c>
      <c r="E1694" t="s">
        <v>37</v>
      </c>
      <c r="F1694" t="s">
        <v>37</v>
      </c>
      <c r="G1694">
        <v>0</v>
      </c>
      <c r="H1694">
        <v>2</v>
      </c>
      <c r="I1694">
        <v>450000</v>
      </c>
      <c r="J1694">
        <v>539100</v>
      </c>
      <c r="K1694">
        <v>29376</v>
      </c>
      <c r="L1694">
        <v>450000</v>
      </c>
      <c r="M1694" t="s">
        <v>38</v>
      </c>
      <c r="N1694" t="s">
        <v>39</v>
      </c>
      <c r="O1694" t="s">
        <v>40</v>
      </c>
      <c r="P1694">
        <v>-2041</v>
      </c>
      <c r="Q1694">
        <v>-13274</v>
      </c>
      <c r="R1694">
        <v>0.2090498374051232</v>
      </c>
      <c r="S1694">
        <v>0.71134718236280203</v>
      </c>
      <c r="T1694">
        <v>0.2405414172860865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2</v>
      </c>
      <c r="AA1694">
        <v>8.2299999999999995E-3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1</v>
      </c>
      <c r="AH1694">
        <v>0</v>
      </c>
      <c r="AI1694">
        <v>1</v>
      </c>
      <c r="AJ1694">
        <f t="shared" si="78"/>
        <v>0</v>
      </c>
      <c r="AK1694">
        <f t="shared" si="79"/>
        <v>1.2</v>
      </c>
      <c r="AL1694" t="str">
        <f t="shared" si="80"/>
        <v>High</v>
      </c>
    </row>
    <row r="1695" spans="1:38" x14ac:dyDescent="0.3">
      <c r="A1695">
        <v>101982</v>
      </c>
      <c r="B1695">
        <v>0</v>
      </c>
      <c r="C1695" t="s">
        <v>34</v>
      </c>
      <c r="D1695" t="s">
        <v>35</v>
      </c>
      <c r="E1695" t="s">
        <v>36</v>
      </c>
      <c r="F1695" t="s">
        <v>37</v>
      </c>
      <c r="G1695">
        <v>0</v>
      </c>
      <c r="H1695">
        <v>1</v>
      </c>
      <c r="I1695">
        <v>315000</v>
      </c>
      <c r="J1695">
        <v>965340</v>
      </c>
      <c r="K1695">
        <v>99045</v>
      </c>
      <c r="L1695">
        <v>900000</v>
      </c>
      <c r="M1695" t="s">
        <v>42</v>
      </c>
      <c r="N1695" t="s">
        <v>71</v>
      </c>
      <c r="O1695" t="s">
        <v>44</v>
      </c>
      <c r="P1695">
        <v>-2286</v>
      </c>
      <c r="Q1695">
        <v>-12051</v>
      </c>
      <c r="S1695">
        <v>0.66468042281088213</v>
      </c>
      <c r="T1695">
        <v>0.50648423966798062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1</v>
      </c>
      <c r="AA1695">
        <v>1.16569999999999E-2</v>
      </c>
      <c r="AB1695">
        <v>0</v>
      </c>
      <c r="AC1695">
        <v>0</v>
      </c>
      <c r="AD1695">
        <v>0</v>
      </c>
      <c r="AE1695">
        <v>0</v>
      </c>
      <c r="AF1695">
        <v>1</v>
      </c>
      <c r="AG1695">
        <v>1</v>
      </c>
      <c r="AH1695">
        <v>0</v>
      </c>
      <c r="AI1695">
        <v>0</v>
      </c>
      <c r="AJ1695">
        <f t="shared" si="78"/>
        <v>0</v>
      </c>
      <c r="AK1695">
        <f t="shared" si="79"/>
        <v>3.06</v>
      </c>
      <c r="AL1695" t="str">
        <f t="shared" si="80"/>
        <v>High</v>
      </c>
    </row>
    <row r="1696" spans="1:38" x14ac:dyDescent="0.3">
      <c r="A1696">
        <v>101983</v>
      </c>
      <c r="B1696">
        <v>1</v>
      </c>
      <c r="C1696" t="s">
        <v>34</v>
      </c>
      <c r="D1696" t="s">
        <v>35</v>
      </c>
      <c r="E1696" t="s">
        <v>36</v>
      </c>
      <c r="F1696" t="s">
        <v>37</v>
      </c>
      <c r="G1696">
        <v>0</v>
      </c>
      <c r="H1696">
        <v>1</v>
      </c>
      <c r="I1696">
        <v>76500</v>
      </c>
      <c r="J1696">
        <v>119925</v>
      </c>
      <c r="K1696">
        <v>13657.5</v>
      </c>
      <c r="L1696">
        <v>112500</v>
      </c>
      <c r="M1696" t="s">
        <v>38</v>
      </c>
      <c r="N1696" t="s">
        <v>57</v>
      </c>
      <c r="O1696" t="s">
        <v>65</v>
      </c>
      <c r="P1696">
        <v>-1333</v>
      </c>
      <c r="Q1696">
        <v>-8633</v>
      </c>
      <c r="S1696">
        <v>0.45296208209789363</v>
      </c>
      <c r="U1696">
        <v>1</v>
      </c>
      <c r="V1696">
        <v>1</v>
      </c>
      <c r="W1696">
        <v>1</v>
      </c>
      <c r="X1696">
        <v>0</v>
      </c>
      <c r="Y1696">
        <v>0</v>
      </c>
      <c r="Z1696">
        <v>2</v>
      </c>
      <c r="AA1696">
        <v>3.0755000000000001E-2</v>
      </c>
      <c r="AB1696">
        <v>0</v>
      </c>
      <c r="AC1696">
        <v>0</v>
      </c>
      <c r="AD1696">
        <v>0</v>
      </c>
      <c r="AE1696">
        <v>0</v>
      </c>
      <c r="AF1696">
        <v>1</v>
      </c>
      <c r="AJ1696">
        <f t="shared" si="78"/>
        <v>0</v>
      </c>
      <c r="AK1696">
        <f t="shared" si="79"/>
        <v>1.57</v>
      </c>
      <c r="AL1696" t="str">
        <f t="shared" si="80"/>
        <v>Low</v>
      </c>
    </row>
    <row r="1697" spans="1:38" x14ac:dyDescent="0.3">
      <c r="A1697">
        <v>101984</v>
      </c>
      <c r="B1697">
        <v>0</v>
      </c>
      <c r="C1697" t="s">
        <v>34</v>
      </c>
      <c r="D1697" t="s">
        <v>41</v>
      </c>
      <c r="E1697" t="s">
        <v>36</v>
      </c>
      <c r="F1697" t="s">
        <v>36</v>
      </c>
      <c r="G1697">
        <v>0</v>
      </c>
      <c r="H1697">
        <v>2</v>
      </c>
      <c r="I1697">
        <v>112500</v>
      </c>
      <c r="J1697">
        <v>521280</v>
      </c>
      <c r="K1697">
        <v>31630.5</v>
      </c>
      <c r="L1697">
        <v>450000</v>
      </c>
      <c r="M1697" t="s">
        <v>38</v>
      </c>
      <c r="N1697" t="s">
        <v>39</v>
      </c>
      <c r="O1697" t="s">
        <v>64</v>
      </c>
      <c r="P1697">
        <v>-1090</v>
      </c>
      <c r="Q1697">
        <v>-14986</v>
      </c>
      <c r="R1697">
        <v>0.43383167578945969</v>
      </c>
      <c r="S1697">
        <v>0.1620940705429938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2</v>
      </c>
      <c r="AA1697">
        <v>1.0643E-2</v>
      </c>
      <c r="AB1697">
        <v>1</v>
      </c>
      <c r="AC1697">
        <v>0</v>
      </c>
      <c r="AD1697">
        <v>0</v>
      </c>
      <c r="AE1697">
        <v>0</v>
      </c>
      <c r="AF1697">
        <v>0</v>
      </c>
      <c r="AJ1697">
        <f t="shared" si="78"/>
        <v>0</v>
      </c>
      <c r="AK1697">
        <f t="shared" si="79"/>
        <v>4.63</v>
      </c>
      <c r="AL1697" t="str">
        <f t="shared" si="80"/>
        <v>Medium</v>
      </c>
    </row>
    <row r="1698" spans="1:38" x14ac:dyDescent="0.3">
      <c r="A1698">
        <v>101985</v>
      </c>
      <c r="B1698">
        <v>0</v>
      </c>
      <c r="C1698" t="s">
        <v>34</v>
      </c>
      <c r="D1698" t="s">
        <v>35</v>
      </c>
      <c r="E1698" t="s">
        <v>37</v>
      </c>
      <c r="F1698" t="s">
        <v>36</v>
      </c>
      <c r="G1698">
        <v>0</v>
      </c>
      <c r="H1698">
        <v>2</v>
      </c>
      <c r="I1698">
        <v>306000</v>
      </c>
      <c r="J1698">
        <v>881055</v>
      </c>
      <c r="K1698">
        <v>40954.5</v>
      </c>
      <c r="L1698">
        <v>787500</v>
      </c>
      <c r="M1698" t="s">
        <v>38</v>
      </c>
      <c r="N1698" t="s">
        <v>62</v>
      </c>
      <c r="O1698" t="s">
        <v>58</v>
      </c>
      <c r="P1698">
        <v>-3651</v>
      </c>
      <c r="Q1698">
        <v>-16982</v>
      </c>
      <c r="S1698">
        <v>0.45197609877375472</v>
      </c>
      <c r="T1698">
        <v>0.63470553097631977</v>
      </c>
      <c r="U1698">
        <v>1</v>
      </c>
      <c r="V1698">
        <v>1</v>
      </c>
      <c r="W1698">
        <v>0</v>
      </c>
      <c r="X1698">
        <v>1</v>
      </c>
      <c r="Y1698">
        <v>0</v>
      </c>
      <c r="Z1698">
        <v>2</v>
      </c>
      <c r="AA1698">
        <v>1.0031999999999999E-2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4</v>
      </c>
      <c r="AJ1698">
        <f t="shared" si="78"/>
        <v>0</v>
      </c>
      <c r="AK1698">
        <f t="shared" si="79"/>
        <v>2.88</v>
      </c>
      <c r="AL1698" t="str">
        <f t="shared" si="80"/>
        <v>High</v>
      </c>
    </row>
    <row r="1699" spans="1:38" x14ac:dyDescent="0.3">
      <c r="A1699">
        <v>101986</v>
      </c>
      <c r="B1699">
        <v>0</v>
      </c>
      <c r="C1699" t="s">
        <v>34</v>
      </c>
      <c r="D1699" t="s">
        <v>35</v>
      </c>
      <c r="E1699" t="s">
        <v>37</v>
      </c>
      <c r="F1699" t="s">
        <v>37</v>
      </c>
      <c r="G1699">
        <v>0</v>
      </c>
      <c r="H1699">
        <v>2</v>
      </c>
      <c r="I1699">
        <v>135000</v>
      </c>
      <c r="J1699">
        <v>808650</v>
      </c>
      <c r="K1699">
        <v>31333.5</v>
      </c>
      <c r="L1699">
        <v>675000</v>
      </c>
      <c r="M1699" t="s">
        <v>49</v>
      </c>
      <c r="N1699" t="s">
        <v>56</v>
      </c>
      <c r="O1699" t="s">
        <v>40</v>
      </c>
      <c r="P1699">
        <v>-1912</v>
      </c>
      <c r="Q1699">
        <v>-10878</v>
      </c>
      <c r="R1699">
        <v>0.51644942201260802</v>
      </c>
      <c r="S1699">
        <v>0.55387590903974471</v>
      </c>
      <c r="T1699">
        <v>0.55494676853343228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3</v>
      </c>
      <c r="AA1699">
        <v>1.0555999999999999E-2</v>
      </c>
      <c r="AB1699">
        <v>0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2</v>
      </c>
      <c r="AJ1699">
        <f t="shared" si="78"/>
        <v>1</v>
      </c>
      <c r="AK1699">
        <f t="shared" si="79"/>
        <v>5.99</v>
      </c>
      <c r="AL1699" t="str">
        <f t="shared" si="80"/>
        <v>Medium</v>
      </c>
    </row>
    <row r="1700" spans="1:38" x14ac:dyDescent="0.3">
      <c r="A1700">
        <v>101987</v>
      </c>
      <c r="B1700">
        <v>0</v>
      </c>
      <c r="C1700" t="s">
        <v>34</v>
      </c>
      <c r="D1700" t="s">
        <v>41</v>
      </c>
      <c r="E1700" t="s">
        <v>36</v>
      </c>
      <c r="F1700" t="s">
        <v>36</v>
      </c>
      <c r="G1700">
        <v>0</v>
      </c>
      <c r="H1700">
        <v>1</v>
      </c>
      <c r="I1700">
        <v>135000</v>
      </c>
      <c r="J1700">
        <v>381528</v>
      </c>
      <c r="K1700">
        <v>25627.5</v>
      </c>
      <c r="L1700">
        <v>315000</v>
      </c>
      <c r="M1700" t="s">
        <v>49</v>
      </c>
      <c r="N1700" t="s">
        <v>39</v>
      </c>
      <c r="O1700" t="s">
        <v>64</v>
      </c>
      <c r="P1700">
        <v>-613</v>
      </c>
      <c r="Q1700">
        <v>-9270</v>
      </c>
      <c r="S1700">
        <v>0.18728566650110731</v>
      </c>
      <c r="T1700">
        <v>0.47045611611997501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3</v>
      </c>
      <c r="AA1700">
        <v>3.0690000000000001E-3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1</v>
      </c>
      <c r="AH1700">
        <v>0</v>
      </c>
      <c r="AI1700">
        <v>2</v>
      </c>
      <c r="AJ1700">
        <f t="shared" si="78"/>
        <v>1</v>
      </c>
      <c r="AK1700">
        <f t="shared" si="79"/>
        <v>2.83</v>
      </c>
      <c r="AL1700" t="str">
        <f t="shared" si="80"/>
        <v>Medium</v>
      </c>
    </row>
    <row r="1701" spans="1:38" x14ac:dyDescent="0.3">
      <c r="A1701">
        <v>101988</v>
      </c>
      <c r="B1701">
        <v>1</v>
      </c>
      <c r="C1701" t="s">
        <v>34</v>
      </c>
      <c r="D1701" t="s">
        <v>41</v>
      </c>
      <c r="E1701" t="s">
        <v>36</v>
      </c>
      <c r="F1701" t="s">
        <v>37</v>
      </c>
      <c r="G1701">
        <v>0</v>
      </c>
      <c r="H1701">
        <v>2</v>
      </c>
      <c r="I1701">
        <v>135000</v>
      </c>
      <c r="J1701">
        <v>808650</v>
      </c>
      <c r="K1701">
        <v>24732</v>
      </c>
      <c r="L1701">
        <v>675000</v>
      </c>
      <c r="M1701" t="s">
        <v>38</v>
      </c>
      <c r="N1701" t="s">
        <v>39</v>
      </c>
      <c r="O1701" t="s">
        <v>64</v>
      </c>
      <c r="P1701">
        <v>-2646</v>
      </c>
      <c r="Q1701">
        <v>-17425</v>
      </c>
      <c r="S1701">
        <v>0.39133697731181161</v>
      </c>
      <c r="T1701">
        <v>0.83478415923317739</v>
      </c>
      <c r="U1701">
        <v>1</v>
      </c>
      <c r="V1701">
        <v>1</v>
      </c>
      <c r="W1701">
        <v>0</v>
      </c>
      <c r="X1701">
        <v>1</v>
      </c>
      <c r="Y1701">
        <v>0</v>
      </c>
      <c r="Z1701">
        <v>2</v>
      </c>
      <c r="AA1701">
        <v>1.8634000000000001E-2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2</v>
      </c>
      <c r="AJ1701">
        <f t="shared" si="78"/>
        <v>0</v>
      </c>
      <c r="AK1701">
        <f t="shared" si="79"/>
        <v>5.99</v>
      </c>
      <c r="AL1701" t="str">
        <f t="shared" si="80"/>
        <v>Medium</v>
      </c>
    </row>
    <row r="1702" spans="1:38" x14ac:dyDescent="0.3">
      <c r="A1702">
        <v>101989</v>
      </c>
      <c r="B1702">
        <v>0</v>
      </c>
      <c r="C1702" t="s">
        <v>34</v>
      </c>
      <c r="D1702" t="s">
        <v>35</v>
      </c>
      <c r="E1702" t="s">
        <v>36</v>
      </c>
      <c r="F1702" t="s">
        <v>37</v>
      </c>
      <c r="G1702">
        <v>0</v>
      </c>
      <c r="H1702">
        <v>2</v>
      </c>
      <c r="I1702">
        <v>67500</v>
      </c>
      <c r="J1702">
        <v>148500</v>
      </c>
      <c r="K1702">
        <v>9621</v>
      </c>
      <c r="L1702">
        <v>148500</v>
      </c>
      <c r="M1702" t="s">
        <v>52</v>
      </c>
      <c r="N1702" t="s">
        <v>53</v>
      </c>
      <c r="Q1702">
        <v>-19698</v>
      </c>
      <c r="S1702">
        <v>3.7082628500795398E-2</v>
      </c>
      <c r="T1702">
        <v>0.34741822720026411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2</v>
      </c>
      <c r="AA1702">
        <v>3.1329000000000003E-2</v>
      </c>
      <c r="AB1702">
        <v>0</v>
      </c>
      <c r="AC1702">
        <v>1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4</v>
      </c>
      <c r="AJ1702">
        <f t="shared" si="78"/>
        <v>0</v>
      </c>
      <c r="AK1702">
        <f t="shared" si="79"/>
        <v>2.2000000000000002</v>
      </c>
      <c r="AL1702" t="str">
        <f t="shared" si="80"/>
        <v>Low</v>
      </c>
    </row>
    <row r="1703" spans="1:38" x14ac:dyDescent="0.3">
      <c r="A1703">
        <v>101990</v>
      </c>
      <c r="B1703">
        <v>0</v>
      </c>
      <c r="C1703" t="s">
        <v>34</v>
      </c>
      <c r="D1703" t="s">
        <v>35</v>
      </c>
      <c r="E1703" t="s">
        <v>37</v>
      </c>
      <c r="F1703" t="s">
        <v>37</v>
      </c>
      <c r="G1703">
        <v>0</v>
      </c>
      <c r="H1703">
        <v>1</v>
      </c>
      <c r="I1703">
        <v>292500</v>
      </c>
      <c r="J1703">
        <v>640080</v>
      </c>
      <c r="K1703">
        <v>31261.5</v>
      </c>
      <c r="L1703">
        <v>450000</v>
      </c>
      <c r="M1703" t="s">
        <v>49</v>
      </c>
      <c r="N1703" t="s">
        <v>39</v>
      </c>
      <c r="P1703">
        <v>-1947</v>
      </c>
      <c r="Q1703">
        <v>-8696</v>
      </c>
      <c r="S1703">
        <v>0.48420234826114661</v>
      </c>
      <c r="T1703">
        <v>0.50287827720821832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2</v>
      </c>
      <c r="AA1703">
        <v>1.276E-3</v>
      </c>
      <c r="AB1703">
        <v>0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>
        <v>1</v>
      </c>
      <c r="AJ1703">
        <f t="shared" si="78"/>
        <v>1</v>
      </c>
      <c r="AK1703">
        <f t="shared" si="79"/>
        <v>2.19</v>
      </c>
      <c r="AL1703" t="str">
        <f t="shared" si="80"/>
        <v>High</v>
      </c>
    </row>
    <row r="1704" spans="1:38" x14ac:dyDescent="0.3">
      <c r="A1704">
        <v>101991</v>
      </c>
      <c r="B1704">
        <v>0</v>
      </c>
      <c r="C1704" t="s">
        <v>34</v>
      </c>
      <c r="D1704" t="s">
        <v>41</v>
      </c>
      <c r="E1704" t="s">
        <v>36</v>
      </c>
      <c r="F1704" t="s">
        <v>36</v>
      </c>
      <c r="G1704">
        <v>0</v>
      </c>
      <c r="H1704">
        <v>1</v>
      </c>
      <c r="I1704">
        <v>189000</v>
      </c>
      <c r="J1704">
        <v>1133748</v>
      </c>
      <c r="K1704">
        <v>33147</v>
      </c>
      <c r="L1704">
        <v>990000</v>
      </c>
      <c r="M1704" t="s">
        <v>42</v>
      </c>
      <c r="N1704" t="s">
        <v>56</v>
      </c>
      <c r="O1704" t="s">
        <v>84</v>
      </c>
      <c r="P1704">
        <v>-1682</v>
      </c>
      <c r="Q1704">
        <v>-9875</v>
      </c>
      <c r="R1704">
        <v>0.22899746514774441</v>
      </c>
      <c r="S1704">
        <v>0.57036094091961476</v>
      </c>
      <c r="U1704">
        <v>1</v>
      </c>
      <c r="V1704">
        <v>1</v>
      </c>
      <c r="W1704">
        <v>0</v>
      </c>
      <c r="X1704">
        <v>1</v>
      </c>
      <c r="Y1704">
        <v>0</v>
      </c>
      <c r="Z1704">
        <v>3</v>
      </c>
      <c r="AA1704">
        <v>1.333E-3</v>
      </c>
      <c r="AB1704">
        <v>0</v>
      </c>
      <c r="AC1704">
        <v>0</v>
      </c>
      <c r="AD1704">
        <v>0</v>
      </c>
      <c r="AE1704">
        <v>0</v>
      </c>
      <c r="AF1704">
        <v>1</v>
      </c>
      <c r="AJ1704">
        <f t="shared" si="78"/>
        <v>0</v>
      </c>
      <c r="AK1704">
        <f t="shared" si="79"/>
        <v>6</v>
      </c>
      <c r="AL1704" t="str">
        <f t="shared" si="80"/>
        <v>Medium</v>
      </c>
    </row>
    <row r="1705" spans="1:38" x14ac:dyDescent="0.3">
      <c r="A1705">
        <v>101992</v>
      </c>
      <c r="B1705">
        <v>0</v>
      </c>
      <c r="C1705" t="s">
        <v>34</v>
      </c>
      <c r="D1705" t="s">
        <v>35</v>
      </c>
      <c r="E1705" t="s">
        <v>37</v>
      </c>
      <c r="F1705" t="s">
        <v>37</v>
      </c>
      <c r="G1705">
        <v>0</v>
      </c>
      <c r="H1705">
        <v>2</v>
      </c>
      <c r="I1705">
        <v>225000</v>
      </c>
      <c r="J1705">
        <v>1257430.5</v>
      </c>
      <c r="K1705">
        <v>36895.5</v>
      </c>
      <c r="L1705">
        <v>1098000</v>
      </c>
      <c r="M1705" t="s">
        <v>38</v>
      </c>
      <c r="N1705" t="s">
        <v>39</v>
      </c>
      <c r="O1705" t="s">
        <v>51</v>
      </c>
      <c r="P1705">
        <v>-336</v>
      </c>
      <c r="Q1705">
        <v>-17760</v>
      </c>
      <c r="S1705">
        <v>0.3863170913648184</v>
      </c>
      <c r="U1705">
        <v>1</v>
      </c>
      <c r="V1705">
        <v>1</v>
      </c>
      <c r="W1705">
        <v>1</v>
      </c>
      <c r="X1705">
        <v>1</v>
      </c>
      <c r="Y1705">
        <v>0</v>
      </c>
      <c r="Z1705">
        <v>2</v>
      </c>
      <c r="AA1705">
        <v>2.5163999999999999E-2</v>
      </c>
      <c r="AB1705">
        <v>0</v>
      </c>
      <c r="AC1705">
        <v>0</v>
      </c>
      <c r="AD1705">
        <v>0</v>
      </c>
      <c r="AE1705">
        <v>0</v>
      </c>
      <c r="AF1705">
        <v>1</v>
      </c>
      <c r="AG1705">
        <v>0</v>
      </c>
      <c r="AH1705">
        <v>1</v>
      </c>
      <c r="AI1705">
        <v>4</v>
      </c>
      <c r="AJ1705">
        <f t="shared" si="78"/>
        <v>0</v>
      </c>
      <c r="AK1705">
        <f t="shared" si="79"/>
        <v>5.59</v>
      </c>
      <c r="AL1705" t="str">
        <f t="shared" si="80"/>
        <v>High</v>
      </c>
    </row>
    <row r="1706" spans="1:38" x14ac:dyDescent="0.3">
      <c r="A1706">
        <v>101993</v>
      </c>
      <c r="B1706">
        <v>0</v>
      </c>
      <c r="C1706" t="s">
        <v>34</v>
      </c>
      <c r="D1706" t="s">
        <v>35</v>
      </c>
      <c r="E1706" t="s">
        <v>37</v>
      </c>
      <c r="F1706" t="s">
        <v>37</v>
      </c>
      <c r="G1706">
        <v>1</v>
      </c>
      <c r="H1706">
        <v>3</v>
      </c>
      <c r="I1706">
        <v>121500</v>
      </c>
      <c r="J1706">
        <v>675000</v>
      </c>
      <c r="K1706">
        <v>21775.5</v>
      </c>
      <c r="L1706">
        <v>675000</v>
      </c>
      <c r="M1706" t="s">
        <v>38</v>
      </c>
      <c r="N1706" t="s">
        <v>61</v>
      </c>
      <c r="O1706" t="s">
        <v>40</v>
      </c>
      <c r="P1706">
        <v>-1952</v>
      </c>
      <c r="Q1706">
        <v>-13467</v>
      </c>
      <c r="S1706">
        <v>0.65472022904559624</v>
      </c>
      <c r="T1706">
        <v>0.74630021305037098</v>
      </c>
      <c r="U1706">
        <v>1</v>
      </c>
      <c r="V1706">
        <v>1</v>
      </c>
      <c r="W1706">
        <v>1</v>
      </c>
      <c r="X1706">
        <v>1</v>
      </c>
      <c r="Y1706">
        <v>0</v>
      </c>
      <c r="Z1706">
        <v>2</v>
      </c>
      <c r="AA1706">
        <v>2.6391999999999999E-2</v>
      </c>
      <c r="AB1706">
        <v>1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f t="shared" si="78"/>
        <v>0</v>
      </c>
      <c r="AK1706">
        <f t="shared" si="79"/>
        <v>5.56</v>
      </c>
      <c r="AL1706" t="str">
        <f t="shared" si="80"/>
        <v>Medium</v>
      </c>
    </row>
    <row r="1707" spans="1:38" x14ac:dyDescent="0.3">
      <c r="A1707">
        <v>101994</v>
      </c>
      <c r="B1707">
        <v>0</v>
      </c>
      <c r="C1707" t="s">
        <v>34</v>
      </c>
      <c r="D1707" t="s">
        <v>41</v>
      </c>
      <c r="E1707" t="s">
        <v>37</v>
      </c>
      <c r="F1707" t="s">
        <v>37</v>
      </c>
      <c r="G1707">
        <v>2</v>
      </c>
      <c r="H1707">
        <v>4</v>
      </c>
      <c r="I1707">
        <v>180000</v>
      </c>
      <c r="J1707">
        <v>733315.5</v>
      </c>
      <c r="K1707">
        <v>69754.5</v>
      </c>
      <c r="L1707">
        <v>679500</v>
      </c>
      <c r="M1707" t="s">
        <v>49</v>
      </c>
      <c r="N1707" t="s">
        <v>39</v>
      </c>
      <c r="O1707" t="s">
        <v>50</v>
      </c>
      <c r="P1707">
        <v>-1103</v>
      </c>
      <c r="Q1707">
        <v>-14447</v>
      </c>
      <c r="R1707">
        <v>0.78623092466750311</v>
      </c>
      <c r="S1707">
        <v>0.72313819671590196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1</v>
      </c>
      <c r="AA1707">
        <v>3.2561E-2</v>
      </c>
      <c r="AB1707">
        <v>1</v>
      </c>
      <c r="AC1707">
        <v>0</v>
      </c>
      <c r="AD1707">
        <v>0</v>
      </c>
      <c r="AE1707">
        <v>0</v>
      </c>
      <c r="AF1707">
        <v>0</v>
      </c>
      <c r="AJ1707">
        <f t="shared" si="78"/>
        <v>1</v>
      </c>
      <c r="AK1707">
        <f t="shared" si="79"/>
        <v>4.07</v>
      </c>
      <c r="AL1707" t="str">
        <f t="shared" si="80"/>
        <v>Medium</v>
      </c>
    </row>
    <row r="1708" spans="1:38" x14ac:dyDescent="0.3">
      <c r="A1708">
        <v>101995</v>
      </c>
      <c r="B1708">
        <v>0</v>
      </c>
      <c r="C1708" t="s">
        <v>34</v>
      </c>
      <c r="D1708" t="s">
        <v>41</v>
      </c>
      <c r="E1708" t="s">
        <v>36</v>
      </c>
      <c r="F1708" t="s">
        <v>36</v>
      </c>
      <c r="G1708">
        <v>1</v>
      </c>
      <c r="H1708">
        <v>3</v>
      </c>
      <c r="I1708">
        <v>189000</v>
      </c>
      <c r="J1708">
        <v>808650</v>
      </c>
      <c r="K1708">
        <v>21460.5</v>
      </c>
      <c r="L1708">
        <v>675000</v>
      </c>
      <c r="M1708" t="s">
        <v>49</v>
      </c>
      <c r="N1708" t="s">
        <v>57</v>
      </c>
      <c r="O1708" t="s">
        <v>40</v>
      </c>
      <c r="P1708">
        <v>-5433</v>
      </c>
      <c r="Q1708">
        <v>-14158</v>
      </c>
      <c r="S1708">
        <v>0.73134461893951475</v>
      </c>
      <c r="T1708">
        <v>0.71657024480105114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2</v>
      </c>
      <c r="AA1708">
        <v>1.8849999999999999E-2</v>
      </c>
      <c r="AB1708">
        <v>0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1</v>
      </c>
      <c r="AI1708">
        <v>1</v>
      </c>
      <c r="AJ1708">
        <f t="shared" si="78"/>
        <v>1</v>
      </c>
      <c r="AK1708">
        <f t="shared" si="79"/>
        <v>4.28</v>
      </c>
      <c r="AL1708" t="str">
        <f t="shared" si="80"/>
        <v>Medium</v>
      </c>
    </row>
    <row r="1709" spans="1:38" x14ac:dyDescent="0.3">
      <c r="A1709">
        <v>101996</v>
      </c>
      <c r="B1709">
        <v>0</v>
      </c>
      <c r="C1709" t="s">
        <v>34</v>
      </c>
      <c r="D1709" t="s">
        <v>41</v>
      </c>
      <c r="E1709" t="s">
        <v>36</v>
      </c>
      <c r="F1709" t="s">
        <v>36</v>
      </c>
      <c r="G1709">
        <v>0</v>
      </c>
      <c r="H1709">
        <v>1</v>
      </c>
      <c r="I1709">
        <v>247500</v>
      </c>
      <c r="J1709">
        <v>2250000</v>
      </c>
      <c r="K1709">
        <v>59485.5</v>
      </c>
      <c r="L1709">
        <v>2250000</v>
      </c>
      <c r="M1709" t="s">
        <v>49</v>
      </c>
      <c r="N1709" t="s">
        <v>57</v>
      </c>
      <c r="O1709" t="s">
        <v>50</v>
      </c>
      <c r="P1709">
        <v>-2147</v>
      </c>
      <c r="Q1709">
        <v>-18966</v>
      </c>
      <c r="S1709">
        <v>0.73766415136955277</v>
      </c>
      <c r="T1709">
        <v>0.7281412993111438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1</v>
      </c>
      <c r="AA1709">
        <v>3.2561E-2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f t="shared" si="78"/>
        <v>1</v>
      </c>
      <c r="AK1709">
        <f t="shared" si="79"/>
        <v>9.09</v>
      </c>
      <c r="AL1709" t="str">
        <f t="shared" si="80"/>
        <v>High</v>
      </c>
    </row>
    <row r="1710" spans="1:38" x14ac:dyDescent="0.3">
      <c r="A1710">
        <v>101997</v>
      </c>
      <c r="B1710">
        <v>0</v>
      </c>
      <c r="C1710" t="s">
        <v>34</v>
      </c>
      <c r="D1710" t="s">
        <v>41</v>
      </c>
      <c r="E1710" t="s">
        <v>36</v>
      </c>
      <c r="F1710" t="s">
        <v>36</v>
      </c>
      <c r="G1710">
        <v>1</v>
      </c>
      <c r="H1710">
        <v>2</v>
      </c>
      <c r="I1710">
        <v>225000</v>
      </c>
      <c r="J1710">
        <v>728460</v>
      </c>
      <c r="K1710">
        <v>57685.5</v>
      </c>
      <c r="L1710">
        <v>675000</v>
      </c>
      <c r="M1710" t="s">
        <v>49</v>
      </c>
      <c r="N1710" t="s">
        <v>39</v>
      </c>
      <c r="P1710">
        <v>-703</v>
      </c>
      <c r="Q1710">
        <v>-10180</v>
      </c>
      <c r="R1710">
        <v>0.48813358406779261</v>
      </c>
      <c r="S1710">
        <v>0.6113405759764825</v>
      </c>
      <c r="T1710">
        <v>0.1455428133497032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2</v>
      </c>
      <c r="AA1710">
        <v>7.2739999999999003E-3</v>
      </c>
      <c r="AB1710">
        <v>1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3</v>
      </c>
      <c r="AJ1710">
        <f t="shared" si="78"/>
        <v>1</v>
      </c>
      <c r="AK1710">
        <f t="shared" si="79"/>
        <v>3.24</v>
      </c>
      <c r="AL1710" t="str">
        <f t="shared" si="80"/>
        <v>High</v>
      </c>
    </row>
    <row r="1711" spans="1:38" x14ac:dyDescent="0.3">
      <c r="A1711">
        <v>101998</v>
      </c>
      <c r="B1711">
        <v>0</v>
      </c>
      <c r="C1711" t="s">
        <v>45</v>
      </c>
      <c r="D1711" t="s">
        <v>35</v>
      </c>
      <c r="E1711" t="s">
        <v>36</v>
      </c>
      <c r="F1711" t="s">
        <v>37</v>
      </c>
      <c r="G1711">
        <v>0</v>
      </c>
      <c r="H1711">
        <v>1</v>
      </c>
      <c r="I1711">
        <v>171000</v>
      </c>
      <c r="J1711">
        <v>180000</v>
      </c>
      <c r="K1711">
        <v>9000</v>
      </c>
      <c r="L1711">
        <v>180000</v>
      </c>
      <c r="M1711" t="s">
        <v>38</v>
      </c>
      <c r="N1711" t="s">
        <v>116</v>
      </c>
      <c r="O1711" t="s">
        <v>66</v>
      </c>
      <c r="P1711">
        <v>-484</v>
      </c>
      <c r="Q1711">
        <v>-7835</v>
      </c>
      <c r="R1711">
        <v>0.1182504073225193</v>
      </c>
      <c r="S1711">
        <v>0.27263820326481641</v>
      </c>
      <c r="U1711">
        <v>1</v>
      </c>
      <c r="V1711">
        <v>1</v>
      </c>
      <c r="W1711">
        <v>0</v>
      </c>
      <c r="X1711">
        <v>1</v>
      </c>
      <c r="Y1711">
        <v>1</v>
      </c>
      <c r="Z1711">
        <v>2</v>
      </c>
      <c r="AA1711">
        <v>9.1750000000000009E-3</v>
      </c>
      <c r="AB1711">
        <v>0</v>
      </c>
      <c r="AC1711">
        <v>0</v>
      </c>
      <c r="AD1711">
        <v>0</v>
      </c>
      <c r="AE1711">
        <v>0</v>
      </c>
      <c r="AF1711">
        <v>0</v>
      </c>
      <c r="AJ1711">
        <f t="shared" si="78"/>
        <v>0</v>
      </c>
      <c r="AK1711">
        <f t="shared" si="79"/>
        <v>1.05</v>
      </c>
      <c r="AL1711" t="str">
        <f t="shared" si="80"/>
        <v>Medium</v>
      </c>
    </row>
    <row r="1712" spans="1:38" x14ac:dyDescent="0.3">
      <c r="A1712">
        <v>101999</v>
      </c>
      <c r="B1712">
        <v>0</v>
      </c>
      <c r="C1712" t="s">
        <v>34</v>
      </c>
      <c r="D1712" t="s">
        <v>41</v>
      </c>
      <c r="E1712" t="s">
        <v>36</v>
      </c>
      <c r="F1712" t="s">
        <v>37</v>
      </c>
      <c r="G1712">
        <v>0</v>
      </c>
      <c r="H1712">
        <v>2</v>
      </c>
      <c r="I1712">
        <v>76500</v>
      </c>
      <c r="J1712">
        <v>284400</v>
      </c>
      <c r="K1712">
        <v>19003.5</v>
      </c>
      <c r="L1712">
        <v>225000</v>
      </c>
      <c r="M1712" t="s">
        <v>38</v>
      </c>
      <c r="N1712" t="s">
        <v>62</v>
      </c>
      <c r="O1712" t="s">
        <v>40</v>
      </c>
      <c r="P1712">
        <v>-2085</v>
      </c>
      <c r="Q1712">
        <v>-12589</v>
      </c>
      <c r="R1712">
        <v>0.28555700549125851</v>
      </c>
      <c r="S1712">
        <v>0.1165898465298284</v>
      </c>
      <c r="T1712">
        <v>0.65289655198065388</v>
      </c>
      <c r="U1712">
        <v>1</v>
      </c>
      <c r="V1712">
        <v>1</v>
      </c>
      <c r="W1712">
        <v>1</v>
      </c>
      <c r="X1712">
        <v>0</v>
      </c>
      <c r="Y1712">
        <v>0</v>
      </c>
      <c r="Z1712">
        <v>3</v>
      </c>
      <c r="AA1712">
        <v>2.0712999999999999E-2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1</v>
      </c>
      <c r="AJ1712">
        <f t="shared" si="78"/>
        <v>0</v>
      </c>
      <c r="AK1712">
        <f t="shared" si="79"/>
        <v>3.72</v>
      </c>
      <c r="AL1712" t="str">
        <f t="shared" si="80"/>
        <v>Low</v>
      </c>
    </row>
    <row r="1713" spans="1:38" x14ac:dyDescent="0.3">
      <c r="A1713">
        <v>102000</v>
      </c>
      <c r="B1713">
        <v>0</v>
      </c>
      <c r="C1713" t="s">
        <v>45</v>
      </c>
      <c r="D1713" t="s">
        <v>41</v>
      </c>
      <c r="E1713" t="s">
        <v>36</v>
      </c>
      <c r="F1713" t="s">
        <v>37</v>
      </c>
      <c r="G1713">
        <v>0</v>
      </c>
      <c r="H1713">
        <v>2</v>
      </c>
      <c r="I1713">
        <v>112500</v>
      </c>
      <c r="J1713">
        <v>202500</v>
      </c>
      <c r="K1713">
        <v>10125</v>
      </c>
      <c r="L1713">
        <v>202500</v>
      </c>
      <c r="M1713" t="s">
        <v>52</v>
      </c>
      <c r="N1713" t="s">
        <v>53</v>
      </c>
      <c r="Q1713">
        <v>-18221</v>
      </c>
      <c r="S1713">
        <v>0.57451952986129107</v>
      </c>
      <c r="T1713">
        <v>0.6246146584503397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2</v>
      </c>
      <c r="AA1713">
        <v>3.5791999999999997E-2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4</v>
      </c>
      <c r="AJ1713">
        <f t="shared" si="78"/>
        <v>0</v>
      </c>
      <c r="AK1713">
        <f t="shared" si="79"/>
        <v>1.8</v>
      </c>
      <c r="AL1713" t="str">
        <f t="shared" si="80"/>
        <v>Medium</v>
      </c>
    </row>
    <row r="1714" spans="1:38" x14ac:dyDescent="0.3">
      <c r="A1714">
        <v>102001</v>
      </c>
      <c r="B1714">
        <v>0</v>
      </c>
      <c r="C1714" t="s">
        <v>34</v>
      </c>
      <c r="D1714" t="s">
        <v>41</v>
      </c>
      <c r="E1714" t="s">
        <v>36</v>
      </c>
      <c r="F1714" t="s">
        <v>37</v>
      </c>
      <c r="G1714">
        <v>1</v>
      </c>
      <c r="H1714">
        <v>3</v>
      </c>
      <c r="I1714">
        <v>99000</v>
      </c>
      <c r="J1714">
        <v>808650</v>
      </c>
      <c r="K1714">
        <v>26217</v>
      </c>
      <c r="L1714">
        <v>675000</v>
      </c>
      <c r="M1714" t="s">
        <v>38</v>
      </c>
      <c r="N1714" t="s">
        <v>89</v>
      </c>
      <c r="O1714" t="s">
        <v>84</v>
      </c>
      <c r="P1714">
        <v>-2991</v>
      </c>
      <c r="Q1714">
        <v>-11196</v>
      </c>
      <c r="R1714">
        <v>0.46188579238174521</v>
      </c>
      <c r="S1714">
        <v>0.74781250596929838</v>
      </c>
      <c r="T1714">
        <v>0.375711009574066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2</v>
      </c>
      <c r="AA1714">
        <v>3.0755000000000001E-2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f t="shared" si="78"/>
        <v>0</v>
      </c>
      <c r="AK1714">
        <f t="shared" si="79"/>
        <v>8.17</v>
      </c>
      <c r="AL1714" t="str">
        <f t="shared" si="80"/>
        <v>Low</v>
      </c>
    </row>
    <row r="1715" spans="1:38" x14ac:dyDescent="0.3">
      <c r="A1715">
        <v>102003</v>
      </c>
      <c r="B1715">
        <v>1</v>
      </c>
      <c r="C1715" t="s">
        <v>34</v>
      </c>
      <c r="D1715" t="s">
        <v>35</v>
      </c>
      <c r="E1715" t="s">
        <v>36</v>
      </c>
      <c r="F1715" t="s">
        <v>36</v>
      </c>
      <c r="G1715">
        <v>0</v>
      </c>
      <c r="H1715">
        <v>1</v>
      </c>
      <c r="I1715">
        <v>126000</v>
      </c>
      <c r="J1715">
        <v>835380</v>
      </c>
      <c r="K1715">
        <v>40320</v>
      </c>
      <c r="L1715">
        <v>675000</v>
      </c>
      <c r="M1715" t="s">
        <v>38</v>
      </c>
      <c r="N1715" t="s">
        <v>39</v>
      </c>
      <c r="O1715" t="s">
        <v>40</v>
      </c>
      <c r="P1715">
        <v>-622</v>
      </c>
      <c r="Q1715">
        <v>-8474</v>
      </c>
      <c r="R1715">
        <v>0.14157629299508831</v>
      </c>
      <c r="S1715">
        <v>0.39775158175536091</v>
      </c>
      <c r="T1715">
        <v>0.42765737003502929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2</v>
      </c>
      <c r="AA1715">
        <v>1.6611999999999998E-2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</v>
      </c>
      <c r="AJ1715">
        <f t="shared" si="78"/>
        <v>0</v>
      </c>
      <c r="AK1715">
        <f t="shared" si="79"/>
        <v>6.63</v>
      </c>
      <c r="AL1715" t="str">
        <f t="shared" si="80"/>
        <v>Medium</v>
      </c>
    </row>
    <row r="1716" spans="1:38" x14ac:dyDescent="0.3">
      <c r="A1716">
        <v>102004</v>
      </c>
      <c r="B1716">
        <v>0</v>
      </c>
      <c r="C1716" t="s">
        <v>34</v>
      </c>
      <c r="D1716" t="s">
        <v>41</v>
      </c>
      <c r="E1716" t="s">
        <v>36</v>
      </c>
      <c r="F1716" t="s">
        <v>36</v>
      </c>
      <c r="G1716">
        <v>1</v>
      </c>
      <c r="H1716">
        <v>3</v>
      </c>
      <c r="I1716">
        <v>135000</v>
      </c>
      <c r="J1716">
        <v>202500</v>
      </c>
      <c r="K1716">
        <v>20025</v>
      </c>
      <c r="L1716">
        <v>202500</v>
      </c>
      <c r="M1716" t="s">
        <v>38</v>
      </c>
      <c r="N1716" t="s">
        <v>39</v>
      </c>
      <c r="P1716">
        <v>-4539</v>
      </c>
      <c r="Q1716">
        <v>-13614</v>
      </c>
      <c r="R1716">
        <v>0.76564281661873435</v>
      </c>
      <c r="S1716">
        <v>0.60774428980302964</v>
      </c>
      <c r="T1716">
        <v>0.43828137431119207</v>
      </c>
      <c r="U1716">
        <v>1</v>
      </c>
      <c r="V1716">
        <v>1</v>
      </c>
      <c r="W1716">
        <v>0</v>
      </c>
      <c r="X1716">
        <v>1</v>
      </c>
      <c r="Y1716">
        <v>1</v>
      </c>
      <c r="Z1716">
        <v>2</v>
      </c>
      <c r="AA1716">
        <v>3.1329000000000003E-2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3</v>
      </c>
      <c r="AI1716">
        <v>4</v>
      </c>
      <c r="AJ1716">
        <f t="shared" si="78"/>
        <v>0</v>
      </c>
      <c r="AK1716">
        <f t="shared" si="79"/>
        <v>1.5</v>
      </c>
      <c r="AL1716" t="str">
        <f t="shared" si="80"/>
        <v>Medium</v>
      </c>
    </row>
    <row r="1717" spans="1:38" x14ac:dyDescent="0.3">
      <c r="A1717">
        <v>102006</v>
      </c>
      <c r="B1717">
        <v>0</v>
      </c>
      <c r="C1717" t="s">
        <v>34</v>
      </c>
      <c r="D1717" t="s">
        <v>41</v>
      </c>
      <c r="E1717" t="s">
        <v>36</v>
      </c>
      <c r="F1717" t="s">
        <v>37</v>
      </c>
      <c r="G1717">
        <v>2</v>
      </c>
      <c r="H1717">
        <v>4</v>
      </c>
      <c r="I1717">
        <v>112500</v>
      </c>
      <c r="J1717">
        <v>254700</v>
      </c>
      <c r="K1717">
        <v>16713</v>
      </c>
      <c r="L1717">
        <v>225000</v>
      </c>
      <c r="M1717" t="s">
        <v>38</v>
      </c>
      <c r="N1717" t="s">
        <v>56</v>
      </c>
      <c r="O1717" t="s">
        <v>40</v>
      </c>
      <c r="P1717">
        <v>-5095</v>
      </c>
      <c r="Q1717">
        <v>-12979</v>
      </c>
      <c r="S1717">
        <v>0.46066700418957701</v>
      </c>
      <c r="T1717">
        <v>0.34578480246959548</v>
      </c>
      <c r="U1717">
        <v>1</v>
      </c>
      <c r="V1717">
        <v>1</v>
      </c>
      <c r="W1717">
        <v>1</v>
      </c>
      <c r="X1717">
        <v>1</v>
      </c>
      <c r="Y1717">
        <v>0</v>
      </c>
      <c r="Z1717">
        <v>2</v>
      </c>
      <c r="AA1717">
        <v>2.461E-2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</v>
      </c>
      <c r="AI1717">
        <v>1</v>
      </c>
      <c r="AJ1717">
        <f t="shared" si="78"/>
        <v>0</v>
      </c>
      <c r="AK1717">
        <f t="shared" si="79"/>
        <v>2.2599999999999998</v>
      </c>
      <c r="AL1717" t="str">
        <f t="shared" si="80"/>
        <v>Medium</v>
      </c>
    </row>
    <row r="1718" spans="1:38" x14ac:dyDescent="0.3">
      <c r="A1718">
        <v>102008</v>
      </c>
      <c r="B1718">
        <v>0</v>
      </c>
      <c r="C1718" t="s">
        <v>34</v>
      </c>
      <c r="D1718" t="s">
        <v>41</v>
      </c>
      <c r="E1718" t="s">
        <v>36</v>
      </c>
      <c r="F1718" t="s">
        <v>36</v>
      </c>
      <c r="G1718">
        <v>0</v>
      </c>
      <c r="H1718">
        <v>1</v>
      </c>
      <c r="I1718">
        <v>90000</v>
      </c>
      <c r="J1718">
        <v>269550</v>
      </c>
      <c r="K1718">
        <v>11871</v>
      </c>
      <c r="L1718">
        <v>225000</v>
      </c>
      <c r="M1718" t="s">
        <v>38</v>
      </c>
      <c r="N1718" t="s">
        <v>57</v>
      </c>
      <c r="O1718" t="s">
        <v>64</v>
      </c>
      <c r="P1718">
        <v>-1684</v>
      </c>
      <c r="Q1718">
        <v>-16271</v>
      </c>
      <c r="S1718">
        <v>6.04660137240568E-2</v>
      </c>
      <c r="T1718">
        <v>0.68947914264462751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2</v>
      </c>
      <c r="AA1718">
        <v>3.1329000000000003E-2</v>
      </c>
      <c r="AB1718">
        <v>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</v>
      </c>
      <c r="AI1718">
        <v>0</v>
      </c>
      <c r="AJ1718">
        <f t="shared" si="78"/>
        <v>0</v>
      </c>
      <c r="AK1718">
        <f t="shared" si="79"/>
        <v>3</v>
      </c>
      <c r="AL1718" t="str">
        <f t="shared" si="80"/>
        <v>Low</v>
      </c>
    </row>
    <row r="1719" spans="1:38" x14ac:dyDescent="0.3">
      <c r="A1719">
        <v>102009</v>
      </c>
      <c r="B1719">
        <v>0</v>
      </c>
      <c r="C1719" t="s">
        <v>34</v>
      </c>
      <c r="D1719" t="s">
        <v>41</v>
      </c>
      <c r="E1719" t="s">
        <v>37</v>
      </c>
      <c r="F1719" t="s">
        <v>36</v>
      </c>
      <c r="G1719">
        <v>1</v>
      </c>
      <c r="H1719">
        <v>3</v>
      </c>
      <c r="I1719">
        <v>202500</v>
      </c>
      <c r="J1719">
        <v>755190</v>
      </c>
      <c r="K1719">
        <v>36328.5</v>
      </c>
      <c r="L1719">
        <v>675000</v>
      </c>
      <c r="M1719" t="s">
        <v>38</v>
      </c>
      <c r="N1719" t="s">
        <v>57</v>
      </c>
      <c r="O1719" t="s">
        <v>50</v>
      </c>
      <c r="P1719">
        <v>-2098</v>
      </c>
      <c r="Q1719">
        <v>-12831</v>
      </c>
      <c r="R1719">
        <v>0.39810257992508319</v>
      </c>
      <c r="S1719">
        <v>0.67886890744108142</v>
      </c>
      <c r="T1719">
        <v>0.53348162998043525</v>
      </c>
      <c r="U1719">
        <v>1</v>
      </c>
      <c r="V1719">
        <v>1</v>
      </c>
      <c r="W1719">
        <v>1</v>
      </c>
      <c r="X1719">
        <v>0</v>
      </c>
      <c r="Y1719">
        <v>0</v>
      </c>
      <c r="Z1719">
        <v>2</v>
      </c>
      <c r="AA1719">
        <v>7.1199999999999996E-3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2</v>
      </c>
      <c r="AJ1719">
        <f t="shared" si="78"/>
        <v>0</v>
      </c>
      <c r="AK1719">
        <f t="shared" si="79"/>
        <v>3.73</v>
      </c>
      <c r="AL1719" t="str">
        <f t="shared" si="80"/>
        <v>High</v>
      </c>
    </row>
    <row r="1720" spans="1:38" x14ac:dyDescent="0.3">
      <c r="A1720">
        <v>102010</v>
      </c>
      <c r="B1720">
        <v>0</v>
      </c>
      <c r="C1720" t="s">
        <v>45</v>
      </c>
      <c r="D1720" t="s">
        <v>41</v>
      </c>
      <c r="E1720" t="s">
        <v>36</v>
      </c>
      <c r="F1720" t="s">
        <v>37</v>
      </c>
      <c r="G1720">
        <v>3</v>
      </c>
      <c r="H1720">
        <v>5</v>
      </c>
      <c r="I1720">
        <v>180000</v>
      </c>
      <c r="J1720">
        <v>360000</v>
      </c>
      <c r="K1720">
        <v>18000</v>
      </c>
      <c r="L1720">
        <v>360000</v>
      </c>
      <c r="M1720" t="s">
        <v>38</v>
      </c>
      <c r="N1720" t="s">
        <v>67</v>
      </c>
      <c r="O1720" t="s">
        <v>50</v>
      </c>
      <c r="P1720">
        <v>-1586</v>
      </c>
      <c r="Q1720">
        <v>-15172</v>
      </c>
      <c r="S1720">
        <v>0.66926075106752747</v>
      </c>
      <c r="T1720">
        <v>0.12064102993092329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2</v>
      </c>
      <c r="AA1720">
        <v>4.96E-3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f t="shared" si="78"/>
        <v>0</v>
      </c>
      <c r="AK1720">
        <f t="shared" si="79"/>
        <v>2</v>
      </c>
      <c r="AL1720" t="str">
        <f t="shared" si="80"/>
        <v>Medium</v>
      </c>
    </row>
    <row r="1721" spans="1:38" x14ac:dyDescent="0.3">
      <c r="A1721">
        <v>102011</v>
      </c>
      <c r="B1721">
        <v>0</v>
      </c>
      <c r="C1721" t="s">
        <v>34</v>
      </c>
      <c r="D1721" t="s">
        <v>41</v>
      </c>
      <c r="E1721" t="s">
        <v>37</v>
      </c>
      <c r="F1721" t="s">
        <v>37</v>
      </c>
      <c r="G1721">
        <v>0</v>
      </c>
      <c r="H1721">
        <v>2</v>
      </c>
      <c r="I1721">
        <v>135000</v>
      </c>
      <c r="J1721">
        <v>900000</v>
      </c>
      <c r="K1721">
        <v>48825</v>
      </c>
      <c r="L1721">
        <v>900000</v>
      </c>
      <c r="M1721" t="s">
        <v>49</v>
      </c>
      <c r="N1721" t="s">
        <v>57</v>
      </c>
      <c r="O1721" t="s">
        <v>64</v>
      </c>
      <c r="P1721">
        <v>-2600</v>
      </c>
      <c r="Q1721">
        <v>-15067</v>
      </c>
      <c r="R1721">
        <v>0.37996271016817801</v>
      </c>
      <c r="S1721">
        <v>0.16751455806344859</v>
      </c>
      <c r="T1721">
        <v>0.2405414172860865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2</v>
      </c>
      <c r="AA1721">
        <v>2.5163999999999999E-2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</v>
      </c>
      <c r="AI1721">
        <v>3</v>
      </c>
      <c r="AJ1721">
        <f t="shared" si="78"/>
        <v>1</v>
      </c>
      <c r="AK1721">
        <f t="shared" si="79"/>
        <v>6.67</v>
      </c>
      <c r="AL1721" t="str">
        <f t="shared" si="80"/>
        <v>Medium</v>
      </c>
    </row>
    <row r="1722" spans="1:38" x14ac:dyDescent="0.3">
      <c r="A1722">
        <v>102012</v>
      </c>
      <c r="B1722">
        <v>0</v>
      </c>
      <c r="C1722" t="s">
        <v>34</v>
      </c>
      <c r="D1722" t="s">
        <v>41</v>
      </c>
      <c r="E1722" t="s">
        <v>36</v>
      </c>
      <c r="F1722" t="s">
        <v>36</v>
      </c>
      <c r="G1722">
        <v>0</v>
      </c>
      <c r="H1722">
        <v>1</v>
      </c>
      <c r="I1722">
        <v>157500</v>
      </c>
      <c r="J1722">
        <v>540000</v>
      </c>
      <c r="K1722">
        <v>17977.5</v>
      </c>
      <c r="L1722">
        <v>540000</v>
      </c>
      <c r="M1722" t="s">
        <v>42</v>
      </c>
      <c r="N1722" t="s">
        <v>43</v>
      </c>
      <c r="O1722" t="s">
        <v>44</v>
      </c>
      <c r="P1722">
        <v>-9927</v>
      </c>
      <c r="Q1722">
        <v>-19738</v>
      </c>
      <c r="S1722">
        <v>0.71666534440745211</v>
      </c>
      <c r="T1722">
        <v>0.50468131931446836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2</v>
      </c>
      <c r="AA1722">
        <v>2.2624999999999999E-2</v>
      </c>
      <c r="AB1722">
        <v>1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2</v>
      </c>
      <c r="AJ1722">
        <f t="shared" si="78"/>
        <v>0</v>
      </c>
      <c r="AK1722">
        <f t="shared" si="79"/>
        <v>3.43</v>
      </c>
      <c r="AL1722" t="str">
        <f t="shared" si="80"/>
        <v>Medium</v>
      </c>
    </row>
    <row r="1723" spans="1:38" x14ac:dyDescent="0.3">
      <c r="A1723">
        <v>102013</v>
      </c>
      <c r="B1723">
        <v>0</v>
      </c>
      <c r="C1723" t="s">
        <v>34</v>
      </c>
      <c r="D1723" t="s">
        <v>41</v>
      </c>
      <c r="E1723" t="s">
        <v>36</v>
      </c>
      <c r="F1723" t="s">
        <v>37</v>
      </c>
      <c r="G1723">
        <v>4</v>
      </c>
      <c r="H1723">
        <v>6</v>
      </c>
      <c r="I1723">
        <v>112500</v>
      </c>
      <c r="J1723">
        <v>592560</v>
      </c>
      <c r="K1723">
        <v>40086</v>
      </c>
      <c r="L1723">
        <v>450000</v>
      </c>
      <c r="M1723" t="s">
        <v>38</v>
      </c>
      <c r="N1723" t="s">
        <v>43</v>
      </c>
      <c r="O1723" t="s">
        <v>65</v>
      </c>
      <c r="P1723">
        <v>-2891</v>
      </c>
      <c r="Q1723">
        <v>-11958</v>
      </c>
      <c r="R1723">
        <v>0.19657077165270961</v>
      </c>
      <c r="S1723">
        <v>0.59593377029607109</v>
      </c>
      <c r="T1723">
        <v>0.45253355925817468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3</v>
      </c>
      <c r="AA1723">
        <v>1.8029E-2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f t="shared" si="78"/>
        <v>0</v>
      </c>
      <c r="AK1723">
        <f t="shared" si="79"/>
        <v>5.27</v>
      </c>
      <c r="AL1723" t="str">
        <f t="shared" si="80"/>
        <v>Medium</v>
      </c>
    </row>
    <row r="1724" spans="1:38" x14ac:dyDescent="0.3">
      <c r="A1724">
        <v>102014</v>
      </c>
      <c r="B1724">
        <v>0</v>
      </c>
      <c r="C1724" t="s">
        <v>34</v>
      </c>
      <c r="D1724" t="s">
        <v>35</v>
      </c>
      <c r="E1724" t="s">
        <v>37</v>
      </c>
      <c r="F1724" t="s">
        <v>37</v>
      </c>
      <c r="G1724">
        <v>1</v>
      </c>
      <c r="H1724">
        <v>3</v>
      </c>
      <c r="I1724">
        <v>135000</v>
      </c>
      <c r="J1724">
        <v>867951</v>
      </c>
      <c r="K1724">
        <v>25506</v>
      </c>
      <c r="L1724">
        <v>724500</v>
      </c>
      <c r="M1724" t="s">
        <v>49</v>
      </c>
      <c r="N1724" t="s">
        <v>80</v>
      </c>
      <c r="O1724" t="s">
        <v>58</v>
      </c>
      <c r="P1724">
        <v>-948</v>
      </c>
      <c r="Q1724">
        <v>-11257</v>
      </c>
      <c r="S1724">
        <v>0.45322760254957239</v>
      </c>
      <c r="T1724">
        <v>0.40140741377495109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2</v>
      </c>
      <c r="AA1724">
        <v>6.2069999999999998E-3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0</v>
      </c>
      <c r="AJ1724">
        <f t="shared" si="78"/>
        <v>1</v>
      </c>
      <c r="AK1724">
        <f t="shared" si="79"/>
        <v>6.43</v>
      </c>
      <c r="AL1724" t="str">
        <f t="shared" si="80"/>
        <v>Medium</v>
      </c>
    </row>
    <row r="1725" spans="1:38" x14ac:dyDescent="0.3">
      <c r="A1725">
        <v>102015</v>
      </c>
      <c r="B1725">
        <v>0</v>
      </c>
      <c r="C1725" t="s">
        <v>34</v>
      </c>
      <c r="D1725" t="s">
        <v>41</v>
      </c>
      <c r="E1725" t="s">
        <v>36</v>
      </c>
      <c r="F1725" t="s">
        <v>37</v>
      </c>
      <c r="G1725">
        <v>0</v>
      </c>
      <c r="H1725">
        <v>2</v>
      </c>
      <c r="I1725">
        <v>1935000</v>
      </c>
      <c r="J1725">
        <v>269550</v>
      </c>
      <c r="K1725">
        <v>10534.5</v>
      </c>
      <c r="L1725">
        <v>225000</v>
      </c>
      <c r="M1725" t="s">
        <v>52</v>
      </c>
      <c r="N1725" t="s">
        <v>53</v>
      </c>
      <c r="Q1725">
        <v>-18636</v>
      </c>
      <c r="R1725">
        <v>0.6589774074877659</v>
      </c>
      <c r="S1725">
        <v>0.26866263826735531</v>
      </c>
      <c r="T1725">
        <v>0.33125086459090181</v>
      </c>
      <c r="U1725">
        <v>1</v>
      </c>
      <c r="V1725">
        <v>0</v>
      </c>
      <c r="W1725">
        <v>0</v>
      </c>
      <c r="X1725">
        <v>1</v>
      </c>
      <c r="Y1725">
        <v>0</v>
      </c>
      <c r="Z1725">
        <v>2</v>
      </c>
      <c r="AA1725">
        <v>7.1139999999999997E-3</v>
      </c>
      <c r="AB1725">
        <v>0</v>
      </c>
      <c r="AC1725">
        <v>1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f t="shared" si="78"/>
        <v>0</v>
      </c>
      <c r="AK1725">
        <f t="shared" si="79"/>
        <v>0.14000000000000001</v>
      </c>
      <c r="AL1725" t="str">
        <f t="shared" si="80"/>
        <v>Very High</v>
      </c>
    </row>
    <row r="1726" spans="1:38" x14ac:dyDescent="0.3">
      <c r="A1726">
        <v>102016</v>
      </c>
      <c r="B1726">
        <v>0</v>
      </c>
      <c r="C1726" t="s">
        <v>34</v>
      </c>
      <c r="D1726" t="s">
        <v>41</v>
      </c>
      <c r="E1726" t="s">
        <v>37</v>
      </c>
      <c r="F1726" t="s">
        <v>37</v>
      </c>
      <c r="G1726">
        <v>0</v>
      </c>
      <c r="H1726">
        <v>2</v>
      </c>
      <c r="I1726">
        <v>121500</v>
      </c>
      <c r="J1726">
        <v>675000</v>
      </c>
      <c r="K1726">
        <v>32602.5</v>
      </c>
      <c r="L1726">
        <v>675000</v>
      </c>
      <c r="M1726" t="s">
        <v>38</v>
      </c>
      <c r="N1726" t="s">
        <v>48</v>
      </c>
      <c r="P1726">
        <v>-554</v>
      </c>
      <c r="Q1726">
        <v>-17916</v>
      </c>
      <c r="S1726">
        <v>0.4430823411689061</v>
      </c>
      <c r="T1726">
        <v>0.53706995797915869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2</v>
      </c>
      <c r="AA1726">
        <v>1.4519999999999899E-2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7</v>
      </c>
      <c r="AJ1726">
        <f t="shared" si="78"/>
        <v>0</v>
      </c>
      <c r="AK1726">
        <f t="shared" si="79"/>
        <v>5.56</v>
      </c>
      <c r="AL1726" t="str">
        <f t="shared" si="80"/>
        <v>Medium</v>
      </c>
    </row>
    <row r="1727" spans="1:38" x14ac:dyDescent="0.3">
      <c r="A1727">
        <v>102018</v>
      </c>
      <c r="B1727">
        <v>0</v>
      </c>
      <c r="C1727" t="s">
        <v>34</v>
      </c>
      <c r="D1727" t="s">
        <v>35</v>
      </c>
      <c r="E1727" t="s">
        <v>37</v>
      </c>
      <c r="F1727" t="s">
        <v>37</v>
      </c>
      <c r="G1727">
        <v>1</v>
      </c>
      <c r="H1727">
        <v>3</v>
      </c>
      <c r="I1727">
        <v>157500</v>
      </c>
      <c r="J1727">
        <v>718749</v>
      </c>
      <c r="K1727">
        <v>42930</v>
      </c>
      <c r="L1727">
        <v>666000</v>
      </c>
      <c r="M1727" t="s">
        <v>49</v>
      </c>
      <c r="N1727" t="s">
        <v>57</v>
      </c>
      <c r="O1727" t="s">
        <v>58</v>
      </c>
      <c r="P1727">
        <v>-3870</v>
      </c>
      <c r="Q1727">
        <v>-16862</v>
      </c>
      <c r="R1727">
        <v>0.56365796751809039</v>
      </c>
      <c r="S1727">
        <v>0.34792772463638122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2</v>
      </c>
      <c r="AA1727">
        <v>7.0200000000000002E-3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1</v>
      </c>
      <c r="AH1727">
        <v>0</v>
      </c>
      <c r="AI1727">
        <v>2</v>
      </c>
      <c r="AJ1727">
        <f t="shared" si="78"/>
        <v>1</v>
      </c>
      <c r="AK1727">
        <f t="shared" si="79"/>
        <v>4.5599999999999996</v>
      </c>
      <c r="AL1727" t="str">
        <f t="shared" si="80"/>
        <v>Medium</v>
      </c>
    </row>
    <row r="1728" spans="1:38" x14ac:dyDescent="0.3">
      <c r="A1728">
        <v>102020</v>
      </c>
      <c r="B1728">
        <v>1</v>
      </c>
      <c r="C1728" t="s">
        <v>34</v>
      </c>
      <c r="D1728" t="s">
        <v>41</v>
      </c>
      <c r="E1728" t="s">
        <v>36</v>
      </c>
      <c r="F1728" t="s">
        <v>37</v>
      </c>
      <c r="G1728">
        <v>1</v>
      </c>
      <c r="H1728">
        <v>3</v>
      </c>
      <c r="I1728">
        <v>81000</v>
      </c>
      <c r="J1728">
        <v>755190</v>
      </c>
      <c r="K1728">
        <v>36459</v>
      </c>
      <c r="L1728">
        <v>675000</v>
      </c>
      <c r="M1728" t="s">
        <v>38</v>
      </c>
      <c r="N1728" t="s">
        <v>39</v>
      </c>
      <c r="O1728" t="s">
        <v>50</v>
      </c>
      <c r="P1728">
        <v>-5374</v>
      </c>
      <c r="Q1728">
        <v>-19085</v>
      </c>
      <c r="S1728">
        <v>0.66895573436176015</v>
      </c>
      <c r="T1728">
        <v>0.2851799046358216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2</v>
      </c>
      <c r="AA1728">
        <v>1.0643E-2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2</v>
      </c>
      <c r="AJ1728">
        <f t="shared" si="78"/>
        <v>0</v>
      </c>
      <c r="AK1728">
        <f t="shared" si="79"/>
        <v>9.32</v>
      </c>
      <c r="AL1728" t="str">
        <f t="shared" si="80"/>
        <v>Low</v>
      </c>
    </row>
    <row r="1729" spans="1:38" x14ac:dyDescent="0.3">
      <c r="A1729">
        <v>102021</v>
      </c>
      <c r="B1729">
        <v>0</v>
      </c>
      <c r="C1729" t="s">
        <v>34</v>
      </c>
      <c r="D1729" t="s">
        <v>41</v>
      </c>
      <c r="E1729" t="s">
        <v>37</v>
      </c>
      <c r="F1729" t="s">
        <v>37</v>
      </c>
      <c r="G1729">
        <v>0</v>
      </c>
      <c r="H1729">
        <v>2</v>
      </c>
      <c r="I1729">
        <v>157500</v>
      </c>
      <c r="J1729">
        <v>1104997.5</v>
      </c>
      <c r="K1729">
        <v>36648</v>
      </c>
      <c r="L1729">
        <v>990000</v>
      </c>
      <c r="M1729" t="s">
        <v>38</v>
      </c>
      <c r="N1729" t="s">
        <v>46</v>
      </c>
      <c r="O1729" t="s">
        <v>44</v>
      </c>
      <c r="P1729">
        <v>-3045</v>
      </c>
      <c r="Q1729">
        <v>-19229</v>
      </c>
      <c r="R1729">
        <v>0.88354647567667099</v>
      </c>
      <c r="S1729">
        <v>0.51050224507101705</v>
      </c>
      <c r="T1729">
        <v>0.27644069454540338</v>
      </c>
      <c r="U1729">
        <v>1</v>
      </c>
      <c r="V1729">
        <v>1</v>
      </c>
      <c r="W1729">
        <v>0</v>
      </c>
      <c r="X1729">
        <v>1</v>
      </c>
      <c r="Y1729">
        <v>0</v>
      </c>
      <c r="Z1729">
        <v>2</v>
      </c>
      <c r="AA1729">
        <v>1.8800999999999998E-2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  <c r="AI1729">
        <v>1</v>
      </c>
      <c r="AJ1729">
        <f t="shared" si="78"/>
        <v>0</v>
      </c>
      <c r="AK1729">
        <f t="shared" si="79"/>
        <v>7.02</v>
      </c>
      <c r="AL1729" t="str">
        <f t="shared" si="80"/>
        <v>Medium</v>
      </c>
    </row>
    <row r="1730" spans="1:38" x14ac:dyDescent="0.3">
      <c r="A1730">
        <v>102022</v>
      </c>
      <c r="B1730">
        <v>0</v>
      </c>
      <c r="C1730" t="s">
        <v>34</v>
      </c>
      <c r="D1730" t="s">
        <v>41</v>
      </c>
      <c r="E1730" t="s">
        <v>36</v>
      </c>
      <c r="F1730" t="s">
        <v>37</v>
      </c>
      <c r="G1730">
        <v>0</v>
      </c>
      <c r="H1730">
        <v>2</v>
      </c>
      <c r="I1730">
        <v>135000</v>
      </c>
      <c r="J1730">
        <v>1546020</v>
      </c>
      <c r="K1730">
        <v>42642</v>
      </c>
      <c r="L1730">
        <v>1350000</v>
      </c>
      <c r="M1730" t="s">
        <v>38</v>
      </c>
      <c r="N1730" t="s">
        <v>87</v>
      </c>
      <c r="P1730">
        <v>-2816</v>
      </c>
      <c r="Q1730">
        <v>-20683</v>
      </c>
      <c r="S1730">
        <v>0.54794096881033294</v>
      </c>
      <c r="T1730">
        <v>0.30010775657911809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3</v>
      </c>
      <c r="AA1730">
        <v>1.0500000000000001E-2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1</v>
      </c>
      <c r="AJ1730">
        <f t="shared" si="78"/>
        <v>0</v>
      </c>
      <c r="AK1730">
        <f t="shared" si="79"/>
        <v>11.45</v>
      </c>
      <c r="AL1730" t="str">
        <f t="shared" si="80"/>
        <v>Medium</v>
      </c>
    </row>
    <row r="1731" spans="1:38" x14ac:dyDescent="0.3">
      <c r="A1731">
        <v>102023</v>
      </c>
      <c r="B1731">
        <v>0</v>
      </c>
      <c r="C1731" t="s">
        <v>34</v>
      </c>
      <c r="D1731" t="s">
        <v>41</v>
      </c>
      <c r="E1731" t="s">
        <v>36</v>
      </c>
      <c r="F1731" t="s">
        <v>37</v>
      </c>
      <c r="G1731">
        <v>0</v>
      </c>
      <c r="H1731">
        <v>1</v>
      </c>
      <c r="I1731">
        <v>135000</v>
      </c>
      <c r="J1731">
        <v>1125000</v>
      </c>
      <c r="K1731">
        <v>33025.5</v>
      </c>
      <c r="L1731">
        <v>1125000</v>
      </c>
      <c r="M1731" t="s">
        <v>52</v>
      </c>
      <c r="N1731" t="s">
        <v>53</v>
      </c>
      <c r="Q1731">
        <v>-21147</v>
      </c>
      <c r="S1731">
        <v>0.3720438412961361</v>
      </c>
      <c r="T1731">
        <v>0.53527625047248262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3</v>
      </c>
      <c r="AA1731">
        <v>6.2960000000000004E-3</v>
      </c>
      <c r="AB1731">
        <v>0</v>
      </c>
      <c r="AC1731">
        <v>1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2</v>
      </c>
      <c r="AJ1731">
        <f t="shared" ref="AJ1731:AJ1794" si="81">IF(OR(M1731="Self-employed",M1731="Businessman",M1731="Commercial associate"),1,0)</f>
        <v>0</v>
      </c>
      <c r="AK1731">
        <f t="shared" ref="AK1731:AK1794" si="82">IF(I1731&gt;0,ROUND(J1731/I1731,2),"N/A")</f>
        <v>8.33</v>
      </c>
      <c r="AL1731" t="str">
        <f t="shared" ref="AL1731:AL1794" si="83">IF(I1731&lt;100000,"Low",IF(I1731&lt;200000,"Medium",IF(I1731&lt;500000,"High","Very High")))</f>
        <v>Medium</v>
      </c>
    </row>
    <row r="1732" spans="1:38" x14ac:dyDescent="0.3">
      <c r="A1732">
        <v>102024</v>
      </c>
      <c r="B1732">
        <v>1</v>
      </c>
      <c r="C1732" t="s">
        <v>34</v>
      </c>
      <c r="D1732" t="s">
        <v>35</v>
      </c>
      <c r="E1732" t="s">
        <v>36</v>
      </c>
      <c r="F1732" t="s">
        <v>37</v>
      </c>
      <c r="G1732">
        <v>0</v>
      </c>
      <c r="H1732">
        <v>2</v>
      </c>
      <c r="I1732">
        <v>130500</v>
      </c>
      <c r="J1732">
        <v>292500</v>
      </c>
      <c r="K1732">
        <v>18022.5</v>
      </c>
      <c r="L1732">
        <v>292500</v>
      </c>
      <c r="M1732" t="s">
        <v>38</v>
      </c>
      <c r="N1732" t="s">
        <v>115</v>
      </c>
      <c r="O1732" t="s">
        <v>58</v>
      </c>
      <c r="P1732">
        <v>-3620</v>
      </c>
      <c r="Q1732">
        <v>-14646</v>
      </c>
      <c r="S1732">
        <v>0.61133018430745445</v>
      </c>
      <c r="T1732">
        <v>0.13595104417329509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2</v>
      </c>
      <c r="AA1732">
        <v>2.8663000000000001E-2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2</v>
      </c>
      <c r="AJ1732">
        <f t="shared" si="81"/>
        <v>0</v>
      </c>
      <c r="AK1732">
        <f t="shared" si="82"/>
        <v>2.2400000000000002</v>
      </c>
      <c r="AL1732" t="str">
        <f t="shared" si="83"/>
        <v>Medium</v>
      </c>
    </row>
    <row r="1733" spans="1:38" x14ac:dyDescent="0.3">
      <c r="A1733">
        <v>102025</v>
      </c>
      <c r="B1733">
        <v>1</v>
      </c>
      <c r="C1733" t="s">
        <v>34</v>
      </c>
      <c r="D1733" t="s">
        <v>35</v>
      </c>
      <c r="E1733" t="s">
        <v>36</v>
      </c>
      <c r="F1733" t="s">
        <v>36</v>
      </c>
      <c r="G1733">
        <v>0</v>
      </c>
      <c r="H1733">
        <v>1</v>
      </c>
      <c r="I1733">
        <v>135000</v>
      </c>
      <c r="J1733">
        <v>117162</v>
      </c>
      <c r="K1733">
        <v>12748.5</v>
      </c>
      <c r="L1733">
        <v>103500</v>
      </c>
      <c r="M1733" t="s">
        <v>38</v>
      </c>
      <c r="N1733" t="s">
        <v>72</v>
      </c>
      <c r="O1733" t="s">
        <v>40</v>
      </c>
      <c r="P1733">
        <v>-1149</v>
      </c>
      <c r="Q1733">
        <v>-9108</v>
      </c>
      <c r="S1733">
        <v>0.3564689046182225</v>
      </c>
      <c r="T1733">
        <v>0.56383504895149561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3</v>
      </c>
      <c r="AA1733">
        <v>1.8029E-2</v>
      </c>
      <c r="AB1733">
        <v>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f t="shared" si="81"/>
        <v>0</v>
      </c>
      <c r="AK1733">
        <f t="shared" si="82"/>
        <v>0.87</v>
      </c>
      <c r="AL1733" t="str">
        <f t="shared" si="83"/>
        <v>Medium</v>
      </c>
    </row>
    <row r="1734" spans="1:38" x14ac:dyDescent="0.3">
      <c r="A1734">
        <v>102026</v>
      </c>
      <c r="B1734">
        <v>0</v>
      </c>
      <c r="C1734" t="s">
        <v>34</v>
      </c>
      <c r="D1734" t="s">
        <v>41</v>
      </c>
      <c r="E1734" t="s">
        <v>36</v>
      </c>
      <c r="F1734" t="s">
        <v>37</v>
      </c>
      <c r="G1734">
        <v>3</v>
      </c>
      <c r="H1734">
        <v>5</v>
      </c>
      <c r="I1734">
        <v>135000</v>
      </c>
      <c r="J1734">
        <v>343800</v>
      </c>
      <c r="K1734">
        <v>16852.5</v>
      </c>
      <c r="L1734">
        <v>225000</v>
      </c>
      <c r="M1734" t="s">
        <v>38</v>
      </c>
      <c r="N1734" t="s">
        <v>79</v>
      </c>
      <c r="O1734" t="s">
        <v>84</v>
      </c>
      <c r="P1734">
        <v>-8680</v>
      </c>
      <c r="Q1734">
        <v>-15641</v>
      </c>
      <c r="R1734">
        <v>0.53486662897206017</v>
      </c>
      <c r="S1734">
        <v>0.7479073457937776</v>
      </c>
      <c r="T1734">
        <v>6.8251154451886606E-2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1</v>
      </c>
      <c r="AA1734">
        <v>4.6219999999999997E-2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3</v>
      </c>
      <c r="AJ1734">
        <f t="shared" si="81"/>
        <v>0</v>
      </c>
      <c r="AK1734">
        <f t="shared" si="82"/>
        <v>2.5499999999999998</v>
      </c>
      <c r="AL1734" t="str">
        <f t="shared" si="83"/>
        <v>Medium</v>
      </c>
    </row>
    <row r="1735" spans="1:38" x14ac:dyDescent="0.3">
      <c r="A1735">
        <v>102027</v>
      </c>
      <c r="B1735">
        <v>0</v>
      </c>
      <c r="C1735" t="s">
        <v>34</v>
      </c>
      <c r="D1735" t="s">
        <v>41</v>
      </c>
      <c r="E1735" t="s">
        <v>36</v>
      </c>
      <c r="F1735" t="s">
        <v>37</v>
      </c>
      <c r="G1735">
        <v>1</v>
      </c>
      <c r="H1735">
        <v>3</v>
      </c>
      <c r="I1735">
        <v>76500</v>
      </c>
      <c r="J1735">
        <v>130500</v>
      </c>
      <c r="K1735">
        <v>12843</v>
      </c>
      <c r="L1735">
        <v>130500</v>
      </c>
      <c r="M1735" t="s">
        <v>49</v>
      </c>
      <c r="N1735" t="s">
        <v>61</v>
      </c>
      <c r="O1735" t="s">
        <v>50</v>
      </c>
      <c r="P1735">
        <v>-2355</v>
      </c>
      <c r="Q1735">
        <v>-14495</v>
      </c>
      <c r="S1735">
        <v>0.58241109144120207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2</v>
      </c>
      <c r="AA1735">
        <v>1.5221E-2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1</v>
      </c>
      <c r="AJ1735">
        <f t="shared" si="81"/>
        <v>1</v>
      </c>
      <c r="AK1735">
        <f t="shared" si="82"/>
        <v>1.71</v>
      </c>
      <c r="AL1735" t="str">
        <f t="shared" si="83"/>
        <v>Low</v>
      </c>
    </row>
    <row r="1736" spans="1:38" x14ac:dyDescent="0.3">
      <c r="A1736">
        <v>102028</v>
      </c>
      <c r="B1736">
        <v>1</v>
      </c>
      <c r="C1736" t="s">
        <v>34</v>
      </c>
      <c r="D1736" t="s">
        <v>41</v>
      </c>
      <c r="E1736" t="s">
        <v>37</v>
      </c>
      <c r="F1736" t="s">
        <v>37</v>
      </c>
      <c r="G1736">
        <v>0</v>
      </c>
      <c r="H1736">
        <v>2</v>
      </c>
      <c r="I1736">
        <v>126000</v>
      </c>
      <c r="J1736">
        <v>450000</v>
      </c>
      <c r="K1736">
        <v>30204</v>
      </c>
      <c r="L1736">
        <v>450000</v>
      </c>
      <c r="M1736" t="s">
        <v>49</v>
      </c>
      <c r="N1736" t="s">
        <v>63</v>
      </c>
      <c r="O1736" t="s">
        <v>64</v>
      </c>
      <c r="P1736">
        <v>-688</v>
      </c>
      <c r="Q1736">
        <v>-11410</v>
      </c>
      <c r="R1736">
        <v>0.27605697618249048</v>
      </c>
      <c r="S1736">
        <v>0.48237298635569242</v>
      </c>
      <c r="T1736">
        <v>7.1055124668736605E-2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2</v>
      </c>
      <c r="AA1736">
        <v>2.8663000000000001E-2</v>
      </c>
      <c r="AB1736">
        <v>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</v>
      </c>
      <c r="AI1736">
        <v>1</v>
      </c>
      <c r="AJ1736">
        <f t="shared" si="81"/>
        <v>1</v>
      </c>
      <c r="AK1736">
        <f t="shared" si="82"/>
        <v>3.57</v>
      </c>
      <c r="AL1736" t="str">
        <f t="shared" si="83"/>
        <v>Medium</v>
      </c>
    </row>
    <row r="1737" spans="1:38" x14ac:dyDescent="0.3">
      <c r="A1737">
        <v>102030</v>
      </c>
      <c r="B1737">
        <v>0</v>
      </c>
      <c r="C1737" t="s">
        <v>34</v>
      </c>
      <c r="D1737" t="s">
        <v>41</v>
      </c>
      <c r="E1737" t="s">
        <v>36</v>
      </c>
      <c r="F1737" t="s">
        <v>37</v>
      </c>
      <c r="G1737">
        <v>1</v>
      </c>
      <c r="H1737">
        <v>3</v>
      </c>
      <c r="I1737">
        <v>67500</v>
      </c>
      <c r="J1737">
        <v>545040</v>
      </c>
      <c r="K1737">
        <v>20677.5</v>
      </c>
      <c r="L1737">
        <v>450000</v>
      </c>
      <c r="M1737" t="s">
        <v>42</v>
      </c>
      <c r="N1737" t="s">
        <v>46</v>
      </c>
      <c r="P1737">
        <v>-2260</v>
      </c>
      <c r="Q1737">
        <v>-17165</v>
      </c>
      <c r="S1737">
        <v>0.28456931192512408</v>
      </c>
      <c r="T1737">
        <v>0.30010775657911809</v>
      </c>
      <c r="U1737">
        <v>1</v>
      </c>
      <c r="V1737">
        <v>1</v>
      </c>
      <c r="W1737">
        <v>1</v>
      </c>
      <c r="X1737">
        <v>0</v>
      </c>
      <c r="Y1737">
        <v>0</v>
      </c>
      <c r="Z1737">
        <v>2</v>
      </c>
      <c r="AA1737">
        <v>1.4519999999999899E-2</v>
      </c>
      <c r="AB1737">
        <v>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1</v>
      </c>
      <c r="AJ1737">
        <f t="shared" si="81"/>
        <v>0</v>
      </c>
      <c r="AK1737">
        <f t="shared" si="82"/>
        <v>8.07</v>
      </c>
      <c r="AL1737" t="str">
        <f t="shared" si="83"/>
        <v>Low</v>
      </c>
    </row>
    <row r="1738" spans="1:38" x14ac:dyDescent="0.3">
      <c r="A1738">
        <v>102031</v>
      </c>
      <c r="B1738">
        <v>1</v>
      </c>
      <c r="C1738" t="s">
        <v>34</v>
      </c>
      <c r="D1738" t="s">
        <v>41</v>
      </c>
      <c r="E1738" t="s">
        <v>36</v>
      </c>
      <c r="F1738" t="s">
        <v>37</v>
      </c>
      <c r="G1738">
        <v>0</v>
      </c>
      <c r="H1738">
        <v>2</v>
      </c>
      <c r="I1738">
        <v>135000</v>
      </c>
      <c r="J1738">
        <v>808650</v>
      </c>
      <c r="K1738">
        <v>24732</v>
      </c>
      <c r="L1738">
        <v>675000</v>
      </c>
      <c r="M1738" t="s">
        <v>38</v>
      </c>
      <c r="N1738" t="s">
        <v>39</v>
      </c>
      <c r="O1738" t="s">
        <v>64</v>
      </c>
      <c r="P1738">
        <v>-1857</v>
      </c>
      <c r="Q1738">
        <v>-18471</v>
      </c>
      <c r="S1738">
        <v>0.64467245627989211</v>
      </c>
      <c r="T1738">
        <v>0.26504942994438052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2</v>
      </c>
      <c r="AA1738">
        <v>2.2624999999999999E-2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7</v>
      </c>
      <c r="AJ1738">
        <f t="shared" si="81"/>
        <v>0</v>
      </c>
      <c r="AK1738">
        <f t="shared" si="82"/>
        <v>5.99</v>
      </c>
      <c r="AL1738" t="str">
        <f t="shared" si="83"/>
        <v>Medium</v>
      </c>
    </row>
    <row r="1739" spans="1:38" x14ac:dyDescent="0.3">
      <c r="A1739">
        <v>102032</v>
      </c>
      <c r="B1739">
        <v>0</v>
      </c>
      <c r="C1739" t="s">
        <v>34</v>
      </c>
      <c r="D1739" t="s">
        <v>35</v>
      </c>
      <c r="E1739" t="s">
        <v>37</v>
      </c>
      <c r="F1739" t="s">
        <v>37</v>
      </c>
      <c r="G1739">
        <v>0</v>
      </c>
      <c r="H1739">
        <v>2</v>
      </c>
      <c r="I1739">
        <v>225000</v>
      </c>
      <c r="J1739">
        <v>291384</v>
      </c>
      <c r="K1739">
        <v>20853</v>
      </c>
      <c r="L1739">
        <v>270000</v>
      </c>
      <c r="M1739" t="s">
        <v>42</v>
      </c>
      <c r="N1739" t="s">
        <v>71</v>
      </c>
      <c r="P1739">
        <v>-5267</v>
      </c>
      <c r="Q1739">
        <v>-15046</v>
      </c>
      <c r="S1739">
        <v>0.74332424739445047</v>
      </c>
      <c r="T1739">
        <v>0.72239289008130403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2</v>
      </c>
      <c r="AA1739">
        <v>2.2800000000000001E-2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5</v>
      </c>
      <c r="AJ1739">
        <f t="shared" si="81"/>
        <v>0</v>
      </c>
      <c r="AK1739">
        <f t="shared" si="82"/>
        <v>1.3</v>
      </c>
      <c r="AL1739" t="str">
        <f t="shared" si="83"/>
        <v>High</v>
      </c>
    </row>
    <row r="1740" spans="1:38" x14ac:dyDescent="0.3">
      <c r="A1740">
        <v>102033</v>
      </c>
      <c r="B1740">
        <v>0</v>
      </c>
      <c r="C1740" t="s">
        <v>34</v>
      </c>
      <c r="D1740" t="s">
        <v>35</v>
      </c>
      <c r="E1740" t="s">
        <v>36</v>
      </c>
      <c r="F1740" t="s">
        <v>36</v>
      </c>
      <c r="G1740">
        <v>0</v>
      </c>
      <c r="H1740">
        <v>1</v>
      </c>
      <c r="I1740">
        <v>63000</v>
      </c>
      <c r="J1740">
        <v>225000</v>
      </c>
      <c r="K1740">
        <v>11074.5</v>
      </c>
      <c r="L1740">
        <v>225000</v>
      </c>
      <c r="M1740" t="s">
        <v>52</v>
      </c>
      <c r="N1740" t="s">
        <v>53</v>
      </c>
      <c r="Q1740">
        <v>-14067</v>
      </c>
      <c r="S1740">
        <v>9.3445326589237196E-2</v>
      </c>
      <c r="T1740">
        <v>0.62630427667493926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3</v>
      </c>
      <c r="AA1740">
        <v>1.0500000000000001E-2</v>
      </c>
      <c r="AB1740">
        <v>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2</v>
      </c>
      <c r="AJ1740">
        <f t="shared" si="81"/>
        <v>0</v>
      </c>
      <c r="AK1740">
        <f t="shared" si="82"/>
        <v>3.57</v>
      </c>
      <c r="AL1740" t="str">
        <f t="shared" si="83"/>
        <v>Low</v>
      </c>
    </row>
    <row r="1741" spans="1:38" x14ac:dyDescent="0.3">
      <c r="A1741">
        <v>102034</v>
      </c>
      <c r="B1741">
        <v>0</v>
      </c>
      <c r="C1741" t="s">
        <v>34</v>
      </c>
      <c r="D1741" t="s">
        <v>41</v>
      </c>
      <c r="E1741" t="s">
        <v>37</v>
      </c>
      <c r="F1741" t="s">
        <v>36</v>
      </c>
      <c r="G1741">
        <v>1</v>
      </c>
      <c r="H1741">
        <v>3</v>
      </c>
      <c r="I1741">
        <v>180000</v>
      </c>
      <c r="J1741">
        <v>1006920</v>
      </c>
      <c r="K1741">
        <v>45499.5</v>
      </c>
      <c r="L1741">
        <v>900000</v>
      </c>
      <c r="M1741" t="s">
        <v>49</v>
      </c>
      <c r="N1741" t="s">
        <v>39</v>
      </c>
      <c r="O1741" t="s">
        <v>64</v>
      </c>
      <c r="P1741">
        <v>-1674</v>
      </c>
      <c r="Q1741">
        <v>-10342</v>
      </c>
      <c r="S1741">
        <v>0.28589787214104878</v>
      </c>
      <c r="U1741">
        <v>1</v>
      </c>
      <c r="V1741">
        <v>1</v>
      </c>
      <c r="W1741">
        <v>1</v>
      </c>
      <c r="X1741">
        <v>0</v>
      </c>
      <c r="Y1741">
        <v>0</v>
      </c>
      <c r="Z1741">
        <v>2</v>
      </c>
      <c r="AA1741">
        <v>8.0190000000000001E-3</v>
      </c>
      <c r="AB1741">
        <v>1</v>
      </c>
      <c r="AC1741">
        <v>0</v>
      </c>
      <c r="AD1741">
        <v>0</v>
      </c>
      <c r="AE1741">
        <v>0</v>
      </c>
      <c r="AF1741">
        <v>0</v>
      </c>
      <c r="AJ1741">
        <f t="shared" si="81"/>
        <v>1</v>
      </c>
      <c r="AK1741">
        <f t="shared" si="82"/>
        <v>5.59</v>
      </c>
      <c r="AL1741" t="str">
        <f t="shared" si="83"/>
        <v>Medium</v>
      </c>
    </row>
    <row r="1742" spans="1:38" x14ac:dyDescent="0.3">
      <c r="A1742">
        <v>102035</v>
      </c>
      <c r="B1742">
        <v>0</v>
      </c>
      <c r="C1742" t="s">
        <v>34</v>
      </c>
      <c r="D1742" t="s">
        <v>41</v>
      </c>
      <c r="E1742" t="s">
        <v>37</v>
      </c>
      <c r="F1742" t="s">
        <v>37</v>
      </c>
      <c r="G1742">
        <v>2</v>
      </c>
      <c r="H1742">
        <v>4</v>
      </c>
      <c r="I1742">
        <v>67500</v>
      </c>
      <c r="J1742">
        <v>792162</v>
      </c>
      <c r="K1742">
        <v>38241</v>
      </c>
      <c r="L1742">
        <v>630000</v>
      </c>
      <c r="M1742" t="s">
        <v>38</v>
      </c>
      <c r="N1742" t="s">
        <v>61</v>
      </c>
      <c r="O1742" t="s">
        <v>84</v>
      </c>
      <c r="P1742">
        <v>-774</v>
      </c>
      <c r="Q1742">
        <v>-11333</v>
      </c>
      <c r="R1742">
        <v>0.20111336306444089</v>
      </c>
      <c r="S1742">
        <v>0.47946338319640769</v>
      </c>
      <c r="T1742">
        <v>0.36061256591898883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3</v>
      </c>
      <c r="AA1742">
        <v>1.8029E-2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>
        <v>0</v>
      </c>
      <c r="AJ1742">
        <f t="shared" si="81"/>
        <v>0</v>
      </c>
      <c r="AK1742">
        <f t="shared" si="82"/>
        <v>11.74</v>
      </c>
      <c r="AL1742" t="str">
        <f t="shared" si="83"/>
        <v>Low</v>
      </c>
    </row>
    <row r="1743" spans="1:38" x14ac:dyDescent="0.3">
      <c r="A1743">
        <v>102036</v>
      </c>
      <c r="B1743">
        <v>0</v>
      </c>
      <c r="C1743" t="s">
        <v>34</v>
      </c>
      <c r="D1743" t="s">
        <v>41</v>
      </c>
      <c r="E1743" t="s">
        <v>36</v>
      </c>
      <c r="F1743" t="s">
        <v>36</v>
      </c>
      <c r="G1743">
        <v>0</v>
      </c>
      <c r="H1743">
        <v>2</v>
      </c>
      <c r="I1743">
        <v>135000</v>
      </c>
      <c r="J1743">
        <v>1006920</v>
      </c>
      <c r="K1743">
        <v>40063.5</v>
      </c>
      <c r="L1743">
        <v>900000</v>
      </c>
      <c r="M1743" t="s">
        <v>38</v>
      </c>
      <c r="N1743" t="s">
        <v>55</v>
      </c>
      <c r="O1743" t="s">
        <v>74</v>
      </c>
      <c r="P1743">
        <v>-2628</v>
      </c>
      <c r="Q1743">
        <v>-10827</v>
      </c>
      <c r="S1743">
        <v>0.51654413483641115</v>
      </c>
      <c r="U1743">
        <v>1</v>
      </c>
      <c r="V1743">
        <v>1</v>
      </c>
      <c r="W1743">
        <v>1</v>
      </c>
      <c r="X1743">
        <v>1</v>
      </c>
      <c r="Y1743">
        <v>0</v>
      </c>
      <c r="Z1743">
        <v>2</v>
      </c>
      <c r="AA1743">
        <v>6.2069999999999998E-3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>
        <v>2</v>
      </c>
      <c r="AJ1743">
        <f t="shared" si="81"/>
        <v>0</v>
      </c>
      <c r="AK1743">
        <f t="shared" si="82"/>
        <v>7.46</v>
      </c>
      <c r="AL1743" t="str">
        <f t="shared" si="83"/>
        <v>Medium</v>
      </c>
    </row>
    <row r="1744" spans="1:38" x14ac:dyDescent="0.3">
      <c r="A1744">
        <v>102037</v>
      </c>
      <c r="B1744">
        <v>0</v>
      </c>
      <c r="C1744" t="s">
        <v>34</v>
      </c>
      <c r="D1744" t="s">
        <v>35</v>
      </c>
      <c r="E1744" t="s">
        <v>37</v>
      </c>
      <c r="F1744" t="s">
        <v>37</v>
      </c>
      <c r="G1744">
        <v>1</v>
      </c>
      <c r="H1744">
        <v>3</v>
      </c>
      <c r="I1744">
        <v>90000</v>
      </c>
      <c r="J1744">
        <v>298728</v>
      </c>
      <c r="K1744">
        <v>14499</v>
      </c>
      <c r="L1744">
        <v>202500</v>
      </c>
      <c r="M1744" t="s">
        <v>52</v>
      </c>
      <c r="N1744" t="s">
        <v>53</v>
      </c>
      <c r="Q1744">
        <v>-14801</v>
      </c>
      <c r="S1744">
        <v>0.62289834672493438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2</v>
      </c>
      <c r="AA1744">
        <v>8.5749999999999993E-3</v>
      </c>
      <c r="AB1744">
        <v>0</v>
      </c>
      <c r="AC1744">
        <v>0</v>
      </c>
      <c r="AD1744">
        <v>0</v>
      </c>
      <c r="AE1744">
        <v>0</v>
      </c>
      <c r="AF1744">
        <v>1</v>
      </c>
      <c r="AG1744">
        <v>0</v>
      </c>
      <c r="AH1744">
        <v>1</v>
      </c>
      <c r="AI1744">
        <v>5</v>
      </c>
      <c r="AJ1744">
        <f t="shared" si="81"/>
        <v>0</v>
      </c>
      <c r="AK1744">
        <f t="shared" si="82"/>
        <v>3.32</v>
      </c>
      <c r="AL1744" t="str">
        <f t="shared" si="83"/>
        <v>Low</v>
      </c>
    </row>
    <row r="1745" spans="1:38" x14ac:dyDescent="0.3">
      <c r="A1745">
        <v>102038</v>
      </c>
      <c r="B1745">
        <v>0</v>
      </c>
      <c r="C1745" t="s">
        <v>45</v>
      </c>
      <c r="D1745" t="s">
        <v>41</v>
      </c>
      <c r="E1745" t="s">
        <v>37</v>
      </c>
      <c r="F1745" t="s">
        <v>36</v>
      </c>
      <c r="G1745">
        <v>2</v>
      </c>
      <c r="H1745">
        <v>4</v>
      </c>
      <c r="I1745">
        <v>337500</v>
      </c>
      <c r="J1745">
        <v>900000</v>
      </c>
      <c r="K1745">
        <v>45000</v>
      </c>
      <c r="L1745">
        <v>900000</v>
      </c>
      <c r="M1745" t="s">
        <v>38</v>
      </c>
      <c r="N1745" t="s">
        <v>39</v>
      </c>
      <c r="O1745" t="s">
        <v>107</v>
      </c>
      <c r="P1745">
        <v>-957</v>
      </c>
      <c r="Q1745">
        <v>-11961</v>
      </c>
      <c r="S1745">
        <v>0.74162249259392654</v>
      </c>
      <c r="T1745">
        <v>0.1528662291550415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1</v>
      </c>
      <c r="AA1745">
        <v>1.16569999999999E-2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</v>
      </c>
      <c r="AJ1745">
        <f t="shared" si="81"/>
        <v>0</v>
      </c>
      <c r="AK1745">
        <f t="shared" si="82"/>
        <v>2.67</v>
      </c>
      <c r="AL1745" t="str">
        <f t="shared" si="83"/>
        <v>High</v>
      </c>
    </row>
    <row r="1746" spans="1:38" x14ac:dyDescent="0.3">
      <c r="A1746">
        <v>102039</v>
      </c>
      <c r="B1746">
        <v>0</v>
      </c>
      <c r="C1746" t="s">
        <v>34</v>
      </c>
      <c r="D1746" t="s">
        <v>41</v>
      </c>
      <c r="E1746" t="s">
        <v>37</v>
      </c>
      <c r="F1746" t="s">
        <v>37</v>
      </c>
      <c r="G1746">
        <v>1</v>
      </c>
      <c r="H1746">
        <v>3</v>
      </c>
      <c r="I1746">
        <v>360000</v>
      </c>
      <c r="J1746">
        <v>539100</v>
      </c>
      <c r="K1746">
        <v>26064</v>
      </c>
      <c r="L1746">
        <v>450000</v>
      </c>
      <c r="M1746" t="s">
        <v>38</v>
      </c>
      <c r="N1746" t="s">
        <v>46</v>
      </c>
      <c r="P1746">
        <v>-2694</v>
      </c>
      <c r="Q1746">
        <v>-15727</v>
      </c>
      <c r="R1746">
        <v>0.72332350234410969</v>
      </c>
      <c r="S1746">
        <v>0.62801076605455686</v>
      </c>
      <c r="T1746">
        <v>0.75971218197392787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3</v>
      </c>
      <c r="AA1746">
        <v>6.2960000000000004E-3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>
        <f t="shared" si="81"/>
        <v>0</v>
      </c>
      <c r="AK1746">
        <f t="shared" si="82"/>
        <v>1.5</v>
      </c>
      <c r="AL1746" t="str">
        <f t="shared" si="83"/>
        <v>High</v>
      </c>
    </row>
    <row r="1747" spans="1:38" x14ac:dyDescent="0.3">
      <c r="A1747">
        <v>102040</v>
      </c>
      <c r="B1747">
        <v>0</v>
      </c>
      <c r="C1747" t="s">
        <v>34</v>
      </c>
      <c r="D1747" t="s">
        <v>41</v>
      </c>
      <c r="E1747" t="s">
        <v>36</v>
      </c>
      <c r="F1747" t="s">
        <v>37</v>
      </c>
      <c r="G1747">
        <v>1</v>
      </c>
      <c r="H1747">
        <v>3</v>
      </c>
      <c r="I1747">
        <v>112500</v>
      </c>
      <c r="J1747">
        <v>323388</v>
      </c>
      <c r="K1747">
        <v>21739.5</v>
      </c>
      <c r="L1747">
        <v>292500</v>
      </c>
      <c r="M1747" t="s">
        <v>38</v>
      </c>
      <c r="N1747" t="s">
        <v>56</v>
      </c>
      <c r="P1747">
        <v>-9268</v>
      </c>
      <c r="Q1747">
        <v>-16591</v>
      </c>
      <c r="S1747">
        <v>0.63182389737788758</v>
      </c>
      <c r="T1747">
        <v>0.59197661831855208</v>
      </c>
      <c r="U1747">
        <v>1</v>
      </c>
      <c r="V1747">
        <v>1</v>
      </c>
      <c r="W1747">
        <v>0</v>
      </c>
      <c r="X1747">
        <v>1</v>
      </c>
      <c r="Y1747">
        <v>0</v>
      </c>
      <c r="Z1747">
        <v>2</v>
      </c>
      <c r="AA1747">
        <v>1.9688999999999901E-2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2</v>
      </c>
      <c r="AJ1747">
        <f t="shared" si="81"/>
        <v>0</v>
      </c>
      <c r="AK1747">
        <f t="shared" si="82"/>
        <v>2.87</v>
      </c>
      <c r="AL1747" t="str">
        <f t="shared" si="83"/>
        <v>Medium</v>
      </c>
    </row>
    <row r="1748" spans="1:38" x14ac:dyDescent="0.3">
      <c r="A1748">
        <v>102041</v>
      </c>
      <c r="B1748">
        <v>0</v>
      </c>
      <c r="C1748" t="s">
        <v>45</v>
      </c>
      <c r="D1748" t="s">
        <v>41</v>
      </c>
      <c r="E1748" t="s">
        <v>36</v>
      </c>
      <c r="F1748" t="s">
        <v>37</v>
      </c>
      <c r="G1748">
        <v>0</v>
      </c>
      <c r="H1748">
        <v>2</v>
      </c>
      <c r="I1748">
        <v>315000</v>
      </c>
      <c r="J1748">
        <v>675000</v>
      </c>
      <c r="K1748">
        <v>33750</v>
      </c>
      <c r="L1748">
        <v>675000</v>
      </c>
      <c r="M1748" t="s">
        <v>49</v>
      </c>
      <c r="N1748" t="s">
        <v>94</v>
      </c>
      <c r="O1748" t="s">
        <v>84</v>
      </c>
      <c r="P1748">
        <v>-1502</v>
      </c>
      <c r="Q1748">
        <v>-20095</v>
      </c>
      <c r="R1748">
        <v>0.78280752056170122</v>
      </c>
      <c r="S1748">
        <v>0.69699086471336535</v>
      </c>
      <c r="T1748">
        <v>0.2851799046358216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1</v>
      </c>
      <c r="AA1748">
        <v>1.16569999999999E-2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f t="shared" si="81"/>
        <v>1</v>
      </c>
      <c r="AK1748">
        <f t="shared" si="82"/>
        <v>2.14</v>
      </c>
      <c r="AL1748" t="str">
        <f t="shared" si="83"/>
        <v>High</v>
      </c>
    </row>
    <row r="1749" spans="1:38" x14ac:dyDescent="0.3">
      <c r="A1749">
        <v>102042</v>
      </c>
      <c r="B1749">
        <v>0</v>
      </c>
      <c r="C1749" t="s">
        <v>34</v>
      </c>
      <c r="D1749" t="s">
        <v>35</v>
      </c>
      <c r="E1749" t="s">
        <v>37</v>
      </c>
      <c r="F1749" t="s">
        <v>37</v>
      </c>
      <c r="G1749">
        <v>0</v>
      </c>
      <c r="H1749">
        <v>1</v>
      </c>
      <c r="I1749">
        <v>225000</v>
      </c>
      <c r="J1749">
        <v>900000</v>
      </c>
      <c r="K1749">
        <v>26446.5</v>
      </c>
      <c r="L1749">
        <v>900000</v>
      </c>
      <c r="M1749" t="s">
        <v>38</v>
      </c>
      <c r="N1749" t="s">
        <v>72</v>
      </c>
      <c r="O1749" t="s">
        <v>51</v>
      </c>
      <c r="P1749">
        <v>-1383</v>
      </c>
      <c r="Q1749">
        <v>-18954</v>
      </c>
      <c r="S1749">
        <v>0.54685741604202276</v>
      </c>
      <c r="U1749">
        <v>1</v>
      </c>
      <c r="V1749">
        <v>1</v>
      </c>
      <c r="W1749">
        <v>0</v>
      </c>
      <c r="X1749">
        <v>1</v>
      </c>
      <c r="Y1749">
        <v>0</v>
      </c>
      <c r="Z1749">
        <v>2</v>
      </c>
      <c r="AA1749">
        <v>1.5221E-2</v>
      </c>
      <c r="AB1749">
        <v>1</v>
      </c>
      <c r="AC1749">
        <v>0</v>
      </c>
      <c r="AD1749">
        <v>0</v>
      </c>
      <c r="AE1749">
        <v>0</v>
      </c>
      <c r="AF1749">
        <v>0</v>
      </c>
      <c r="AJ1749">
        <f t="shared" si="81"/>
        <v>0</v>
      </c>
      <c r="AK1749">
        <f t="shared" si="82"/>
        <v>4</v>
      </c>
      <c r="AL1749" t="str">
        <f t="shared" si="83"/>
        <v>High</v>
      </c>
    </row>
    <row r="1750" spans="1:38" x14ac:dyDescent="0.3">
      <c r="A1750">
        <v>102043</v>
      </c>
      <c r="B1750">
        <v>0</v>
      </c>
      <c r="C1750" t="s">
        <v>34</v>
      </c>
      <c r="D1750" t="s">
        <v>41</v>
      </c>
      <c r="E1750" t="s">
        <v>36</v>
      </c>
      <c r="F1750" t="s">
        <v>36</v>
      </c>
      <c r="G1750">
        <v>0</v>
      </c>
      <c r="H1750">
        <v>2</v>
      </c>
      <c r="I1750">
        <v>180000</v>
      </c>
      <c r="J1750">
        <v>917172</v>
      </c>
      <c r="K1750">
        <v>29718</v>
      </c>
      <c r="L1750">
        <v>657000</v>
      </c>
      <c r="M1750" t="s">
        <v>38</v>
      </c>
      <c r="N1750" t="s">
        <v>55</v>
      </c>
      <c r="O1750" t="s">
        <v>74</v>
      </c>
      <c r="P1750">
        <v>-4220</v>
      </c>
      <c r="Q1750">
        <v>-18875</v>
      </c>
      <c r="S1750">
        <v>0.3906132089051349</v>
      </c>
      <c r="T1750">
        <v>0.49025751249900262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3</v>
      </c>
      <c r="AA1750">
        <v>1.8029E-2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2</v>
      </c>
      <c r="AJ1750">
        <f t="shared" si="81"/>
        <v>0</v>
      </c>
      <c r="AK1750">
        <f t="shared" si="82"/>
        <v>5.0999999999999996</v>
      </c>
      <c r="AL1750" t="str">
        <f t="shared" si="83"/>
        <v>Medium</v>
      </c>
    </row>
    <row r="1751" spans="1:38" x14ac:dyDescent="0.3">
      <c r="A1751">
        <v>102044</v>
      </c>
      <c r="B1751">
        <v>0</v>
      </c>
      <c r="C1751" t="s">
        <v>34</v>
      </c>
      <c r="D1751" t="s">
        <v>35</v>
      </c>
      <c r="E1751" t="s">
        <v>37</v>
      </c>
      <c r="F1751" t="s">
        <v>37</v>
      </c>
      <c r="G1751">
        <v>2</v>
      </c>
      <c r="H1751">
        <v>4</v>
      </c>
      <c r="I1751">
        <v>135000</v>
      </c>
      <c r="J1751">
        <v>450000</v>
      </c>
      <c r="K1751">
        <v>28890</v>
      </c>
      <c r="L1751">
        <v>450000</v>
      </c>
      <c r="M1751" t="s">
        <v>38</v>
      </c>
      <c r="N1751" t="s">
        <v>57</v>
      </c>
      <c r="O1751" t="s">
        <v>40</v>
      </c>
      <c r="P1751">
        <v>-4381</v>
      </c>
      <c r="Q1751">
        <v>-13773</v>
      </c>
      <c r="S1751">
        <v>0.58806935834540541</v>
      </c>
      <c r="T1751">
        <v>0.21518240418475379</v>
      </c>
      <c r="U1751">
        <v>1</v>
      </c>
      <c r="V1751">
        <v>1</v>
      </c>
      <c r="W1751">
        <v>0</v>
      </c>
      <c r="X1751">
        <v>1</v>
      </c>
      <c r="Y1751">
        <v>0</v>
      </c>
      <c r="Z1751">
        <v>2</v>
      </c>
      <c r="AA1751">
        <v>2.8663000000000001E-2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3</v>
      </c>
      <c r="AJ1751">
        <f t="shared" si="81"/>
        <v>0</v>
      </c>
      <c r="AK1751">
        <f t="shared" si="82"/>
        <v>3.33</v>
      </c>
      <c r="AL1751" t="str">
        <f t="shared" si="83"/>
        <v>Medium</v>
      </c>
    </row>
    <row r="1752" spans="1:38" x14ac:dyDescent="0.3">
      <c r="A1752">
        <v>102045</v>
      </c>
      <c r="B1752">
        <v>0</v>
      </c>
      <c r="C1752" t="s">
        <v>34</v>
      </c>
      <c r="D1752" t="s">
        <v>35</v>
      </c>
      <c r="E1752" t="s">
        <v>36</v>
      </c>
      <c r="F1752" t="s">
        <v>37</v>
      </c>
      <c r="G1752">
        <v>0</v>
      </c>
      <c r="H1752">
        <v>2</v>
      </c>
      <c r="I1752">
        <v>247500</v>
      </c>
      <c r="J1752">
        <v>521280</v>
      </c>
      <c r="K1752">
        <v>35392.5</v>
      </c>
      <c r="L1752">
        <v>450000</v>
      </c>
      <c r="M1752" t="s">
        <v>38</v>
      </c>
      <c r="N1752" t="s">
        <v>39</v>
      </c>
      <c r="O1752" t="s">
        <v>40</v>
      </c>
      <c r="P1752">
        <v>-303</v>
      </c>
      <c r="Q1752">
        <v>-14877</v>
      </c>
      <c r="R1752">
        <v>0.12767719870019989</v>
      </c>
      <c r="S1752">
        <v>0.35912696269292788</v>
      </c>
      <c r="T1752">
        <v>0.43119179779930827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2</v>
      </c>
      <c r="AA1752">
        <v>3.0755000000000001E-2</v>
      </c>
      <c r="AB1752">
        <v>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f t="shared" si="81"/>
        <v>0</v>
      </c>
      <c r="AK1752">
        <f t="shared" si="82"/>
        <v>2.11</v>
      </c>
      <c r="AL1752" t="str">
        <f t="shared" si="83"/>
        <v>High</v>
      </c>
    </row>
    <row r="1753" spans="1:38" x14ac:dyDescent="0.3">
      <c r="A1753">
        <v>102046</v>
      </c>
      <c r="B1753">
        <v>0</v>
      </c>
      <c r="C1753" t="s">
        <v>45</v>
      </c>
      <c r="D1753" t="s">
        <v>41</v>
      </c>
      <c r="E1753" t="s">
        <v>36</v>
      </c>
      <c r="F1753" t="s">
        <v>36</v>
      </c>
      <c r="G1753">
        <v>1</v>
      </c>
      <c r="H1753">
        <v>2</v>
      </c>
      <c r="I1753">
        <v>234000</v>
      </c>
      <c r="J1753">
        <v>675000</v>
      </c>
      <c r="K1753">
        <v>33750</v>
      </c>
      <c r="L1753">
        <v>675000</v>
      </c>
      <c r="M1753" t="s">
        <v>49</v>
      </c>
      <c r="N1753" t="s">
        <v>81</v>
      </c>
      <c r="O1753" t="s">
        <v>44</v>
      </c>
      <c r="P1753">
        <v>-3309</v>
      </c>
      <c r="Q1753">
        <v>-10671</v>
      </c>
      <c r="R1753">
        <v>0.65737052222558434</v>
      </c>
      <c r="S1753">
        <v>0.6812193704764139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1</v>
      </c>
      <c r="AA1753">
        <v>4.6219999999999997E-2</v>
      </c>
      <c r="AB1753">
        <v>0</v>
      </c>
      <c r="AC1753">
        <v>0</v>
      </c>
      <c r="AD1753">
        <v>0</v>
      </c>
      <c r="AE1753">
        <v>0</v>
      </c>
      <c r="AF1753">
        <v>0</v>
      </c>
      <c r="AJ1753">
        <f t="shared" si="81"/>
        <v>1</v>
      </c>
      <c r="AK1753">
        <f t="shared" si="82"/>
        <v>2.88</v>
      </c>
      <c r="AL1753" t="str">
        <f t="shared" si="83"/>
        <v>High</v>
      </c>
    </row>
    <row r="1754" spans="1:38" x14ac:dyDescent="0.3">
      <c r="A1754">
        <v>102047</v>
      </c>
      <c r="B1754">
        <v>0</v>
      </c>
      <c r="C1754" t="s">
        <v>45</v>
      </c>
      <c r="D1754" t="s">
        <v>41</v>
      </c>
      <c r="E1754" t="s">
        <v>37</v>
      </c>
      <c r="F1754" t="s">
        <v>36</v>
      </c>
      <c r="G1754">
        <v>0</v>
      </c>
      <c r="H1754">
        <v>1</v>
      </c>
      <c r="I1754">
        <v>54000</v>
      </c>
      <c r="J1754">
        <v>157500</v>
      </c>
      <c r="K1754">
        <v>7875</v>
      </c>
      <c r="L1754">
        <v>157500</v>
      </c>
      <c r="M1754" t="s">
        <v>38</v>
      </c>
      <c r="N1754" t="s">
        <v>39</v>
      </c>
      <c r="O1754" t="s">
        <v>50</v>
      </c>
      <c r="P1754">
        <v>-396</v>
      </c>
      <c r="Q1754">
        <v>-8103</v>
      </c>
      <c r="R1754">
        <v>0.35716042005662552</v>
      </c>
      <c r="S1754">
        <v>0.65005377705246969</v>
      </c>
      <c r="T1754">
        <v>0.54244514386136133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2</v>
      </c>
      <c r="AA1754">
        <v>3.0755000000000001E-2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f t="shared" si="81"/>
        <v>0</v>
      </c>
      <c r="AK1754">
        <f t="shared" si="82"/>
        <v>2.92</v>
      </c>
      <c r="AL1754" t="str">
        <f t="shared" si="83"/>
        <v>Low</v>
      </c>
    </row>
    <row r="1755" spans="1:38" x14ac:dyDescent="0.3">
      <c r="A1755">
        <v>102048</v>
      </c>
      <c r="B1755">
        <v>0</v>
      </c>
      <c r="C1755" t="s">
        <v>34</v>
      </c>
      <c r="D1755" t="s">
        <v>41</v>
      </c>
      <c r="E1755" t="s">
        <v>36</v>
      </c>
      <c r="F1755" t="s">
        <v>36</v>
      </c>
      <c r="G1755">
        <v>0</v>
      </c>
      <c r="H1755">
        <v>2</v>
      </c>
      <c r="I1755">
        <v>90000</v>
      </c>
      <c r="J1755">
        <v>585000</v>
      </c>
      <c r="K1755">
        <v>24786</v>
      </c>
      <c r="L1755">
        <v>585000</v>
      </c>
      <c r="M1755" t="s">
        <v>42</v>
      </c>
      <c r="N1755" t="s">
        <v>62</v>
      </c>
      <c r="O1755" t="s">
        <v>77</v>
      </c>
      <c r="P1755">
        <v>-3179</v>
      </c>
      <c r="Q1755">
        <v>-19039</v>
      </c>
      <c r="S1755">
        <v>0.62910334072327745</v>
      </c>
      <c r="T1755">
        <v>0.52089759904893795</v>
      </c>
      <c r="U1755">
        <v>1</v>
      </c>
      <c r="V1755">
        <v>1</v>
      </c>
      <c r="W1755">
        <v>1</v>
      </c>
      <c r="X1755">
        <v>0</v>
      </c>
      <c r="Y1755">
        <v>0</v>
      </c>
      <c r="Z1755">
        <v>2</v>
      </c>
      <c r="AA1755">
        <v>1.8849999999999999E-2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1</v>
      </c>
      <c r="AH1755">
        <v>0</v>
      </c>
      <c r="AI1755">
        <v>2</v>
      </c>
      <c r="AJ1755">
        <f t="shared" si="81"/>
        <v>0</v>
      </c>
      <c r="AK1755">
        <f t="shared" si="82"/>
        <v>6.5</v>
      </c>
      <c r="AL1755" t="str">
        <f t="shared" si="83"/>
        <v>Low</v>
      </c>
    </row>
    <row r="1756" spans="1:38" x14ac:dyDescent="0.3">
      <c r="A1756">
        <v>102049</v>
      </c>
      <c r="B1756">
        <v>0</v>
      </c>
      <c r="C1756" t="s">
        <v>34</v>
      </c>
      <c r="D1756" t="s">
        <v>41</v>
      </c>
      <c r="E1756" t="s">
        <v>37</v>
      </c>
      <c r="F1756" t="s">
        <v>37</v>
      </c>
      <c r="G1756">
        <v>1</v>
      </c>
      <c r="H1756">
        <v>3</v>
      </c>
      <c r="I1756">
        <v>112500</v>
      </c>
      <c r="J1756">
        <v>986553</v>
      </c>
      <c r="K1756">
        <v>28975.5</v>
      </c>
      <c r="L1756">
        <v>823500</v>
      </c>
      <c r="M1756" t="s">
        <v>38</v>
      </c>
      <c r="N1756" t="s">
        <v>83</v>
      </c>
      <c r="O1756" t="s">
        <v>44</v>
      </c>
      <c r="P1756">
        <v>-3282</v>
      </c>
      <c r="Q1756">
        <v>-18871</v>
      </c>
      <c r="S1756">
        <v>4.15000713858764E-2</v>
      </c>
      <c r="T1756">
        <v>0.59545620290914913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2</v>
      </c>
      <c r="AA1756">
        <v>1.9688999999999901E-2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4</v>
      </c>
      <c r="AJ1756">
        <f t="shared" si="81"/>
        <v>0</v>
      </c>
      <c r="AK1756">
        <f t="shared" si="82"/>
        <v>8.77</v>
      </c>
      <c r="AL1756" t="str">
        <f t="shared" si="83"/>
        <v>Medium</v>
      </c>
    </row>
    <row r="1757" spans="1:38" x14ac:dyDescent="0.3">
      <c r="A1757">
        <v>102050</v>
      </c>
      <c r="B1757">
        <v>0</v>
      </c>
      <c r="C1757" t="s">
        <v>34</v>
      </c>
      <c r="D1757" t="s">
        <v>41</v>
      </c>
      <c r="E1757" t="s">
        <v>36</v>
      </c>
      <c r="F1757" t="s">
        <v>36</v>
      </c>
      <c r="G1757">
        <v>0</v>
      </c>
      <c r="H1757">
        <v>2</v>
      </c>
      <c r="I1757">
        <v>171000</v>
      </c>
      <c r="J1757">
        <v>1436850</v>
      </c>
      <c r="K1757">
        <v>39640.5</v>
      </c>
      <c r="L1757">
        <v>1125000</v>
      </c>
      <c r="M1757" t="s">
        <v>38</v>
      </c>
      <c r="N1757" t="s">
        <v>57</v>
      </c>
      <c r="O1757" t="s">
        <v>64</v>
      </c>
      <c r="P1757">
        <v>-1209</v>
      </c>
      <c r="Q1757">
        <v>-16376</v>
      </c>
      <c r="R1757">
        <v>0.75489339957249313</v>
      </c>
      <c r="S1757">
        <v>0.34287477547777562</v>
      </c>
      <c r="T1757">
        <v>0.68013882184282914</v>
      </c>
      <c r="U1757">
        <v>1</v>
      </c>
      <c r="V1757">
        <v>1</v>
      </c>
      <c r="W1757">
        <v>1</v>
      </c>
      <c r="X1757">
        <v>0</v>
      </c>
      <c r="Y1757">
        <v>0</v>
      </c>
      <c r="Z1757">
        <v>2</v>
      </c>
      <c r="AA1757">
        <v>8.2299999999999995E-3</v>
      </c>
      <c r="AB1757">
        <v>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f t="shared" si="81"/>
        <v>0</v>
      </c>
      <c r="AK1757">
        <f t="shared" si="82"/>
        <v>8.4</v>
      </c>
      <c r="AL1757" t="str">
        <f t="shared" si="83"/>
        <v>Medium</v>
      </c>
    </row>
    <row r="1758" spans="1:38" x14ac:dyDescent="0.3">
      <c r="A1758">
        <v>102053</v>
      </c>
      <c r="B1758">
        <v>1</v>
      </c>
      <c r="C1758" t="s">
        <v>34</v>
      </c>
      <c r="D1758" t="s">
        <v>41</v>
      </c>
      <c r="E1758" t="s">
        <v>36</v>
      </c>
      <c r="F1758" t="s">
        <v>36</v>
      </c>
      <c r="G1758">
        <v>0</v>
      </c>
      <c r="H1758">
        <v>2</v>
      </c>
      <c r="I1758">
        <v>157500</v>
      </c>
      <c r="J1758">
        <v>720000</v>
      </c>
      <c r="K1758">
        <v>30636</v>
      </c>
      <c r="L1758">
        <v>720000</v>
      </c>
      <c r="M1758" t="s">
        <v>52</v>
      </c>
      <c r="N1758" t="s">
        <v>53</v>
      </c>
      <c r="Q1758">
        <v>-21383</v>
      </c>
      <c r="R1758">
        <v>0.58574987311301596</v>
      </c>
      <c r="S1758">
        <v>0.22995029706274639</v>
      </c>
      <c r="T1758">
        <v>5.2726523870980004E-4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2</v>
      </c>
      <c r="AA1758">
        <v>1.4519999999999899E-2</v>
      </c>
      <c r="AB1758">
        <v>0</v>
      </c>
      <c r="AC1758">
        <v>1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8</v>
      </c>
      <c r="AJ1758">
        <f t="shared" si="81"/>
        <v>0</v>
      </c>
      <c r="AK1758">
        <f t="shared" si="82"/>
        <v>4.57</v>
      </c>
      <c r="AL1758" t="str">
        <f t="shared" si="83"/>
        <v>Medium</v>
      </c>
    </row>
    <row r="1759" spans="1:38" x14ac:dyDescent="0.3">
      <c r="A1759">
        <v>102055</v>
      </c>
      <c r="B1759">
        <v>0</v>
      </c>
      <c r="C1759" t="s">
        <v>34</v>
      </c>
      <c r="D1759" t="s">
        <v>41</v>
      </c>
      <c r="E1759" t="s">
        <v>36</v>
      </c>
      <c r="F1759" t="s">
        <v>36</v>
      </c>
      <c r="G1759">
        <v>0</v>
      </c>
      <c r="H1759">
        <v>1</v>
      </c>
      <c r="I1759">
        <v>76675.5</v>
      </c>
      <c r="J1759">
        <v>123993</v>
      </c>
      <c r="K1759">
        <v>5382</v>
      </c>
      <c r="L1759">
        <v>103500</v>
      </c>
      <c r="M1759" t="s">
        <v>52</v>
      </c>
      <c r="N1759" t="s">
        <v>53</v>
      </c>
      <c r="Q1759">
        <v>-23235</v>
      </c>
      <c r="S1759">
        <v>0.3133337491421756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2</v>
      </c>
      <c r="AA1759">
        <v>1.0966E-2</v>
      </c>
      <c r="AB1759">
        <v>0</v>
      </c>
      <c r="AC1759">
        <v>1</v>
      </c>
      <c r="AD1759">
        <v>0</v>
      </c>
      <c r="AE1759">
        <v>1</v>
      </c>
      <c r="AF1759">
        <v>0</v>
      </c>
      <c r="AJ1759">
        <f t="shared" si="81"/>
        <v>0</v>
      </c>
      <c r="AK1759">
        <f t="shared" si="82"/>
        <v>1.62</v>
      </c>
      <c r="AL1759" t="str">
        <f t="shared" si="83"/>
        <v>Low</v>
      </c>
    </row>
    <row r="1760" spans="1:38" x14ac:dyDescent="0.3">
      <c r="A1760">
        <v>102056</v>
      </c>
      <c r="B1760">
        <v>0</v>
      </c>
      <c r="C1760" t="s">
        <v>45</v>
      </c>
      <c r="D1760" t="s">
        <v>41</v>
      </c>
      <c r="E1760" t="s">
        <v>36</v>
      </c>
      <c r="F1760" t="s">
        <v>36</v>
      </c>
      <c r="G1760">
        <v>1</v>
      </c>
      <c r="H1760">
        <v>3</v>
      </c>
      <c r="I1760">
        <v>135000</v>
      </c>
      <c r="J1760">
        <v>270000</v>
      </c>
      <c r="K1760">
        <v>13500</v>
      </c>
      <c r="L1760">
        <v>270000</v>
      </c>
      <c r="M1760" t="s">
        <v>49</v>
      </c>
      <c r="N1760" t="s">
        <v>56</v>
      </c>
      <c r="O1760" t="s">
        <v>40</v>
      </c>
      <c r="P1760">
        <v>-5149</v>
      </c>
      <c r="Q1760">
        <v>-13427</v>
      </c>
      <c r="S1760">
        <v>0.162144567666238</v>
      </c>
      <c r="T1760">
        <v>0.71215515519106976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2</v>
      </c>
      <c r="AA1760">
        <v>2.5163999999999999E-2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f t="shared" si="81"/>
        <v>1</v>
      </c>
      <c r="AK1760">
        <f t="shared" si="82"/>
        <v>2</v>
      </c>
      <c r="AL1760" t="str">
        <f t="shared" si="83"/>
        <v>Medium</v>
      </c>
    </row>
    <row r="1761" spans="1:38" x14ac:dyDescent="0.3">
      <c r="A1761">
        <v>102057</v>
      </c>
      <c r="B1761">
        <v>0</v>
      </c>
      <c r="C1761" t="s">
        <v>45</v>
      </c>
      <c r="D1761" t="s">
        <v>41</v>
      </c>
      <c r="E1761" t="s">
        <v>36</v>
      </c>
      <c r="F1761" t="s">
        <v>36</v>
      </c>
      <c r="G1761">
        <v>0</v>
      </c>
      <c r="H1761">
        <v>1</v>
      </c>
      <c r="I1761">
        <v>90000</v>
      </c>
      <c r="J1761">
        <v>180000</v>
      </c>
      <c r="K1761">
        <v>9000</v>
      </c>
      <c r="L1761">
        <v>180000</v>
      </c>
      <c r="M1761" t="s">
        <v>38</v>
      </c>
      <c r="N1761" t="s">
        <v>89</v>
      </c>
      <c r="O1761" t="s">
        <v>85</v>
      </c>
      <c r="P1761">
        <v>-861</v>
      </c>
      <c r="Q1761">
        <v>-7714</v>
      </c>
      <c r="S1761">
        <v>0.60480548795869793</v>
      </c>
      <c r="U1761">
        <v>1</v>
      </c>
      <c r="V1761">
        <v>1</v>
      </c>
      <c r="W1761">
        <v>1</v>
      </c>
      <c r="X1761">
        <v>0</v>
      </c>
      <c r="Y1761">
        <v>0</v>
      </c>
      <c r="Z1761">
        <v>3</v>
      </c>
      <c r="AA1761">
        <v>5.0020000000000004E-3</v>
      </c>
      <c r="AB1761">
        <v>0</v>
      </c>
      <c r="AC1761">
        <v>0</v>
      </c>
      <c r="AD1761">
        <v>0</v>
      </c>
      <c r="AE1761">
        <v>0</v>
      </c>
      <c r="AF1761">
        <v>0</v>
      </c>
      <c r="AJ1761">
        <f t="shared" si="81"/>
        <v>0</v>
      </c>
      <c r="AK1761">
        <f t="shared" si="82"/>
        <v>2</v>
      </c>
      <c r="AL1761" t="str">
        <f t="shared" si="83"/>
        <v>Low</v>
      </c>
    </row>
    <row r="1762" spans="1:38" x14ac:dyDescent="0.3">
      <c r="A1762">
        <v>102058</v>
      </c>
      <c r="B1762">
        <v>0</v>
      </c>
      <c r="C1762" t="s">
        <v>34</v>
      </c>
      <c r="D1762" t="s">
        <v>41</v>
      </c>
      <c r="E1762" t="s">
        <v>36</v>
      </c>
      <c r="F1762" t="s">
        <v>37</v>
      </c>
      <c r="G1762">
        <v>0</v>
      </c>
      <c r="H1762">
        <v>2</v>
      </c>
      <c r="I1762">
        <v>112500</v>
      </c>
      <c r="J1762">
        <v>314100</v>
      </c>
      <c r="K1762">
        <v>16164</v>
      </c>
      <c r="L1762">
        <v>225000</v>
      </c>
      <c r="M1762" t="s">
        <v>38</v>
      </c>
      <c r="N1762" t="s">
        <v>57</v>
      </c>
      <c r="O1762" t="s">
        <v>70</v>
      </c>
      <c r="P1762">
        <v>-4033</v>
      </c>
      <c r="Q1762">
        <v>-18399</v>
      </c>
      <c r="S1762">
        <v>0.47787541326822619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2</v>
      </c>
      <c r="AA1762">
        <v>6.6709999999999001E-3</v>
      </c>
      <c r="AB1762">
        <v>1</v>
      </c>
      <c r="AC1762">
        <v>0</v>
      </c>
      <c r="AD1762">
        <v>0</v>
      </c>
      <c r="AE1762">
        <v>0</v>
      </c>
      <c r="AF1762">
        <v>0</v>
      </c>
      <c r="AJ1762">
        <f t="shared" si="81"/>
        <v>0</v>
      </c>
      <c r="AK1762">
        <f t="shared" si="82"/>
        <v>2.79</v>
      </c>
      <c r="AL1762" t="str">
        <f t="shared" si="83"/>
        <v>Medium</v>
      </c>
    </row>
    <row r="1763" spans="1:38" x14ac:dyDescent="0.3">
      <c r="A1763">
        <v>102059</v>
      </c>
      <c r="B1763">
        <v>0</v>
      </c>
      <c r="C1763" t="s">
        <v>34</v>
      </c>
      <c r="D1763" t="s">
        <v>41</v>
      </c>
      <c r="E1763" t="s">
        <v>36</v>
      </c>
      <c r="F1763" t="s">
        <v>37</v>
      </c>
      <c r="G1763">
        <v>0</v>
      </c>
      <c r="H1763">
        <v>2</v>
      </c>
      <c r="I1763">
        <v>157500</v>
      </c>
      <c r="J1763">
        <v>484789.5</v>
      </c>
      <c r="K1763">
        <v>22594.5</v>
      </c>
      <c r="L1763">
        <v>418500</v>
      </c>
      <c r="M1763" t="s">
        <v>38</v>
      </c>
      <c r="N1763" t="s">
        <v>39</v>
      </c>
      <c r="P1763">
        <v>-2240</v>
      </c>
      <c r="Q1763">
        <v>-9367</v>
      </c>
      <c r="R1763">
        <v>0.26224447319658561</v>
      </c>
      <c r="S1763">
        <v>0.1917426637650021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2</v>
      </c>
      <c r="AA1763">
        <v>9.6569999999999E-3</v>
      </c>
      <c r="AB1763">
        <v>1</v>
      </c>
      <c r="AC1763">
        <v>0</v>
      </c>
      <c r="AD1763">
        <v>0</v>
      </c>
      <c r="AE1763">
        <v>0</v>
      </c>
      <c r="AF1763">
        <v>0</v>
      </c>
      <c r="AJ1763">
        <f t="shared" si="81"/>
        <v>0</v>
      </c>
      <c r="AK1763">
        <f t="shared" si="82"/>
        <v>3.08</v>
      </c>
      <c r="AL1763" t="str">
        <f t="shared" si="83"/>
        <v>Medium</v>
      </c>
    </row>
    <row r="1764" spans="1:38" x14ac:dyDescent="0.3">
      <c r="A1764">
        <v>102060</v>
      </c>
      <c r="B1764">
        <v>0</v>
      </c>
      <c r="C1764" t="s">
        <v>34</v>
      </c>
      <c r="D1764" t="s">
        <v>41</v>
      </c>
      <c r="E1764" t="s">
        <v>36</v>
      </c>
      <c r="F1764" t="s">
        <v>37</v>
      </c>
      <c r="G1764">
        <v>0</v>
      </c>
      <c r="H1764">
        <v>2</v>
      </c>
      <c r="I1764">
        <v>81000</v>
      </c>
      <c r="J1764">
        <v>862560</v>
      </c>
      <c r="K1764">
        <v>25218</v>
      </c>
      <c r="L1764">
        <v>720000</v>
      </c>
      <c r="M1764" t="s">
        <v>38</v>
      </c>
      <c r="N1764" t="s">
        <v>39</v>
      </c>
      <c r="O1764" t="s">
        <v>64</v>
      </c>
      <c r="P1764">
        <v>-2738</v>
      </c>
      <c r="Q1764">
        <v>-17985</v>
      </c>
      <c r="R1764">
        <v>0.72760854626981208</v>
      </c>
      <c r="S1764">
        <v>0.73630350437049041</v>
      </c>
      <c r="U1764">
        <v>1</v>
      </c>
      <c r="V1764">
        <v>1</v>
      </c>
      <c r="W1764">
        <v>1</v>
      </c>
      <c r="X1764">
        <v>1</v>
      </c>
      <c r="Y1764">
        <v>0</v>
      </c>
      <c r="Z1764">
        <v>2</v>
      </c>
      <c r="AA1764">
        <v>2.2624999999999999E-2</v>
      </c>
      <c r="AB1764">
        <v>0</v>
      </c>
      <c r="AC1764">
        <v>1</v>
      </c>
      <c r="AD1764">
        <v>0</v>
      </c>
      <c r="AE1764">
        <v>1</v>
      </c>
      <c r="AF1764">
        <v>0</v>
      </c>
      <c r="AJ1764">
        <f t="shared" si="81"/>
        <v>0</v>
      </c>
      <c r="AK1764">
        <f t="shared" si="82"/>
        <v>10.65</v>
      </c>
      <c r="AL1764" t="str">
        <f t="shared" si="83"/>
        <v>Low</v>
      </c>
    </row>
    <row r="1765" spans="1:38" x14ac:dyDescent="0.3">
      <c r="A1765">
        <v>102061</v>
      </c>
      <c r="B1765">
        <v>0</v>
      </c>
      <c r="C1765" t="s">
        <v>34</v>
      </c>
      <c r="D1765" t="s">
        <v>41</v>
      </c>
      <c r="E1765" t="s">
        <v>36</v>
      </c>
      <c r="F1765" t="s">
        <v>37</v>
      </c>
      <c r="G1765">
        <v>0</v>
      </c>
      <c r="H1765">
        <v>2</v>
      </c>
      <c r="I1765">
        <v>157500</v>
      </c>
      <c r="J1765">
        <v>314055</v>
      </c>
      <c r="K1765">
        <v>13437</v>
      </c>
      <c r="L1765">
        <v>238500</v>
      </c>
      <c r="M1765" t="s">
        <v>52</v>
      </c>
      <c r="N1765" t="s">
        <v>53</v>
      </c>
      <c r="Q1765">
        <v>-21948</v>
      </c>
      <c r="S1765">
        <v>0.19421511211361839</v>
      </c>
      <c r="T1765">
        <v>0.67065175308627178</v>
      </c>
      <c r="U1765">
        <v>1</v>
      </c>
      <c r="V1765">
        <v>0</v>
      </c>
      <c r="W1765">
        <v>0</v>
      </c>
      <c r="X1765">
        <v>1</v>
      </c>
      <c r="Y1765">
        <v>0</v>
      </c>
      <c r="Z1765">
        <v>2</v>
      </c>
      <c r="AA1765">
        <v>2.5163999999999999E-2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7</v>
      </c>
      <c r="AJ1765">
        <f t="shared" si="81"/>
        <v>0</v>
      </c>
      <c r="AK1765">
        <f t="shared" si="82"/>
        <v>1.99</v>
      </c>
      <c r="AL1765" t="str">
        <f t="shared" si="83"/>
        <v>Medium</v>
      </c>
    </row>
    <row r="1766" spans="1:38" x14ac:dyDescent="0.3">
      <c r="A1766">
        <v>102063</v>
      </c>
      <c r="B1766">
        <v>0</v>
      </c>
      <c r="C1766" t="s">
        <v>34</v>
      </c>
      <c r="D1766" t="s">
        <v>41</v>
      </c>
      <c r="E1766" t="s">
        <v>36</v>
      </c>
      <c r="F1766" t="s">
        <v>37</v>
      </c>
      <c r="G1766">
        <v>0</v>
      </c>
      <c r="H1766">
        <v>1</v>
      </c>
      <c r="I1766">
        <v>67500</v>
      </c>
      <c r="J1766">
        <v>98910</v>
      </c>
      <c r="K1766">
        <v>7011</v>
      </c>
      <c r="L1766">
        <v>90000</v>
      </c>
      <c r="M1766" t="s">
        <v>52</v>
      </c>
      <c r="N1766" t="s">
        <v>53</v>
      </c>
      <c r="Q1766">
        <v>-21471</v>
      </c>
      <c r="S1766">
        <v>0.67474574757431294</v>
      </c>
      <c r="T1766">
        <v>0.4776491548517548</v>
      </c>
      <c r="U1766">
        <v>1</v>
      </c>
      <c r="V1766">
        <v>0</v>
      </c>
      <c r="W1766">
        <v>0</v>
      </c>
      <c r="X1766">
        <v>1</v>
      </c>
      <c r="Y1766">
        <v>0</v>
      </c>
      <c r="Z1766">
        <v>2</v>
      </c>
      <c r="AA1766">
        <v>7.0200000000000002E-3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1</v>
      </c>
      <c r="AI1766">
        <v>1</v>
      </c>
      <c r="AJ1766">
        <f t="shared" si="81"/>
        <v>0</v>
      </c>
      <c r="AK1766">
        <f t="shared" si="82"/>
        <v>1.47</v>
      </c>
      <c r="AL1766" t="str">
        <f t="shared" si="83"/>
        <v>Low</v>
      </c>
    </row>
    <row r="1767" spans="1:38" x14ac:dyDescent="0.3">
      <c r="A1767">
        <v>102064</v>
      </c>
      <c r="B1767">
        <v>0</v>
      </c>
      <c r="C1767" t="s">
        <v>45</v>
      </c>
      <c r="D1767" t="s">
        <v>41</v>
      </c>
      <c r="E1767" t="s">
        <v>36</v>
      </c>
      <c r="F1767" t="s">
        <v>37</v>
      </c>
      <c r="G1767">
        <v>0</v>
      </c>
      <c r="H1767">
        <v>2</v>
      </c>
      <c r="I1767">
        <v>99000</v>
      </c>
      <c r="J1767">
        <v>157500</v>
      </c>
      <c r="K1767">
        <v>7875</v>
      </c>
      <c r="L1767">
        <v>157500</v>
      </c>
      <c r="M1767" t="s">
        <v>49</v>
      </c>
      <c r="N1767" t="s">
        <v>78</v>
      </c>
      <c r="O1767" t="s">
        <v>40</v>
      </c>
      <c r="P1767">
        <v>-104</v>
      </c>
      <c r="Q1767">
        <v>-10016</v>
      </c>
      <c r="S1767">
        <v>0.46481505848743421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2</v>
      </c>
      <c r="AA1767">
        <v>3.1329000000000003E-2</v>
      </c>
      <c r="AB1767">
        <v>0</v>
      </c>
      <c r="AC1767">
        <v>0</v>
      </c>
      <c r="AD1767">
        <v>0</v>
      </c>
      <c r="AE1767">
        <v>0</v>
      </c>
      <c r="AF1767">
        <v>0</v>
      </c>
      <c r="AJ1767">
        <f t="shared" si="81"/>
        <v>1</v>
      </c>
      <c r="AK1767">
        <f t="shared" si="82"/>
        <v>1.59</v>
      </c>
      <c r="AL1767" t="str">
        <f t="shared" si="83"/>
        <v>Low</v>
      </c>
    </row>
    <row r="1768" spans="1:38" x14ac:dyDescent="0.3">
      <c r="A1768">
        <v>102065</v>
      </c>
      <c r="B1768">
        <v>0</v>
      </c>
      <c r="C1768" t="s">
        <v>34</v>
      </c>
      <c r="D1768" t="s">
        <v>41</v>
      </c>
      <c r="E1768" t="s">
        <v>36</v>
      </c>
      <c r="F1768" t="s">
        <v>37</v>
      </c>
      <c r="G1768">
        <v>0</v>
      </c>
      <c r="H1768">
        <v>2</v>
      </c>
      <c r="I1768">
        <v>121500</v>
      </c>
      <c r="J1768">
        <v>720000</v>
      </c>
      <c r="K1768">
        <v>36760.5</v>
      </c>
      <c r="L1768">
        <v>720000</v>
      </c>
      <c r="M1768" t="s">
        <v>49</v>
      </c>
      <c r="N1768" t="s">
        <v>57</v>
      </c>
      <c r="O1768" t="s">
        <v>77</v>
      </c>
      <c r="P1768">
        <v>-1445</v>
      </c>
      <c r="Q1768">
        <v>-19003</v>
      </c>
      <c r="S1768">
        <v>0.38270479986121991</v>
      </c>
      <c r="T1768">
        <v>0.53348162998043525</v>
      </c>
      <c r="U1768">
        <v>1</v>
      </c>
      <c r="V1768">
        <v>1</v>
      </c>
      <c r="W1768">
        <v>1</v>
      </c>
      <c r="X1768">
        <v>0</v>
      </c>
      <c r="Y1768">
        <v>0</v>
      </c>
      <c r="Z1768">
        <v>2</v>
      </c>
      <c r="AA1768">
        <v>3.0755000000000001E-2</v>
      </c>
      <c r="AB1768">
        <v>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</v>
      </c>
      <c r="AJ1768">
        <f t="shared" si="81"/>
        <v>1</v>
      </c>
      <c r="AK1768">
        <f t="shared" si="82"/>
        <v>5.93</v>
      </c>
      <c r="AL1768" t="str">
        <f t="shared" si="83"/>
        <v>Medium</v>
      </c>
    </row>
    <row r="1769" spans="1:38" x14ac:dyDescent="0.3">
      <c r="A1769">
        <v>102066</v>
      </c>
      <c r="B1769">
        <v>0</v>
      </c>
      <c r="C1769" t="s">
        <v>34</v>
      </c>
      <c r="D1769" t="s">
        <v>35</v>
      </c>
      <c r="E1769" t="s">
        <v>37</v>
      </c>
      <c r="F1769" t="s">
        <v>37</v>
      </c>
      <c r="G1769">
        <v>0</v>
      </c>
      <c r="H1769">
        <v>1</v>
      </c>
      <c r="I1769">
        <v>157500</v>
      </c>
      <c r="J1769">
        <v>112500</v>
      </c>
      <c r="K1769">
        <v>5602.5</v>
      </c>
      <c r="L1769">
        <v>112500</v>
      </c>
      <c r="M1769" t="s">
        <v>38</v>
      </c>
      <c r="N1769" t="s">
        <v>72</v>
      </c>
      <c r="O1769" t="s">
        <v>84</v>
      </c>
      <c r="P1769">
        <v>-1037</v>
      </c>
      <c r="Q1769">
        <v>-8098</v>
      </c>
      <c r="R1769">
        <v>0.13976832436404399</v>
      </c>
      <c r="S1769">
        <v>0.45677397747369808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2</v>
      </c>
      <c r="AA1769">
        <v>1.4519999999999899E-2</v>
      </c>
      <c r="AB1769">
        <v>1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f t="shared" si="81"/>
        <v>0</v>
      </c>
      <c r="AK1769">
        <f t="shared" si="82"/>
        <v>0.71</v>
      </c>
      <c r="AL1769" t="str">
        <f t="shared" si="83"/>
        <v>Medium</v>
      </c>
    </row>
    <row r="1770" spans="1:38" x14ac:dyDescent="0.3">
      <c r="A1770">
        <v>102069</v>
      </c>
      <c r="B1770">
        <v>0</v>
      </c>
      <c r="C1770" t="s">
        <v>34</v>
      </c>
      <c r="D1770" t="s">
        <v>41</v>
      </c>
      <c r="E1770" t="s">
        <v>36</v>
      </c>
      <c r="F1770" t="s">
        <v>37</v>
      </c>
      <c r="G1770">
        <v>1</v>
      </c>
      <c r="H1770">
        <v>3</v>
      </c>
      <c r="I1770">
        <v>65250</v>
      </c>
      <c r="J1770">
        <v>594000</v>
      </c>
      <c r="K1770">
        <v>19291.5</v>
      </c>
      <c r="L1770">
        <v>594000</v>
      </c>
      <c r="M1770" t="s">
        <v>38</v>
      </c>
      <c r="N1770" t="s">
        <v>46</v>
      </c>
      <c r="O1770" t="s">
        <v>44</v>
      </c>
      <c r="P1770">
        <v>-244</v>
      </c>
      <c r="Q1770">
        <v>-13738</v>
      </c>
      <c r="R1770">
        <v>0.55623947088709158</v>
      </c>
      <c r="S1770">
        <v>0.75734375899315487</v>
      </c>
      <c r="T1770">
        <v>0.31236536922789843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2</v>
      </c>
      <c r="AA1770">
        <v>1.5221E-2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f t="shared" si="81"/>
        <v>0</v>
      </c>
      <c r="AK1770">
        <f t="shared" si="82"/>
        <v>9.1</v>
      </c>
      <c r="AL1770" t="str">
        <f t="shared" si="83"/>
        <v>Low</v>
      </c>
    </row>
    <row r="1771" spans="1:38" x14ac:dyDescent="0.3">
      <c r="A1771">
        <v>102071</v>
      </c>
      <c r="B1771">
        <v>0</v>
      </c>
      <c r="C1771" t="s">
        <v>34</v>
      </c>
      <c r="D1771" t="s">
        <v>41</v>
      </c>
      <c r="E1771" t="s">
        <v>36</v>
      </c>
      <c r="F1771" t="s">
        <v>36</v>
      </c>
      <c r="G1771">
        <v>0</v>
      </c>
      <c r="H1771">
        <v>2</v>
      </c>
      <c r="I1771">
        <v>270000</v>
      </c>
      <c r="J1771">
        <v>1236816</v>
      </c>
      <c r="K1771">
        <v>35577</v>
      </c>
      <c r="L1771">
        <v>1080000</v>
      </c>
      <c r="M1771" t="s">
        <v>49</v>
      </c>
      <c r="N1771" t="s">
        <v>39</v>
      </c>
      <c r="P1771">
        <v>-600</v>
      </c>
      <c r="Q1771">
        <v>-14534</v>
      </c>
      <c r="R1771">
        <v>0.59171688835310987</v>
      </c>
      <c r="S1771">
        <v>0.59190973778292966</v>
      </c>
      <c r="T1771">
        <v>0.78988034689248665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2</v>
      </c>
      <c r="AA1771">
        <v>1.6611999999999998E-2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1</v>
      </c>
      <c r="AH1771">
        <v>0</v>
      </c>
      <c r="AI1771">
        <v>3</v>
      </c>
      <c r="AJ1771">
        <f t="shared" si="81"/>
        <v>1</v>
      </c>
      <c r="AK1771">
        <f t="shared" si="82"/>
        <v>4.58</v>
      </c>
      <c r="AL1771" t="str">
        <f t="shared" si="83"/>
        <v>High</v>
      </c>
    </row>
    <row r="1772" spans="1:38" x14ac:dyDescent="0.3">
      <c r="A1772">
        <v>102072</v>
      </c>
      <c r="B1772">
        <v>0</v>
      </c>
      <c r="C1772" t="s">
        <v>34</v>
      </c>
      <c r="D1772" t="s">
        <v>41</v>
      </c>
      <c r="E1772" t="s">
        <v>36</v>
      </c>
      <c r="F1772" t="s">
        <v>37</v>
      </c>
      <c r="G1772">
        <v>2</v>
      </c>
      <c r="H1772">
        <v>4</v>
      </c>
      <c r="I1772">
        <v>99000</v>
      </c>
      <c r="J1772">
        <v>523597.5</v>
      </c>
      <c r="K1772">
        <v>22311</v>
      </c>
      <c r="L1772">
        <v>468000</v>
      </c>
      <c r="M1772" t="s">
        <v>38</v>
      </c>
      <c r="N1772" t="s">
        <v>56</v>
      </c>
      <c r="O1772" t="s">
        <v>40</v>
      </c>
      <c r="P1772">
        <v>-7771</v>
      </c>
      <c r="Q1772">
        <v>-14897</v>
      </c>
      <c r="R1772">
        <v>0.71575503790680806</v>
      </c>
      <c r="S1772">
        <v>0.26525634018619437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2</v>
      </c>
      <c r="AA1772">
        <v>3.1329000000000003E-2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</v>
      </c>
      <c r="AJ1772">
        <f t="shared" si="81"/>
        <v>0</v>
      </c>
      <c r="AK1772">
        <f t="shared" si="82"/>
        <v>5.29</v>
      </c>
      <c r="AL1772" t="str">
        <f t="shared" si="83"/>
        <v>Low</v>
      </c>
    </row>
    <row r="1773" spans="1:38" x14ac:dyDescent="0.3">
      <c r="A1773">
        <v>102073</v>
      </c>
      <c r="B1773">
        <v>1</v>
      </c>
      <c r="C1773" t="s">
        <v>34</v>
      </c>
      <c r="D1773" t="s">
        <v>41</v>
      </c>
      <c r="E1773" t="s">
        <v>36</v>
      </c>
      <c r="F1773" t="s">
        <v>37</v>
      </c>
      <c r="G1773">
        <v>0</v>
      </c>
      <c r="H1773">
        <v>2</v>
      </c>
      <c r="I1773">
        <v>247500</v>
      </c>
      <c r="J1773">
        <v>675000</v>
      </c>
      <c r="K1773">
        <v>53460</v>
      </c>
      <c r="L1773">
        <v>675000</v>
      </c>
      <c r="M1773" t="s">
        <v>38</v>
      </c>
      <c r="N1773" t="s">
        <v>57</v>
      </c>
      <c r="O1773" t="s">
        <v>51</v>
      </c>
      <c r="P1773">
        <v>-8862</v>
      </c>
      <c r="Q1773">
        <v>-18276</v>
      </c>
      <c r="R1773">
        <v>0.80537986995727384</v>
      </c>
      <c r="S1773">
        <v>0.14543379374656351</v>
      </c>
      <c r="T1773">
        <v>0.1766525794312139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2</v>
      </c>
      <c r="AA1773">
        <v>2.8663000000000001E-2</v>
      </c>
      <c r="AB1773">
        <v>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f t="shared" si="81"/>
        <v>0</v>
      </c>
      <c r="AK1773">
        <f t="shared" si="82"/>
        <v>2.73</v>
      </c>
      <c r="AL1773" t="str">
        <f t="shared" si="83"/>
        <v>High</v>
      </c>
    </row>
    <row r="1774" spans="1:38" x14ac:dyDescent="0.3">
      <c r="A1774">
        <v>102074</v>
      </c>
      <c r="B1774">
        <v>0</v>
      </c>
      <c r="C1774" t="s">
        <v>34</v>
      </c>
      <c r="D1774" t="s">
        <v>41</v>
      </c>
      <c r="E1774" t="s">
        <v>36</v>
      </c>
      <c r="F1774" t="s">
        <v>36</v>
      </c>
      <c r="G1774">
        <v>1</v>
      </c>
      <c r="H1774">
        <v>3</v>
      </c>
      <c r="I1774">
        <v>225000</v>
      </c>
      <c r="J1774">
        <v>545040</v>
      </c>
      <c r="K1774">
        <v>36553.5</v>
      </c>
      <c r="L1774">
        <v>450000</v>
      </c>
      <c r="M1774" t="s">
        <v>49</v>
      </c>
      <c r="N1774" t="s">
        <v>39</v>
      </c>
      <c r="O1774" t="s">
        <v>40</v>
      </c>
      <c r="P1774">
        <v>-1175</v>
      </c>
      <c r="Q1774">
        <v>-13523</v>
      </c>
      <c r="R1774">
        <v>0.28805942540052359</v>
      </c>
      <c r="S1774">
        <v>0.50738712192856628</v>
      </c>
      <c r="T1774">
        <v>0.27500035239838932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2</v>
      </c>
      <c r="AA1774">
        <v>2.5163999999999999E-2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0</v>
      </c>
      <c r="AI1774">
        <v>3</v>
      </c>
      <c r="AJ1774">
        <f t="shared" si="81"/>
        <v>1</v>
      </c>
      <c r="AK1774">
        <f t="shared" si="82"/>
        <v>2.42</v>
      </c>
      <c r="AL1774" t="str">
        <f t="shared" si="83"/>
        <v>High</v>
      </c>
    </row>
    <row r="1775" spans="1:38" x14ac:dyDescent="0.3">
      <c r="A1775">
        <v>102075</v>
      </c>
      <c r="B1775">
        <v>0</v>
      </c>
      <c r="C1775" t="s">
        <v>34</v>
      </c>
      <c r="D1775" t="s">
        <v>35</v>
      </c>
      <c r="E1775" t="s">
        <v>36</v>
      </c>
      <c r="F1775" t="s">
        <v>36</v>
      </c>
      <c r="G1775">
        <v>0</v>
      </c>
      <c r="H1775">
        <v>1</v>
      </c>
      <c r="I1775">
        <v>135000</v>
      </c>
      <c r="J1775">
        <v>247275</v>
      </c>
      <c r="K1775">
        <v>19548</v>
      </c>
      <c r="L1775">
        <v>225000</v>
      </c>
      <c r="M1775" t="s">
        <v>49</v>
      </c>
      <c r="N1775" t="s">
        <v>39</v>
      </c>
      <c r="O1775" t="s">
        <v>40</v>
      </c>
      <c r="P1775">
        <v>-771</v>
      </c>
      <c r="Q1775">
        <v>-9194</v>
      </c>
      <c r="S1775">
        <v>0.34504593052012122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2</v>
      </c>
      <c r="AA1775">
        <v>2.2624999999999999E-2</v>
      </c>
      <c r="AB1775">
        <v>0</v>
      </c>
      <c r="AC1775">
        <v>0</v>
      </c>
      <c r="AD1775">
        <v>0</v>
      </c>
      <c r="AE1775">
        <v>0</v>
      </c>
      <c r="AF1775">
        <v>1</v>
      </c>
      <c r="AJ1775">
        <f t="shared" si="81"/>
        <v>1</v>
      </c>
      <c r="AK1775">
        <f t="shared" si="82"/>
        <v>1.83</v>
      </c>
      <c r="AL1775" t="str">
        <f t="shared" si="83"/>
        <v>Medium</v>
      </c>
    </row>
    <row r="1776" spans="1:38" x14ac:dyDescent="0.3">
      <c r="A1776">
        <v>102076</v>
      </c>
      <c r="B1776">
        <v>0</v>
      </c>
      <c r="C1776" t="s">
        <v>34</v>
      </c>
      <c r="D1776" t="s">
        <v>41</v>
      </c>
      <c r="E1776" t="s">
        <v>36</v>
      </c>
      <c r="F1776" t="s">
        <v>37</v>
      </c>
      <c r="G1776">
        <v>0</v>
      </c>
      <c r="H1776">
        <v>2</v>
      </c>
      <c r="I1776">
        <v>90000</v>
      </c>
      <c r="J1776">
        <v>450000</v>
      </c>
      <c r="K1776">
        <v>22018.5</v>
      </c>
      <c r="L1776">
        <v>450000</v>
      </c>
      <c r="M1776" t="s">
        <v>38</v>
      </c>
      <c r="N1776" t="s">
        <v>96</v>
      </c>
      <c r="O1776" t="s">
        <v>40</v>
      </c>
      <c r="P1776">
        <v>-770</v>
      </c>
      <c r="Q1776">
        <v>-18430</v>
      </c>
      <c r="R1776">
        <v>0.1156641711321492</v>
      </c>
      <c r="S1776">
        <v>0.2665197753925157</v>
      </c>
      <c r="T1776">
        <v>0.1034490521267516</v>
      </c>
      <c r="U1776">
        <v>1</v>
      </c>
      <c r="V1776">
        <v>1</v>
      </c>
      <c r="W1776">
        <v>1</v>
      </c>
      <c r="X1776">
        <v>1</v>
      </c>
      <c r="Y1776">
        <v>0</v>
      </c>
      <c r="Z1776">
        <v>2</v>
      </c>
      <c r="AA1776">
        <v>1.0147E-2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f t="shared" si="81"/>
        <v>0</v>
      </c>
      <c r="AK1776">
        <f t="shared" si="82"/>
        <v>5</v>
      </c>
      <c r="AL1776" t="str">
        <f t="shared" si="83"/>
        <v>Low</v>
      </c>
    </row>
    <row r="1777" spans="1:38" x14ac:dyDescent="0.3">
      <c r="A1777">
        <v>102077</v>
      </c>
      <c r="B1777">
        <v>0</v>
      </c>
      <c r="C1777" t="s">
        <v>34</v>
      </c>
      <c r="D1777" t="s">
        <v>35</v>
      </c>
      <c r="E1777" t="s">
        <v>37</v>
      </c>
      <c r="F1777" t="s">
        <v>36</v>
      </c>
      <c r="G1777">
        <v>0</v>
      </c>
      <c r="H1777">
        <v>1</v>
      </c>
      <c r="I1777">
        <v>135000</v>
      </c>
      <c r="J1777">
        <v>481495.5</v>
      </c>
      <c r="K1777">
        <v>36130.5</v>
      </c>
      <c r="L1777">
        <v>454500</v>
      </c>
      <c r="M1777" t="s">
        <v>38</v>
      </c>
      <c r="N1777" t="s">
        <v>39</v>
      </c>
      <c r="O1777" t="s">
        <v>64</v>
      </c>
      <c r="P1777">
        <v>-1413</v>
      </c>
      <c r="Q1777">
        <v>-9197</v>
      </c>
      <c r="R1777">
        <v>0.25143731308927653</v>
      </c>
      <c r="S1777">
        <v>0.53627104629747813</v>
      </c>
      <c r="T1777">
        <v>0.60065753728570614</v>
      </c>
      <c r="U1777">
        <v>1</v>
      </c>
      <c r="V1777">
        <v>1</v>
      </c>
      <c r="W1777">
        <v>0</v>
      </c>
      <c r="X1777">
        <v>1</v>
      </c>
      <c r="Y1777">
        <v>0</v>
      </c>
      <c r="Z1777">
        <v>3</v>
      </c>
      <c r="AA1777">
        <v>6.2960000000000004E-3</v>
      </c>
      <c r="AB1777">
        <v>1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f t="shared" si="81"/>
        <v>0</v>
      </c>
      <c r="AK1777">
        <f t="shared" si="82"/>
        <v>3.57</v>
      </c>
      <c r="AL1777" t="str">
        <f t="shared" si="83"/>
        <v>Medium</v>
      </c>
    </row>
    <row r="1778" spans="1:38" x14ac:dyDescent="0.3">
      <c r="A1778">
        <v>102078</v>
      </c>
      <c r="B1778">
        <v>0</v>
      </c>
      <c r="C1778" t="s">
        <v>45</v>
      </c>
      <c r="D1778" t="s">
        <v>41</v>
      </c>
      <c r="E1778" t="s">
        <v>36</v>
      </c>
      <c r="F1778" t="s">
        <v>37</v>
      </c>
      <c r="G1778">
        <v>0</v>
      </c>
      <c r="H1778">
        <v>1</v>
      </c>
      <c r="I1778">
        <v>90000</v>
      </c>
      <c r="J1778">
        <v>180000</v>
      </c>
      <c r="K1778">
        <v>9000</v>
      </c>
      <c r="L1778">
        <v>180000</v>
      </c>
      <c r="M1778" t="s">
        <v>42</v>
      </c>
      <c r="N1778" t="s">
        <v>55</v>
      </c>
      <c r="O1778" t="s">
        <v>74</v>
      </c>
      <c r="P1778">
        <v>-1346</v>
      </c>
      <c r="Q1778">
        <v>-17344</v>
      </c>
      <c r="S1778">
        <v>0.71339482647722541</v>
      </c>
      <c r="T1778">
        <v>0.6058362647264226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2</v>
      </c>
      <c r="AA1778">
        <v>1.9101E-2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4</v>
      </c>
      <c r="AJ1778">
        <f t="shared" si="81"/>
        <v>0</v>
      </c>
      <c r="AK1778">
        <f t="shared" si="82"/>
        <v>2</v>
      </c>
      <c r="AL1778" t="str">
        <f t="shared" si="83"/>
        <v>Low</v>
      </c>
    </row>
    <row r="1779" spans="1:38" x14ac:dyDescent="0.3">
      <c r="A1779">
        <v>102079</v>
      </c>
      <c r="B1779">
        <v>0</v>
      </c>
      <c r="C1779" t="s">
        <v>34</v>
      </c>
      <c r="D1779" t="s">
        <v>41</v>
      </c>
      <c r="E1779" t="s">
        <v>37</v>
      </c>
      <c r="F1779" t="s">
        <v>36</v>
      </c>
      <c r="G1779">
        <v>1</v>
      </c>
      <c r="H1779">
        <v>3</v>
      </c>
      <c r="I1779">
        <v>315000</v>
      </c>
      <c r="J1779">
        <v>204768</v>
      </c>
      <c r="K1779">
        <v>13459.5</v>
      </c>
      <c r="L1779">
        <v>162000</v>
      </c>
      <c r="M1779" t="s">
        <v>38</v>
      </c>
      <c r="N1779" t="s">
        <v>63</v>
      </c>
      <c r="O1779" t="s">
        <v>64</v>
      </c>
      <c r="P1779">
        <v>-498</v>
      </c>
      <c r="Q1779">
        <v>-15724</v>
      </c>
      <c r="S1779">
        <v>0.15967923350263771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3</v>
      </c>
      <c r="AA1779">
        <v>1.8029E-2</v>
      </c>
      <c r="AB1779">
        <v>1</v>
      </c>
      <c r="AC1779">
        <v>0</v>
      </c>
      <c r="AD1779">
        <v>0</v>
      </c>
      <c r="AE1779">
        <v>0</v>
      </c>
      <c r="AF1779">
        <v>0</v>
      </c>
      <c r="AJ1779">
        <f t="shared" si="81"/>
        <v>0</v>
      </c>
      <c r="AK1779">
        <f t="shared" si="82"/>
        <v>0.65</v>
      </c>
      <c r="AL1779" t="str">
        <f t="shared" si="83"/>
        <v>High</v>
      </c>
    </row>
    <row r="1780" spans="1:38" x14ac:dyDescent="0.3">
      <c r="A1780">
        <v>102080</v>
      </c>
      <c r="B1780">
        <v>0</v>
      </c>
      <c r="C1780" t="s">
        <v>34</v>
      </c>
      <c r="D1780" t="s">
        <v>41</v>
      </c>
      <c r="E1780" t="s">
        <v>36</v>
      </c>
      <c r="F1780" t="s">
        <v>36</v>
      </c>
      <c r="G1780">
        <v>0</v>
      </c>
      <c r="H1780">
        <v>2</v>
      </c>
      <c r="I1780">
        <v>112500</v>
      </c>
      <c r="J1780">
        <v>540000</v>
      </c>
      <c r="K1780">
        <v>19525.5</v>
      </c>
      <c r="L1780">
        <v>540000</v>
      </c>
      <c r="M1780" t="s">
        <v>38</v>
      </c>
      <c r="N1780" t="s">
        <v>48</v>
      </c>
      <c r="O1780" t="s">
        <v>65</v>
      </c>
      <c r="P1780">
        <v>-2243</v>
      </c>
      <c r="Q1780">
        <v>-19155</v>
      </c>
      <c r="S1780">
        <v>0.75679679796264288</v>
      </c>
      <c r="T1780">
        <v>0.5316861425197883</v>
      </c>
      <c r="U1780">
        <v>1</v>
      </c>
      <c r="V1780">
        <v>1</v>
      </c>
      <c r="W1780">
        <v>1</v>
      </c>
      <c r="X1780">
        <v>0</v>
      </c>
      <c r="Y1780">
        <v>0</v>
      </c>
      <c r="Z1780">
        <v>3</v>
      </c>
      <c r="AA1780">
        <v>5.0020000000000004E-3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2</v>
      </c>
      <c r="AJ1780">
        <f t="shared" si="81"/>
        <v>0</v>
      </c>
      <c r="AK1780">
        <f t="shared" si="82"/>
        <v>4.8</v>
      </c>
      <c r="AL1780" t="str">
        <f t="shared" si="83"/>
        <v>Medium</v>
      </c>
    </row>
    <row r="1781" spans="1:38" x14ac:dyDescent="0.3">
      <c r="A1781">
        <v>102081</v>
      </c>
      <c r="B1781">
        <v>0</v>
      </c>
      <c r="C1781" t="s">
        <v>34</v>
      </c>
      <c r="D1781" t="s">
        <v>41</v>
      </c>
      <c r="E1781" t="s">
        <v>36</v>
      </c>
      <c r="F1781" t="s">
        <v>37</v>
      </c>
      <c r="G1781">
        <v>1</v>
      </c>
      <c r="H1781">
        <v>3</v>
      </c>
      <c r="I1781">
        <v>81000</v>
      </c>
      <c r="J1781">
        <v>270000</v>
      </c>
      <c r="K1781">
        <v>21024</v>
      </c>
      <c r="L1781">
        <v>270000</v>
      </c>
      <c r="M1781" t="s">
        <v>38</v>
      </c>
      <c r="N1781" t="s">
        <v>100</v>
      </c>
      <c r="P1781">
        <v>-154</v>
      </c>
      <c r="Q1781">
        <v>-11582</v>
      </c>
      <c r="R1781">
        <v>0.70925301178798328</v>
      </c>
      <c r="S1781">
        <v>0.52785418286215025</v>
      </c>
      <c r="T1781">
        <v>0.46865965504931129</v>
      </c>
      <c r="U1781">
        <v>1</v>
      </c>
      <c r="V1781">
        <v>1</v>
      </c>
      <c r="W1781">
        <v>0</v>
      </c>
      <c r="X1781">
        <v>1</v>
      </c>
      <c r="Y1781">
        <v>0</v>
      </c>
      <c r="Z1781">
        <v>3</v>
      </c>
      <c r="AA1781">
        <v>1.8208999999999999E-2</v>
      </c>
      <c r="AB1781">
        <v>1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2</v>
      </c>
      <c r="AJ1781">
        <f t="shared" si="81"/>
        <v>0</v>
      </c>
      <c r="AK1781">
        <f t="shared" si="82"/>
        <v>3.33</v>
      </c>
      <c r="AL1781" t="str">
        <f t="shared" si="83"/>
        <v>Low</v>
      </c>
    </row>
    <row r="1782" spans="1:38" x14ac:dyDescent="0.3">
      <c r="A1782">
        <v>102082</v>
      </c>
      <c r="B1782">
        <v>0</v>
      </c>
      <c r="C1782" t="s">
        <v>34</v>
      </c>
      <c r="D1782" t="s">
        <v>41</v>
      </c>
      <c r="E1782" t="s">
        <v>36</v>
      </c>
      <c r="F1782" t="s">
        <v>36</v>
      </c>
      <c r="G1782">
        <v>1</v>
      </c>
      <c r="H1782">
        <v>3</v>
      </c>
      <c r="I1782">
        <v>180000</v>
      </c>
      <c r="J1782">
        <v>269550</v>
      </c>
      <c r="K1782">
        <v>14751</v>
      </c>
      <c r="L1782">
        <v>225000</v>
      </c>
      <c r="M1782" t="s">
        <v>49</v>
      </c>
      <c r="N1782" t="s">
        <v>46</v>
      </c>
      <c r="O1782" t="s">
        <v>44</v>
      </c>
      <c r="P1782">
        <v>-1073</v>
      </c>
      <c r="Q1782">
        <v>-15422</v>
      </c>
      <c r="S1782">
        <v>0.47905407160810037</v>
      </c>
      <c r="T1782">
        <v>0.48485147549626662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2</v>
      </c>
      <c r="AA1782">
        <v>2.5163999999999999E-2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4</v>
      </c>
      <c r="AJ1782">
        <f t="shared" si="81"/>
        <v>1</v>
      </c>
      <c r="AK1782">
        <f t="shared" si="82"/>
        <v>1.5</v>
      </c>
      <c r="AL1782" t="str">
        <f t="shared" si="83"/>
        <v>Medium</v>
      </c>
    </row>
    <row r="1783" spans="1:38" x14ac:dyDescent="0.3">
      <c r="A1783">
        <v>102083</v>
      </c>
      <c r="B1783">
        <v>1</v>
      </c>
      <c r="C1783" t="s">
        <v>34</v>
      </c>
      <c r="D1783" t="s">
        <v>35</v>
      </c>
      <c r="E1783" t="s">
        <v>37</v>
      </c>
      <c r="F1783" t="s">
        <v>37</v>
      </c>
      <c r="G1783">
        <v>0</v>
      </c>
      <c r="H1783">
        <v>2</v>
      </c>
      <c r="I1783">
        <v>157500</v>
      </c>
      <c r="J1783">
        <v>506889</v>
      </c>
      <c r="K1783">
        <v>40176</v>
      </c>
      <c r="L1783">
        <v>418500</v>
      </c>
      <c r="M1783" t="s">
        <v>42</v>
      </c>
      <c r="N1783" t="s">
        <v>39</v>
      </c>
      <c r="O1783" t="s">
        <v>51</v>
      </c>
      <c r="P1783">
        <v>-1748</v>
      </c>
      <c r="Q1783">
        <v>-15942</v>
      </c>
      <c r="R1783">
        <v>0.49441427066379851</v>
      </c>
      <c r="S1783">
        <v>0.44557132863730881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2</v>
      </c>
      <c r="AA1783">
        <v>3.5791999999999997E-2</v>
      </c>
      <c r="AB1783">
        <v>1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2</v>
      </c>
      <c r="AI1783">
        <v>5</v>
      </c>
      <c r="AJ1783">
        <f t="shared" si="81"/>
        <v>0</v>
      </c>
      <c r="AK1783">
        <f t="shared" si="82"/>
        <v>3.22</v>
      </c>
      <c r="AL1783" t="str">
        <f t="shared" si="83"/>
        <v>Medium</v>
      </c>
    </row>
    <row r="1784" spans="1:38" x14ac:dyDescent="0.3">
      <c r="A1784">
        <v>102084</v>
      </c>
      <c r="B1784">
        <v>0</v>
      </c>
      <c r="C1784" t="s">
        <v>34</v>
      </c>
      <c r="D1784" t="s">
        <v>41</v>
      </c>
      <c r="E1784" t="s">
        <v>36</v>
      </c>
      <c r="F1784" t="s">
        <v>37</v>
      </c>
      <c r="G1784">
        <v>3</v>
      </c>
      <c r="H1784">
        <v>5</v>
      </c>
      <c r="I1784">
        <v>112500</v>
      </c>
      <c r="J1784">
        <v>239850</v>
      </c>
      <c r="K1784">
        <v>28593</v>
      </c>
      <c r="L1784">
        <v>225000</v>
      </c>
      <c r="M1784" t="s">
        <v>38</v>
      </c>
      <c r="N1784" t="s">
        <v>57</v>
      </c>
      <c r="O1784" t="s">
        <v>40</v>
      </c>
      <c r="P1784">
        <v>-2665</v>
      </c>
      <c r="Q1784">
        <v>-12936</v>
      </c>
      <c r="R1784">
        <v>0.520622533572486</v>
      </c>
      <c r="S1784">
        <v>0.69638552422357347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2</v>
      </c>
      <c r="AA1784">
        <v>3.5791999999999997E-2</v>
      </c>
      <c r="AB1784">
        <v>1</v>
      </c>
      <c r="AC1784">
        <v>0</v>
      </c>
      <c r="AD1784">
        <v>0</v>
      </c>
      <c r="AE1784">
        <v>0</v>
      </c>
      <c r="AF1784">
        <v>0</v>
      </c>
      <c r="AJ1784">
        <f t="shared" si="81"/>
        <v>0</v>
      </c>
      <c r="AK1784">
        <f t="shared" si="82"/>
        <v>2.13</v>
      </c>
      <c r="AL1784" t="str">
        <f t="shared" si="83"/>
        <v>Medium</v>
      </c>
    </row>
    <row r="1785" spans="1:38" x14ac:dyDescent="0.3">
      <c r="A1785">
        <v>102085</v>
      </c>
      <c r="B1785">
        <v>0</v>
      </c>
      <c r="C1785" t="s">
        <v>34</v>
      </c>
      <c r="D1785" t="s">
        <v>41</v>
      </c>
      <c r="E1785" t="s">
        <v>36</v>
      </c>
      <c r="F1785" t="s">
        <v>36</v>
      </c>
      <c r="G1785">
        <v>1</v>
      </c>
      <c r="H1785">
        <v>2</v>
      </c>
      <c r="I1785">
        <v>256500</v>
      </c>
      <c r="J1785">
        <v>728460</v>
      </c>
      <c r="K1785">
        <v>40806</v>
      </c>
      <c r="L1785">
        <v>675000</v>
      </c>
      <c r="M1785" t="s">
        <v>52</v>
      </c>
      <c r="N1785" t="s">
        <v>53</v>
      </c>
      <c r="Q1785">
        <v>-21888</v>
      </c>
      <c r="S1785">
        <v>0.73641812562574127</v>
      </c>
      <c r="T1785">
        <v>0.3689687382528466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2</v>
      </c>
      <c r="AA1785">
        <v>1.8849999999999999E-2</v>
      </c>
      <c r="AB1785">
        <v>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1</v>
      </c>
      <c r="AJ1785">
        <f t="shared" si="81"/>
        <v>0</v>
      </c>
      <c r="AK1785">
        <f t="shared" si="82"/>
        <v>2.84</v>
      </c>
      <c r="AL1785" t="str">
        <f t="shared" si="83"/>
        <v>High</v>
      </c>
    </row>
    <row r="1786" spans="1:38" x14ac:dyDescent="0.3">
      <c r="A1786">
        <v>102086</v>
      </c>
      <c r="B1786">
        <v>0</v>
      </c>
      <c r="C1786" t="s">
        <v>34</v>
      </c>
      <c r="D1786" t="s">
        <v>41</v>
      </c>
      <c r="E1786" t="s">
        <v>37</v>
      </c>
      <c r="F1786" t="s">
        <v>37</v>
      </c>
      <c r="G1786">
        <v>0</v>
      </c>
      <c r="H1786">
        <v>2</v>
      </c>
      <c r="I1786">
        <v>225000</v>
      </c>
      <c r="J1786">
        <v>1350000</v>
      </c>
      <c r="K1786">
        <v>51421.5</v>
      </c>
      <c r="L1786">
        <v>1350000</v>
      </c>
      <c r="M1786" t="s">
        <v>49</v>
      </c>
      <c r="N1786" t="s">
        <v>97</v>
      </c>
      <c r="O1786" t="s">
        <v>44</v>
      </c>
      <c r="P1786">
        <v>-1049</v>
      </c>
      <c r="Q1786">
        <v>-11855</v>
      </c>
      <c r="R1786">
        <v>0.55153472027056361</v>
      </c>
      <c r="S1786">
        <v>0.68369307616905828</v>
      </c>
      <c r="U1786">
        <v>1</v>
      </c>
      <c r="V1786">
        <v>1</v>
      </c>
      <c r="W1786">
        <v>1</v>
      </c>
      <c r="X1786">
        <v>0</v>
      </c>
      <c r="Y1786">
        <v>1</v>
      </c>
      <c r="Z1786">
        <v>2</v>
      </c>
      <c r="AA1786">
        <v>2.506E-3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</v>
      </c>
      <c r="AI1786">
        <v>1</v>
      </c>
      <c r="AJ1786">
        <f t="shared" si="81"/>
        <v>1</v>
      </c>
      <c r="AK1786">
        <f t="shared" si="82"/>
        <v>6</v>
      </c>
      <c r="AL1786" t="str">
        <f t="shared" si="83"/>
        <v>High</v>
      </c>
    </row>
    <row r="1787" spans="1:38" x14ac:dyDescent="0.3">
      <c r="A1787">
        <v>102087</v>
      </c>
      <c r="B1787">
        <v>0</v>
      </c>
      <c r="C1787" t="s">
        <v>34</v>
      </c>
      <c r="D1787" t="s">
        <v>35</v>
      </c>
      <c r="E1787" t="s">
        <v>36</v>
      </c>
      <c r="F1787" t="s">
        <v>37</v>
      </c>
      <c r="G1787">
        <v>0</v>
      </c>
      <c r="H1787">
        <v>2</v>
      </c>
      <c r="I1787">
        <v>112500</v>
      </c>
      <c r="J1787">
        <v>412227</v>
      </c>
      <c r="K1787">
        <v>27549</v>
      </c>
      <c r="L1787">
        <v>412227</v>
      </c>
      <c r="M1787" t="s">
        <v>38</v>
      </c>
      <c r="N1787" t="s">
        <v>94</v>
      </c>
      <c r="O1787" t="s">
        <v>40</v>
      </c>
      <c r="P1787">
        <v>-1326</v>
      </c>
      <c r="Q1787">
        <v>-9080</v>
      </c>
      <c r="R1787">
        <v>0.16485689838189471</v>
      </c>
      <c r="S1787">
        <v>0.67833951174064067</v>
      </c>
      <c r="T1787">
        <v>0.43650649909773742</v>
      </c>
      <c r="U1787">
        <v>1</v>
      </c>
      <c r="V1787">
        <v>1</v>
      </c>
      <c r="W1787">
        <v>1</v>
      </c>
      <c r="X1787">
        <v>0</v>
      </c>
      <c r="Y1787">
        <v>0</v>
      </c>
      <c r="Z1787">
        <v>2</v>
      </c>
      <c r="AA1787">
        <v>8.6250000000000007E-3</v>
      </c>
      <c r="AB1787">
        <v>1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f t="shared" si="81"/>
        <v>0</v>
      </c>
      <c r="AK1787">
        <f t="shared" si="82"/>
        <v>3.66</v>
      </c>
      <c r="AL1787" t="str">
        <f t="shared" si="83"/>
        <v>Medium</v>
      </c>
    </row>
    <row r="1788" spans="1:38" x14ac:dyDescent="0.3">
      <c r="A1788">
        <v>102088</v>
      </c>
      <c r="B1788">
        <v>0</v>
      </c>
      <c r="C1788" t="s">
        <v>34</v>
      </c>
      <c r="D1788" t="s">
        <v>35</v>
      </c>
      <c r="E1788" t="s">
        <v>37</v>
      </c>
      <c r="F1788" t="s">
        <v>37</v>
      </c>
      <c r="G1788">
        <v>1</v>
      </c>
      <c r="H1788">
        <v>3</v>
      </c>
      <c r="I1788">
        <v>360000</v>
      </c>
      <c r="J1788">
        <v>1125000</v>
      </c>
      <c r="K1788">
        <v>32895</v>
      </c>
      <c r="L1788">
        <v>1125000</v>
      </c>
      <c r="M1788" t="s">
        <v>38</v>
      </c>
      <c r="N1788" t="s">
        <v>48</v>
      </c>
      <c r="P1788">
        <v>-5095</v>
      </c>
      <c r="Q1788">
        <v>-15808</v>
      </c>
      <c r="R1788">
        <v>0.51789297661070122</v>
      </c>
      <c r="S1788">
        <v>0.6769016384154235</v>
      </c>
      <c r="U1788">
        <v>1</v>
      </c>
      <c r="V1788">
        <v>1</v>
      </c>
      <c r="W1788">
        <v>1</v>
      </c>
      <c r="X1788">
        <v>0</v>
      </c>
      <c r="Y1788">
        <v>0</v>
      </c>
      <c r="Z1788">
        <v>1</v>
      </c>
      <c r="AA1788">
        <v>1.16569999999999E-2</v>
      </c>
      <c r="AB1788">
        <v>1</v>
      </c>
      <c r="AC1788">
        <v>0</v>
      </c>
      <c r="AD1788">
        <v>0</v>
      </c>
      <c r="AE1788">
        <v>0</v>
      </c>
      <c r="AF1788">
        <v>0</v>
      </c>
      <c r="AJ1788">
        <f t="shared" si="81"/>
        <v>0</v>
      </c>
      <c r="AK1788">
        <f t="shared" si="82"/>
        <v>3.13</v>
      </c>
      <c r="AL1788" t="str">
        <f t="shared" si="83"/>
        <v>High</v>
      </c>
    </row>
    <row r="1789" spans="1:38" x14ac:dyDescent="0.3">
      <c r="A1789">
        <v>102089</v>
      </c>
      <c r="B1789">
        <v>0</v>
      </c>
      <c r="C1789" t="s">
        <v>34</v>
      </c>
      <c r="D1789" t="s">
        <v>41</v>
      </c>
      <c r="E1789" t="s">
        <v>36</v>
      </c>
      <c r="F1789" t="s">
        <v>37</v>
      </c>
      <c r="G1789">
        <v>0</v>
      </c>
      <c r="H1789">
        <v>2</v>
      </c>
      <c r="I1789">
        <v>144000</v>
      </c>
      <c r="J1789">
        <v>783927</v>
      </c>
      <c r="K1789">
        <v>34659</v>
      </c>
      <c r="L1789">
        <v>688500</v>
      </c>
      <c r="M1789" t="s">
        <v>49</v>
      </c>
      <c r="N1789" t="s">
        <v>94</v>
      </c>
      <c r="O1789" t="s">
        <v>50</v>
      </c>
      <c r="P1789">
        <v>-5890</v>
      </c>
      <c r="Q1789">
        <v>-18158</v>
      </c>
      <c r="S1789">
        <v>0.64604878595699666</v>
      </c>
      <c r="T1789">
        <v>0.67065175308627178</v>
      </c>
      <c r="U1789">
        <v>1</v>
      </c>
      <c r="V1789">
        <v>1</v>
      </c>
      <c r="W1789">
        <v>1</v>
      </c>
      <c r="X1789">
        <v>1</v>
      </c>
      <c r="Y1789">
        <v>0</v>
      </c>
      <c r="Z1789">
        <v>2</v>
      </c>
      <c r="AA1789">
        <v>2.461E-2</v>
      </c>
      <c r="AB1789">
        <v>1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3</v>
      </c>
      <c r="AJ1789">
        <f t="shared" si="81"/>
        <v>1</v>
      </c>
      <c r="AK1789">
        <f t="shared" si="82"/>
        <v>5.44</v>
      </c>
      <c r="AL1789" t="str">
        <f t="shared" si="83"/>
        <v>Medium</v>
      </c>
    </row>
    <row r="1790" spans="1:38" x14ac:dyDescent="0.3">
      <c r="A1790">
        <v>102091</v>
      </c>
      <c r="B1790">
        <v>0</v>
      </c>
      <c r="C1790" t="s">
        <v>34</v>
      </c>
      <c r="D1790" t="s">
        <v>41</v>
      </c>
      <c r="E1790" t="s">
        <v>37</v>
      </c>
      <c r="F1790" t="s">
        <v>37</v>
      </c>
      <c r="G1790">
        <v>0</v>
      </c>
      <c r="H1790">
        <v>2</v>
      </c>
      <c r="I1790">
        <v>216000</v>
      </c>
      <c r="J1790">
        <v>550980</v>
      </c>
      <c r="K1790">
        <v>33835.5</v>
      </c>
      <c r="L1790">
        <v>450000</v>
      </c>
      <c r="M1790" t="s">
        <v>38</v>
      </c>
      <c r="N1790" t="s">
        <v>104</v>
      </c>
      <c r="O1790" t="s">
        <v>84</v>
      </c>
      <c r="P1790">
        <v>-1664</v>
      </c>
      <c r="Q1790">
        <v>-18454</v>
      </c>
      <c r="R1790">
        <v>0.73922457899714988</v>
      </c>
      <c r="S1790">
        <v>0.70756993636035292</v>
      </c>
      <c r="T1790">
        <v>0.52809275120304511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3</v>
      </c>
      <c r="AA1790">
        <v>2.042E-3</v>
      </c>
      <c r="AB1790">
        <v>1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0</v>
      </c>
      <c r="AJ1790">
        <f t="shared" si="81"/>
        <v>0</v>
      </c>
      <c r="AK1790">
        <f t="shared" si="82"/>
        <v>2.5499999999999998</v>
      </c>
      <c r="AL1790" t="str">
        <f t="shared" si="83"/>
        <v>High</v>
      </c>
    </row>
    <row r="1791" spans="1:38" x14ac:dyDescent="0.3">
      <c r="A1791">
        <v>102093</v>
      </c>
      <c r="B1791">
        <v>0</v>
      </c>
      <c r="C1791" t="s">
        <v>34</v>
      </c>
      <c r="D1791" t="s">
        <v>35</v>
      </c>
      <c r="E1791" t="s">
        <v>37</v>
      </c>
      <c r="F1791" t="s">
        <v>37</v>
      </c>
      <c r="G1791">
        <v>0</v>
      </c>
      <c r="H1791">
        <v>1</v>
      </c>
      <c r="I1791">
        <v>157500</v>
      </c>
      <c r="J1791">
        <v>341280</v>
      </c>
      <c r="K1791">
        <v>24961.5</v>
      </c>
      <c r="L1791">
        <v>270000</v>
      </c>
      <c r="M1791" t="s">
        <v>38</v>
      </c>
      <c r="N1791" t="s">
        <v>57</v>
      </c>
      <c r="O1791" t="s">
        <v>88</v>
      </c>
      <c r="P1791">
        <v>-1174</v>
      </c>
      <c r="Q1791">
        <v>-11757</v>
      </c>
      <c r="S1791">
        <v>0.68934971382022447</v>
      </c>
      <c r="T1791">
        <v>0.79929678321093711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2</v>
      </c>
      <c r="AA1791">
        <v>3.5791999999999997E-2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9</v>
      </c>
      <c r="AJ1791">
        <f t="shared" si="81"/>
        <v>0</v>
      </c>
      <c r="AK1791">
        <f t="shared" si="82"/>
        <v>2.17</v>
      </c>
      <c r="AL1791" t="str">
        <f t="shared" si="83"/>
        <v>Medium</v>
      </c>
    </row>
    <row r="1792" spans="1:38" x14ac:dyDescent="0.3">
      <c r="A1792">
        <v>102094</v>
      </c>
      <c r="B1792">
        <v>0</v>
      </c>
      <c r="C1792" t="s">
        <v>34</v>
      </c>
      <c r="D1792" t="s">
        <v>35</v>
      </c>
      <c r="E1792" t="s">
        <v>37</v>
      </c>
      <c r="F1792" t="s">
        <v>36</v>
      </c>
      <c r="G1792">
        <v>1</v>
      </c>
      <c r="H1792">
        <v>3</v>
      </c>
      <c r="I1792">
        <v>292500</v>
      </c>
      <c r="J1792">
        <v>846000</v>
      </c>
      <c r="K1792">
        <v>30100.5</v>
      </c>
      <c r="L1792">
        <v>846000</v>
      </c>
      <c r="M1792" t="s">
        <v>49</v>
      </c>
      <c r="N1792" t="s">
        <v>39</v>
      </c>
      <c r="O1792" t="s">
        <v>58</v>
      </c>
      <c r="P1792">
        <v>-1401</v>
      </c>
      <c r="Q1792">
        <v>-16310</v>
      </c>
      <c r="R1792">
        <v>0.33994585827283358</v>
      </c>
      <c r="S1792">
        <v>0.50491646421219694</v>
      </c>
      <c r="T1792">
        <v>0.4135967602644276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3</v>
      </c>
      <c r="AA1792">
        <v>1.8208999999999999E-2</v>
      </c>
      <c r="AB1792">
        <v>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</v>
      </c>
      <c r="AI1792">
        <v>0</v>
      </c>
      <c r="AJ1792">
        <f t="shared" si="81"/>
        <v>1</v>
      </c>
      <c r="AK1792">
        <f t="shared" si="82"/>
        <v>2.89</v>
      </c>
      <c r="AL1792" t="str">
        <f t="shared" si="83"/>
        <v>High</v>
      </c>
    </row>
    <row r="1793" spans="1:38" x14ac:dyDescent="0.3">
      <c r="A1793">
        <v>102095</v>
      </c>
      <c r="B1793">
        <v>0</v>
      </c>
      <c r="C1793" t="s">
        <v>34</v>
      </c>
      <c r="D1793" t="s">
        <v>35</v>
      </c>
      <c r="E1793" t="s">
        <v>37</v>
      </c>
      <c r="F1793" t="s">
        <v>36</v>
      </c>
      <c r="G1793">
        <v>0</v>
      </c>
      <c r="H1793">
        <v>1</v>
      </c>
      <c r="I1793">
        <v>225000</v>
      </c>
      <c r="J1793">
        <v>135000</v>
      </c>
      <c r="K1793">
        <v>13351.5</v>
      </c>
      <c r="L1793">
        <v>135000</v>
      </c>
      <c r="M1793" t="s">
        <v>38</v>
      </c>
      <c r="N1793" t="s">
        <v>82</v>
      </c>
      <c r="O1793" t="s">
        <v>51</v>
      </c>
      <c r="P1793">
        <v>-623</v>
      </c>
      <c r="Q1793">
        <v>-11831</v>
      </c>
      <c r="R1793">
        <v>0.29520097028160092</v>
      </c>
      <c r="S1793">
        <v>0.64394077509047742</v>
      </c>
      <c r="T1793">
        <v>0.57268250471615845</v>
      </c>
      <c r="U1793">
        <v>1</v>
      </c>
      <c r="V1793">
        <v>1</v>
      </c>
      <c r="W1793">
        <v>0</v>
      </c>
      <c r="X1793">
        <v>1</v>
      </c>
      <c r="Y1793">
        <v>0</v>
      </c>
      <c r="Z1793">
        <v>2</v>
      </c>
      <c r="AA1793">
        <v>2.461E-2</v>
      </c>
      <c r="AB1793">
        <v>0</v>
      </c>
      <c r="AC1793">
        <v>0</v>
      </c>
      <c r="AD1793">
        <v>0</v>
      </c>
      <c r="AE1793">
        <v>0</v>
      </c>
      <c r="AF1793">
        <v>1</v>
      </c>
      <c r="AG1793">
        <v>4</v>
      </c>
      <c r="AH1793">
        <v>0</v>
      </c>
      <c r="AI1793">
        <v>3</v>
      </c>
      <c r="AJ1793">
        <f t="shared" si="81"/>
        <v>0</v>
      </c>
      <c r="AK1793">
        <f t="shared" si="82"/>
        <v>0.6</v>
      </c>
      <c r="AL1793" t="str">
        <f t="shared" si="83"/>
        <v>High</v>
      </c>
    </row>
    <row r="1794" spans="1:38" x14ac:dyDescent="0.3">
      <c r="A1794">
        <v>102096</v>
      </c>
      <c r="B1794">
        <v>0</v>
      </c>
      <c r="C1794" t="s">
        <v>34</v>
      </c>
      <c r="D1794" t="s">
        <v>41</v>
      </c>
      <c r="E1794" t="s">
        <v>36</v>
      </c>
      <c r="F1794" t="s">
        <v>37</v>
      </c>
      <c r="G1794">
        <v>0</v>
      </c>
      <c r="H1794">
        <v>1</v>
      </c>
      <c r="I1794">
        <v>135000</v>
      </c>
      <c r="J1794">
        <v>454500</v>
      </c>
      <c r="K1794">
        <v>20151</v>
      </c>
      <c r="L1794">
        <v>454500</v>
      </c>
      <c r="M1794" t="s">
        <v>38</v>
      </c>
      <c r="N1794" t="s">
        <v>43</v>
      </c>
      <c r="O1794" t="s">
        <v>51</v>
      </c>
      <c r="P1794">
        <v>-7808</v>
      </c>
      <c r="Q1794">
        <v>-17406</v>
      </c>
      <c r="R1794">
        <v>0.65145123684555006</v>
      </c>
      <c r="S1794">
        <v>0.60917173656107249</v>
      </c>
      <c r="T1794">
        <v>0.1951984060044098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2</v>
      </c>
      <c r="AA1794">
        <v>2.8663000000000001E-2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</v>
      </c>
      <c r="AJ1794">
        <f t="shared" si="81"/>
        <v>0</v>
      </c>
      <c r="AK1794">
        <f t="shared" si="82"/>
        <v>3.37</v>
      </c>
      <c r="AL1794" t="str">
        <f t="shared" si="83"/>
        <v>Medium</v>
      </c>
    </row>
    <row r="1795" spans="1:38" x14ac:dyDescent="0.3">
      <c r="A1795">
        <v>102097</v>
      </c>
      <c r="B1795">
        <v>0</v>
      </c>
      <c r="C1795" t="s">
        <v>45</v>
      </c>
      <c r="D1795" t="s">
        <v>41</v>
      </c>
      <c r="E1795" t="s">
        <v>37</v>
      </c>
      <c r="F1795" t="s">
        <v>37</v>
      </c>
      <c r="G1795">
        <v>1</v>
      </c>
      <c r="H1795">
        <v>2</v>
      </c>
      <c r="I1795">
        <v>540000</v>
      </c>
      <c r="J1795">
        <v>540000</v>
      </c>
      <c r="K1795">
        <v>27000</v>
      </c>
      <c r="L1795">
        <v>540000</v>
      </c>
      <c r="M1795" t="s">
        <v>49</v>
      </c>
      <c r="N1795" t="s">
        <v>48</v>
      </c>
      <c r="P1795">
        <v>-2289</v>
      </c>
      <c r="Q1795">
        <v>-11355</v>
      </c>
      <c r="R1795">
        <v>0.31739796693229422</v>
      </c>
      <c r="S1795">
        <v>0.75727543460459168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1</v>
      </c>
      <c r="AA1795">
        <v>3.2561E-2</v>
      </c>
      <c r="AB1795">
        <v>0</v>
      </c>
      <c r="AC1795">
        <v>0</v>
      </c>
      <c r="AD1795">
        <v>0</v>
      </c>
      <c r="AE1795">
        <v>0</v>
      </c>
      <c r="AF1795">
        <v>0</v>
      </c>
      <c r="AJ1795">
        <f t="shared" ref="AJ1795:AJ1858" si="84">IF(OR(M1795="Self-employed",M1795="Businessman",M1795="Commercial associate"),1,0)</f>
        <v>1</v>
      </c>
      <c r="AK1795">
        <f t="shared" ref="AK1795:AK1858" si="85">IF(I1795&gt;0,ROUND(J1795/I1795,2),"N/A")</f>
        <v>1</v>
      </c>
      <c r="AL1795" t="str">
        <f t="shared" ref="AL1795:AL1858" si="86">IF(I1795&lt;100000,"Low",IF(I1795&lt;200000,"Medium",IF(I1795&lt;500000,"High","Very High")))</f>
        <v>Very High</v>
      </c>
    </row>
    <row r="1796" spans="1:38" x14ac:dyDescent="0.3">
      <c r="A1796">
        <v>102098</v>
      </c>
      <c r="B1796">
        <v>0</v>
      </c>
      <c r="C1796" t="s">
        <v>34</v>
      </c>
      <c r="D1796" t="s">
        <v>41</v>
      </c>
      <c r="E1796" t="s">
        <v>37</v>
      </c>
      <c r="F1796" t="s">
        <v>37</v>
      </c>
      <c r="G1796">
        <v>0</v>
      </c>
      <c r="H1796">
        <v>2</v>
      </c>
      <c r="I1796">
        <v>180000</v>
      </c>
      <c r="J1796">
        <v>331920</v>
      </c>
      <c r="K1796">
        <v>17077.5</v>
      </c>
      <c r="L1796">
        <v>225000</v>
      </c>
      <c r="M1796" t="s">
        <v>49</v>
      </c>
      <c r="N1796" t="s">
        <v>82</v>
      </c>
      <c r="O1796" t="s">
        <v>40</v>
      </c>
      <c r="P1796">
        <v>-1078</v>
      </c>
      <c r="Q1796">
        <v>-17531</v>
      </c>
      <c r="S1796">
        <v>0.66658340885627976</v>
      </c>
      <c r="T1796">
        <v>0.66102353913080814</v>
      </c>
      <c r="U1796">
        <v>1</v>
      </c>
      <c r="V1796">
        <v>1</v>
      </c>
      <c r="W1796">
        <v>0</v>
      </c>
      <c r="X1796">
        <v>1</v>
      </c>
      <c r="Y1796">
        <v>1</v>
      </c>
      <c r="Z1796">
        <v>1</v>
      </c>
      <c r="AA1796">
        <v>3.2561E-2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3</v>
      </c>
      <c r="AJ1796">
        <f t="shared" si="84"/>
        <v>1</v>
      </c>
      <c r="AK1796">
        <f t="shared" si="85"/>
        <v>1.84</v>
      </c>
      <c r="AL1796" t="str">
        <f t="shared" si="86"/>
        <v>Medium</v>
      </c>
    </row>
    <row r="1797" spans="1:38" x14ac:dyDescent="0.3">
      <c r="A1797">
        <v>102101</v>
      </c>
      <c r="B1797">
        <v>0</v>
      </c>
      <c r="C1797" t="s">
        <v>34</v>
      </c>
      <c r="D1797" t="s">
        <v>35</v>
      </c>
      <c r="E1797" t="s">
        <v>37</v>
      </c>
      <c r="F1797" t="s">
        <v>37</v>
      </c>
      <c r="G1797">
        <v>0</v>
      </c>
      <c r="H1797">
        <v>2</v>
      </c>
      <c r="I1797">
        <v>225000</v>
      </c>
      <c r="J1797">
        <v>225000</v>
      </c>
      <c r="K1797">
        <v>17775</v>
      </c>
      <c r="L1797">
        <v>225000</v>
      </c>
      <c r="M1797" t="s">
        <v>49</v>
      </c>
      <c r="N1797" t="s">
        <v>117</v>
      </c>
      <c r="O1797" t="s">
        <v>44</v>
      </c>
      <c r="P1797">
        <v>-587</v>
      </c>
      <c r="Q1797">
        <v>-13891</v>
      </c>
      <c r="S1797">
        <v>0.74053153574697095</v>
      </c>
      <c r="U1797">
        <v>1</v>
      </c>
      <c r="V1797">
        <v>1</v>
      </c>
      <c r="W1797">
        <v>0</v>
      </c>
      <c r="X1797">
        <v>1</v>
      </c>
      <c r="Y1797">
        <v>0</v>
      </c>
      <c r="Z1797">
        <v>1</v>
      </c>
      <c r="AA1797">
        <v>7.2508000000000003E-2</v>
      </c>
      <c r="AB1797">
        <v>1</v>
      </c>
      <c r="AC1797">
        <v>0</v>
      </c>
      <c r="AD1797">
        <v>0</v>
      </c>
      <c r="AE1797">
        <v>0</v>
      </c>
      <c r="AF1797">
        <v>0</v>
      </c>
      <c r="AJ1797">
        <f t="shared" si="84"/>
        <v>1</v>
      </c>
      <c r="AK1797">
        <f t="shared" si="85"/>
        <v>1</v>
      </c>
      <c r="AL1797" t="str">
        <f t="shared" si="86"/>
        <v>High</v>
      </c>
    </row>
    <row r="1798" spans="1:38" x14ac:dyDescent="0.3">
      <c r="A1798">
        <v>102102</v>
      </c>
      <c r="B1798">
        <v>0</v>
      </c>
      <c r="C1798" t="s">
        <v>34</v>
      </c>
      <c r="D1798" t="s">
        <v>41</v>
      </c>
      <c r="E1798" t="s">
        <v>36</v>
      </c>
      <c r="F1798" t="s">
        <v>37</v>
      </c>
      <c r="G1798">
        <v>0</v>
      </c>
      <c r="H1798">
        <v>2</v>
      </c>
      <c r="I1798">
        <v>202500</v>
      </c>
      <c r="J1798">
        <v>1379556</v>
      </c>
      <c r="K1798">
        <v>52677</v>
      </c>
      <c r="L1798">
        <v>1269000</v>
      </c>
      <c r="M1798" t="s">
        <v>38</v>
      </c>
      <c r="N1798" t="s">
        <v>55</v>
      </c>
      <c r="O1798" t="s">
        <v>51</v>
      </c>
      <c r="P1798">
        <v>-3744</v>
      </c>
      <c r="Q1798">
        <v>-21596</v>
      </c>
      <c r="R1798">
        <v>0.80928191403632976</v>
      </c>
      <c r="S1798">
        <v>0.66458293869939289</v>
      </c>
      <c r="T1798">
        <v>0.68947914264462751</v>
      </c>
      <c r="U1798">
        <v>1</v>
      </c>
      <c r="V1798">
        <v>1</v>
      </c>
      <c r="W1798">
        <v>0</v>
      </c>
      <c r="X1798">
        <v>1</v>
      </c>
      <c r="Y1798">
        <v>0</v>
      </c>
      <c r="Z1798">
        <v>2</v>
      </c>
      <c r="AA1798">
        <v>1.8634000000000001E-2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3</v>
      </c>
      <c r="AJ1798">
        <f t="shared" si="84"/>
        <v>0</v>
      </c>
      <c r="AK1798">
        <f t="shared" si="85"/>
        <v>6.81</v>
      </c>
      <c r="AL1798" t="str">
        <f t="shared" si="86"/>
        <v>High</v>
      </c>
    </row>
    <row r="1799" spans="1:38" x14ac:dyDescent="0.3">
      <c r="A1799">
        <v>102103</v>
      </c>
      <c r="B1799">
        <v>0</v>
      </c>
      <c r="C1799" t="s">
        <v>45</v>
      </c>
      <c r="D1799" t="s">
        <v>35</v>
      </c>
      <c r="E1799" t="s">
        <v>37</v>
      </c>
      <c r="F1799" t="s">
        <v>36</v>
      </c>
      <c r="G1799">
        <v>0</v>
      </c>
      <c r="H1799">
        <v>2</v>
      </c>
      <c r="I1799">
        <v>405000</v>
      </c>
      <c r="J1799">
        <v>405000</v>
      </c>
      <c r="K1799">
        <v>20250</v>
      </c>
      <c r="L1799">
        <v>405000</v>
      </c>
      <c r="M1799" t="s">
        <v>49</v>
      </c>
      <c r="N1799" t="s">
        <v>39</v>
      </c>
      <c r="P1799">
        <v>-1678</v>
      </c>
      <c r="Q1799">
        <v>-12427</v>
      </c>
      <c r="S1799">
        <v>0.5398691341796813</v>
      </c>
      <c r="T1799">
        <v>0.43650649909773742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2</v>
      </c>
      <c r="AA1799">
        <v>2.5163999999999999E-2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3</v>
      </c>
      <c r="AJ1799">
        <f t="shared" si="84"/>
        <v>1</v>
      </c>
      <c r="AK1799">
        <f t="shared" si="85"/>
        <v>1</v>
      </c>
      <c r="AL1799" t="str">
        <f t="shared" si="86"/>
        <v>High</v>
      </c>
    </row>
    <row r="1800" spans="1:38" x14ac:dyDescent="0.3">
      <c r="A1800">
        <v>102104</v>
      </c>
      <c r="B1800">
        <v>0</v>
      </c>
      <c r="C1800" t="s">
        <v>45</v>
      </c>
      <c r="D1800" t="s">
        <v>41</v>
      </c>
      <c r="E1800" t="s">
        <v>36</v>
      </c>
      <c r="F1800" t="s">
        <v>37</v>
      </c>
      <c r="G1800">
        <v>0</v>
      </c>
      <c r="H1800">
        <v>1</v>
      </c>
      <c r="I1800">
        <v>108000</v>
      </c>
      <c r="J1800">
        <v>270000</v>
      </c>
      <c r="K1800">
        <v>13500</v>
      </c>
      <c r="L1800">
        <v>270000</v>
      </c>
      <c r="M1800" t="s">
        <v>38</v>
      </c>
      <c r="N1800" t="s">
        <v>46</v>
      </c>
      <c r="O1800" t="s">
        <v>44</v>
      </c>
      <c r="P1800">
        <v>-224</v>
      </c>
      <c r="Q1800">
        <v>-12441</v>
      </c>
      <c r="R1800">
        <v>0.65424591710971691</v>
      </c>
      <c r="S1800">
        <v>0.58303321038658795</v>
      </c>
      <c r="T1800">
        <v>0.63970756776371973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2</v>
      </c>
      <c r="AA1800">
        <v>1.8634000000000001E-2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2</v>
      </c>
      <c r="AI1800">
        <v>0</v>
      </c>
      <c r="AJ1800">
        <f t="shared" si="84"/>
        <v>0</v>
      </c>
      <c r="AK1800">
        <f t="shared" si="85"/>
        <v>2.5</v>
      </c>
      <c r="AL1800" t="str">
        <f t="shared" si="86"/>
        <v>Medium</v>
      </c>
    </row>
    <row r="1801" spans="1:38" x14ac:dyDescent="0.3">
      <c r="A1801">
        <v>102105</v>
      </c>
      <c r="B1801">
        <v>0</v>
      </c>
      <c r="C1801" t="s">
        <v>34</v>
      </c>
      <c r="D1801" t="s">
        <v>35</v>
      </c>
      <c r="E1801" t="s">
        <v>36</v>
      </c>
      <c r="F1801" t="s">
        <v>36</v>
      </c>
      <c r="G1801">
        <v>0</v>
      </c>
      <c r="H1801">
        <v>2</v>
      </c>
      <c r="I1801">
        <v>270000</v>
      </c>
      <c r="J1801">
        <v>495000</v>
      </c>
      <c r="K1801">
        <v>18472.5</v>
      </c>
      <c r="L1801">
        <v>495000</v>
      </c>
      <c r="M1801" t="s">
        <v>52</v>
      </c>
      <c r="N1801" t="s">
        <v>53</v>
      </c>
      <c r="Q1801">
        <v>-16763</v>
      </c>
      <c r="S1801">
        <v>0.70630140518219109</v>
      </c>
      <c r="T1801">
        <v>0.45253355925817468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2</v>
      </c>
      <c r="AA1801">
        <v>1.9101E-2</v>
      </c>
      <c r="AB1801">
        <v>0</v>
      </c>
      <c r="AC1801">
        <v>1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f t="shared" si="84"/>
        <v>0</v>
      </c>
      <c r="AK1801">
        <f t="shared" si="85"/>
        <v>1.83</v>
      </c>
      <c r="AL1801" t="str">
        <f t="shared" si="86"/>
        <v>High</v>
      </c>
    </row>
    <row r="1802" spans="1:38" x14ac:dyDescent="0.3">
      <c r="A1802">
        <v>102106</v>
      </c>
      <c r="B1802">
        <v>0</v>
      </c>
      <c r="C1802" t="s">
        <v>34</v>
      </c>
      <c r="D1802" t="s">
        <v>35</v>
      </c>
      <c r="E1802" t="s">
        <v>36</v>
      </c>
      <c r="F1802" t="s">
        <v>37</v>
      </c>
      <c r="G1802">
        <v>0</v>
      </c>
      <c r="H1802">
        <v>1</v>
      </c>
      <c r="I1802">
        <v>180000</v>
      </c>
      <c r="J1802">
        <v>528633</v>
      </c>
      <c r="K1802">
        <v>25560</v>
      </c>
      <c r="L1802">
        <v>472500</v>
      </c>
      <c r="M1802" t="s">
        <v>49</v>
      </c>
      <c r="N1802" t="s">
        <v>56</v>
      </c>
      <c r="P1802">
        <v>-321</v>
      </c>
      <c r="Q1802">
        <v>-13345</v>
      </c>
      <c r="R1802">
        <v>0.2198424624248248</v>
      </c>
      <c r="S1802">
        <v>0.59216853866850894</v>
      </c>
      <c r="T1802">
        <v>0.40140741377495109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2</v>
      </c>
      <c r="AA1802">
        <v>1.8634000000000001E-2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1</v>
      </c>
      <c r="AI1802">
        <v>3</v>
      </c>
      <c r="AJ1802">
        <f t="shared" si="84"/>
        <v>1</v>
      </c>
      <c r="AK1802">
        <f t="shared" si="85"/>
        <v>2.94</v>
      </c>
      <c r="AL1802" t="str">
        <f t="shared" si="86"/>
        <v>Medium</v>
      </c>
    </row>
    <row r="1803" spans="1:38" x14ac:dyDescent="0.3">
      <c r="A1803">
        <v>102107</v>
      </c>
      <c r="B1803">
        <v>0</v>
      </c>
      <c r="C1803" t="s">
        <v>34</v>
      </c>
      <c r="D1803" t="s">
        <v>41</v>
      </c>
      <c r="E1803" t="s">
        <v>37</v>
      </c>
      <c r="F1803" t="s">
        <v>37</v>
      </c>
      <c r="G1803">
        <v>0</v>
      </c>
      <c r="H1803">
        <v>2</v>
      </c>
      <c r="I1803">
        <v>225000</v>
      </c>
      <c r="J1803">
        <v>781920</v>
      </c>
      <c r="K1803">
        <v>42417</v>
      </c>
      <c r="L1803">
        <v>675000</v>
      </c>
      <c r="M1803" t="s">
        <v>38</v>
      </c>
      <c r="N1803" t="s">
        <v>69</v>
      </c>
      <c r="O1803" t="s">
        <v>70</v>
      </c>
      <c r="P1803">
        <v>-1013</v>
      </c>
      <c r="Q1803">
        <v>-15264</v>
      </c>
      <c r="R1803">
        <v>0.64399871892814387</v>
      </c>
      <c r="S1803">
        <v>0.70278273172369077</v>
      </c>
      <c r="T1803">
        <v>0.59197661831855208</v>
      </c>
      <c r="U1803">
        <v>1</v>
      </c>
      <c r="V1803">
        <v>1</v>
      </c>
      <c r="W1803">
        <v>1</v>
      </c>
      <c r="X1803">
        <v>1</v>
      </c>
      <c r="Y1803">
        <v>0</v>
      </c>
      <c r="Z1803">
        <v>1</v>
      </c>
      <c r="AA1803">
        <v>1.16569999999999E-2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4</v>
      </c>
      <c r="AJ1803">
        <f t="shared" si="84"/>
        <v>0</v>
      </c>
      <c r="AK1803">
        <f t="shared" si="85"/>
        <v>3.48</v>
      </c>
      <c r="AL1803" t="str">
        <f t="shared" si="86"/>
        <v>High</v>
      </c>
    </row>
    <row r="1804" spans="1:38" x14ac:dyDescent="0.3">
      <c r="A1804">
        <v>102108</v>
      </c>
      <c r="B1804">
        <v>0</v>
      </c>
      <c r="C1804" t="s">
        <v>34</v>
      </c>
      <c r="D1804" t="s">
        <v>35</v>
      </c>
      <c r="E1804" t="s">
        <v>36</v>
      </c>
      <c r="F1804" t="s">
        <v>37</v>
      </c>
      <c r="G1804">
        <v>1</v>
      </c>
      <c r="H1804">
        <v>3</v>
      </c>
      <c r="I1804">
        <v>315000</v>
      </c>
      <c r="J1804">
        <v>1288350</v>
      </c>
      <c r="K1804">
        <v>37800</v>
      </c>
      <c r="L1804">
        <v>1125000</v>
      </c>
      <c r="M1804" t="s">
        <v>49</v>
      </c>
      <c r="N1804" t="s">
        <v>48</v>
      </c>
      <c r="O1804" t="s">
        <v>40</v>
      </c>
      <c r="P1804">
        <v>-3085</v>
      </c>
      <c r="Q1804">
        <v>-15919</v>
      </c>
      <c r="S1804">
        <v>0.76452364486267044</v>
      </c>
      <c r="T1804">
        <v>0.1455428133497032</v>
      </c>
      <c r="U1804">
        <v>1</v>
      </c>
      <c r="V1804">
        <v>1</v>
      </c>
      <c r="W1804">
        <v>0</v>
      </c>
      <c r="X1804">
        <v>1</v>
      </c>
      <c r="Y1804">
        <v>0</v>
      </c>
      <c r="Z1804">
        <v>1</v>
      </c>
      <c r="AA1804">
        <v>7.2508000000000003E-2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5</v>
      </c>
      <c r="AJ1804">
        <f t="shared" si="84"/>
        <v>1</v>
      </c>
      <c r="AK1804">
        <f t="shared" si="85"/>
        <v>4.09</v>
      </c>
      <c r="AL1804" t="str">
        <f t="shared" si="86"/>
        <v>High</v>
      </c>
    </row>
    <row r="1805" spans="1:38" x14ac:dyDescent="0.3">
      <c r="A1805">
        <v>102109</v>
      </c>
      <c r="B1805">
        <v>0</v>
      </c>
      <c r="C1805" t="s">
        <v>34</v>
      </c>
      <c r="D1805" t="s">
        <v>41</v>
      </c>
      <c r="E1805" t="s">
        <v>36</v>
      </c>
      <c r="F1805" t="s">
        <v>36</v>
      </c>
      <c r="G1805">
        <v>2</v>
      </c>
      <c r="H1805">
        <v>4</v>
      </c>
      <c r="I1805">
        <v>148500</v>
      </c>
      <c r="J1805">
        <v>675000</v>
      </c>
      <c r="K1805">
        <v>46980</v>
      </c>
      <c r="L1805">
        <v>675000</v>
      </c>
      <c r="M1805" t="s">
        <v>38</v>
      </c>
      <c r="N1805" t="s">
        <v>39</v>
      </c>
      <c r="O1805" t="s">
        <v>64</v>
      </c>
      <c r="P1805">
        <v>-1374</v>
      </c>
      <c r="Q1805">
        <v>-12765</v>
      </c>
      <c r="R1805">
        <v>0.49962935019080262</v>
      </c>
      <c r="S1805">
        <v>0.65219971273332566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3</v>
      </c>
      <c r="AA1805">
        <v>1.0500000000000001E-2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f t="shared" si="84"/>
        <v>0</v>
      </c>
      <c r="AK1805">
        <f t="shared" si="85"/>
        <v>4.55</v>
      </c>
      <c r="AL1805" t="str">
        <f t="shared" si="86"/>
        <v>Medium</v>
      </c>
    </row>
    <row r="1806" spans="1:38" x14ac:dyDescent="0.3">
      <c r="A1806">
        <v>102110</v>
      </c>
      <c r="B1806">
        <v>0</v>
      </c>
      <c r="C1806" t="s">
        <v>34</v>
      </c>
      <c r="D1806" t="s">
        <v>35</v>
      </c>
      <c r="E1806" t="s">
        <v>36</v>
      </c>
      <c r="F1806" t="s">
        <v>37</v>
      </c>
      <c r="G1806">
        <v>0</v>
      </c>
      <c r="H1806">
        <v>2</v>
      </c>
      <c r="I1806">
        <v>135000</v>
      </c>
      <c r="J1806">
        <v>225000</v>
      </c>
      <c r="K1806">
        <v>8082</v>
      </c>
      <c r="L1806">
        <v>225000</v>
      </c>
      <c r="M1806" t="s">
        <v>42</v>
      </c>
      <c r="N1806" t="s">
        <v>57</v>
      </c>
      <c r="O1806" t="s">
        <v>40</v>
      </c>
      <c r="P1806">
        <v>-607</v>
      </c>
      <c r="Q1806">
        <v>-16107</v>
      </c>
      <c r="R1806">
        <v>0.51038333285987614</v>
      </c>
      <c r="S1806">
        <v>0.68035447457422071</v>
      </c>
      <c r="T1806">
        <v>0.60927566738944017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2</v>
      </c>
      <c r="AA1806">
        <v>1.9101E-2</v>
      </c>
      <c r="AB1806">
        <v>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1</v>
      </c>
      <c r="AJ1806">
        <f t="shared" si="84"/>
        <v>0</v>
      </c>
      <c r="AK1806">
        <f t="shared" si="85"/>
        <v>1.67</v>
      </c>
      <c r="AL1806" t="str">
        <f t="shared" si="86"/>
        <v>Medium</v>
      </c>
    </row>
    <row r="1807" spans="1:38" x14ac:dyDescent="0.3">
      <c r="A1807">
        <v>102111</v>
      </c>
      <c r="B1807">
        <v>0</v>
      </c>
      <c r="C1807" t="s">
        <v>34</v>
      </c>
      <c r="D1807" t="s">
        <v>41</v>
      </c>
      <c r="E1807" t="s">
        <v>37</v>
      </c>
      <c r="F1807" t="s">
        <v>37</v>
      </c>
      <c r="G1807">
        <v>0</v>
      </c>
      <c r="H1807">
        <v>2</v>
      </c>
      <c r="I1807">
        <v>270000</v>
      </c>
      <c r="J1807">
        <v>1339884</v>
      </c>
      <c r="K1807">
        <v>36976.5</v>
      </c>
      <c r="L1807">
        <v>1170000</v>
      </c>
      <c r="M1807" t="s">
        <v>49</v>
      </c>
      <c r="N1807" t="s">
        <v>39</v>
      </c>
      <c r="P1807">
        <v>-1127</v>
      </c>
      <c r="Q1807">
        <v>-17998</v>
      </c>
      <c r="S1807">
        <v>0.77213280326021883</v>
      </c>
      <c r="T1807">
        <v>0.58674000854156827</v>
      </c>
      <c r="U1807">
        <v>1</v>
      </c>
      <c r="V1807">
        <v>1</v>
      </c>
      <c r="W1807">
        <v>0</v>
      </c>
      <c r="X1807">
        <v>1</v>
      </c>
      <c r="Y1807">
        <v>0</v>
      </c>
      <c r="Z1807">
        <v>1</v>
      </c>
      <c r="AA1807">
        <v>7.2508000000000003E-2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11</v>
      </c>
      <c r="AH1807">
        <v>0</v>
      </c>
      <c r="AI1807">
        <v>3</v>
      </c>
      <c r="AJ1807">
        <f t="shared" si="84"/>
        <v>1</v>
      </c>
      <c r="AK1807">
        <f t="shared" si="85"/>
        <v>4.96</v>
      </c>
      <c r="AL1807" t="str">
        <f t="shared" si="86"/>
        <v>High</v>
      </c>
    </row>
    <row r="1808" spans="1:38" x14ac:dyDescent="0.3">
      <c r="A1808">
        <v>102114</v>
      </c>
      <c r="B1808">
        <v>1</v>
      </c>
      <c r="C1808" t="s">
        <v>34</v>
      </c>
      <c r="D1808" t="s">
        <v>41</v>
      </c>
      <c r="E1808" t="s">
        <v>36</v>
      </c>
      <c r="F1808" t="s">
        <v>37</v>
      </c>
      <c r="G1808">
        <v>2</v>
      </c>
      <c r="H1808">
        <v>4</v>
      </c>
      <c r="I1808">
        <v>90000</v>
      </c>
      <c r="J1808">
        <v>781920</v>
      </c>
      <c r="K1808">
        <v>25969.5</v>
      </c>
      <c r="L1808">
        <v>675000</v>
      </c>
      <c r="M1808" t="s">
        <v>38</v>
      </c>
      <c r="N1808" t="s">
        <v>61</v>
      </c>
      <c r="O1808" t="s">
        <v>40</v>
      </c>
      <c r="P1808">
        <v>-7648</v>
      </c>
      <c r="Q1808">
        <v>-14510</v>
      </c>
      <c r="R1808">
        <v>0.41511810725147891</v>
      </c>
      <c r="S1808">
        <v>0.1915258625230554</v>
      </c>
      <c r="T1808">
        <v>0.20325211362047249</v>
      </c>
      <c r="U1808">
        <v>1</v>
      </c>
      <c r="V1808">
        <v>1</v>
      </c>
      <c r="W1808">
        <v>1</v>
      </c>
      <c r="X1808">
        <v>0</v>
      </c>
      <c r="Y1808">
        <v>0</v>
      </c>
      <c r="Z1808">
        <v>3</v>
      </c>
      <c r="AA1808">
        <v>1.8029E-2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f t="shared" si="84"/>
        <v>0</v>
      </c>
      <c r="AK1808">
        <f t="shared" si="85"/>
        <v>8.69</v>
      </c>
      <c r="AL1808" t="str">
        <f t="shared" si="86"/>
        <v>Low</v>
      </c>
    </row>
    <row r="1809" spans="1:38" x14ac:dyDescent="0.3">
      <c r="A1809">
        <v>102115</v>
      </c>
      <c r="B1809">
        <v>0</v>
      </c>
      <c r="C1809" t="s">
        <v>34</v>
      </c>
      <c r="D1809" t="s">
        <v>35</v>
      </c>
      <c r="E1809" t="s">
        <v>37</v>
      </c>
      <c r="F1809" t="s">
        <v>37</v>
      </c>
      <c r="G1809">
        <v>0</v>
      </c>
      <c r="H1809">
        <v>2</v>
      </c>
      <c r="I1809">
        <v>247500</v>
      </c>
      <c r="J1809">
        <v>450000</v>
      </c>
      <c r="K1809">
        <v>42642</v>
      </c>
      <c r="L1809">
        <v>450000</v>
      </c>
      <c r="M1809" t="s">
        <v>38</v>
      </c>
      <c r="N1809" t="s">
        <v>48</v>
      </c>
      <c r="O1809" t="s">
        <v>40</v>
      </c>
      <c r="P1809">
        <v>-7685</v>
      </c>
      <c r="Q1809">
        <v>-15209</v>
      </c>
      <c r="S1809">
        <v>0.6448177098785649</v>
      </c>
      <c r="T1809">
        <v>0.69562192983943893</v>
      </c>
      <c r="U1809">
        <v>1</v>
      </c>
      <c r="V1809">
        <v>1</v>
      </c>
      <c r="W1809">
        <v>1</v>
      </c>
      <c r="X1809">
        <v>1</v>
      </c>
      <c r="Y1809">
        <v>0</v>
      </c>
      <c r="Z1809">
        <v>2</v>
      </c>
      <c r="AA1809">
        <v>1.0005999999999999E-2</v>
      </c>
      <c r="AB1809">
        <v>0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1</v>
      </c>
      <c r="AJ1809">
        <f t="shared" si="84"/>
        <v>0</v>
      </c>
      <c r="AK1809">
        <f t="shared" si="85"/>
        <v>1.82</v>
      </c>
      <c r="AL1809" t="str">
        <f t="shared" si="86"/>
        <v>High</v>
      </c>
    </row>
    <row r="1810" spans="1:38" x14ac:dyDescent="0.3">
      <c r="A1810">
        <v>102116</v>
      </c>
      <c r="B1810">
        <v>0</v>
      </c>
      <c r="C1810" t="s">
        <v>34</v>
      </c>
      <c r="D1810" t="s">
        <v>41</v>
      </c>
      <c r="E1810" t="s">
        <v>37</v>
      </c>
      <c r="F1810" t="s">
        <v>37</v>
      </c>
      <c r="G1810">
        <v>0</v>
      </c>
      <c r="H1810">
        <v>1</v>
      </c>
      <c r="I1810">
        <v>405000</v>
      </c>
      <c r="J1810">
        <v>1705500</v>
      </c>
      <c r="K1810">
        <v>53680.5</v>
      </c>
      <c r="L1810">
        <v>1705500</v>
      </c>
      <c r="M1810" t="s">
        <v>38</v>
      </c>
      <c r="N1810" t="s">
        <v>57</v>
      </c>
      <c r="O1810" t="s">
        <v>40</v>
      </c>
      <c r="P1810">
        <v>-1344</v>
      </c>
      <c r="Q1810">
        <v>-17231</v>
      </c>
      <c r="R1810">
        <v>0.66416460684081247</v>
      </c>
      <c r="S1810">
        <v>0.74619661397490011</v>
      </c>
      <c r="T1810">
        <v>0.6577838002083306</v>
      </c>
      <c r="U1810">
        <v>1</v>
      </c>
      <c r="V1810">
        <v>1</v>
      </c>
      <c r="W1810">
        <v>1</v>
      </c>
      <c r="X1810">
        <v>1</v>
      </c>
      <c r="Y1810">
        <v>0</v>
      </c>
      <c r="Z1810">
        <v>1</v>
      </c>
      <c r="AA1810">
        <v>7.2508000000000003E-2</v>
      </c>
      <c r="AB1810">
        <v>0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1</v>
      </c>
      <c r="AI1810">
        <v>2</v>
      </c>
      <c r="AJ1810">
        <f t="shared" si="84"/>
        <v>0</v>
      </c>
      <c r="AK1810">
        <f t="shared" si="85"/>
        <v>4.21</v>
      </c>
      <c r="AL1810" t="str">
        <f t="shared" si="86"/>
        <v>High</v>
      </c>
    </row>
    <row r="1811" spans="1:38" x14ac:dyDescent="0.3">
      <c r="A1811">
        <v>102117</v>
      </c>
      <c r="B1811">
        <v>0</v>
      </c>
      <c r="C1811" t="s">
        <v>34</v>
      </c>
      <c r="D1811" t="s">
        <v>35</v>
      </c>
      <c r="E1811" t="s">
        <v>37</v>
      </c>
      <c r="F1811" t="s">
        <v>36</v>
      </c>
      <c r="G1811">
        <v>0</v>
      </c>
      <c r="H1811">
        <v>1</v>
      </c>
      <c r="I1811">
        <v>315000</v>
      </c>
      <c r="J1811">
        <v>1113840</v>
      </c>
      <c r="K1811">
        <v>57001.5</v>
      </c>
      <c r="L1811">
        <v>900000</v>
      </c>
      <c r="M1811" t="s">
        <v>38</v>
      </c>
      <c r="N1811" t="s">
        <v>69</v>
      </c>
      <c r="O1811" t="s">
        <v>40</v>
      </c>
      <c r="P1811">
        <v>-1073</v>
      </c>
      <c r="Q1811">
        <v>-15722</v>
      </c>
      <c r="S1811">
        <v>0.58366569274723124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2</v>
      </c>
      <c r="AA1811">
        <v>3.5791999999999997E-2</v>
      </c>
      <c r="AB1811">
        <v>0</v>
      </c>
      <c r="AC1811">
        <v>0</v>
      </c>
      <c r="AD1811">
        <v>0</v>
      </c>
      <c r="AE1811">
        <v>0</v>
      </c>
      <c r="AF1811">
        <v>1</v>
      </c>
      <c r="AJ1811">
        <f t="shared" si="84"/>
        <v>0</v>
      </c>
      <c r="AK1811">
        <f t="shared" si="85"/>
        <v>3.54</v>
      </c>
      <c r="AL1811" t="str">
        <f t="shared" si="86"/>
        <v>High</v>
      </c>
    </row>
    <row r="1812" spans="1:38" x14ac:dyDescent="0.3">
      <c r="A1812">
        <v>102118</v>
      </c>
      <c r="B1812">
        <v>0</v>
      </c>
      <c r="C1812" t="s">
        <v>34</v>
      </c>
      <c r="D1812" t="s">
        <v>41</v>
      </c>
      <c r="E1812" t="s">
        <v>36</v>
      </c>
      <c r="F1812" t="s">
        <v>37</v>
      </c>
      <c r="G1812">
        <v>0</v>
      </c>
      <c r="H1812">
        <v>1</v>
      </c>
      <c r="I1812">
        <v>180000</v>
      </c>
      <c r="J1812">
        <v>1350000</v>
      </c>
      <c r="K1812">
        <v>70033.5</v>
      </c>
      <c r="L1812">
        <v>1350000</v>
      </c>
      <c r="M1812" t="s">
        <v>52</v>
      </c>
      <c r="N1812" t="s">
        <v>53</v>
      </c>
      <c r="Q1812">
        <v>-21517</v>
      </c>
      <c r="S1812">
        <v>0.73182555815260275</v>
      </c>
      <c r="T1812">
        <v>0.63970756776371973</v>
      </c>
      <c r="U1812">
        <v>1</v>
      </c>
      <c r="V1812">
        <v>0</v>
      </c>
      <c r="W1812">
        <v>0</v>
      </c>
      <c r="X1812">
        <v>1</v>
      </c>
      <c r="Y1812">
        <v>0</v>
      </c>
      <c r="Z1812">
        <v>2</v>
      </c>
      <c r="AA1812">
        <v>4.96E-3</v>
      </c>
      <c r="AB1812">
        <v>0</v>
      </c>
      <c r="AC1812">
        <v>1</v>
      </c>
      <c r="AD1812">
        <v>0</v>
      </c>
      <c r="AE1812">
        <v>1</v>
      </c>
      <c r="AF1812">
        <v>0</v>
      </c>
      <c r="AG1812">
        <v>1</v>
      </c>
      <c r="AH1812">
        <v>0</v>
      </c>
      <c r="AI1812">
        <v>3</v>
      </c>
      <c r="AJ1812">
        <f t="shared" si="84"/>
        <v>0</v>
      </c>
      <c r="AK1812">
        <f t="shared" si="85"/>
        <v>7.5</v>
      </c>
      <c r="AL1812" t="str">
        <f t="shared" si="86"/>
        <v>Medium</v>
      </c>
    </row>
    <row r="1813" spans="1:38" x14ac:dyDescent="0.3">
      <c r="A1813">
        <v>102119</v>
      </c>
      <c r="B1813">
        <v>0</v>
      </c>
      <c r="C1813" t="s">
        <v>34</v>
      </c>
      <c r="D1813" t="s">
        <v>35</v>
      </c>
      <c r="E1813" t="s">
        <v>37</v>
      </c>
      <c r="F1813" t="s">
        <v>37</v>
      </c>
      <c r="G1813">
        <v>2</v>
      </c>
      <c r="H1813">
        <v>4</v>
      </c>
      <c r="I1813">
        <v>108000</v>
      </c>
      <c r="J1813">
        <v>594121.5</v>
      </c>
      <c r="K1813">
        <v>26298</v>
      </c>
      <c r="L1813">
        <v>472500</v>
      </c>
      <c r="M1813" t="s">
        <v>38</v>
      </c>
      <c r="N1813" t="s">
        <v>57</v>
      </c>
      <c r="O1813" t="s">
        <v>88</v>
      </c>
      <c r="P1813">
        <v>-1903</v>
      </c>
      <c r="Q1813">
        <v>-13675</v>
      </c>
      <c r="S1813">
        <v>0.57383516850174177</v>
      </c>
      <c r="T1813">
        <v>0.29859498978739718</v>
      </c>
      <c r="U1813">
        <v>1</v>
      </c>
      <c r="V1813">
        <v>1</v>
      </c>
      <c r="W1813">
        <v>0</v>
      </c>
      <c r="X1813">
        <v>0</v>
      </c>
      <c r="Y1813">
        <v>1</v>
      </c>
      <c r="Z1813">
        <v>2</v>
      </c>
      <c r="AA1813">
        <v>3.0755000000000001E-2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3</v>
      </c>
      <c r="AI1813">
        <v>5</v>
      </c>
      <c r="AJ1813">
        <f t="shared" si="84"/>
        <v>0</v>
      </c>
      <c r="AK1813">
        <f t="shared" si="85"/>
        <v>5.5</v>
      </c>
      <c r="AL1813" t="str">
        <f t="shared" si="86"/>
        <v>Medium</v>
      </c>
    </row>
    <row r="1814" spans="1:38" x14ac:dyDescent="0.3">
      <c r="A1814">
        <v>102120</v>
      </c>
      <c r="B1814">
        <v>0</v>
      </c>
      <c r="C1814" t="s">
        <v>34</v>
      </c>
      <c r="D1814" t="s">
        <v>35</v>
      </c>
      <c r="E1814" t="s">
        <v>37</v>
      </c>
      <c r="F1814" t="s">
        <v>37</v>
      </c>
      <c r="G1814">
        <v>0</v>
      </c>
      <c r="H1814">
        <v>2</v>
      </c>
      <c r="I1814">
        <v>105750</v>
      </c>
      <c r="J1814">
        <v>1042560</v>
      </c>
      <c r="K1814">
        <v>34587</v>
      </c>
      <c r="L1814">
        <v>900000</v>
      </c>
      <c r="M1814" t="s">
        <v>52</v>
      </c>
      <c r="N1814" t="s">
        <v>53</v>
      </c>
      <c r="Q1814">
        <v>-21282</v>
      </c>
      <c r="R1814">
        <v>0.50935393129215256</v>
      </c>
      <c r="S1814">
        <v>0.21733246565906689</v>
      </c>
      <c r="T1814">
        <v>0.69714690778444577</v>
      </c>
      <c r="U1814">
        <v>1</v>
      </c>
      <c r="V1814">
        <v>0</v>
      </c>
      <c r="W1814">
        <v>0</v>
      </c>
      <c r="X1814">
        <v>1</v>
      </c>
      <c r="Y1814">
        <v>0</v>
      </c>
      <c r="Z1814">
        <v>3</v>
      </c>
      <c r="AA1814">
        <v>8.0680000000000005E-3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f t="shared" si="84"/>
        <v>0</v>
      </c>
      <c r="AK1814">
        <f t="shared" si="85"/>
        <v>9.86</v>
      </c>
      <c r="AL1814" t="str">
        <f t="shared" si="86"/>
        <v>Medium</v>
      </c>
    </row>
    <row r="1815" spans="1:38" x14ac:dyDescent="0.3">
      <c r="A1815">
        <v>102121</v>
      </c>
      <c r="B1815">
        <v>0</v>
      </c>
      <c r="C1815" t="s">
        <v>34</v>
      </c>
      <c r="D1815" t="s">
        <v>41</v>
      </c>
      <c r="E1815" t="s">
        <v>37</v>
      </c>
      <c r="F1815" t="s">
        <v>37</v>
      </c>
      <c r="G1815">
        <v>2</v>
      </c>
      <c r="H1815">
        <v>4</v>
      </c>
      <c r="I1815">
        <v>135000</v>
      </c>
      <c r="J1815">
        <v>191880</v>
      </c>
      <c r="K1815">
        <v>19791</v>
      </c>
      <c r="L1815">
        <v>180000</v>
      </c>
      <c r="M1815" t="s">
        <v>38</v>
      </c>
      <c r="N1815" t="s">
        <v>57</v>
      </c>
      <c r="O1815" t="s">
        <v>66</v>
      </c>
      <c r="P1815">
        <v>-702</v>
      </c>
      <c r="Q1815">
        <v>-17421</v>
      </c>
      <c r="R1815">
        <v>0.54453287350979451</v>
      </c>
      <c r="S1815">
        <v>0.57012514496482491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2</v>
      </c>
      <c r="AA1815">
        <v>1.9101E-2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</v>
      </c>
      <c r="AJ1815">
        <f t="shared" si="84"/>
        <v>0</v>
      </c>
      <c r="AK1815">
        <f t="shared" si="85"/>
        <v>1.42</v>
      </c>
      <c r="AL1815" t="str">
        <f t="shared" si="86"/>
        <v>Medium</v>
      </c>
    </row>
    <row r="1816" spans="1:38" x14ac:dyDescent="0.3">
      <c r="A1816">
        <v>102124</v>
      </c>
      <c r="B1816">
        <v>0</v>
      </c>
      <c r="C1816" t="s">
        <v>34</v>
      </c>
      <c r="D1816" t="s">
        <v>41</v>
      </c>
      <c r="E1816" t="s">
        <v>36</v>
      </c>
      <c r="F1816" t="s">
        <v>37</v>
      </c>
      <c r="G1816">
        <v>0</v>
      </c>
      <c r="H1816">
        <v>2</v>
      </c>
      <c r="I1816">
        <v>157500</v>
      </c>
      <c r="J1816">
        <v>675000</v>
      </c>
      <c r="K1816">
        <v>29731.5</v>
      </c>
      <c r="L1816">
        <v>675000</v>
      </c>
      <c r="M1816" t="s">
        <v>38</v>
      </c>
      <c r="N1816" t="s">
        <v>39</v>
      </c>
      <c r="O1816" t="s">
        <v>44</v>
      </c>
      <c r="P1816">
        <v>-168</v>
      </c>
      <c r="Q1816">
        <v>-16598</v>
      </c>
      <c r="R1816">
        <v>0.85060600643472351</v>
      </c>
      <c r="S1816">
        <v>0.64714811144815076</v>
      </c>
      <c r="T1816">
        <v>0.77640985121420258</v>
      </c>
      <c r="U1816">
        <v>1</v>
      </c>
      <c r="V1816">
        <v>1</v>
      </c>
      <c r="W1816">
        <v>1</v>
      </c>
      <c r="X1816">
        <v>1</v>
      </c>
      <c r="Y1816">
        <v>0</v>
      </c>
      <c r="Z1816">
        <v>2</v>
      </c>
      <c r="AA1816">
        <v>1.5221E-2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2</v>
      </c>
      <c r="AJ1816">
        <f t="shared" si="84"/>
        <v>0</v>
      </c>
      <c r="AK1816">
        <f t="shared" si="85"/>
        <v>4.29</v>
      </c>
      <c r="AL1816" t="str">
        <f t="shared" si="86"/>
        <v>Medium</v>
      </c>
    </row>
    <row r="1817" spans="1:38" x14ac:dyDescent="0.3">
      <c r="A1817">
        <v>102127</v>
      </c>
      <c r="B1817">
        <v>0</v>
      </c>
      <c r="C1817" t="s">
        <v>34</v>
      </c>
      <c r="D1817" t="s">
        <v>41</v>
      </c>
      <c r="E1817" t="s">
        <v>37</v>
      </c>
      <c r="F1817" t="s">
        <v>37</v>
      </c>
      <c r="G1817">
        <v>1</v>
      </c>
      <c r="H1817">
        <v>3</v>
      </c>
      <c r="I1817">
        <v>112500</v>
      </c>
      <c r="J1817">
        <v>454500</v>
      </c>
      <c r="K1817">
        <v>19255.5</v>
      </c>
      <c r="L1817">
        <v>454500</v>
      </c>
      <c r="M1817" t="s">
        <v>52</v>
      </c>
      <c r="N1817" t="s">
        <v>53</v>
      </c>
      <c r="Q1817">
        <v>-21244</v>
      </c>
      <c r="R1817">
        <v>0.85107157028185676</v>
      </c>
      <c r="S1817">
        <v>0.30042310982092729</v>
      </c>
      <c r="T1817">
        <v>0.62292200026835598</v>
      </c>
      <c r="U1817">
        <v>1</v>
      </c>
      <c r="V1817">
        <v>0</v>
      </c>
      <c r="W1817">
        <v>0</v>
      </c>
      <c r="X1817">
        <v>0</v>
      </c>
      <c r="Y1817">
        <v>1</v>
      </c>
      <c r="Z1817">
        <v>2</v>
      </c>
      <c r="AA1817">
        <v>2.8663000000000001E-2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f t="shared" si="84"/>
        <v>0</v>
      </c>
      <c r="AK1817">
        <f t="shared" si="85"/>
        <v>4.04</v>
      </c>
      <c r="AL1817" t="str">
        <f t="shared" si="86"/>
        <v>Medium</v>
      </c>
    </row>
    <row r="1818" spans="1:38" x14ac:dyDescent="0.3">
      <c r="A1818">
        <v>102128</v>
      </c>
      <c r="B1818">
        <v>1</v>
      </c>
      <c r="C1818" t="s">
        <v>45</v>
      </c>
      <c r="D1818" t="s">
        <v>35</v>
      </c>
      <c r="E1818" t="s">
        <v>36</v>
      </c>
      <c r="F1818" t="s">
        <v>37</v>
      </c>
      <c r="G1818">
        <v>0</v>
      </c>
      <c r="H1818">
        <v>2</v>
      </c>
      <c r="I1818">
        <v>90000</v>
      </c>
      <c r="J1818">
        <v>202500</v>
      </c>
      <c r="K1818">
        <v>10125</v>
      </c>
      <c r="L1818">
        <v>202500</v>
      </c>
      <c r="M1818" t="s">
        <v>38</v>
      </c>
      <c r="N1818" t="s">
        <v>82</v>
      </c>
      <c r="O1818" t="s">
        <v>40</v>
      </c>
      <c r="P1818">
        <v>-337</v>
      </c>
      <c r="Q1818">
        <v>-9830</v>
      </c>
      <c r="S1818">
        <v>0.54793555216812306</v>
      </c>
      <c r="T1818">
        <v>5.2726523870980004E-4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2</v>
      </c>
      <c r="AA1818">
        <v>1.4519999999999899E-2</v>
      </c>
      <c r="AB1818">
        <v>1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f t="shared" si="84"/>
        <v>0</v>
      </c>
      <c r="AK1818">
        <f t="shared" si="85"/>
        <v>2.25</v>
      </c>
      <c r="AL1818" t="str">
        <f t="shared" si="86"/>
        <v>Low</v>
      </c>
    </row>
    <row r="1819" spans="1:38" x14ac:dyDescent="0.3">
      <c r="A1819">
        <v>102129</v>
      </c>
      <c r="B1819">
        <v>0</v>
      </c>
      <c r="C1819" t="s">
        <v>45</v>
      </c>
      <c r="D1819" t="s">
        <v>35</v>
      </c>
      <c r="E1819" t="s">
        <v>36</v>
      </c>
      <c r="F1819" t="s">
        <v>37</v>
      </c>
      <c r="G1819">
        <v>2</v>
      </c>
      <c r="H1819">
        <v>4</v>
      </c>
      <c r="I1819">
        <v>270000</v>
      </c>
      <c r="J1819">
        <v>180000</v>
      </c>
      <c r="K1819">
        <v>9000</v>
      </c>
      <c r="L1819">
        <v>180000</v>
      </c>
      <c r="M1819" t="s">
        <v>38</v>
      </c>
      <c r="N1819" t="s">
        <v>63</v>
      </c>
      <c r="O1819" t="s">
        <v>58</v>
      </c>
      <c r="P1819">
        <v>-211</v>
      </c>
      <c r="Q1819">
        <v>-14491</v>
      </c>
      <c r="R1819">
        <v>0.37141073598625518</v>
      </c>
      <c r="S1819">
        <v>0.51993454629295044</v>
      </c>
      <c r="T1819">
        <v>0.52449644636347204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3</v>
      </c>
      <c r="AA1819">
        <v>1.8208999999999999E-2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f t="shared" si="84"/>
        <v>0</v>
      </c>
      <c r="AK1819">
        <f t="shared" si="85"/>
        <v>0.67</v>
      </c>
      <c r="AL1819" t="str">
        <f t="shared" si="86"/>
        <v>High</v>
      </c>
    </row>
    <row r="1820" spans="1:38" x14ac:dyDescent="0.3">
      <c r="A1820">
        <v>102130</v>
      </c>
      <c r="B1820">
        <v>0</v>
      </c>
      <c r="C1820" t="s">
        <v>34</v>
      </c>
      <c r="D1820" t="s">
        <v>41</v>
      </c>
      <c r="E1820" t="s">
        <v>36</v>
      </c>
      <c r="F1820" t="s">
        <v>37</v>
      </c>
      <c r="G1820">
        <v>1</v>
      </c>
      <c r="H1820">
        <v>3</v>
      </c>
      <c r="I1820">
        <v>157500</v>
      </c>
      <c r="J1820">
        <v>1125000</v>
      </c>
      <c r="K1820">
        <v>47794.5</v>
      </c>
      <c r="L1820">
        <v>1125000</v>
      </c>
      <c r="M1820" t="s">
        <v>38</v>
      </c>
      <c r="N1820" t="s">
        <v>57</v>
      </c>
      <c r="O1820" t="s">
        <v>64</v>
      </c>
      <c r="P1820">
        <v>-5081</v>
      </c>
      <c r="Q1820">
        <v>-16672</v>
      </c>
      <c r="S1820">
        <v>0.49339825732867121</v>
      </c>
      <c r="T1820">
        <v>0.74079908797023353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2</v>
      </c>
      <c r="AA1820">
        <v>1.9688999999999901E-2</v>
      </c>
      <c r="AB1820">
        <v>1</v>
      </c>
      <c r="AC1820">
        <v>0</v>
      </c>
      <c r="AD1820">
        <v>0</v>
      </c>
      <c r="AE1820">
        <v>0</v>
      </c>
      <c r="AF1820">
        <v>0</v>
      </c>
      <c r="AG1820">
        <v>1</v>
      </c>
      <c r="AH1820">
        <v>0</v>
      </c>
      <c r="AI1820">
        <v>1</v>
      </c>
      <c r="AJ1820">
        <f t="shared" si="84"/>
        <v>0</v>
      </c>
      <c r="AK1820">
        <f t="shared" si="85"/>
        <v>7.14</v>
      </c>
      <c r="AL1820" t="str">
        <f t="shared" si="86"/>
        <v>Medium</v>
      </c>
    </row>
    <row r="1821" spans="1:38" x14ac:dyDescent="0.3">
      <c r="A1821">
        <v>102131</v>
      </c>
      <c r="B1821">
        <v>0</v>
      </c>
      <c r="C1821" t="s">
        <v>34</v>
      </c>
      <c r="D1821" t="s">
        <v>35</v>
      </c>
      <c r="E1821" t="s">
        <v>37</v>
      </c>
      <c r="F1821" t="s">
        <v>36</v>
      </c>
      <c r="G1821">
        <v>2</v>
      </c>
      <c r="H1821">
        <v>4</v>
      </c>
      <c r="I1821">
        <v>171000</v>
      </c>
      <c r="J1821">
        <v>675000</v>
      </c>
      <c r="K1821">
        <v>34420.5</v>
      </c>
      <c r="L1821">
        <v>675000</v>
      </c>
      <c r="M1821" t="s">
        <v>38</v>
      </c>
      <c r="N1821" t="s">
        <v>39</v>
      </c>
      <c r="O1821" t="s">
        <v>40</v>
      </c>
      <c r="P1821">
        <v>-957</v>
      </c>
      <c r="Q1821">
        <v>-9979</v>
      </c>
      <c r="S1821">
        <v>0.67634182497010242</v>
      </c>
      <c r="T1821">
        <v>0.34415500737241689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2</v>
      </c>
      <c r="AA1821">
        <v>2.6391999999999999E-2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3</v>
      </c>
      <c r="AJ1821">
        <f t="shared" si="84"/>
        <v>0</v>
      </c>
      <c r="AK1821">
        <f t="shared" si="85"/>
        <v>3.95</v>
      </c>
      <c r="AL1821" t="str">
        <f t="shared" si="86"/>
        <v>Medium</v>
      </c>
    </row>
    <row r="1822" spans="1:38" x14ac:dyDescent="0.3">
      <c r="A1822">
        <v>102132</v>
      </c>
      <c r="B1822">
        <v>0</v>
      </c>
      <c r="C1822" t="s">
        <v>34</v>
      </c>
      <c r="D1822" t="s">
        <v>41</v>
      </c>
      <c r="E1822" t="s">
        <v>36</v>
      </c>
      <c r="F1822" t="s">
        <v>37</v>
      </c>
      <c r="G1822">
        <v>0</v>
      </c>
      <c r="H1822">
        <v>2</v>
      </c>
      <c r="I1822">
        <v>157500</v>
      </c>
      <c r="J1822">
        <v>640080</v>
      </c>
      <c r="K1822">
        <v>31261.5</v>
      </c>
      <c r="L1822">
        <v>450000</v>
      </c>
      <c r="M1822" t="s">
        <v>38</v>
      </c>
      <c r="N1822" t="s">
        <v>39</v>
      </c>
      <c r="O1822" t="s">
        <v>40</v>
      </c>
      <c r="P1822">
        <v>-414</v>
      </c>
      <c r="Q1822">
        <v>-17211</v>
      </c>
      <c r="S1822">
        <v>0.56355334444215488</v>
      </c>
      <c r="T1822">
        <v>0.17982176508970429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2</v>
      </c>
      <c r="AA1822">
        <v>2.461E-2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1</v>
      </c>
      <c r="AJ1822">
        <f t="shared" si="84"/>
        <v>0</v>
      </c>
      <c r="AK1822">
        <f t="shared" si="85"/>
        <v>4.0599999999999996</v>
      </c>
      <c r="AL1822" t="str">
        <f t="shared" si="86"/>
        <v>Medium</v>
      </c>
    </row>
    <row r="1823" spans="1:38" x14ac:dyDescent="0.3">
      <c r="A1823">
        <v>102133</v>
      </c>
      <c r="B1823">
        <v>1</v>
      </c>
      <c r="C1823" t="s">
        <v>34</v>
      </c>
      <c r="D1823" t="s">
        <v>41</v>
      </c>
      <c r="E1823" t="s">
        <v>36</v>
      </c>
      <c r="F1823" t="s">
        <v>37</v>
      </c>
      <c r="G1823">
        <v>0</v>
      </c>
      <c r="H1823">
        <v>2</v>
      </c>
      <c r="I1823">
        <v>90000</v>
      </c>
      <c r="J1823">
        <v>540000</v>
      </c>
      <c r="K1823">
        <v>25978.5</v>
      </c>
      <c r="L1823">
        <v>540000</v>
      </c>
      <c r="M1823" t="s">
        <v>38</v>
      </c>
      <c r="N1823" t="s">
        <v>57</v>
      </c>
      <c r="O1823" t="s">
        <v>64</v>
      </c>
      <c r="P1823">
        <v>-3195</v>
      </c>
      <c r="Q1823">
        <v>-16996</v>
      </c>
      <c r="S1823">
        <v>0.33690391033928579</v>
      </c>
      <c r="T1823">
        <v>0.59892621825692727</v>
      </c>
      <c r="U1823">
        <v>1</v>
      </c>
      <c r="V1823">
        <v>1</v>
      </c>
      <c r="W1823">
        <v>1</v>
      </c>
      <c r="X1823">
        <v>1</v>
      </c>
      <c r="Y1823">
        <v>0</v>
      </c>
      <c r="Z1823">
        <v>3</v>
      </c>
      <c r="AA1823">
        <v>1.0500000000000001E-2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2</v>
      </c>
      <c r="AJ1823">
        <f t="shared" si="84"/>
        <v>0</v>
      </c>
      <c r="AK1823">
        <f t="shared" si="85"/>
        <v>6</v>
      </c>
      <c r="AL1823" t="str">
        <f t="shared" si="86"/>
        <v>Low</v>
      </c>
    </row>
    <row r="1824" spans="1:38" x14ac:dyDescent="0.3">
      <c r="A1824">
        <v>102134</v>
      </c>
      <c r="B1824">
        <v>0</v>
      </c>
      <c r="C1824" t="s">
        <v>34</v>
      </c>
      <c r="D1824" t="s">
        <v>41</v>
      </c>
      <c r="E1824" t="s">
        <v>36</v>
      </c>
      <c r="F1824" t="s">
        <v>37</v>
      </c>
      <c r="G1824">
        <v>1</v>
      </c>
      <c r="H1824">
        <v>3</v>
      </c>
      <c r="I1824">
        <v>78750</v>
      </c>
      <c r="J1824">
        <v>225000</v>
      </c>
      <c r="K1824">
        <v>22383</v>
      </c>
      <c r="L1824">
        <v>225000</v>
      </c>
      <c r="M1824" t="s">
        <v>38</v>
      </c>
      <c r="N1824" t="s">
        <v>39</v>
      </c>
      <c r="O1824" t="s">
        <v>50</v>
      </c>
      <c r="P1824">
        <v>-3102</v>
      </c>
      <c r="Q1824">
        <v>-18100</v>
      </c>
      <c r="S1824">
        <v>0.67888320906010191</v>
      </c>
      <c r="T1824">
        <v>0.75971218197392787</v>
      </c>
      <c r="U1824">
        <v>1</v>
      </c>
      <c r="V1824">
        <v>1</v>
      </c>
      <c r="W1824">
        <v>1</v>
      </c>
      <c r="X1824">
        <v>1</v>
      </c>
      <c r="Y1824">
        <v>0</v>
      </c>
      <c r="Z1824">
        <v>2</v>
      </c>
      <c r="AA1824">
        <v>3.0755000000000001E-2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1</v>
      </c>
      <c r="AJ1824">
        <f t="shared" si="84"/>
        <v>0</v>
      </c>
      <c r="AK1824">
        <f t="shared" si="85"/>
        <v>2.86</v>
      </c>
      <c r="AL1824" t="str">
        <f t="shared" si="86"/>
        <v>Low</v>
      </c>
    </row>
    <row r="1825" spans="1:38" x14ac:dyDescent="0.3">
      <c r="A1825">
        <v>102135</v>
      </c>
      <c r="B1825">
        <v>1</v>
      </c>
      <c r="C1825" t="s">
        <v>34</v>
      </c>
      <c r="D1825" t="s">
        <v>41</v>
      </c>
      <c r="E1825" t="s">
        <v>36</v>
      </c>
      <c r="F1825" t="s">
        <v>36</v>
      </c>
      <c r="G1825">
        <v>0</v>
      </c>
      <c r="H1825">
        <v>2</v>
      </c>
      <c r="I1825">
        <v>360000</v>
      </c>
      <c r="J1825">
        <v>1236816</v>
      </c>
      <c r="K1825">
        <v>36162</v>
      </c>
      <c r="L1825">
        <v>1080000</v>
      </c>
      <c r="M1825" t="s">
        <v>49</v>
      </c>
      <c r="N1825" t="s">
        <v>39</v>
      </c>
      <c r="O1825" t="s">
        <v>51</v>
      </c>
      <c r="P1825">
        <v>-5388</v>
      </c>
      <c r="Q1825">
        <v>-18228</v>
      </c>
      <c r="S1825">
        <v>0.29756310789511081</v>
      </c>
      <c r="U1825">
        <v>1</v>
      </c>
      <c r="V1825">
        <v>1</v>
      </c>
      <c r="W1825">
        <v>1</v>
      </c>
      <c r="X1825">
        <v>1</v>
      </c>
      <c r="Y1825">
        <v>0</v>
      </c>
      <c r="Z1825">
        <v>2</v>
      </c>
      <c r="AA1825">
        <v>1.1703E-2</v>
      </c>
      <c r="AB1825">
        <v>1</v>
      </c>
      <c r="AC1825">
        <v>0</v>
      </c>
      <c r="AD1825">
        <v>0</v>
      </c>
      <c r="AE1825">
        <v>0</v>
      </c>
      <c r="AF1825">
        <v>0</v>
      </c>
      <c r="AJ1825">
        <f t="shared" si="84"/>
        <v>1</v>
      </c>
      <c r="AK1825">
        <f t="shared" si="85"/>
        <v>3.44</v>
      </c>
      <c r="AL1825" t="str">
        <f t="shared" si="86"/>
        <v>High</v>
      </c>
    </row>
    <row r="1826" spans="1:38" x14ac:dyDescent="0.3">
      <c r="A1826">
        <v>102136</v>
      </c>
      <c r="B1826">
        <v>0</v>
      </c>
      <c r="C1826" t="s">
        <v>34</v>
      </c>
      <c r="D1826" t="s">
        <v>35</v>
      </c>
      <c r="E1826" t="s">
        <v>36</v>
      </c>
      <c r="F1826" t="s">
        <v>36</v>
      </c>
      <c r="G1826">
        <v>1</v>
      </c>
      <c r="H1826">
        <v>3</v>
      </c>
      <c r="I1826">
        <v>225000</v>
      </c>
      <c r="J1826">
        <v>284400</v>
      </c>
      <c r="K1826">
        <v>22468.5</v>
      </c>
      <c r="L1826">
        <v>225000</v>
      </c>
      <c r="M1826" t="s">
        <v>38</v>
      </c>
      <c r="N1826" t="s">
        <v>60</v>
      </c>
      <c r="O1826" t="s">
        <v>40</v>
      </c>
      <c r="P1826">
        <v>-3304</v>
      </c>
      <c r="Q1826">
        <v>-12913</v>
      </c>
      <c r="R1826">
        <v>0.40371593986309118</v>
      </c>
      <c r="S1826">
        <v>0.58913899226268707</v>
      </c>
      <c r="T1826">
        <v>0.4066174366275036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2</v>
      </c>
      <c r="AA1826">
        <v>9.5490000000000002E-3</v>
      </c>
      <c r="AB1826">
        <v>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4</v>
      </c>
      <c r="AJ1826">
        <f t="shared" si="84"/>
        <v>0</v>
      </c>
      <c r="AK1826">
        <f t="shared" si="85"/>
        <v>1.26</v>
      </c>
      <c r="AL1826" t="str">
        <f t="shared" si="86"/>
        <v>High</v>
      </c>
    </row>
    <row r="1827" spans="1:38" x14ac:dyDescent="0.3">
      <c r="A1827">
        <v>102137</v>
      </c>
      <c r="B1827">
        <v>0</v>
      </c>
      <c r="C1827" t="s">
        <v>34</v>
      </c>
      <c r="D1827" t="s">
        <v>35</v>
      </c>
      <c r="E1827" t="s">
        <v>37</v>
      </c>
      <c r="F1827" t="s">
        <v>37</v>
      </c>
      <c r="G1827">
        <v>1</v>
      </c>
      <c r="H1827">
        <v>3</v>
      </c>
      <c r="I1827">
        <v>157500</v>
      </c>
      <c r="J1827">
        <v>432567</v>
      </c>
      <c r="K1827">
        <v>18454.5</v>
      </c>
      <c r="L1827">
        <v>328500</v>
      </c>
      <c r="M1827" t="s">
        <v>38</v>
      </c>
      <c r="N1827" t="s">
        <v>39</v>
      </c>
      <c r="O1827" t="s">
        <v>64</v>
      </c>
      <c r="P1827">
        <v>-1318</v>
      </c>
      <c r="Q1827">
        <v>-10048</v>
      </c>
      <c r="R1827">
        <v>0.59588086250054206</v>
      </c>
      <c r="S1827">
        <v>0.4846119666467224</v>
      </c>
      <c r="T1827">
        <v>0.54781046585200932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2</v>
      </c>
      <c r="AA1827">
        <v>1.0147E-2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1</v>
      </c>
      <c r="AJ1827">
        <f t="shared" si="84"/>
        <v>0</v>
      </c>
      <c r="AK1827">
        <f t="shared" si="85"/>
        <v>2.75</v>
      </c>
      <c r="AL1827" t="str">
        <f t="shared" si="86"/>
        <v>Medium</v>
      </c>
    </row>
    <row r="1828" spans="1:38" x14ac:dyDescent="0.3">
      <c r="A1828">
        <v>102138</v>
      </c>
      <c r="B1828">
        <v>0</v>
      </c>
      <c r="C1828" t="s">
        <v>34</v>
      </c>
      <c r="D1828" t="s">
        <v>41</v>
      </c>
      <c r="E1828" t="s">
        <v>36</v>
      </c>
      <c r="F1828" t="s">
        <v>37</v>
      </c>
      <c r="G1828">
        <v>0</v>
      </c>
      <c r="H1828">
        <v>1</v>
      </c>
      <c r="I1828">
        <v>135000</v>
      </c>
      <c r="J1828">
        <v>725328</v>
      </c>
      <c r="K1828">
        <v>26181</v>
      </c>
      <c r="L1828">
        <v>540000</v>
      </c>
      <c r="M1828" t="s">
        <v>49</v>
      </c>
      <c r="N1828" t="s">
        <v>48</v>
      </c>
      <c r="P1828">
        <v>-1215</v>
      </c>
      <c r="Q1828">
        <v>-22487</v>
      </c>
      <c r="R1828">
        <v>0.72675100464595566</v>
      </c>
      <c r="S1828">
        <v>0.71883605397452799</v>
      </c>
      <c r="T1828">
        <v>0.28371188263500069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1</v>
      </c>
      <c r="AA1828">
        <v>3.2561E-2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1</v>
      </c>
      <c r="AH1828">
        <v>0</v>
      </c>
      <c r="AI1828">
        <v>3</v>
      </c>
      <c r="AJ1828">
        <f t="shared" si="84"/>
        <v>1</v>
      </c>
      <c r="AK1828">
        <f t="shared" si="85"/>
        <v>5.37</v>
      </c>
      <c r="AL1828" t="str">
        <f t="shared" si="86"/>
        <v>Medium</v>
      </c>
    </row>
    <row r="1829" spans="1:38" x14ac:dyDescent="0.3">
      <c r="A1829">
        <v>102139</v>
      </c>
      <c r="B1829">
        <v>0</v>
      </c>
      <c r="C1829" t="s">
        <v>34</v>
      </c>
      <c r="D1829" t="s">
        <v>41</v>
      </c>
      <c r="E1829" t="s">
        <v>37</v>
      </c>
      <c r="F1829" t="s">
        <v>37</v>
      </c>
      <c r="G1829">
        <v>1</v>
      </c>
      <c r="H1829">
        <v>3</v>
      </c>
      <c r="I1829">
        <v>180000</v>
      </c>
      <c r="J1829">
        <v>254799</v>
      </c>
      <c r="K1829">
        <v>13950</v>
      </c>
      <c r="L1829">
        <v>193500</v>
      </c>
      <c r="M1829" t="s">
        <v>49</v>
      </c>
      <c r="N1829" t="s">
        <v>48</v>
      </c>
      <c r="O1829" t="s">
        <v>51</v>
      </c>
      <c r="P1829">
        <v>-3981</v>
      </c>
      <c r="Q1829">
        <v>-15222</v>
      </c>
      <c r="R1829">
        <v>0.27620716007997892</v>
      </c>
      <c r="S1829">
        <v>0.54181865081896896</v>
      </c>
      <c r="T1829">
        <v>0.54959650249569458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2</v>
      </c>
      <c r="AA1829">
        <v>2.5163999999999999E-2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0</v>
      </c>
      <c r="AI1829">
        <v>2</v>
      </c>
      <c r="AJ1829">
        <f t="shared" si="84"/>
        <v>1</v>
      </c>
      <c r="AK1829">
        <f t="shared" si="85"/>
        <v>1.42</v>
      </c>
      <c r="AL1829" t="str">
        <f t="shared" si="86"/>
        <v>Medium</v>
      </c>
    </row>
    <row r="1830" spans="1:38" x14ac:dyDescent="0.3">
      <c r="A1830">
        <v>102140</v>
      </c>
      <c r="B1830">
        <v>0</v>
      </c>
      <c r="C1830" t="s">
        <v>34</v>
      </c>
      <c r="D1830" t="s">
        <v>41</v>
      </c>
      <c r="E1830" t="s">
        <v>36</v>
      </c>
      <c r="F1830" t="s">
        <v>37</v>
      </c>
      <c r="G1830">
        <v>0</v>
      </c>
      <c r="H1830">
        <v>2</v>
      </c>
      <c r="I1830">
        <v>121500</v>
      </c>
      <c r="J1830">
        <v>592560</v>
      </c>
      <c r="K1830">
        <v>28638</v>
      </c>
      <c r="L1830">
        <v>450000</v>
      </c>
      <c r="M1830" t="s">
        <v>52</v>
      </c>
      <c r="N1830" t="s">
        <v>53</v>
      </c>
      <c r="Q1830">
        <v>-20532</v>
      </c>
      <c r="S1830">
        <v>0.68925604865920176</v>
      </c>
      <c r="T1830">
        <v>0.24719093826665209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2</v>
      </c>
      <c r="AA1830">
        <v>1.9101E-2</v>
      </c>
      <c r="AB1830">
        <v>0</v>
      </c>
      <c r="AC1830">
        <v>1</v>
      </c>
      <c r="AD1830">
        <v>0</v>
      </c>
      <c r="AE1830">
        <v>1</v>
      </c>
      <c r="AF1830">
        <v>0</v>
      </c>
      <c r="AG1830">
        <v>0</v>
      </c>
      <c r="AH1830">
        <v>1</v>
      </c>
      <c r="AI1830">
        <v>1</v>
      </c>
      <c r="AJ1830">
        <f t="shared" si="84"/>
        <v>0</v>
      </c>
      <c r="AK1830">
        <f t="shared" si="85"/>
        <v>4.88</v>
      </c>
      <c r="AL1830" t="str">
        <f t="shared" si="86"/>
        <v>Medium</v>
      </c>
    </row>
    <row r="1831" spans="1:38" x14ac:dyDescent="0.3">
      <c r="A1831">
        <v>102141</v>
      </c>
      <c r="B1831">
        <v>0</v>
      </c>
      <c r="C1831" t="s">
        <v>34</v>
      </c>
      <c r="D1831" t="s">
        <v>41</v>
      </c>
      <c r="E1831" t="s">
        <v>36</v>
      </c>
      <c r="F1831" t="s">
        <v>36</v>
      </c>
      <c r="G1831">
        <v>0</v>
      </c>
      <c r="H1831">
        <v>2</v>
      </c>
      <c r="I1831">
        <v>112500</v>
      </c>
      <c r="J1831">
        <v>755190</v>
      </c>
      <c r="K1831">
        <v>32125.5</v>
      </c>
      <c r="L1831">
        <v>675000</v>
      </c>
      <c r="M1831" t="s">
        <v>49</v>
      </c>
      <c r="N1831" t="s">
        <v>39</v>
      </c>
      <c r="O1831" t="s">
        <v>64</v>
      </c>
      <c r="P1831">
        <v>-2826</v>
      </c>
      <c r="Q1831">
        <v>-15864</v>
      </c>
      <c r="S1831">
        <v>0.71821688525816241</v>
      </c>
      <c r="T1831">
        <v>0.75440617317978953</v>
      </c>
      <c r="U1831">
        <v>1</v>
      </c>
      <c r="V1831">
        <v>1</v>
      </c>
      <c r="W1831">
        <v>1</v>
      </c>
      <c r="X1831">
        <v>1</v>
      </c>
      <c r="Y1831">
        <v>0</v>
      </c>
      <c r="Z1831">
        <v>2</v>
      </c>
      <c r="AA1831">
        <v>3.0755000000000001E-2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2</v>
      </c>
      <c r="AI1831">
        <v>0</v>
      </c>
      <c r="AJ1831">
        <f t="shared" si="84"/>
        <v>1</v>
      </c>
      <c r="AK1831">
        <f t="shared" si="85"/>
        <v>6.71</v>
      </c>
      <c r="AL1831" t="str">
        <f t="shared" si="86"/>
        <v>Medium</v>
      </c>
    </row>
    <row r="1832" spans="1:38" x14ac:dyDescent="0.3">
      <c r="A1832">
        <v>102142</v>
      </c>
      <c r="B1832">
        <v>0</v>
      </c>
      <c r="C1832" t="s">
        <v>34</v>
      </c>
      <c r="D1832" t="s">
        <v>35</v>
      </c>
      <c r="E1832" t="s">
        <v>37</v>
      </c>
      <c r="F1832" t="s">
        <v>37</v>
      </c>
      <c r="G1832">
        <v>0</v>
      </c>
      <c r="H1832">
        <v>2</v>
      </c>
      <c r="I1832">
        <v>225000</v>
      </c>
      <c r="J1832">
        <v>1546020</v>
      </c>
      <c r="K1832">
        <v>42642</v>
      </c>
      <c r="L1832">
        <v>1350000</v>
      </c>
      <c r="M1832" t="s">
        <v>49</v>
      </c>
      <c r="N1832" t="s">
        <v>39</v>
      </c>
      <c r="P1832">
        <v>-271</v>
      </c>
      <c r="Q1832">
        <v>-19696</v>
      </c>
      <c r="R1832">
        <v>0.52156226598961819</v>
      </c>
      <c r="S1832">
        <v>0.62663553266517125</v>
      </c>
      <c r="T1832">
        <v>0.36394523861239703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2</v>
      </c>
      <c r="AA1832">
        <v>2.5163999999999999E-2</v>
      </c>
      <c r="AB1832">
        <v>0</v>
      </c>
      <c r="AC1832">
        <v>0</v>
      </c>
      <c r="AD1832">
        <v>0</v>
      </c>
      <c r="AE1832">
        <v>0</v>
      </c>
      <c r="AF1832">
        <v>1</v>
      </c>
      <c r="AG1832">
        <v>0</v>
      </c>
      <c r="AH1832">
        <v>0</v>
      </c>
      <c r="AI1832">
        <v>0</v>
      </c>
      <c r="AJ1832">
        <f t="shared" si="84"/>
        <v>1</v>
      </c>
      <c r="AK1832">
        <f t="shared" si="85"/>
        <v>6.87</v>
      </c>
      <c r="AL1832" t="str">
        <f t="shared" si="86"/>
        <v>High</v>
      </c>
    </row>
    <row r="1833" spans="1:38" x14ac:dyDescent="0.3">
      <c r="A1833">
        <v>102143</v>
      </c>
      <c r="B1833">
        <v>0</v>
      </c>
      <c r="C1833" t="s">
        <v>34</v>
      </c>
      <c r="D1833" t="s">
        <v>35</v>
      </c>
      <c r="E1833" t="s">
        <v>37</v>
      </c>
      <c r="F1833" t="s">
        <v>37</v>
      </c>
      <c r="G1833">
        <v>0</v>
      </c>
      <c r="H1833">
        <v>2</v>
      </c>
      <c r="I1833">
        <v>396000</v>
      </c>
      <c r="J1833">
        <v>1125171</v>
      </c>
      <c r="K1833">
        <v>48303</v>
      </c>
      <c r="L1833">
        <v>1035000</v>
      </c>
      <c r="M1833" t="s">
        <v>49</v>
      </c>
      <c r="N1833" t="s">
        <v>39</v>
      </c>
      <c r="O1833" t="s">
        <v>51</v>
      </c>
      <c r="P1833">
        <v>-2692</v>
      </c>
      <c r="Q1833">
        <v>-15617</v>
      </c>
      <c r="S1833">
        <v>0.45114751391805952</v>
      </c>
      <c r="T1833">
        <v>0.37233366570582038</v>
      </c>
      <c r="U1833">
        <v>1</v>
      </c>
      <c r="V1833">
        <v>1</v>
      </c>
      <c r="W1833">
        <v>1</v>
      </c>
      <c r="X1833">
        <v>1</v>
      </c>
      <c r="Y1833">
        <v>0</v>
      </c>
      <c r="Z1833">
        <v>2</v>
      </c>
      <c r="AA1833">
        <v>2.5163999999999999E-2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5</v>
      </c>
      <c r="AJ1833">
        <f t="shared" si="84"/>
        <v>1</v>
      </c>
      <c r="AK1833">
        <f t="shared" si="85"/>
        <v>2.84</v>
      </c>
      <c r="AL1833" t="str">
        <f t="shared" si="86"/>
        <v>High</v>
      </c>
    </row>
    <row r="1834" spans="1:38" x14ac:dyDescent="0.3">
      <c r="A1834">
        <v>102144</v>
      </c>
      <c r="B1834">
        <v>0</v>
      </c>
      <c r="C1834" t="s">
        <v>34</v>
      </c>
      <c r="D1834" t="s">
        <v>41</v>
      </c>
      <c r="E1834" t="s">
        <v>36</v>
      </c>
      <c r="F1834" t="s">
        <v>37</v>
      </c>
      <c r="G1834">
        <v>0</v>
      </c>
      <c r="H1834">
        <v>1</v>
      </c>
      <c r="I1834">
        <v>135000</v>
      </c>
      <c r="J1834">
        <v>1003500</v>
      </c>
      <c r="K1834">
        <v>32368.5</v>
      </c>
      <c r="L1834">
        <v>1003500</v>
      </c>
      <c r="M1834" t="s">
        <v>52</v>
      </c>
      <c r="N1834" t="s">
        <v>53</v>
      </c>
      <c r="Q1834">
        <v>-22344</v>
      </c>
      <c r="S1834">
        <v>0.48655656121838592</v>
      </c>
      <c r="T1834">
        <v>0.62799081929528644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3</v>
      </c>
      <c r="AA1834">
        <v>1.0500000000000001E-2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>
        <f t="shared" si="84"/>
        <v>0</v>
      </c>
      <c r="AK1834">
        <f t="shared" si="85"/>
        <v>7.43</v>
      </c>
      <c r="AL1834" t="str">
        <f t="shared" si="86"/>
        <v>Medium</v>
      </c>
    </row>
    <row r="1835" spans="1:38" x14ac:dyDescent="0.3">
      <c r="A1835">
        <v>102145</v>
      </c>
      <c r="B1835">
        <v>0</v>
      </c>
      <c r="C1835" t="s">
        <v>34</v>
      </c>
      <c r="D1835" t="s">
        <v>41</v>
      </c>
      <c r="E1835" t="s">
        <v>36</v>
      </c>
      <c r="F1835" t="s">
        <v>37</v>
      </c>
      <c r="G1835">
        <v>0</v>
      </c>
      <c r="H1835">
        <v>1</v>
      </c>
      <c r="I1835">
        <v>153000</v>
      </c>
      <c r="J1835">
        <v>565380</v>
      </c>
      <c r="K1835">
        <v>27328.5</v>
      </c>
      <c r="L1835">
        <v>423000</v>
      </c>
      <c r="M1835" t="s">
        <v>52</v>
      </c>
      <c r="N1835" t="s">
        <v>53</v>
      </c>
      <c r="Q1835">
        <v>-22029</v>
      </c>
      <c r="R1835">
        <v>0.42288839155125119</v>
      </c>
      <c r="S1835">
        <v>0.4130736810242816</v>
      </c>
      <c r="T1835">
        <v>0.42413031119425482</v>
      </c>
      <c r="U1835">
        <v>1</v>
      </c>
      <c r="V1835">
        <v>0</v>
      </c>
      <c r="W1835">
        <v>0</v>
      </c>
      <c r="X1835">
        <v>0</v>
      </c>
      <c r="Y1835">
        <v>1</v>
      </c>
      <c r="Z1835">
        <v>2</v>
      </c>
      <c r="AA1835">
        <v>3.813E-3</v>
      </c>
      <c r="AB1835">
        <v>0</v>
      </c>
      <c r="AC1835">
        <v>1</v>
      </c>
      <c r="AD1835">
        <v>0</v>
      </c>
      <c r="AE1835">
        <v>1</v>
      </c>
      <c r="AF1835">
        <v>0</v>
      </c>
      <c r="AG1835">
        <v>1</v>
      </c>
      <c r="AH1835">
        <v>0</v>
      </c>
      <c r="AI1835">
        <v>3</v>
      </c>
      <c r="AJ1835">
        <f t="shared" si="84"/>
        <v>0</v>
      </c>
      <c r="AK1835">
        <f t="shared" si="85"/>
        <v>3.7</v>
      </c>
      <c r="AL1835" t="str">
        <f t="shared" si="86"/>
        <v>Medium</v>
      </c>
    </row>
    <row r="1836" spans="1:38" x14ac:dyDescent="0.3">
      <c r="A1836">
        <v>102148</v>
      </c>
      <c r="B1836">
        <v>1</v>
      </c>
      <c r="C1836" t="s">
        <v>34</v>
      </c>
      <c r="D1836" t="s">
        <v>41</v>
      </c>
      <c r="E1836" t="s">
        <v>36</v>
      </c>
      <c r="F1836" t="s">
        <v>37</v>
      </c>
      <c r="G1836">
        <v>2</v>
      </c>
      <c r="H1836">
        <v>3</v>
      </c>
      <c r="I1836">
        <v>99000</v>
      </c>
      <c r="J1836">
        <v>213948</v>
      </c>
      <c r="K1836">
        <v>14058</v>
      </c>
      <c r="L1836">
        <v>189000</v>
      </c>
      <c r="M1836" t="s">
        <v>38</v>
      </c>
      <c r="N1836" t="s">
        <v>82</v>
      </c>
      <c r="O1836" t="s">
        <v>40</v>
      </c>
      <c r="P1836">
        <v>-1887</v>
      </c>
      <c r="Q1836">
        <v>-16096</v>
      </c>
      <c r="R1836">
        <v>0.24511077395605249</v>
      </c>
      <c r="S1836">
        <v>0.39955492715991281</v>
      </c>
      <c r="T1836">
        <v>0.57620883601757245</v>
      </c>
      <c r="U1836">
        <v>1</v>
      </c>
      <c r="V1836">
        <v>1</v>
      </c>
      <c r="W1836">
        <v>0</v>
      </c>
      <c r="X1836">
        <v>0</v>
      </c>
      <c r="Y1836">
        <v>1</v>
      </c>
      <c r="Z1836">
        <v>3</v>
      </c>
      <c r="AA1836">
        <v>2.0246E-2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8</v>
      </c>
      <c r="AJ1836">
        <f t="shared" si="84"/>
        <v>0</v>
      </c>
      <c r="AK1836">
        <f t="shared" si="85"/>
        <v>2.16</v>
      </c>
      <c r="AL1836" t="str">
        <f t="shared" si="86"/>
        <v>Low</v>
      </c>
    </row>
    <row r="1837" spans="1:38" x14ac:dyDescent="0.3">
      <c r="A1837">
        <v>102149</v>
      </c>
      <c r="B1837">
        <v>0</v>
      </c>
      <c r="C1837" t="s">
        <v>34</v>
      </c>
      <c r="D1837" t="s">
        <v>35</v>
      </c>
      <c r="E1837" t="s">
        <v>37</v>
      </c>
      <c r="F1837" t="s">
        <v>37</v>
      </c>
      <c r="G1837">
        <v>0</v>
      </c>
      <c r="H1837">
        <v>2</v>
      </c>
      <c r="I1837">
        <v>90000</v>
      </c>
      <c r="J1837">
        <v>283500</v>
      </c>
      <c r="K1837">
        <v>15507</v>
      </c>
      <c r="L1837">
        <v>283500</v>
      </c>
      <c r="M1837" t="s">
        <v>38</v>
      </c>
      <c r="N1837" t="s">
        <v>56</v>
      </c>
      <c r="P1837">
        <v>-1413</v>
      </c>
      <c r="Q1837">
        <v>-14868</v>
      </c>
      <c r="S1837">
        <v>0.57711000700846793</v>
      </c>
      <c r="T1837">
        <v>0.6430255641096323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3</v>
      </c>
      <c r="AA1837">
        <v>1.8208999999999999E-2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2</v>
      </c>
      <c r="AI1837">
        <v>3</v>
      </c>
      <c r="AJ1837">
        <f t="shared" si="84"/>
        <v>0</v>
      </c>
      <c r="AK1837">
        <f t="shared" si="85"/>
        <v>3.15</v>
      </c>
      <c r="AL1837" t="str">
        <f t="shared" si="86"/>
        <v>Low</v>
      </c>
    </row>
    <row r="1838" spans="1:38" x14ac:dyDescent="0.3">
      <c r="A1838">
        <v>102150</v>
      </c>
      <c r="B1838">
        <v>0</v>
      </c>
      <c r="C1838" t="s">
        <v>34</v>
      </c>
      <c r="D1838" t="s">
        <v>35</v>
      </c>
      <c r="E1838" t="s">
        <v>36</v>
      </c>
      <c r="F1838" t="s">
        <v>37</v>
      </c>
      <c r="G1838">
        <v>0</v>
      </c>
      <c r="H1838">
        <v>2</v>
      </c>
      <c r="I1838">
        <v>171000</v>
      </c>
      <c r="J1838">
        <v>545040</v>
      </c>
      <c r="K1838">
        <v>26509.5</v>
      </c>
      <c r="L1838">
        <v>450000</v>
      </c>
      <c r="M1838" t="s">
        <v>49</v>
      </c>
      <c r="N1838" t="s">
        <v>39</v>
      </c>
      <c r="O1838" t="s">
        <v>40</v>
      </c>
      <c r="P1838">
        <v>-486</v>
      </c>
      <c r="Q1838">
        <v>-17851</v>
      </c>
      <c r="S1838">
        <v>0.74164344321486031</v>
      </c>
      <c r="U1838">
        <v>1</v>
      </c>
      <c r="V1838">
        <v>1</v>
      </c>
      <c r="W1838">
        <v>1</v>
      </c>
      <c r="X1838">
        <v>0</v>
      </c>
      <c r="Y1838">
        <v>0</v>
      </c>
      <c r="Z1838">
        <v>2</v>
      </c>
      <c r="AA1838">
        <v>9.6299999999999997E-3</v>
      </c>
      <c r="AB1838">
        <v>1</v>
      </c>
      <c r="AC1838">
        <v>0</v>
      </c>
      <c r="AD1838">
        <v>0</v>
      </c>
      <c r="AE1838">
        <v>0</v>
      </c>
      <c r="AF1838">
        <v>0</v>
      </c>
      <c r="AJ1838">
        <f t="shared" si="84"/>
        <v>1</v>
      </c>
      <c r="AK1838">
        <f t="shared" si="85"/>
        <v>3.19</v>
      </c>
      <c r="AL1838" t="str">
        <f t="shared" si="86"/>
        <v>Medium</v>
      </c>
    </row>
    <row r="1839" spans="1:38" x14ac:dyDescent="0.3">
      <c r="A1839">
        <v>102152</v>
      </c>
      <c r="B1839">
        <v>0</v>
      </c>
      <c r="C1839" t="s">
        <v>34</v>
      </c>
      <c r="D1839" t="s">
        <v>41</v>
      </c>
      <c r="E1839" t="s">
        <v>36</v>
      </c>
      <c r="F1839" t="s">
        <v>36</v>
      </c>
      <c r="G1839">
        <v>0</v>
      </c>
      <c r="H1839">
        <v>1</v>
      </c>
      <c r="I1839">
        <v>121500</v>
      </c>
      <c r="J1839">
        <v>177903</v>
      </c>
      <c r="K1839">
        <v>14098.5</v>
      </c>
      <c r="L1839">
        <v>148500</v>
      </c>
      <c r="M1839" t="s">
        <v>38</v>
      </c>
      <c r="N1839" t="s">
        <v>96</v>
      </c>
      <c r="O1839" t="s">
        <v>40</v>
      </c>
      <c r="P1839">
        <v>-2697</v>
      </c>
      <c r="Q1839">
        <v>-13723</v>
      </c>
      <c r="S1839">
        <v>0.36895824791627968</v>
      </c>
      <c r="T1839">
        <v>0.39277386060313391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2</v>
      </c>
      <c r="AA1839">
        <v>1.6611999999999998E-2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f t="shared" si="84"/>
        <v>0</v>
      </c>
      <c r="AK1839">
        <f t="shared" si="85"/>
        <v>1.46</v>
      </c>
      <c r="AL1839" t="str">
        <f t="shared" si="86"/>
        <v>Medium</v>
      </c>
    </row>
    <row r="1840" spans="1:38" x14ac:dyDescent="0.3">
      <c r="A1840">
        <v>102153</v>
      </c>
      <c r="B1840">
        <v>0</v>
      </c>
      <c r="C1840" t="s">
        <v>34</v>
      </c>
      <c r="D1840" t="s">
        <v>41</v>
      </c>
      <c r="E1840" t="s">
        <v>36</v>
      </c>
      <c r="F1840" t="s">
        <v>36</v>
      </c>
      <c r="G1840">
        <v>2</v>
      </c>
      <c r="H1840">
        <v>4</v>
      </c>
      <c r="I1840">
        <v>67500</v>
      </c>
      <c r="J1840">
        <v>495801</v>
      </c>
      <c r="K1840">
        <v>34636.5</v>
      </c>
      <c r="L1840">
        <v>468000</v>
      </c>
      <c r="M1840" t="s">
        <v>38</v>
      </c>
      <c r="N1840" t="s">
        <v>57</v>
      </c>
      <c r="O1840" t="s">
        <v>64</v>
      </c>
      <c r="P1840">
        <v>-1630</v>
      </c>
      <c r="Q1840">
        <v>-13124</v>
      </c>
      <c r="S1840">
        <v>0.34406316894257549</v>
      </c>
      <c r="T1840">
        <v>0.65452928022428969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2</v>
      </c>
      <c r="AA1840">
        <v>3.813E-3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3</v>
      </c>
      <c r="AJ1840">
        <f t="shared" si="84"/>
        <v>0</v>
      </c>
      <c r="AK1840">
        <f t="shared" si="85"/>
        <v>7.35</v>
      </c>
      <c r="AL1840" t="str">
        <f t="shared" si="86"/>
        <v>Low</v>
      </c>
    </row>
    <row r="1841" spans="1:38" x14ac:dyDescent="0.3">
      <c r="A1841">
        <v>102154</v>
      </c>
      <c r="B1841">
        <v>0</v>
      </c>
      <c r="C1841" t="s">
        <v>34</v>
      </c>
      <c r="D1841" t="s">
        <v>41</v>
      </c>
      <c r="E1841" t="s">
        <v>36</v>
      </c>
      <c r="F1841" t="s">
        <v>36</v>
      </c>
      <c r="G1841">
        <v>0</v>
      </c>
      <c r="H1841">
        <v>1</v>
      </c>
      <c r="I1841">
        <v>81000</v>
      </c>
      <c r="J1841">
        <v>225000</v>
      </c>
      <c r="K1841">
        <v>10489.5</v>
      </c>
      <c r="L1841">
        <v>225000</v>
      </c>
      <c r="M1841" t="s">
        <v>49</v>
      </c>
      <c r="N1841" t="s">
        <v>63</v>
      </c>
      <c r="O1841" t="s">
        <v>64</v>
      </c>
      <c r="P1841">
        <v>-1670</v>
      </c>
      <c r="Q1841">
        <v>-9417</v>
      </c>
      <c r="R1841">
        <v>0.54573620991608296</v>
      </c>
      <c r="S1841">
        <v>0.66148055503113878</v>
      </c>
      <c r="T1841">
        <v>0.67383007786020033</v>
      </c>
      <c r="U1841">
        <v>1</v>
      </c>
      <c r="V1841">
        <v>1</v>
      </c>
      <c r="W1841">
        <v>0</v>
      </c>
      <c r="X1841">
        <v>1</v>
      </c>
      <c r="Y1841">
        <v>0</v>
      </c>
      <c r="Z1841">
        <v>2</v>
      </c>
      <c r="AA1841">
        <v>8.6250000000000007E-3</v>
      </c>
      <c r="AB1841">
        <v>1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2</v>
      </c>
      <c r="AJ1841">
        <f t="shared" si="84"/>
        <v>1</v>
      </c>
      <c r="AK1841">
        <f t="shared" si="85"/>
        <v>2.78</v>
      </c>
      <c r="AL1841" t="str">
        <f t="shared" si="86"/>
        <v>Low</v>
      </c>
    </row>
    <row r="1842" spans="1:38" x14ac:dyDescent="0.3">
      <c r="A1842">
        <v>102155</v>
      </c>
      <c r="B1842">
        <v>0</v>
      </c>
      <c r="C1842" t="s">
        <v>34</v>
      </c>
      <c r="D1842" t="s">
        <v>41</v>
      </c>
      <c r="E1842" t="s">
        <v>36</v>
      </c>
      <c r="F1842" t="s">
        <v>36</v>
      </c>
      <c r="G1842">
        <v>0</v>
      </c>
      <c r="H1842">
        <v>2</v>
      </c>
      <c r="I1842">
        <v>157500</v>
      </c>
      <c r="J1842">
        <v>729000</v>
      </c>
      <c r="K1842">
        <v>28908</v>
      </c>
      <c r="L1842">
        <v>729000</v>
      </c>
      <c r="M1842" t="s">
        <v>49</v>
      </c>
      <c r="N1842" t="s">
        <v>39</v>
      </c>
      <c r="O1842" t="s">
        <v>64</v>
      </c>
      <c r="P1842">
        <v>-3627</v>
      </c>
      <c r="Q1842">
        <v>-17259</v>
      </c>
      <c r="R1842">
        <v>0.60445655485197758</v>
      </c>
      <c r="S1842">
        <v>0.73093625197079815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1</v>
      </c>
      <c r="AA1842">
        <v>7.2508000000000003E-2</v>
      </c>
      <c r="AB1842">
        <v>1</v>
      </c>
      <c r="AC1842">
        <v>0</v>
      </c>
      <c r="AD1842">
        <v>0</v>
      </c>
      <c r="AE1842">
        <v>0</v>
      </c>
      <c r="AF1842">
        <v>0</v>
      </c>
      <c r="AJ1842">
        <f t="shared" si="84"/>
        <v>1</v>
      </c>
      <c r="AK1842">
        <f t="shared" si="85"/>
        <v>4.63</v>
      </c>
      <c r="AL1842" t="str">
        <f t="shared" si="86"/>
        <v>Medium</v>
      </c>
    </row>
    <row r="1843" spans="1:38" x14ac:dyDescent="0.3">
      <c r="A1843">
        <v>102156</v>
      </c>
      <c r="B1843">
        <v>0</v>
      </c>
      <c r="C1843" t="s">
        <v>34</v>
      </c>
      <c r="D1843" t="s">
        <v>35</v>
      </c>
      <c r="E1843" t="s">
        <v>37</v>
      </c>
      <c r="F1843" t="s">
        <v>37</v>
      </c>
      <c r="G1843">
        <v>2</v>
      </c>
      <c r="H1843">
        <v>4</v>
      </c>
      <c r="I1843">
        <v>225000</v>
      </c>
      <c r="J1843">
        <v>572076</v>
      </c>
      <c r="K1843">
        <v>39946.5</v>
      </c>
      <c r="L1843">
        <v>540000</v>
      </c>
      <c r="M1843" t="s">
        <v>49</v>
      </c>
      <c r="N1843" t="s">
        <v>60</v>
      </c>
      <c r="O1843" t="s">
        <v>84</v>
      </c>
      <c r="P1843">
        <v>-525</v>
      </c>
      <c r="Q1843">
        <v>-15021</v>
      </c>
      <c r="R1843">
        <v>0.76813011742179826</v>
      </c>
      <c r="S1843">
        <v>0.61660627574786242</v>
      </c>
      <c r="T1843">
        <v>0.63303164141741897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1</v>
      </c>
      <c r="AA1843">
        <v>4.6219999999999997E-2</v>
      </c>
      <c r="AB1843">
        <v>1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f t="shared" si="84"/>
        <v>1</v>
      </c>
      <c r="AK1843">
        <f t="shared" si="85"/>
        <v>2.54</v>
      </c>
      <c r="AL1843" t="str">
        <f t="shared" si="86"/>
        <v>High</v>
      </c>
    </row>
    <row r="1844" spans="1:38" x14ac:dyDescent="0.3">
      <c r="A1844">
        <v>102157</v>
      </c>
      <c r="B1844">
        <v>0</v>
      </c>
      <c r="C1844" t="s">
        <v>34</v>
      </c>
      <c r="D1844" t="s">
        <v>41</v>
      </c>
      <c r="E1844" t="s">
        <v>37</v>
      </c>
      <c r="F1844" t="s">
        <v>37</v>
      </c>
      <c r="G1844">
        <v>0</v>
      </c>
      <c r="H1844">
        <v>2</v>
      </c>
      <c r="I1844">
        <v>189000</v>
      </c>
      <c r="J1844">
        <v>755190</v>
      </c>
      <c r="K1844">
        <v>38556</v>
      </c>
      <c r="L1844">
        <v>675000</v>
      </c>
      <c r="M1844" t="s">
        <v>38</v>
      </c>
      <c r="N1844" t="s">
        <v>48</v>
      </c>
      <c r="P1844">
        <v>-1340</v>
      </c>
      <c r="Q1844">
        <v>-16002</v>
      </c>
      <c r="R1844">
        <v>0.50807038275033112</v>
      </c>
      <c r="S1844">
        <v>0.1029082366098551</v>
      </c>
      <c r="T1844">
        <v>0.49746888930527428</v>
      </c>
      <c r="U1844">
        <v>1</v>
      </c>
      <c r="V1844">
        <v>1</v>
      </c>
      <c r="W1844">
        <v>1</v>
      </c>
      <c r="X1844">
        <v>0</v>
      </c>
      <c r="Y1844">
        <v>1</v>
      </c>
      <c r="Z1844">
        <v>2</v>
      </c>
      <c r="AA1844">
        <v>1.4170000000000001E-3</v>
      </c>
      <c r="AB1844">
        <v>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</v>
      </c>
      <c r="AI1844">
        <v>1</v>
      </c>
      <c r="AJ1844">
        <f t="shared" si="84"/>
        <v>0</v>
      </c>
      <c r="AK1844">
        <f t="shared" si="85"/>
        <v>4</v>
      </c>
      <c r="AL1844" t="str">
        <f t="shared" si="86"/>
        <v>Medium</v>
      </c>
    </row>
    <row r="1845" spans="1:38" x14ac:dyDescent="0.3">
      <c r="A1845">
        <v>102160</v>
      </c>
      <c r="B1845">
        <v>0</v>
      </c>
      <c r="C1845" t="s">
        <v>34</v>
      </c>
      <c r="D1845" t="s">
        <v>41</v>
      </c>
      <c r="E1845" t="s">
        <v>36</v>
      </c>
      <c r="F1845" t="s">
        <v>37</v>
      </c>
      <c r="G1845">
        <v>0</v>
      </c>
      <c r="H1845">
        <v>2</v>
      </c>
      <c r="I1845">
        <v>81000</v>
      </c>
      <c r="J1845">
        <v>414792</v>
      </c>
      <c r="K1845">
        <v>18400.5</v>
      </c>
      <c r="L1845">
        <v>315000</v>
      </c>
      <c r="M1845" t="s">
        <v>38</v>
      </c>
      <c r="N1845" t="s">
        <v>98</v>
      </c>
      <c r="O1845" t="s">
        <v>77</v>
      </c>
      <c r="P1845">
        <v>-3232</v>
      </c>
      <c r="Q1845">
        <v>-18053</v>
      </c>
      <c r="R1845">
        <v>0.55896079059893633</v>
      </c>
      <c r="S1845">
        <v>0.26363573842765059</v>
      </c>
      <c r="T1845">
        <v>0.80839359121194421</v>
      </c>
      <c r="U1845">
        <v>1</v>
      </c>
      <c r="V1845">
        <v>1</v>
      </c>
      <c r="W1845">
        <v>0</v>
      </c>
      <c r="X1845">
        <v>1</v>
      </c>
      <c r="Y1845">
        <v>0</v>
      </c>
      <c r="Z1845">
        <v>3</v>
      </c>
      <c r="AA1845">
        <v>2.0246E-2</v>
      </c>
      <c r="AB1845">
        <v>1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</v>
      </c>
      <c r="AI1845">
        <v>6</v>
      </c>
      <c r="AJ1845">
        <f t="shared" si="84"/>
        <v>0</v>
      </c>
      <c r="AK1845">
        <f t="shared" si="85"/>
        <v>5.12</v>
      </c>
      <c r="AL1845" t="str">
        <f t="shared" si="86"/>
        <v>Low</v>
      </c>
    </row>
    <row r="1846" spans="1:38" x14ac:dyDescent="0.3">
      <c r="A1846">
        <v>102161</v>
      </c>
      <c r="B1846">
        <v>0</v>
      </c>
      <c r="C1846" t="s">
        <v>45</v>
      </c>
      <c r="D1846" t="s">
        <v>41</v>
      </c>
      <c r="E1846" t="s">
        <v>36</v>
      </c>
      <c r="F1846" t="s">
        <v>36</v>
      </c>
      <c r="G1846">
        <v>1</v>
      </c>
      <c r="H1846">
        <v>3</v>
      </c>
      <c r="I1846">
        <v>90000</v>
      </c>
      <c r="J1846">
        <v>180000</v>
      </c>
      <c r="K1846">
        <v>9000</v>
      </c>
      <c r="L1846">
        <v>180000</v>
      </c>
      <c r="M1846" t="s">
        <v>42</v>
      </c>
      <c r="N1846" t="s">
        <v>62</v>
      </c>
      <c r="O1846" t="s">
        <v>44</v>
      </c>
      <c r="P1846">
        <v>-639</v>
      </c>
      <c r="Q1846">
        <v>-9111</v>
      </c>
      <c r="R1846">
        <v>0.34405552958426749</v>
      </c>
      <c r="S1846">
        <v>0.6098639498649121</v>
      </c>
      <c r="T1846">
        <v>0.2851799046358216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2</v>
      </c>
      <c r="AA1846">
        <v>1.8849999999999999E-2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2</v>
      </c>
      <c r="AI1846">
        <v>0</v>
      </c>
      <c r="AJ1846">
        <f t="shared" si="84"/>
        <v>0</v>
      </c>
      <c r="AK1846">
        <f t="shared" si="85"/>
        <v>2</v>
      </c>
      <c r="AL1846" t="str">
        <f t="shared" si="86"/>
        <v>Low</v>
      </c>
    </row>
    <row r="1847" spans="1:38" x14ac:dyDescent="0.3">
      <c r="A1847">
        <v>102163</v>
      </c>
      <c r="B1847">
        <v>0</v>
      </c>
      <c r="C1847" t="s">
        <v>34</v>
      </c>
      <c r="D1847" t="s">
        <v>35</v>
      </c>
      <c r="E1847" t="s">
        <v>37</v>
      </c>
      <c r="F1847" t="s">
        <v>37</v>
      </c>
      <c r="G1847">
        <v>0</v>
      </c>
      <c r="H1847">
        <v>2</v>
      </c>
      <c r="I1847">
        <v>202500</v>
      </c>
      <c r="J1847">
        <v>81000</v>
      </c>
      <c r="K1847">
        <v>7555.5</v>
      </c>
      <c r="L1847">
        <v>81000</v>
      </c>
      <c r="M1847" t="s">
        <v>52</v>
      </c>
      <c r="N1847" t="s">
        <v>53</v>
      </c>
      <c r="Q1847">
        <v>-23747</v>
      </c>
      <c r="S1847">
        <v>0.65529838021444997</v>
      </c>
      <c r="U1847">
        <v>1</v>
      </c>
      <c r="V1847">
        <v>0</v>
      </c>
      <c r="W1847">
        <v>0</v>
      </c>
      <c r="X1847">
        <v>1</v>
      </c>
      <c r="Y1847">
        <v>0</v>
      </c>
      <c r="Z1847">
        <v>2</v>
      </c>
      <c r="AA1847">
        <v>7.0200000000000002E-3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  <c r="AI1847">
        <v>3</v>
      </c>
      <c r="AJ1847">
        <f t="shared" si="84"/>
        <v>0</v>
      </c>
      <c r="AK1847">
        <f t="shared" si="85"/>
        <v>0.4</v>
      </c>
      <c r="AL1847" t="str">
        <f t="shared" si="86"/>
        <v>High</v>
      </c>
    </row>
    <row r="1848" spans="1:38" x14ac:dyDescent="0.3">
      <c r="A1848">
        <v>102164</v>
      </c>
      <c r="B1848">
        <v>0</v>
      </c>
      <c r="C1848" t="s">
        <v>34</v>
      </c>
      <c r="D1848" t="s">
        <v>41</v>
      </c>
      <c r="E1848" t="s">
        <v>36</v>
      </c>
      <c r="F1848" t="s">
        <v>36</v>
      </c>
      <c r="G1848">
        <v>0</v>
      </c>
      <c r="H1848">
        <v>1</v>
      </c>
      <c r="I1848">
        <v>121500</v>
      </c>
      <c r="J1848">
        <v>50940</v>
      </c>
      <c r="K1848">
        <v>2974.5</v>
      </c>
      <c r="L1848">
        <v>45000</v>
      </c>
      <c r="M1848" t="s">
        <v>52</v>
      </c>
      <c r="N1848" t="s">
        <v>53</v>
      </c>
      <c r="Q1848">
        <v>-23792</v>
      </c>
      <c r="S1848">
        <v>0.74192407471374333</v>
      </c>
      <c r="T1848">
        <v>0.434733248750173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3</v>
      </c>
      <c r="AA1848">
        <v>1.0555999999999999E-2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</v>
      </c>
      <c r="AJ1848">
        <f t="shared" si="84"/>
        <v>0</v>
      </c>
      <c r="AK1848">
        <f t="shared" si="85"/>
        <v>0.42</v>
      </c>
      <c r="AL1848" t="str">
        <f t="shared" si="86"/>
        <v>Medium</v>
      </c>
    </row>
    <row r="1849" spans="1:38" x14ac:dyDescent="0.3">
      <c r="A1849">
        <v>102167</v>
      </c>
      <c r="B1849">
        <v>0</v>
      </c>
      <c r="C1849" t="s">
        <v>34</v>
      </c>
      <c r="D1849" t="s">
        <v>41</v>
      </c>
      <c r="E1849" t="s">
        <v>36</v>
      </c>
      <c r="F1849" t="s">
        <v>37</v>
      </c>
      <c r="G1849">
        <v>0</v>
      </c>
      <c r="H1849">
        <v>1</v>
      </c>
      <c r="I1849">
        <v>112500</v>
      </c>
      <c r="J1849">
        <v>601470</v>
      </c>
      <c r="K1849">
        <v>30838.5</v>
      </c>
      <c r="L1849">
        <v>450000</v>
      </c>
      <c r="M1849" t="s">
        <v>38</v>
      </c>
      <c r="N1849" t="s">
        <v>46</v>
      </c>
      <c r="O1849" t="s">
        <v>74</v>
      </c>
      <c r="P1849">
        <v>-3917</v>
      </c>
      <c r="Q1849">
        <v>-15566</v>
      </c>
      <c r="R1849">
        <v>0.67573088212834742</v>
      </c>
      <c r="S1849">
        <v>0.38707945894413692</v>
      </c>
      <c r="T1849">
        <v>0.37064963232998172</v>
      </c>
      <c r="U1849">
        <v>1</v>
      </c>
      <c r="V1849">
        <v>1</v>
      </c>
      <c r="W1849">
        <v>1</v>
      </c>
      <c r="X1849">
        <v>1</v>
      </c>
      <c r="Y1849">
        <v>0</v>
      </c>
      <c r="Z1849">
        <v>3</v>
      </c>
      <c r="AA1849">
        <v>2.0246E-2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</v>
      </c>
      <c r="AI1849">
        <v>1</v>
      </c>
      <c r="AJ1849">
        <f t="shared" si="84"/>
        <v>0</v>
      </c>
      <c r="AK1849">
        <f t="shared" si="85"/>
        <v>5.35</v>
      </c>
      <c r="AL1849" t="str">
        <f t="shared" si="86"/>
        <v>Medium</v>
      </c>
    </row>
    <row r="1850" spans="1:38" x14ac:dyDescent="0.3">
      <c r="A1850">
        <v>102168</v>
      </c>
      <c r="B1850">
        <v>0</v>
      </c>
      <c r="C1850" t="s">
        <v>34</v>
      </c>
      <c r="D1850" t="s">
        <v>35</v>
      </c>
      <c r="E1850" t="s">
        <v>36</v>
      </c>
      <c r="F1850" t="s">
        <v>37</v>
      </c>
      <c r="G1850">
        <v>0</v>
      </c>
      <c r="H1850">
        <v>1</v>
      </c>
      <c r="I1850">
        <v>112500</v>
      </c>
      <c r="J1850">
        <v>528633</v>
      </c>
      <c r="K1850">
        <v>22527</v>
      </c>
      <c r="L1850">
        <v>472500</v>
      </c>
      <c r="M1850" t="s">
        <v>42</v>
      </c>
      <c r="N1850" t="s">
        <v>46</v>
      </c>
      <c r="P1850">
        <v>-579</v>
      </c>
      <c r="Q1850">
        <v>-20030</v>
      </c>
      <c r="S1850">
        <v>0.69303702811210866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2</v>
      </c>
      <c r="AA1850">
        <v>3.1329000000000003E-2</v>
      </c>
      <c r="AB1850">
        <v>0</v>
      </c>
      <c r="AC1850">
        <v>0</v>
      </c>
      <c r="AD1850">
        <v>1</v>
      </c>
      <c r="AE1850">
        <v>0</v>
      </c>
      <c r="AF1850">
        <v>0</v>
      </c>
      <c r="AJ1850">
        <f t="shared" si="84"/>
        <v>0</v>
      </c>
      <c r="AK1850">
        <f t="shared" si="85"/>
        <v>4.7</v>
      </c>
      <c r="AL1850" t="str">
        <f t="shared" si="86"/>
        <v>Medium</v>
      </c>
    </row>
    <row r="1851" spans="1:38" x14ac:dyDescent="0.3">
      <c r="A1851">
        <v>102169</v>
      </c>
      <c r="B1851">
        <v>0</v>
      </c>
      <c r="C1851" t="s">
        <v>34</v>
      </c>
      <c r="D1851" t="s">
        <v>35</v>
      </c>
      <c r="E1851" t="s">
        <v>36</v>
      </c>
      <c r="F1851" t="s">
        <v>37</v>
      </c>
      <c r="G1851">
        <v>0</v>
      </c>
      <c r="H1851">
        <v>2</v>
      </c>
      <c r="I1851">
        <v>112500</v>
      </c>
      <c r="J1851">
        <v>450000</v>
      </c>
      <c r="K1851">
        <v>24543</v>
      </c>
      <c r="L1851">
        <v>450000</v>
      </c>
      <c r="M1851" t="s">
        <v>38</v>
      </c>
      <c r="N1851" t="s">
        <v>39</v>
      </c>
      <c r="P1851">
        <v>-796</v>
      </c>
      <c r="Q1851">
        <v>-12217</v>
      </c>
      <c r="R1851">
        <v>0.14843227497875311</v>
      </c>
      <c r="S1851">
        <v>0.44072556584958</v>
      </c>
      <c r="T1851">
        <v>0.57444661709950973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2</v>
      </c>
      <c r="AA1851">
        <v>1.5221E-2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</v>
      </c>
      <c r="AI1851">
        <v>1</v>
      </c>
      <c r="AJ1851">
        <f t="shared" si="84"/>
        <v>0</v>
      </c>
      <c r="AK1851">
        <f t="shared" si="85"/>
        <v>4</v>
      </c>
      <c r="AL1851" t="str">
        <f t="shared" si="86"/>
        <v>Medium</v>
      </c>
    </row>
    <row r="1852" spans="1:38" x14ac:dyDescent="0.3">
      <c r="A1852">
        <v>102170</v>
      </c>
      <c r="B1852">
        <v>0</v>
      </c>
      <c r="C1852" t="s">
        <v>34</v>
      </c>
      <c r="D1852" t="s">
        <v>35</v>
      </c>
      <c r="E1852" t="s">
        <v>37</v>
      </c>
      <c r="F1852" t="s">
        <v>37</v>
      </c>
      <c r="G1852">
        <v>0</v>
      </c>
      <c r="H1852">
        <v>2</v>
      </c>
      <c r="I1852">
        <v>157500</v>
      </c>
      <c r="J1852">
        <v>450000</v>
      </c>
      <c r="K1852">
        <v>22977</v>
      </c>
      <c r="L1852">
        <v>450000</v>
      </c>
      <c r="M1852" t="s">
        <v>38</v>
      </c>
      <c r="N1852" t="s">
        <v>39</v>
      </c>
      <c r="O1852" t="s">
        <v>40</v>
      </c>
      <c r="P1852">
        <v>-3824</v>
      </c>
      <c r="Q1852">
        <v>-16955</v>
      </c>
      <c r="S1852">
        <v>0.58386229090309738</v>
      </c>
      <c r="T1852">
        <v>0.82459497099199253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3</v>
      </c>
      <c r="AA1852">
        <v>1.0500000000000001E-2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f t="shared" si="84"/>
        <v>0</v>
      </c>
      <c r="AK1852">
        <f t="shared" si="85"/>
        <v>2.86</v>
      </c>
      <c r="AL1852" t="str">
        <f t="shared" si="86"/>
        <v>Medium</v>
      </c>
    </row>
    <row r="1853" spans="1:38" x14ac:dyDescent="0.3">
      <c r="A1853">
        <v>102171</v>
      </c>
      <c r="B1853">
        <v>0</v>
      </c>
      <c r="C1853" t="s">
        <v>34</v>
      </c>
      <c r="D1853" t="s">
        <v>41</v>
      </c>
      <c r="E1853" t="s">
        <v>36</v>
      </c>
      <c r="F1853" t="s">
        <v>36</v>
      </c>
      <c r="G1853">
        <v>1</v>
      </c>
      <c r="H1853">
        <v>3</v>
      </c>
      <c r="I1853">
        <v>126000</v>
      </c>
      <c r="J1853">
        <v>521280</v>
      </c>
      <c r="K1853">
        <v>31630.5</v>
      </c>
      <c r="L1853">
        <v>450000</v>
      </c>
      <c r="M1853" t="s">
        <v>49</v>
      </c>
      <c r="N1853" t="s">
        <v>95</v>
      </c>
      <c r="O1853" t="s">
        <v>64</v>
      </c>
      <c r="P1853">
        <v>-90</v>
      </c>
      <c r="Q1853">
        <v>-13429</v>
      </c>
      <c r="R1853">
        <v>0.42057099194120617</v>
      </c>
      <c r="S1853">
        <v>0.68951359052321826</v>
      </c>
      <c r="T1853">
        <v>0.3376727217405312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2</v>
      </c>
      <c r="AA1853">
        <v>3.0755000000000001E-2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</v>
      </c>
      <c r="AJ1853">
        <f t="shared" si="84"/>
        <v>1</v>
      </c>
      <c r="AK1853">
        <f t="shared" si="85"/>
        <v>4.1399999999999997</v>
      </c>
      <c r="AL1853" t="str">
        <f t="shared" si="86"/>
        <v>Medium</v>
      </c>
    </row>
    <row r="1854" spans="1:38" x14ac:dyDescent="0.3">
      <c r="A1854">
        <v>102172</v>
      </c>
      <c r="B1854">
        <v>0</v>
      </c>
      <c r="C1854" t="s">
        <v>34</v>
      </c>
      <c r="D1854" t="s">
        <v>41</v>
      </c>
      <c r="E1854" t="s">
        <v>37</v>
      </c>
      <c r="F1854" t="s">
        <v>37</v>
      </c>
      <c r="G1854">
        <v>0</v>
      </c>
      <c r="H1854">
        <v>2</v>
      </c>
      <c r="I1854">
        <v>126000</v>
      </c>
      <c r="J1854">
        <v>305221.5</v>
      </c>
      <c r="K1854">
        <v>11637</v>
      </c>
      <c r="L1854">
        <v>252000</v>
      </c>
      <c r="M1854" t="s">
        <v>38</v>
      </c>
      <c r="N1854" t="s">
        <v>39</v>
      </c>
      <c r="O1854" t="s">
        <v>50</v>
      </c>
      <c r="P1854">
        <v>-750</v>
      </c>
      <c r="Q1854">
        <v>-9932</v>
      </c>
      <c r="S1854">
        <v>0.25642837432966709</v>
      </c>
      <c r="T1854">
        <v>0.11104240226943141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2</v>
      </c>
      <c r="AA1854">
        <v>3.0755000000000001E-2</v>
      </c>
      <c r="AB1854">
        <v>1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1</v>
      </c>
      <c r="AJ1854">
        <f t="shared" si="84"/>
        <v>0</v>
      </c>
      <c r="AK1854">
        <f t="shared" si="85"/>
        <v>2.42</v>
      </c>
      <c r="AL1854" t="str">
        <f t="shared" si="86"/>
        <v>Medium</v>
      </c>
    </row>
    <row r="1855" spans="1:38" x14ac:dyDescent="0.3">
      <c r="A1855">
        <v>102173</v>
      </c>
      <c r="B1855">
        <v>0</v>
      </c>
      <c r="C1855" t="s">
        <v>45</v>
      </c>
      <c r="D1855" t="s">
        <v>41</v>
      </c>
      <c r="E1855" t="s">
        <v>36</v>
      </c>
      <c r="F1855" t="s">
        <v>37</v>
      </c>
      <c r="G1855">
        <v>0</v>
      </c>
      <c r="H1855">
        <v>1</v>
      </c>
      <c r="I1855">
        <v>67500</v>
      </c>
      <c r="J1855">
        <v>135000</v>
      </c>
      <c r="K1855">
        <v>6750</v>
      </c>
      <c r="L1855">
        <v>135000</v>
      </c>
      <c r="M1855" t="s">
        <v>49</v>
      </c>
      <c r="N1855" t="s">
        <v>96</v>
      </c>
      <c r="O1855" t="s">
        <v>65</v>
      </c>
      <c r="P1855">
        <v>-994</v>
      </c>
      <c r="Q1855">
        <v>-17788</v>
      </c>
      <c r="S1855">
        <v>0.44821447522350238</v>
      </c>
      <c r="T1855">
        <v>0.63135453658503793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3</v>
      </c>
      <c r="AA1855">
        <v>1.8208999999999999E-2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4</v>
      </c>
      <c r="AJ1855">
        <f t="shared" si="84"/>
        <v>1</v>
      </c>
      <c r="AK1855">
        <f t="shared" si="85"/>
        <v>2</v>
      </c>
      <c r="AL1855" t="str">
        <f t="shared" si="86"/>
        <v>Low</v>
      </c>
    </row>
    <row r="1856" spans="1:38" x14ac:dyDescent="0.3">
      <c r="A1856">
        <v>102175</v>
      </c>
      <c r="B1856">
        <v>0</v>
      </c>
      <c r="C1856" t="s">
        <v>34</v>
      </c>
      <c r="D1856" t="s">
        <v>41</v>
      </c>
      <c r="E1856" t="s">
        <v>36</v>
      </c>
      <c r="F1856" t="s">
        <v>36</v>
      </c>
      <c r="G1856">
        <v>0</v>
      </c>
      <c r="H1856">
        <v>2</v>
      </c>
      <c r="I1856">
        <v>103500</v>
      </c>
      <c r="J1856">
        <v>704844</v>
      </c>
      <c r="K1856">
        <v>35986.5</v>
      </c>
      <c r="L1856">
        <v>630000</v>
      </c>
      <c r="M1856" t="s">
        <v>52</v>
      </c>
      <c r="N1856" t="s">
        <v>53</v>
      </c>
      <c r="Q1856">
        <v>-20510</v>
      </c>
      <c r="S1856">
        <v>0.63744700728617809</v>
      </c>
      <c r="T1856">
        <v>0.65452928022428969</v>
      </c>
      <c r="U1856">
        <v>1</v>
      </c>
      <c r="V1856">
        <v>0</v>
      </c>
      <c r="W1856">
        <v>0</v>
      </c>
      <c r="X1856">
        <v>1</v>
      </c>
      <c r="Y1856">
        <v>0</v>
      </c>
      <c r="Z1856">
        <v>2</v>
      </c>
      <c r="AA1856">
        <v>6.2329999999999998E-3</v>
      </c>
      <c r="AB1856">
        <v>0</v>
      </c>
      <c r="AC1856">
        <v>1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2</v>
      </c>
      <c r="AJ1856">
        <f t="shared" si="84"/>
        <v>0</v>
      </c>
      <c r="AK1856">
        <f t="shared" si="85"/>
        <v>6.81</v>
      </c>
      <c r="AL1856" t="str">
        <f t="shared" si="86"/>
        <v>Medium</v>
      </c>
    </row>
    <row r="1857" spans="1:38" x14ac:dyDescent="0.3">
      <c r="A1857">
        <v>102176</v>
      </c>
      <c r="B1857">
        <v>0</v>
      </c>
      <c r="C1857" t="s">
        <v>34</v>
      </c>
      <c r="D1857" t="s">
        <v>41</v>
      </c>
      <c r="E1857" t="s">
        <v>37</v>
      </c>
      <c r="F1857" t="s">
        <v>36</v>
      </c>
      <c r="G1857">
        <v>0</v>
      </c>
      <c r="H1857">
        <v>2</v>
      </c>
      <c r="I1857">
        <v>112500</v>
      </c>
      <c r="J1857">
        <v>163008</v>
      </c>
      <c r="K1857">
        <v>16006.5</v>
      </c>
      <c r="L1857">
        <v>144000</v>
      </c>
      <c r="M1857" t="s">
        <v>49</v>
      </c>
      <c r="N1857" t="s">
        <v>39</v>
      </c>
      <c r="O1857" t="s">
        <v>51</v>
      </c>
      <c r="P1857">
        <v>-3548</v>
      </c>
      <c r="Q1857">
        <v>-18942</v>
      </c>
      <c r="S1857">
        <v>0.71021885555416941</v>
      </c>
      <c r="T1857">
        <v>0.69409264252666614</v>
      </c>
      <c r="U1857">
        <v>1</v>
      </c>
      <c r="V1857">
        <v>1</v>
      </c>
      <c r="W1857">
        <v>0</v>
      </c>
      <c r="X1857">
        <v>1</v>
      </c>
      <c r="Y1857">
        <v>0</v>
      </c>
      <c r="Z1857">
        <v>1</v>
      </c>
      <c r="AA1857">
        <v>4.6219999999999997E-2</v>
      </c>
      <c r="AB1857">
        <v>0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1</v>
      </c>
      <c r="AJ1857">
        <f t="shared" si="84"/>
        <v>1</v>
      </c>
      <c r="AK1857">
        <f t="shared" si="85"/>
        <v>1.45</v>
      </c>
      <c r="AL1857" t="str">
        <f t="shared" si="86"/>
        <v>Medium</v>
      </c>
    </row>
    <row r="1858" spans="1:38" x14ac:dyDescent="0.3">
      <c r="A1858">
        <v>102177</v>
      </c>
      <c r="B1858">
        <v>0</v>
      </c>
      <c r="C1858" t="s">
        <v>34</v>
      </c>
      <c r="D1858" t="s">
        <v>35</v>
      </c>
      <c r="E1858" t="s">
        <v>36</v>
      </c>
      <c r="F1858" t="s">
        <v>36</v>
      </c>
      <c r="G1858">
        <v>0</v>
      </c>
      <c r="H1858">
        <v>2</v>
      </c>
      <c r="I1858">
        <v>166500</v>
      </c>
      <c r="J1858">
        <v>343800</v>
      </c>
      <c r="K1858">
        <v>10552.5</v>
      </c>
      <c r="L1858">
        <v>225000</v>
      </c>
      <c r="M1858" t="s">
        <v>38</v>
      </c>
      <c r="N1858" t="s">
        <v>39</v>
      </c>
      <c r="O1858" t="s">
        <v>40</v>
      </c>
      <c r="P1858">
        <v>-320</v>
      </c>
      <c r="Q1858">
        <v>-15505</v>
      </c>
      <c r="S1858">
        <v>0.71490367285962686</v>
      </c>
      <c r="T1858">
        <v>0.62292200026835598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1</v>
      </c>
      <c r="AA1858">
        <v>4.6219999999999997E-2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f t="shared" si="84"/>
        <v>0</v>
      </c>
      <c r="AK1858">
        <f t="shared" si="85"/>
        <v>2.06</v>
      </c>
      <c r="AL1858" t="str">
        <f t="shared" si="86"/>
        <v>Medium</v>
      </c>
    </row>
    <row r="1859" spans="1:38" x14ac:dyDescent="0.3">
      <c r="A1859">
        <v>102178</v>
      </c>
      <c r="B1859">
        <v>0</v>
      </c>
      <c r="C1859" t="s">
        <v>34</v>
      </c>
      <c r="D1859" t="s">
        <v>41</v>
      </c>
      <c r="E1859" t="s">
        <v>36</v>
      </c>
      <c r="F1859" t="s">
        <v>36</v>
      </c>
      <c r="G1859">
        <v>0</v>
      </c>
      <c r="H1859">
        <v>2</v>
      </c>
      <c r="I1859">
        <v>117000</v>
      </c>
      <c r="J1859">
        <v>239850</v>
      </c>
      <c r="K1859">
        <v>25830</v>
      </c>
      <c r="L1859">
        <v>225000</v>
      </c>
      <c r="M1859" t="s">
        <v>38</v>
      </c>
      <c r="N1859" t="s">
        <v>60</v>
      </c>
      <c r="O1859" t="s">
        <v>50</v>
      </c>
      <c r="P1859">
        <v>-295</v>
      </c>
      <c r="Q1859">
        <v>-10930</v>
      </c>
      <c r="R1859">
        <v>0.30187213951850378</v>
      </c>
      <c r="S1859">
        <v>0.54356073008358208</v>
      </c>
      <c r="T1859">
        <v>0.61952770805115465</v>
      </c>
      <c r="U1859">
        <v>1</v>
      </c>
      <c r="V1859">
        <v>1</v>
      </c>
      <c r="W1859">
        <v>0</v>
      </c>
      <c r="X1859">
        <v>1</v>
      </c>
      <c r="Y1859">
        <v>0</v>
      </c>
      <c r="Z1859">
        <v>2</v>
      </c>
      <c r="AA1859">
        <v>9.6569999999999E-3</v>
      </c>
      <c r="AB1859">
        <v>1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2</v>
      </c>
      <c r="AJ1859">
        <f t="shared" ref="AJ1859:AJ1922" si="87">IF(OR(M1859="Self-employed",M1859="Businessman",M1859="Commercial associate"),1,0)</f>
        <v>0</v>
      </c>
      <c r="AK1859">
        <f t="shared" ref="AK1859:AK1922" si="88">IF(I1859&gt;0,ROUND(J1859/I1859,2),"N/A")</f>
        <v>2.0499999999999998</v>
      </c>
      <c r="AL1859" t="str">
        <f t="shared" ref="AL1859:AL1922" si="89">IF(I1859&lt;100000,"Low",IF(I1859&lt;200000,"Medium",IF(I1859&lt;500000,"High","Very High")))</f>
        <v>Medium</v>
      </c>
    </row>
    <row r="1860" spans="1:38" x14ac:dyDescent="0.3">
      <c r="A1860">
        <v>102179</v>
      </c>
      <c r="B1860">
        <v>0</v>
      </c>
      <c r="C1860" t="s">
        <v>45</v>
      </c>
      <c r="D1860" t="s">
        <v>41</v>
      </c>
      <c r="E1860" t="s">
        <v>36</v>
      </c>
      <c r="F1860" t="s">
        <v>37</v>
      </c>
      <c r="G1860">
        <v>0</v>
      </c>
      <c r="H1860">
        <v>2</v>
      </c>
      <c r="I1860">
        <v>112500</v>
      </c>
      <c r="J1860">
        <v>135000</v>
      </c>
      <c r="K1860">
        <v>6750</v>
      </c>
      <c r="L1860">
        <v>135000</v>
      </c>
      <c r="M1860" t="s">
        <v>49</v>
      </c>
      <c r="N1860" t="s">
        <v>48</v>
      </c>
      <c r="O1860" t="s">
        <v>40</v>
      </c>
      <c r="P1860">
        <v>-1873</v>
      </c>
      <c r="Q1860">
        <v>-13223</v>
      </c>
      <c r="R1860">
        <v>0.66475584497523088</v>
      </c>
      <c r="S1860">
        <v>0.47898858434937119</v>
      </c>
      <c r="T1860">
        <v>0.81391746976262702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2</v>
      </c>
      <c r="AA1860">
        <v>6.0079999999998997E-3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0</v>
      </c>
      <c r="AJ1860">
        <f t="shared" si="87"/>
        <v>1</v>
      </c>
      <c r="AK1860">
        <f t="shared" si="88"/>
        <v>1.2</v>
      </c>
      <c r="AL1860" t="str">
        <f t="shared" si="89"/>
        <v>Medium</v>
      </c>
    </row>
    <row r="1861" spans="1:38" x14ac:dyDescent="0.3">
      <c r="A1861">
        <v>102180</v>
      </c>
      <c r="B1861">
        <v>0</v>
      </c>
      <c r="C1861" t="s">
        <v>34</v>
      </c>
      <c r="D1861" t="s">
        <v>41</v>
      </c>
      <c r="E1861" t="s">
        <v>36</v>
      </c>
      <c r="F1861" t="s">
        <v>36</v>
      </c>
      <c r="G1861">
        <v>1</v>
      </c>
      <c r="H1861">
        <v>3</v>
      </c>
      <c r="I1861">
        <v>157500</v>
      </c>
      <c r="J1861">
        <v>275076</v>
      </c>
      <c r="K1861">
        <v>29623.5</v>
      </c>
      <c r="L1861">
        <v>243000</v>
      </c>
      <c r="M1861" t="s">
        <v>38</v>
      </c>
      <c r="N1861" t="s">
        <v>56</v>
      </c>
      <c r="O1861" t="s">
        <v>40</v>
      </c>
      <c r="P1861">
        <v>-2145</v>
      </c>
      <c r="Q1861">
        <v>-13772</v>
      </c>
      <c r="S1861">
        <v>0.75182434793031405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2</v>
      </c>
      <c r="AA1861">
        <v>1.0147E-2</v>
      </c>
      <c r="AB1861">
        <v>1</v>
      </c>
      <c r="AC1861">
        <v>0</v>
      </c>
      <c r="AD1861">
        <v>0</v>
      </c>
      <c r="AE1861">
        <v>0</v>
      </c>
      <c r="AF1861">
        <v>0</v>
      </c>
      <c r="AJ1861">
        <f t="shared" si="87"/>
        <v>0</v>
      </c>
      <c r="AK1861">
        <f t="shared" si="88"/>
        <v>1.75</v>
      </c>
      <c r="AL1861" t="str">
        <f t="shared" si="89"/>
        <v>Medium</v>
      </c>
    </row>
    <row r="1862" spans="1:38" x14ac:dyDescent="0.3">
      <c r="A1862">
        <v>102181</v>
      </c>
      <c r="B1862">
        <v>0</v>
      </c>
      <c r="C1862" t="s">
        <v>34</v>
      </c>
      <c r="D1862" t="s">
        <v>41</v>
      </c>
      <c r="E1862" t="s">
        <v>36</v>
      </c>
      <c r="F1862" t="s">
        <v>36</v>
      </c>
      <c r="G1862">
        <v>0</v>
      </c>
      <c r="H1862">
        <v>2</v>
      </c>
      <c r="I1862">
        <v>112500</v>
      </c>
      <c r="J1862">
        <v>188685</v>
      </c>
      <c r="K1862">
        <v>9630</v>
      </c>
      <c r="L1862">
        <v>157500</v>
      </c>
      <c r="M1862" t="s">
        <v>52</v>
      </c>
      <c r="N1862" t="s">
        <v>53</v>
      </c>
      <c r="Q1862">
        <v>-21528</v>
      </c>
      <c r="S1862">
        <v>0.52036027176046107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2</v>
      </c>
      <c r="AA1862">
        <v>2.5163999999999999E-2</v>
      </c>
      <c r="AB1862">
        <v>1</v>
      </c>
      <c r="AC1862">
        <v>0</v>
      </c>
      <c r="AD1862">
        <v>0</v>
      </c>
      <c r="AE1862">
        <v>0</v>
      </c>
      <c r="AF1862">
        <v>0</v>
      </c>
      <c r="AJ1862">
        <f t="shared" si="87"/>
        <v>0</v>
      </c>
      <c r="AK1862">
        <f t="shared" si="88"/>
        <v>1.68</v>
      </c>
      <c r="AL1862" t="str">
        <f t="shared" si="89"/>
        <v>Medium</v>
      </c>
    </row>
    <row r="1863" spans="1:38" x14ac:dyDescent="0.3">
      <c r="A1863">
        <v>102182</v>
      </c>
      <c r="B1863">
        <v>0</v>
      </c>
      <c r="C1863" t="s">
        <v>34</v>
      </c>
      <c r="D1863" t="s">
        <v>41</v>
      </c>
      <c r="E1863" t="s">
        <v>36</v>
      </c>
      <c r="F1863" t="s">
        <v>37</v>
      </c>
      <c r="G1863">
        <v>0</v>
      </c>
      <c r="H1863">
        <v>2</v>
      </c>
      <c r="I1863">
        <v>135000</v>
      </c>
      <c r="J1863">
        <v>652500</v>
      </c>
      <c r="K1863">
        <v>31518</v>
      </c>
      <c r="L1863">
        <v>652500</v>
      </c>
      <c r="M1863" t="s">
        <v>38</v>
      </c>
      <c r="N1863" t="s">
        <v>63</v>
      </c>
      <c r="O1863" t="s">
        <v>64</v>
      </c>
      <c r="P1863">
        <v>-916</v>
      </c>
      <c r="Q1863">
        <v>-18397</v>
      </c>
      <c r="R1863">
        <v>0.60051254228688566</v>
      </c>
      <c r="S1863">
        <v>0.63906265643097171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2</v>
      </c>
      <c r="AA1863">
        <v>2.6391999999999999E-2</v>
      </c>
      <c r="AB1863">
        <v>1</v>
      </c>
      <c r="AC1863">
        <v>0</v>
      </c>
      <c r="AD1863">
        <v>0</v>
      </c>
      <c r="AE1863">
        <v>0</v>
      </c>
      <c r="AF1863">
        <v>0</v>
      </c>
      <c r="AJ1863">
        <f t="shared" si="87"/>
        <v>0</v>
      </c>
      <c r="AK1863">
        <f t="shared" si="88"/>
        <v>4.83</v>
      </c>
      <c r="AL1863" t="str">
        <f t="shared" si="89"/>
        <v>Medium</v>
      </c>
    </row>
    <row r="1864" spans="1:38" x14ac:dyDescent="0.3">
      <c r="A1864">
        <v>102183</v>
      </c>
      <c r="B1864">
        <v>0</v>
      </c>
      <c r="C1864" t="s">
        <v>34</v>
      </c>
      <c r="D1864" t="s">
        <v>41</v>
      </c>
      <c r="E1864" t="s">
        <v>37</v>
      </c>
      <c r="F1864" t="s">
        <v>36</v>
      </c>
      <c r="G1864">
        <v>0</v>
      </c>
      <c r="H1864">
        <v>2</v>
      </c>
      <c r="I1864">
        <v>121500</v>
      </c>
      <c r="J1864">
        <v>268659</v>
      </c>
      <c r="K1864">
        <v>13774.5</v>
      </c>
      <c r="L1864">
        <v>243000</v>
      </c>
      <c r="M1864" t="s">
        <v>49</v>
      </c>
      <c r="N1864" t="s">
        <v>39</v>
      </c>
      <c r="P1864">
        <v>-2822</v>
      </c>
      <c r="Q1864">
        <v>-12870</v>
      </c>
      <c r="R1864">
        <v>0.32003133523419919</v>
      </c>
      <c r="S1864">
        <v>0.49207554853140689</v>
      </c>
      <c r="T1864">
        <v>0.178760465484575</v>
      </c>
      <c r="U1864">
        <v>1</v>
      </c>
      <c r="V1864">
        <v>1</v>
      </c>
      <c r="W1864">
        <v>1</v>
      </c>
      <c r="X1864">
        <v>1</v>
      </c>
      <c r="Y1864">
        <v>0</v>
      </c>
      <c r="Z1864">
        <v>2</v>
      </c>
      <c r="AA1864">
        <v>1.0147E-2</v>
      </c>
      <c r="AB1864">
        <v>1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2</v>
      </c>
      <c r="AI1864">
        <v>0</v>
      </c>
      <c r="AJ1864">
        <f t="shared" si="87"/>
        <v>1</v>
      </c>
      <c r="AK1864">
        <f t="shared" si="88"/>
        <v>2.21</v>
      </c>
      <c r="AL1864" t="str">
        <f t="shared" si="89"/>
        <v>Medium</v>
      </c>
    </row>
    <row r="1865" spans="1:38" x14ac:dyDescent="0.3">
      <c r="A1865">
        <v>102184</v>
      </c>
      <c r="B1865">
        <v>0</v>
      </c>
      <c r="C1865" t="s">
        <v>34</v>
      </c>
      <c r="D1865" t="s">
        <v>41</v>
      </c>
      <c r="E1865" t="s">
        <v>36</v>
      </c>
      <c r="F1865" t="s">
        <v>37</v>
      </c>
      <c r="G1865">
        <v>0</v>
      </c>
      <c r="H1865">
        <v>2</v>
      </c>
      <c r="I1865">
        <v>180000</v>
      </c>
      <c r="J1865">
        <v>327024</v>
      </c>
      <c r="K1865">
        <v>20137.5</v>
      </c>
      <c r="L1865">
        <v>270000</v>
      </c>
      <c r="M1865" t="s">
        <v>52</v>
      </c>
      <c r="N1865" t="s">
        <v>53</v>
      </c>
      <c r="Q1865">
        <v>-20505</v>
      </c>
      <c r="R1865">
        <v>0.73260575262224781</v>
      </c>
      <c r="S1865">
        <v>0.45705071863513541</v>
      </c>
      <c r="T1865">
        <v>0.67856768868536443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2</v>
      </c>
      <c r="AA1865">
        <v>3.0755000000000001E-2</v>
      </c>
      <c r="AB1865">
        <v>0</v>
      </c>
      <c r="AC1865">
        <v>1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2</v>
      </c>
      <c r="AJ1865">
        <f t="shared" si="87"/>
        <v>0</v>
      </c>
      <c r="AK1865">
        <f t="shared" si="88"/>
        <v>1.82</v>
      </c>
      <c r="AL1865" t="str">
        <f t="shared" si="89"/>
        <v>Medium</v>
      </c>
    </row>
    <row r="1866" spans="1:38" x14ac:dyDescent="0.3">
      <c r="A1866">
        <v>102185</v>
      </c>
      <c r="B1866">
        <v>0</v>
      </c>
      <c r="C1866" t="s">
        <v>34</v>
      </c>
      <c r="D1866" t="s">
        <v>41</v>
      </c>
      <c r="E1866" t="s">
        <v>37</v>
      </c>
      <c r="F1866" t="s">
        <v>37</v>
      </c>
      <c r="G1866">
        <v>0</v>
      </c>
      <c r="H1866">
        <v>2</v>
      </c>
      <c r="I1866">
        <v>189000</v>
      </c>
      <c r="J1866">
        <v>998838</v>
      </c>
      <c r="K1866">
        <v>29335.5</v>
      </c>
      <c r="L1866">
        <v>715500</v>
      </c>
      <c r="M1866" t="s">
        <v>38</v>
      </c>
      <c r="N1866" t="s">
        <v>94</v>
      </c>
      <c r="O1866" t="s">
        <v>84</v>
      </c>
      <c r="P1866">
        <v>-4607</v>
      </c>
      <c r="Q1866">
        <v>-17571</v>
      </c>
      <c r="R1866">
        <v>0.56792733345918267</v>
      </c>
      <c r="S1866">
        <v>0.44095196087808541</v>
      </c>
      <c r="T1866">
        <v>0.47584990872022098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1</v>
      </c>
      <c r="AA1866">
        <v>4.6219999999999997E-2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1</v>
      </c>
      <c r="AJ1866">
        <f t="shared" si="87"/>
        <v>0</v>
      </c>
      <c r="AK1866">
        <f t="shared" si="88"/>
        <v>5.28</v>
      </c>
      <c r="AL1866" t="str">
        <f t="shared" si="89"/>
        <v>Medium</v>
      </c>
    </row>
    <row r="1867" spans="1:38" x14ac:dyDescent="0.3">
      <c r="A1867">
        <v>102186</v>
      </c>
      <c r="B1867">
        <v>0</v>
      </c>
      <c r="C1867" t="s">
        <v>34</v>
      </c>
      <c r="D1867" t="s">
        <v>41</v>
      </c>
      <c r="E1867" t="s">
        <v>37</v>
      </c>
      <c r="F1867" t="s">
        <v>36</v>
      </c>
      <c r="G1867">
        <v>2</v>
      </c>
      <c r="H1867">
        <v>4</v>
      </c>
      <c r="I1867">
        <v>180000</v>
      </c>
      <c r="J1867">
        <v>900000</v>
      </c>
      <c r="K1867">
        <v>26316</v>
      </c>
      <c r="L1867">
        <v>900000</v>
      </c>
      <c r="M1867" t="s">
        <v>42</v>
      </c>
      <c r="N1867" t="s">
        <v>43</v>
      </c>
      <c r="O1867" t="s">
        <v>58</v>
      </c>
      <c r="P1867">
        <v>-1063</v>
      </c>
      <c r="Q1867">
        <v>-14502</v>
      </c>
      <c r="R1867">
        <v>0.75277245282070082</v>
      </c>
      <c r="S1867">
        <v>0.55111312564314641</v>
      </c>
      <c r="T1867">
        <v>0.44717857804530681</v>
      </c>
      <c r="U1867">
        <v>1</v>
      </c>
      <c r="V1867">
        <v>1</v>
      </c>
      <c r="W1867">
        <v>0</v>
      </c>
      <c r="X1867">
        <v>1</v>
      </c>
      <c r="Y1867">
        <v>0</v>
      </c>
      <c r="Z1867">
        <v>2</v>
      </c>
      <c r="AA1867">
        <v>2.2624999999999999E-2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1</v>
      </c>
      <c r="AH1867">
        <v>0</v>
      </c>
      <c r="AI1867">
        <v>1</v>
      </c>
      <c r="AJ1867">
        <f t="shared" si="87"/>
        <v>0</v>
      </c>
      <c r="AK1867">
        <f t="shared" si="88"/>
        <v>5</v>
      </c>
      <c r="AL1867" t="str">
        <f t="shared" si="89"/>
        <v>Medium</v>
      </c>
    </row>
    <row r="1868" spans="1:38" x14ac:dyDescent="0.3">
      <c r="A1868">
        <v>102187</v>
      </c>
      <c r="B1868">
        <v>0</v>
      </c>
      <c r="C1868" t="s">
        <v>34</v>
      </c>
      <c r="D1868" t="s">
        <v>41</v>
      </c>
      <c r="E1868" t="s">
        <v>36</v>
      </c>
      <c r="F1868" t="s">
        <v>37</v>
      </c>
      <c r="G1868">
        <v>0</v>
      </c>
      <c r="H1868">
        <v>2</v>
      </c>
      <c r="I1868">
        <v>135000</v>
      </c>
      <c r="J1868">
        <v>331834.5</v>
      </c>
      <c r="K1868">
        <v>14746.5</v>
      </c>
      <c r="L1868">
        <v>252000</v>
      </c>
      <c r="M1868" t="s">
        <v>38</v>
      </c>
      <c r="N1868" t="s">
        <v>57</v>
      </c>
      <c r="O1868" t="s">
        <v>64</v>
      </c>
      <c r="P1868">
        <v>-1650</v>
      </c>
      <c r="Q1868">
        <v>-19457</v>
      </c>
      <c r="R1868">
        <v>0.54149924302175156</v>
      </c>
      <c r="S1868">
        <v>0.64109289167361028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2</v>
      </c>
      <c r="AA1868">
        <v>7.3299999999999997E-3</v>
      </c>
      <c r="AB1868">
        <v>1</v>
      </c>
      <c r="AC1868">
        <v>0</v>
      </c>
      <c r="AD1868">
        <v>0</v>
      </c>
      <c r="AE1868">
        <v>0</v>
      </c>
      <c r="AF1868">
        <v>0</v>
      </c>
      <c r="AJ1868">
        <f t="shared" si="87"/>
        <v>0</v>
      </c>
      <c r="AK1868">
        <f t="shared" si="88"/>
        <v>2.46</v>
      </c>
      <c r="AL1868" t="str">
        <f t="shared" si="89"/>
        <v>Medium</v>
      </c>
    </row>
    <row r="1869" spans="1:38" x14ac:dyDescent="0.3">
      <c r="A1869">
        <v>102188</v>
      </c>
      <c r="B1869">
        <v>0</v>
      </c>
      <c r="C1869" t="s">
        <v>34</v>
      </c>
      <c r="D1869" t="s">
        <v>35</v>
      </c>
      <c r="E1869" t="s">
        <v>36</v>
      </c>
      <c r="F1869" t="s">
        <v>37</v>
      </c>
      <c r="G1869">
        <v>0</v>
      </c>
      <c r="H1869">
        <v>2</v>
      </c>
      <c r="I1869">
        <v>64080</v>
      </c>
      <c r="J1869">
        <v>284400</v>
      </c>
      <c r="K1869">
        <v>16011</v>
      </c>
      <c r="L1869">
        <v>225000</v>
      </c>
      <c r="M1869" t="s">
        <v>52</v>
      </c>
      <c r="N1869" t="s">
        <v>53</v>
      </c>
      <c r="Q1869">
        <v>-23962</v>
      </c>
      <c r="R1869">
        <v>0.65687659316490898</v>
      </c>
      <c r="S1869">
        <v>0.35412969594858829</v>
      </c>
      <c r="T1869">
        <v>0.66585492196402118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2</v>
      </c>
      <c r="AA1869">
        <v>7.1199999999999996E-3</v>
      </c>
      <c r="AB1869">
        <v>1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f t="shared" si="87"/>
        <v>0</v>
      </c>
      <c r="AK1869">
        <f t="shared" si="88"/>
        <v>4.4400000000000004</v>
      </c>
      <c r="AL1869" t="str">
        <f t="shared" si="89"/>
        <v>Low</v>
      </c>
    </row>
    <row r="1870" spans="1:38" x14ac:dyDescent="0.3">
      <c r="A1870">
        <v>102189</v>
      </c>
      <c r="B1870">
        <v>0</v>
      </c>
      <c r="C1870" t="s">
        <v>34</v>
      </c>
      <c r="D1870" t="s">
        <v>41</v>
      </c>
      <c r="E1870" t="s">
        <v>36</v>
      </c>
      <c r="F1870" t="s">
        <v>37</v>
      </c>
      <c r="G1870">
        <v>0</v>
      </c>
      <c r="H1870">
        <v>1</v>
      </c>
      <c r="I1870">
        <v>112500</v>
      </c>
      <c r="J1870">
        <v>252000</v>
      </c>
      <c r="K1870">
        <v>9180</v>
      </c>
      <c r="L1870">
        <v>252000</v>
      </c>
      <c r="M1870" t="s">
        <v>38</v>
      </c>
      <c r="N1870" t="s">
        <v>43</v>
      </c>
      <c r="O1870" t="s">
        <v>77</v>
      </c>
      <c r="P1870">
        <v>-360</v>
      </c>
      <c r="Q1870">
        <v>-21168</v>
      </c>
      <c r="R1870">
        <v>0.87071495204710925</v>
      </c>
      <c r="S1870">
        <v>0.37763441156203043</v>
      </c>
      <c r="T1870">
        <v>0.71510310199260985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3</v>
      </c>
      <c r="AA1870">
        <v>1.8029E-2</v>
      </c>
      <c r="AB1870">
        <v>1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f t="shared" si="87"/>
        <v>0</v>
      </c>
      <c r="AK1870">
        <f t="shared" si="88"/>
        <v>2.2400000000000002</v>
      </c>
      <c r="AL1870" t="str">
        <f t="shared" si="89"/>
        <v>Medium</v>
      </c>
    </row>
    <row r="1871" spans="1:38" x14ac:dyDescent="0.3">
      <c r="A1871">
        <v>102190</v>
      </c>
      <c r="B1871">
        <v>0</v>
      </c>
      <c r="C1871" t="s">
        <v>34</v>
      </c>
      <c r="D1871" t="s">
        <v>35</v>
      </c>
      <c r="E1871" t="s">
        <v>37</v>
      </c>
      <c r="F1871" t="s">
        <v>36</v>
      </c>
      <c r="G1871">
        <v>0</v>
      </c>
      <c r="H1871">
        <v>2</v>
      </c>
      <c r="I1871">
        <v>166500</v>
      </c>
      <c r="J1871">
        <v>497520</v>
      </c>
      <c r="K1871">
        <v>33376.5</v>
      </c>
      <c r="L1871">
        <v>450000</v>
      </c>
      <c r="M1871" t="s">
        <v>42</v>
      </c>
      <c r="N1871" t="s">
        <v>82</v>
      </c>
      <c r="O1871" t="s">
        <v>58</v>
      </c>
      <c r="P1871">
        <v>-1189</v>
      </c>
      <c r="Q1871">
        <v>-14009</v>
      </c>
      <c r="S1871">
        <v>0.63043918142376709</v>
      </c>
      <c r="T1871">
        <v>0.52449644636347204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2</v>
      </c>
      <c r="AA1871">
        <v>1.0276E-2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3</v>
      </c>
      <c r="AJ1871">
        <f t="shared" si="87"/>
        <v>0</v>
      </c>
      <c r="AK1871">
        <f t="shared" si="88"/>
        <v>2.99</v>
      </c>
      <c r="AL1871" t="str">
        <f t="shared" si="89"/>
        <v>Medium</v>
      </c>
    </row>
    <row r="1872" spans="1:38" x14ac:dyDescent="0.3">
      <c r="A1872">
        <v>102191</v>
      </c>
      <c r="B1872">
        <v>0</v>
      </c>
      <c r="C1872" t="s">
        <v>34</v>
      </c>
      <c r="D1872" t="s">
        <v>35</v>
      </c>
      <c r="E1872" t="s">
        <v>37</v>
      </c>
      <c r="F1872" t="s">
        <v>36</v>
      </c>
      <c r="G1872">
        <v>0</v>
      </c>
      <c r="H1872">
        <v>2</v>
      </c>
      <c r="I1872">
        <v>135000</v>
      </c>
      <c r="J1872">
        <v>810000</v>
      </c>
      <c r="K1872">
        <v>36733.5</v>
      </c>
      <c r="L1872">
        <v>810000</v>
      </c>
      <c r="M1872" t="s">
        <v>38</v>
      </c>
      <c r="N1872" t="s">
        <v>57</v>
      </c>
      <c r="O1872" t="s">
        <v>51</v>
      </c>
      <c r="P1872">
        <v>-1637</v>
      </c>
      <c r="Q1872">
        <v>-12770</v>
      </c>
      <c r="S1872">
        <v>0.58142154243509203</v>
      </c>
      <c r="T1872">
        <v>0.52449644636347204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2</v>
      </c>
      <c r="AA1872">
        <v>2.8663000000000001E-2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2</v>
      </c>
      <c r="AI1872">
        <v>4</v>
      </c>
      <c r="AJ1872">
        <f t="shared" si="87"/>
        <v>0</v>
      </c>
      <c r="AK1872">
        <f t="shared" si="88"/>
        <v>6</v>
      </c>
      <c r="AL1872" t="str">
        <f t="shared" si="89"/>
        <v>Medium</v>
      </c>
    </row>
    <row r="1873" spans="1:38" x14ac:dyDescent="0.3">
      <c r="A1873">
        <v>102192</v>
      </c>
      <c r="B1873">
        <v>0</v>
      </c>
      <c r="C1873" t="s">
        <v>34</v>
      </c>
      <c r="D1873" t="s">
        <v>41</v>
      </c>
      <c r="E1873" t="s">
        <v>36</v>
      </c>
      <c r="F1873" t="s">
        <v>36</v>
      </c>
      <c r="G1873">
        <v>0</v>
      </c>
      <c r="H1873">
        <v>1</v>
      </c>
      <c r="I1873">
        <v>135000</v>
      </c>
      <c r="J1873">
        <v>450000</v>
      </c>
      <c r="K1873">
        <v>43839</v>
      </c>
      <c r="L1873">
        <v>450000</v>
      </c>
      <c r="M1873" t="s">
        <v>38</v>
      </c>
      <c r="N1873" t="s">
        <v>48</v>
      </c>
      <c r="O1873" t="s">
        <v>51</v>
      </c>
      <c r="P1873">
        <v>-2393</v>
      </c>
      <c r="Q1873">
        <v>-20130</v>
      </c>
      <c r="S1873">
        <v>0.56545103989327106</v>
      </c>
      <c r="U1873">
        <v>1</v>
      </c>
      <c r="V1873">
        <v>1</v>
      </c>
      <c r="W1873">
        <v>0</v>
      </c>
      <c r="X1873">
        <v>1</v>
      </c>
      <c r="Y1873">
        <v>0</v>
      </c>
      <c r="Z1873">
        <v>2</v>
      </c>
      <c r="AA1873">
        <v>2.6391999999999999E-2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2</v>
      </c>
      <c r="AI1873">
        <v>4</v>
      </c>
      <c r="AJ1873">
        <f t="shared" si="87"/>
        <v>0</v>
      </c>
      <c r="AK1873">
        <f t="shared" si="88"/>
        <v>3.33</v>
      </c>
      <c r="AL1873" t="str">
        <f t="shared" si="89"/>
        <v>Medium</v>
      </c>
    </row>
    <row r="1874" spans="1:38" x14ac:dyDescent="0.3">
      <c r="A1874">
        <v>102194</v>
      </c>
      <c r="B1874">
        <v>0</v>
      </c>
      <c r="C1874" t="s">
        <v>34</v>
      </c>
      <c r="D1874" t="s">
        <v>41</v>
      </c>
      <c r="E1874" t="s">
        <v>36</v>
      </c>
      <c r="F1874" t="s">
        <v>37</v>
      </c>
      <c r="G1874">
        <v>0</v>
      </c>
      <c r="H1874">
        <v>2</v>
      </c>
      <c r="I1874">
        <v>90000</v>
      </c>
      <c r="J1874">
        <v>791815.5</v>
      </c>
      <c r="K1874">
        <v>28570.5</v>
      </c>
      <c r="L1874">
        <v>589500</v>
      </c>
      <c r="M1874" t="s">
        <v>38</v>
      </c>
      <c r="N1874" t="s">
        <v>43</v>
      </c>
      <c r="O1874" t="s">
        <v>44</v>
      </c>
      <c r="P1874">
        <v>-2217</v>
      </c>
      <c r="Q1874">
        <v>-10280</v>
      </c>
      <c r="R1874">
        <v>0.6451186299231626</v>
      </c>
      <c r="S1874">
        <v>0.49149074874717291</v>
      </c>
      <c r="T1874">
        <v>0.4776491548517548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2</v>
      </c>
      <c r="AA1874">
        <v>9.6569999999999E-3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3</v>
      </c>
      <c r="AJ1874">
        <f t="shared" si="87"/>
        <v>0</v>
      </c>
      <c r="AK1874">
        <f t="shared" si="88"/>
        <v>8.8000000000000007</v>
      </c>
      <c r="AL1874" t="str">
        <f t="shared" si="89"/>
        <v>Low</v>
      </c>
    </row>
    <row r="1875" spans="1:38" x14ac:dyDescent="0.3">
      <c r="A1875">
        <v>102195</v>
      </c>
      <c r="B1875">
        <v>0</v>
      </c>
      <c r="C1875" t="s">
        <v>45</v>
      </c>
      <c r="D1875" t="s">
        <v>41</v>
      </c>
      <c r="E1875" t="s">
        <v>36</v>
      </c>
      <c r="F1875" t="s">
        <v>36</v>
      </c>
      <c r="G1875">
        <v>0</v>
      </c>
      <c r="H1875">
        <v>1</v>
      </c>
      <c r="I1875">
        <v>103500</v>
      </c>
      <c r="J1875">
        <v>270000</v>
      </c>
      <c r="K1875">
        <v>13500</v>
      </c>
      <c r="L1875">
        <v>270000</v>
      </c>
      <c r="M1875" t="s">
        <v>38</v>
      </c>
      <c r="N1875" t="s">
        <v>95</v>
      </c>
      <c r="O1875" t="s">
        <v>64</v>
      </c>
      <c r="P1875">
        <v>-857</v>
      </c>
      <c r="Q1875">
        <v>-15888</v>
      </c>
      <c r="R1875">
        <v>0.58797663473353268</v>
      </c>
      <c r="S1875">
        <v>0.50077818208032288</v>
      </c>
      <c r="T1875">
        <v>0.76233561806843775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2</v>
      </c>
      <c r="AA1875">
        <v>9.6569999999999E-3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</v>
      </c>
      <c r="AI1875">
        <v>1</v>
      </c>
      <c r="AJ1875">
        <f t="shared" si="87"/>
        <v>0</v>
      </c>
      <c r="AK1875">
        <f t="shared" si="88"/>
        <v>2.61</v>
      </c>
      <c r="AL1875" t="str">
        <f t="shared" si="89"/>
        <v>Medium</v>
      </c>
    </row>
    <row r="1876" spans="1:38" x14ac:dyDescent="0.3">
      <c r="A1876">
        <v>102196</v>
      </c>
      <c r="B1876">
        <v>0</v>
      </c>
      <c r="C1876" t="s">
        <v>34</v>
      </c>
      <c r="D1876" t="s">
        <v>41</v>
      </c>
      <c r="E1876" t="s">
        <v>37</v>
      </c>
      <c r="F1876" t="s">
        <v>37</v>
      </c>
      <c r="G1876">
        <v>0</v>
      </c>
      <c r="H1876">
        <v>2</v>
      </c>
      <c r="I1876">
        <v>180000</v>
      </c>
      <c r="J1876">
        <v>1755000</v>
      </c>
      <c r="K1876">
        <v>53208</v>
      </c>
      <c r="L1876">
        <v>1755000</v>
      </c>
      <c r="M1876" t="s">
        <v>38</v>
      </c>
      <c r="N1876" t="s">
        <v>39</v>
      </c>
      <c r="O1876" t="s">
        <v>58</v>
      </c>
      <c r="P1876">
        <v>-3392</v>
      </c>
      <c r="Q1876">
        <v>-19010</v>
      </c>
      <c r="R1876">
        <v>0.74653677099303606</v>
      </c>
      <c r="S1876">
        <v>0.73352591604263562</v>
      </c>
      <c r="T1876">
        <v>0.4048783643353997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2</v>
      </c>
      <c r="AA1876">
        <v>3.0755000000000001E-2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4</v>
      </c>
      <c r="AJ1876">
        <f t="shared" si="87"/>
        <v>0</v>
      </c>
      <c r="AK1876">
        <f t="shared" si="88"/>
        <v>9.75</v>
      </c>
      <c r="AL1876" t="str">
        <f t="shared" si="89"/>
        <v>Medium</v>
      </c>
    </row>
    <row r="1877" spans="1:38" x14ac:dyDescent="0.3">
      <c r="A1877">
        <v>102197</v>
      </c>
      <c r="B1877">
        <v>0</v>
      </c>
      <c r="C1877" t="s">
        <v>34</v>
      </c>
      <c r="D1877" t="s">
        <v>35</v>
      </c>
      <c r="E1877" t="s">
        <v>37</v>
      </c>
      <c r="F1877" t="s">
        <v>36</v>
      </c>
      <c r="G1877">
        <v>0</v>
      </c>
      <c r="H1877">
        <v>2</v>
      </c>
      <c r="I1877">
        <v>112500</v>
      </c>
      <c r="J1877">
        <v>436032</v>
      </c>
      <c r="K1877">
        <v>21208.5</v>
      </c>
      <c r="L1877">
        <v>360000</v>
      </c>
      <c r="M1877" t="s">
        <v>38</v>
      </c>
      <c r="N1877" t="s">
        <v>48</v>
      </c>
      <c r="O1877" t="s">
        <v>40</v>
      </c>
      <c r="P1877">
        <v>-10584</v>
      </c>
      <c r="Q1877">
        <v>-18396</v>
      </c>
      <c r="R1877">
        <v>0.59490131904111687</v>
      </c>
      <c r="S1877">
        <v>0.33806757558802508</v>
      </c>
      <c r="T1877">
        <v>0.45969045042490181</v>
      </c>
      <c r="U1877">
        <v>1</v>
      </c>
      <c r="V1877">
        <v>1</v>
      </c>
      <c r="W1877">
        <v>1</v>
      </c>
      <c r="X1877">
        <v>0</v>
      </c>
      <c r="Y1877">
        <v>0</v>
      </c>
      <c r="Z1877">
        <v>2</v>
      </c>
      <c r="AA1877">
        <v>1.5221E-2</v>
      </c>
      <c r="AB1877">
        <v>1</v>
      </c>
      <c r="AC1877">
        <v>0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>
        <v>3</v>
      </c>
      <c r="AJ1877">
        <f t="shared" si="87"/>
        <v>0</v>
      </c>
      <c r="AK1877">
        <f t="shared" si="88"/>
        <v>3.88</v>
      </c>
      <c r="AL1877" t="str">
        <f t="shared" si="89"/>
        <v>Medium</v>
      </c>
    </row>
    <row r="1878" spans="1:38" x14ac:dyDescent="0.3">
      <c r="A1878">
        <v>102199</v>
      </c>
      <c r="B1878">
        <v>0</v>
      </c>
      <c r="C1878" t="s">
        <v>34</v>
      </c>
      <c r="D1878" t="s">
        <v>41</v>
      </c>
      <c r="E1878" t="s">
        <v>36</v>
      </c>
      <c r="F1878" t="s">
        <v>36</v>
      </c>
      <c r="G1878">
        <v>0</v>
      </c>
      <c r="H1878">
        <v>1</v>
      </c>
      <c r="I1878">
        <v>67500</v>
      </c>
      <c r="J1878">
        <v>118512</v>
      </c>
      <c r="K1878">
        <v>5220</v>
      </c>
      <c r="L1878">
        <v>90000</v>
      </c>
      <c r="M1878" t="s">
        <v>52</v>
      </c>
      <c r="N1878" t="s">
        <v>53</v>
      </c>
      <c r="Q1878">
        <v>-20471</v>
      </c>
      <c r="R1878">
        <v>0.56120844727694508</v>
      </c>
      <c r="S1878">
        <v>0.78028762047879674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2</v>
      </c>
      <c r="AA1878">
        <v>3.1329000000000003E-2</v>
      </c>
      <c r="AB1878">
        <v>1</v>
      </c>
      <c r="AC1878">
        <v>0</v>
      </c>
      <c r="AD1878">
        <v>0</v>
      </c>
      <c r="AE1878">
        <v>0</v>
      </c>
      <c r="AF1878">
        <v>0</v>
      </c>
      <c r="AJ1878">
        <f t="shared" si="87"/>
        <v>0</v>
      </c>
      <c r="AK1878">
        <f t="shared" si="88"/>
        <v>1.76</v>
      </c>
      <c r="AL1878" t="str">
        <f t="shared" si="89"/>
        <v>Low</v>
      </c>
    </row>
    <row r="1879" spans="1:38" x14ac:dyDescent="0.3">
      <c r="A1879">
        <v>102200</v>
      </c>
      <c r="B1879">
        <v>0</v>
      </c>
      <c r="C1879" t="s">
        <v>34</v>
      </c>
      <c r="D1879" t="s">
        <v>41</v>
      </c>
      <c r="E1879" t="s">
        <v>36</v>
      </c>
      <c r="F1879" t="s">
        <v>37</v>
      </c>
      <c r="G1879">
        <v>0</v>
      </c>
      <c r="H1879">
        <v>2</v>
      </c>
      <c r="I1879">
        <v>369000</v>
      </c>
      <c r="J1879">
        <v>675000</v>
      </c>
      <c r="K1879">
        <v>45238.5</v>
      </c>
      <c r="L1879">
        <v>675000</v>
      </c>
      <c r="M1879" t="s">
        <v>49</v>
      </c>
      <c r="N1879" t="s">
        <v>39</v>
      </c>
      <c r="O1879" t="s">
        <v>64</v>
      </c>
      <c r="P1879">
        <v>-1340</v>
      </c>
      <c r="Q1879">
        <v>-18652</v>
      </c>
      <c r="S1879">
        <v>0.47600971318632368</v>
      </c>
      <c r="T1879">
        <v>0.53348162998043525</v>
      </c>
      <c r="U1879">
        <v>1</v>
      </c>
      <c r="V1879">
        <v>1</v>
      </c>
      <c r="W1879">
        <v>1</v>
      </c>
      <c r="X1879">
        <v>0</v>
      </c>
      <c r="Y1879">
        <v>0</v>
      </c>
      <c r="Z1879">
        <v>2</v>
      </c>
      <c r="AA1879">
        <v>1.5221E-2</v>
      </c>
      <c r="AB1879">
        <v>1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f t="shared" si="87"/>
        <v>1</v>
      </c>
      <c r="AK1879">
        <f t="shared" si="88"/>
        <v>1.83</v>
      </c>
      <c r="AL1879" t="str">
        <f t="shared" si="89"/>
        <v>High</v>
      </c>
    </row>
    <row r="1880" spans="1:38" x14ac:dyDescent="0.3">
      <c r="A1880">
        <v>102201</v>
      </c>
      <c r="B1880">
        <v>0</v>
      </c>
      <c r="C1880" t="s">
        <v>34</v>
      </c>
      <c r="D1880" t="s">
        <v>35</v>
      </c>
      <c r="E1880" t="s">
        <v>37</v>
      </c>
      <c r="F1880" t="s">
        <v>37</v>
      </c>
      <c r="G1880">
        <v>1</v>
      </c>
      <c r="H1880">
        <v>3</v>
      </c>
      <c r="I1880">
        <v>168750</v>
      </c>
      <c r="J1880">
        <v>192528</v>
      </c>
      <c r="K1880">
        <v>9495</v>
      </c>
      <c r="L1880">
        <v>126000</v>
      </c>
      <c r="M1880" t="s">
        <v>38</v>
      </c>
      <c r="N1880" t="s">
        <v>43</v>
      </c>
      <c r="P1880">
        <v>-2974</v>
      </c>
      <c r="Q1880">
        <v>-11991</v>
      </c>
      <c r="S1880">
        <v>0.72970017409445009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2</v>
      </c>
      <c r="AA1880">
        <v>1.6611999999999998E-2</v>
      </c>
      <c r="AB1880">
        <v>1</v>
      </c>
      <c r="AC1880">
        <v>0</v>
      </c>
      <c r="AD1880">
        <v>0</v>
      </c>
      <c r="AE1880">
        <v>0</v>
      </c>
      <c r="AF1880">
        <v>0</v>
      </c>
      <c r="AJ1880">
        <f t="shared" si="87"/>
        <v>0</v>
      </c>
      <c r="AK1880">
        <f t="shared" si="88"/>
        <v>1.1399999999999999</v>
      </c>
      <c r="AL1880" t="str">
        <f t="shared" si="89"/>
        <v>Medium</v>
      </c>
    </row>
    <row r="1881" spans="1:38" x14ac:dyDescent="0.3">
      <c r="A1881">
        <v>102202</v>
      </c>
      <c r="B1881">
        <v>0</v>
      </c>
      <c r="C1881" t="s">
        <v>34</v>
      </c>
      <c r="D1881" t="s">
        <v>41</v>
      </c>
      <c r="E1881" t="s">
        <v>37</v>
      </c>
      <c r="F1881" t="s">
        <v>37</v>
      </c>
      <c r="G1881">
        <v>0</v>
      </c>
      <c r="H1881">
        <v>1</v>
      </c>
      <c r="I1881">
        <v>360000</v>
      </c>
      <c r="J1881">
        <v>900000</v>
      </c>
      <c r="K1881">
        <v>29034</v>
      </c>
      <c r="L1881">
        <v>900000</v>
      </c>
      <c r="M1881" t="s">
        <v>49</v>
      </c>
      <c r="N1881" t="s">
        <v>97</v>
      </c>
      <c r="O1881" t="s">
        <v>44</v>
      </c>
      <c r="P1881">
        <v>-990</v>
      </c>
      <c r="Q1881">
        <v>-12526</v>
      </c>
      <c r="R1881">
        <v>0.5656657413083146</v>
      </c>
      <c r="S1881">
        <v>0.60384860219380077</v>
      </c>
      <c r="T1881">
        <v>6.0443691326567503E-2</v>
      </c>
      <c r="U1881">
        <v>1</v>
      </c>
      <c r="V1881">
        <v>1</v>
      </c>
      <c r="W1881">
        <v>0</v>
      </c>
      <c r="X1881">
        <v>1</v>
      </c>
      <c r="Y1881">
        <v>0</v>
      </c>
      <c r="Z1881">
        <v>1</v>
      </c>
      <c r="AA1881">
        <v>4.6219999999999997E-2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2</v>
      </c>
      <c r="AI1881">
        <v>3</v>
      </c>
      <c r="AJ1881">
        <f t="shared" si="87"/>
        <v>1</v>
      </c>
      <c r="AK1881">
        <f t="shared" si="88"/>
        <v>2.5</v>
      </c>
      <c r="AL1881" t="str">
        <f t="shared" si="89"/>
        <v>High</v>
      </c>
    </row>
    <row r="1882" spans="1:38" x14ac:dyDescent="0.3">
      <c r="A1882">
        <v>102203</v>
      </c>
      <c r="B1882">
        <v>0</v>
      </c>
      <c r="C1882" t="s">
        <v>34</v>
      </c>
      <c r="D1882" t="s">
        <v>35</v>
      </c>
      <c r="E1882" t="s">
        <v>36</v>
      </c>
      <c r="F1882" t="s">
        <v>36</v>
      </c>
      <c r="G1882">
        <v>0</v>
      </c>
      <c r="H1882">
        <v>2</v>
      </c>
      <c r="I1882">
        <v>112500</v>
      </c>
      <c r="J1882">
        <v>317979</v>
      </c>
      <c r="K1882">
        <v>22261.5</v>
      </c>
      <c r="L1882">
        <v>274500</v>
      </c>
      <c r="M1882" t="s">
        <v>49</v>
      </c>
      <c r="N1882" t="s">
        <v>57</v>
      </c>
      <c r="O1882" t="s">
        <v>58</v>
      </c>
      <c r="P1882">
        <v>-298</v>
      </c>
      <c r="Q1882">
        <v>-16710</v>
      </c>
      <c r="S1882">
        <v>0.60754096263032475</v>
      </c>
      <c r="T1882">
        <v>0.76102636955026359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2</v>
      </c>
      <c r="AA1882">
        <v>9.3340000000000003E-3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1</v>
      </c>
      <c r="AJ1882">
        <f t="shared" si="87"/>
        <v>1</v>
      </c>
      <c r="AK1882">
        <f t="shared" si="88"/>
        <v>2.83</v>
      </c>
      <c r="AL1882" t="str">
        <f t="shared" si="89"/>
        <v>Medium</v>
      </c>
    </row>
    <row r="1883" spans="1:38" x14ac:dyDescent="0.3">
      <c r="A1883">
        <v>102204</v>
      </c>
      <c r="B1883">
        <v>0</v>
      </c>
      <c r="C1883" t="s">
        <v>45</v>
      </c>
      <c r="D1883" t="s">
        <v>41</v>
      </c>
      <c r="E1883" t="s">
        <v>36</v>
      </c>
      <c r="F1883" t="s">
        <v>36</v>
      </c>
      <c r="G1883">
        <v>0</v>
      </c>
      <c r="H1883">
        <v>2</v>
      </c>
      <c r="I1883">
        <v>90000</v>
      </c>
      <c r="J1883">
        <v>270000</v>
      </c>
      <c r="K1883">
        <v>13500</v>
      </c>
      <c r="L1883">
        <v>270000</v>
      </c>
      <c r="M1883" t="s">
        <v>49</v>
      </c>
      <c r="N1883" t="s">
        <v>57</v>
      </c>
      <c r="P1883">
        <v>-1036</v>
      </c>
      <c r="Q1883">
        <v>-15378</v>
      </c>
      <c r="R1883">
        <v>0.47334824826103111</v>
      </c>
      <c r="S1883">
        <v>0.2644005843266457</v>
      </c>
      <c r="T1883">
        <v>0.49927201530456172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3</v>
      </c>
      <c r="AA1883">
        <v>1.0555999999999999E-2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f t="shared" si="87"/>
        <v>1</v>
      </c>
      <c r="AK1883">
        <f t="shared" si="88"/>
        <v>3</v>
      </c>
      <c r="AL1883" t="str">
        <f t="shared" si="89"/>
        <v>Low</v>
      </c>
    </row>
    <row r="1884" spans="1:38" x14ac:dyDescent="0.3">
      <c r="A1884">
        <v>102207</v>
      </c>
      <c r="B1884">
        <v>0</v>
      </c>
      <c r="C1884" t="s">
        <v>34</v>
      </c>
      <c r="D1884" t="s">
        <v>35</v>
      </c>
      <c r="E1884" t="s">
        <v>36</v>
      </c>
      <c r="F1884" t="s">
        <v>37</v>
      </c>
      <c r="G1884">
        <v>1</v>
      </c>
      <c r="H1884">
        <v>3</v>
      </c>
      <c r="I1884">
        <v>81000</v>
      </c>
      <c r="J1884">
        <v>765000</v>
      </c>
      <c r="K1884">
        <v>21924</v>
      </c>
      <c r="L1884">
        <v>765000</v>
      </c>
      <c r="M1884" t="s">
        <v>38</v>
      </c>
      <c r="N1884" t="s">
        <v>67</v>
      </c>
      <c r="O1884" t="s">
        <v>40</v>
      </c>
      <c r="P1884">
        <v>-4626</v>
      </c>
      <c r="Q1884">
        <v>-13487</v>
      </c>
      <c r="S1884">
        <v>0.71043933155183014</v>
      </c>
      <c r="T1884">
        <v>0.7352209993926424</v>
      </c>
      <c r="U1884">
        <v>1</v>
      </c>
      <c r="V1884">
        <v>1</v>
      </c>
      <c r="W1884">
        <v>1</v>
      </c>
      <c r="X1884">
        <v>1</v>
      </c>
      <c r="Y1884">
        <v>0</v>
      </c>
      <c r="Z1884">
        <v>2</v>
      </c>
      <c r="AA1884">
        <v>2.6391999999999999E-2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</v>
      </c>
      <c r="AJ1884">
        <f t="shared" si="87"/>
        <v>0</v>
      </c>
      <c r="AK1884">
        <f t="shared" si="88"/>
        <v>9.44</v>
      </c>
      <c r="AL1884" t="str">
        <f t="shared" si="89"/>
        <v>Low</v>
      </c>
    </row>
    <row r="1885" spans="1:38" x14ac:dyDescent="0.3">
      <c r="A1885">
        <v>102208</v>
      </c>
      <c r="B1885">
        <v>1</v>
      </c>
      <c r="C1885" t="s">
        <v>45</v>
      </c>
      <c r="D1885" t="s">
        <v>35</v>
      </c>
      <c r="E1885" t="s">
        <v>37</v>
      </c>
      <c r="F1885" t="s">
        <v>37</v>
      </c>
      <c r="G1885">
        <v>0</v>
      </c>
      <c r="H1885">
        <v>2</v>
      </c>
      <c r="I1885">
        <v>180000</v>
      </c>
      <c r="J1885">
        <v>157500</v>
      </c>
      <c r="K1885">
        <v>7875</v>
      </c>
      <c r="L1885">
        <v>157500</v>
      </c>
      <c r="M1885" t="s">
        <v>38</v>
      </c>
      <c r="N1885" t="s">
        <v>72</v>
      </c>
      <c r="O1885" t="s">
        <v>58</v>
      </c>
      <c r="P1885">
        <v>-3268</v>
      </c>
      <c r="Q1885">
        <v>-12184</v>
      </c>
      <c r="R1885">
        <v>0.10475522064540051</v>
      </c>
      <c r="S1885">
        <v>0.55769826747840801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3</v>
      </c>
      <c r="AA1885">
        <v>1.8029E-2</v>
      </c>
      <c r="AB1885">
        <v>0</v>
      </c>
      <c r="AC1885">
        <v>0</v>
      </c>
      <c r="AD1885">
        <v>0</v>
      </c>
      <c r="AE1885">
        <v>0</v>
      </c>
      <c r="AF1885">
        <v>0</v>
      </c>
      <c r="AJ1885">
        <f t="shared" si="87"/>
        <v>0</v>
      </c>
      <c r="AK1885">
        <f t="shared" si="88"/>
        <v>0.88</v>
      </c>
      <c r="AL1885" t="str">
        <f t="shared" si="89"/>
        <v>Medium</v>
      </c>
    </row>
    <row r="1886" spans="1:38" x14ac:dyDescent="0.3">
      <c r="A1886">
        <v>102209</v>
      </c>
      <c r="B1886">
        <v>0</v>
      </c>
      <c r="C1886" t="s">
        <v>45</v>
      </c>
      <c r="D1886" t="s">
        <v>41</v>
      </c>
      <c r="E1886" t="s">
        <v>36</v>
      </c>
      <c r="F1886" t="s">
        <v>36</v>
      </c>
      <c r="G1886">
        <v>0</v>
      </c>
      <c r="H1886">
        <v>2</v>
      </c>
      <c r="I1886">
        <v>81000</v>
      </c>
      <c r="J1886">
        <v>270000</v>
      </c>
      <c r="K1886">
        <v>13500</v>
      </c>
      <c r="L1886">
        <v>270000</v>
      </c>
      <c r="M1886" t="s">
        <v>38</v>
      </c>
      <c r="N1886" t="s">
        <v>43</v>
      </c>
      <c r="O1886" t="s">
        <v>44</v>
      </c>
      <c r="P1886">
        <v>-7058</v>
      </c>
      <c r="Q1886">
        <v>-18270</v>
      </c>
      <c r="R1886">
        <v>0.83405288077036932</v>
      </c>
      <c r="S1886">
        <v>0.58661183716849841</v>
      </c>
      <c r="T1886">
        <v>0.72956669070601532</v>
      </c>
      <c r="U1886">
        <v>1</v>
      </c>
      <c r="V1886">
        <v>1</v>
      </c>
      <c r="W1886">
        <v>1</v>
      </c>
      <c r="X1886">
        <v>1</v>
      </c>
      <c r="Y1886">
        <v>0</v>
      </c>
      <c r="Z1886">
        <v>2</v>
      </c>
      <c r="AA1886">
        <v>1.8634000000000001E-2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f t="shared" si="87"/>
        <v>0</v>
      </c>
      <c r="AK1886">
        <f t="shared" si="88"/>
        <v>3.33</v>
      </c>
      <c r="AL1886" t="str">
        <f t="shared" si="89"/>
        <v>Low</v>
      </c>
    </row>
    <row r="1887" spans="1:38" x14ac:dyDescent="0.3">
      <c r="A1887">
        <v>102210</v>
      </c>
      <c r="B1887">
        <v>0</v>
      </c>
      <c r="C1887" t="s">
        <v>34</v>
      </c>
      <c r="D1887" t="s">
        <v>35</v>
      </c>
      <c r="E1887" t="s">
        <v>36</v>
      </c>
      <c r="F1887" t="s">
        <v>37</v>
      </c>
      <c r="G1887">
        <v>0</v>
      </c>
      <c r="H1887">
        <v>2</v>
      </c>
      <c r="I1887">
        <v>157500</v>
      </c>
      <c r="J1887">
        <v>449352</v>
      </c>
      <c r="K1887">
        <v>12357</v>
      </c>
      <c r="L1887">
        <v>355500</v>
      </c>
      <c r="M1887" t="s">
        <v>38</v>
      </c>
      <c r="N1887" t="s">
        <v>72</v>
      </c>
      <c r="O1887" t="s">
        <v>40</v>
      </c>
      <c r="P1887">
        <v>-3950</v>
      </c>
      <c r="Q1887">
        <v>-11838</v>
      </c>
      <c r="R1887">
        <v>0.2320707571538381</v>
      </c>
      <c r="S1887">
        <v>0.57064492546871171</v>
      </c>
      <c r="T1887">
        <v>0.32965505431282383</v>
      </c>
      <c r="U1887">
        <v>1</v>
      </c>
      <c r="V1887">
        <v>1</v>
      </c>
      <c r="W1887">
        <v>1</v>
      </c>
      <c r="X1887">
        <v>1</v>
      </c>
      <c r="Y1887">
        <v>0</v>
      </c>
      <c r="Z1887">
        <v>2</v>
      </c>
      <c r="AA1887">
        <v>2.2624999999999999E-2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4</v>
      </c>
      <c r="AJ1887">
        <f t="shared" si="87"/>
        <v>0</v>
      </c>
      <c r="AK1887">
        <f t="shared" si="88"/>
        <v>2.85</v>
      </c>
      <c r="AL1887" t="str">
        <f t="shared" si="89"/>
        <v>Medium</v>
      </c>
    </row>
    <row r="1888" spans="1:38" x14ac:dyDescent="0.3">
      <c r="A1888">
        <v>102211</v>
      </c>
      <c r="B1888">
        <v>0</v>
      </c>
      <c r="C1888" t="s">
        <v>34</v>
      </c>
      <c r="D1888" t="s">
        <v>35</v>
      </c>
      <c r="E1888" t="s">
        <v>37</v>
      </c>
      <c r="F1888" t="s">
        <v>37</v>
      </c>
      <c r="G1888">
        <v>0</v>
      </c>
      <c r="H1888">
        <v>2</v>
      </c>
      <c r="I1888">
        <v>112500</v>
      </c>
      <c r="J1888">
        <v>1098000</v>
      </c>
      <c r="K1888">
        <v>32233.5</v>
      </c>
      <c r="L1888">
        <v>1098000</v>
      </c>
      <c r="M1888" t="s">
        <v>38</v>
      </c>
      <c r="N1888" t="s">
        <v>86</v>
      </c>
      <c r="O1888" t="s">
        <v>40</v>
      </c>
      <c r="P1888">
        <v>-3218</v>
      </c>
      <c r="Q1888">
        <v>-18930</v>
      </c>
      <c r="R1888">
        <v>0.43571937821260781</v>
      </c>
      <c r="S1888">
        <v>0.32428408444979218</v>
      </c>
      <c r="T1888">
        <v>0.66905669478240415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2</v>
      </c>
      <c r="AA1888">
        <v>1.4519999999999899E-2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</v>
      </c>
      <c r="AI1888">
        <v>2</v>
      </c>
      <c r="AJ1888">
        <f t="shared" si="87"/>
        <v>0</v>
      </c>
      <c r="AK1888">
        <f t="shared" si="88"/>
        <v>9.76</v>
      </c>
      <c r="AL1888" t="str">
        <f t="shared" si="89"/>
        <v>Medium</v>
      </c>
    </row>
    <row r="1889" spans="1:38" x14ac:dyDescent="0.3">
      <c r="A1889">
        <v>102212</v>
      </c>
      <c r="B1889">
        <v>0</v>
      </c>
      <c r="C1889" t="s">
        <v>34</v>
      </c>
      <c r="D1889" t="s">
        <v>35</v>
      </c>
      <c r="E1889" t="s">
        <v>36</v>
      </c>
      <c r="F1889" t="s">
        <v>36</v>
      </c>
      <c r="G1889">
        <v>0</v>
      </c>
      <c r="H1889">
        <v>1</v>
      </c>
      <c r="I1889">
        <v>180000</v>
      </c>
      <c r="J1889">
        <v>900000</v>
      </c>
      <c r="K1889">
        <v>50386.5</v>
      </c>
      <c r="L1889">
        <v>900000</v>
      </c>
      <c r="M1889" t="s">
        <v>38</v>
      </c>
      <c r="N1889" t="s">
        <v>39</v>
      </c>
      <c r="O1889" t="s">
        <v>51</v>
      </c>
      <c r="P1889">
        <v>-354</v>
      </c>
      <c r="Q1889">
        <v>-9503</v>
      </c>
      <c r="R1889">
        <v>0.24463676343168639</v>
      </c>
      <c r="S1889">
        <v>0.61061811454928749</v>
      </c>
      <c r="U1889">
        <v>1</v>
      </c>
      <c r="V1889">
        <v>1</v>
      </c>
      <c r="W1889">
        <v>1</v>
      </c>
      <c r="X1889">
        <v>1</v>
      </c>
      <c r="Y1889">
        <v>0</v>
      </c>
      <c r="Z1889">
        <v>2</v>
      </c>
      <c r="AA1889">
        <v>3.0755000000000001E-2</v>
      </c>
      <c r="AB1889">
        <v>0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5</v>
      </c>
      <c r="AJ1889">
        <f t="shared" si="87"/>
        <v>0</v>
      </c>
      <c r="AK1889">
        <f t="shared" si="88"/>
        <v>5</v>
      </c>
      <c r="AL1889" t="str">
        <f t="shared" si="89"/>
        <v>Medium</v>
      </c>
    </row>
    <row r="1890" spans="1:38" x14ac:dyDescent="0.3">
      <c r="A1890">
        <v>102213</v>
      </c>
      <c r="B1890">
        <v>0</v>
      </c>
      <c r="C1890" t="s">
        <v>34</v>
      </c>
      <c r="D1890" t="s">
        <v>41</v>
      </c>
      <c r="E1890" t="s">
        <v>36</v>
      </c>
      <c r="F1890" t="s">
        <v>37</v>
      </c>
      <c r="G1890">
        <v>1</v>
      </c>
      <c r="H1890">
        <v>3</v>
      </c>
      <c r="I1890">
        <v>56700</v>
      </c>
      <c r="J1890">
        <v>50940</v>
      </c>
      <c r="K1890">
        <v>5535</v>
      </c>
      <c r="L1890">
        <v>45000</v>
      </c>
      <c r="M1890" t="s">
        <v>38</v>
      </c>
      <c r="N1890" t="s">
        <v>62</v>
      </c>
      <c r="O1890" t="s">
        <v>44</v>
      </c>
      <c r="P1890">
        <v>-1523</v>
      </c>
      <c r="Q1890">
        <v>-12890</v>
      </c>
      <c r="R1890">
        <v>0.64095307086551756</v>
      </c>
      <c r="S1890">
        <v>0.44618184924311011</v>
      </c>
      <c r="T1890">
        <v>0.56560798141154922</v>
      </c>
      <c r="U1890">
        <v>1</v>
      </c>
      <c r="V1890">
        <v>1</v>
      </c>
      <c r="W1890">
        <v>1</v>
      </c>
      <c r="X1890">
        <v>1</v>
      </c>
      <c r="Y1890">
        <v>0</v>
      </c>
      <c r="Z1890">
        <v>2</v>
      </c>
      <c r="AA1890">
        <v>2.5163999999999999E-2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</v>
      </c>
      <c r="AJ1890">
        <f t="shared" si="87"/>
        <v>0</v>
      </c>
      <c r="AK1890">
        <f t="shared" si="88"/>
        <v>0.9</v>
      </c>
      <c r="AL1890" t="str">
        <f t="shared" si="89"/>
        <v>Low</v>
      </c>
    </row>
    <row r="1891" spans="1:38" x14ac:dyDescent="0.3">
      <c r="A1891">
        <v>102214</v>
      </c>
      <c r="B1891">
        <v>0</v>
      </c>
      <c r="C1891" t="s">
        <v>34</v>
      </c>
      <c r="D1891" t="s">
        <v>41</v>
      </c>
      <c r="E1891" t="s">
        <v>36</v>
      </c>
      <c r="F1891" t="s">
        <v>37</v>
      </c>
      <c r="G1891">
        <v>0</v>
      </c>
      <c r="H1891">
        <v>2</v>
      </c>
      <c r="I1891">
        <v>157500</v>
      </c>
      <c r="J1891">
        <v>877500</v>
      </c>
      <c r="K1891">
        <v>42214.5</v>
      </c>
      <c r="L1891">
        <v>877500</v>
      </c>
      <c r="M1891" t="s">
        <v>49</v>
      </c>
      <c r="N1891" t="s">
        <v>55</v>
      </c>
      <c r="O1891" t="s">
        <v>74</v>
      </c>
      <c r="P1891">
        <v>-8618</v>
      </c>
      <c r="Q1891">
        <v>-18782</v>
      </c>
      <c r="S1891">
        <v>0.59034000138785891</v>
      </c>
      <c r="T1891">
        <v>0.35729326803364941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2</v>
      </c>
      <c r="AA1891">
        <v>9.6299999999999997E-3</v>
      </c>
      <c r="AB1891">
        <v>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4</v>
      </c>
      <c r="AJ1891">
        <f t="shared" si="87"/>
        <v>1</v>
      </c>
      <c r="AK1891">
        <f t="shared" si="88"/>
        <v>5.57</v>
      </c>
      <c r="AL1891" t="str">
        <f t="shared" si="89"/>
        <v>Medium</v>
      </c>
    </row>
    <row r="1892" spans="1:38" x14ac:dyDescent="0.3">
      <c r="A1892">
        <v>102215</v>
      </c>
      <c r="B1892">
        <v>0</v>
      </c>
      <c r="C1892" t="s">
        <v>34</v>
      </c>
      <c r="D1892" t="s">
        <v>41</v>
      </c>
      <c r="E1892" t="s">
        <v>36</v>
      </c>
      <c r="F1892" t="s">
        <v>36</v>
      </c>
      <c r="G1892">
        <v>0</v>
      </c>
      <c r="H1892">
        <v>2</v>
      </c>
      <c r="I1892">
        <v>112500</v>
      </c>
      <c r="J1892">
        <v>961609.5</v>
      </c>
      <c r="K1892">
        <v>38263.5</v>
      </c>
      <c r="L1892">
        <v>859500</v>
      </c>
      <c r="M1892" t="s">
        <v>49</v>
      </c>
      <c r="N1892" t="s">
        <v>57</v>
      </c>
      <c r="O1892" t="s">
        <v>64</v>
      </c>
      <c r="P1892">
        <v>-3300</v>
      </c>
      <c r="Q1892">
        <v>-21409</v>
      </c>
      <c r="S1892">
        <v>0.71668310545730729</v>
      </c>
      <c r="T1892">
        <v>0.78014363815722754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2</v>
      </c>
      <c r="AA1892">
        <v>1.1703E-2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3</v>
      </c>
      <c r="AJ1892">
        <f t="shared" si="87"/>
        <v>1</v>
      </c>
      <c r="AK1892">
        <f t="shared" si="88"/>
        <v>8.5500000000000007</v>
      </c>
      <c r="AL1892" t="str">
        <f t="shared" si="89"/>
        <v>Medium</v>
      </c>
    </row>
    <row r="1893" spans="1:38" x14ac:dyDescent="0.3">
      <c r="A1893">
        <v>102216</v>
      </c>
      <c r="B1893">
        <v>0</v>
      </c>
      <c r="C1893" t="s">
        <v>34</v>
      </c>
      <c r="D1893" t="s">
        <v>35</v>
      </c>
      <c r="E1893" t="s">
        <v>37</v>
      </c>
      <c r="F1893" t="s">
        <v>37</v>
      </c>
      <c r="G1893">
        <v>0</v>
      </c>
      <c r="H1893">
        <v>2</v>
      </c>
      <c r="I1893">
        <v>222750</v>
      </c>
      <c r="J1893">
        <v>594121.5</v>
      </c>
      <c r="K1893">
        <v>30465</v>
      </c>
      <c r="L1893">
        <v>472500</v>
      </c>
      <c r="M1893" t="s">
        <v>38</v>
      </c>
      <c r="N1893" t="s">
        <v>48</v>
      </c>
      <c r="O1893" t="s">
        <v>58</v>
      </c>
      <c r="P1893">
        <v>-1324</v>
      </c>
      <c r="Q1893">
        <v>-16944</v>
      </c>
      <c r="S1893">
        <v>0.60195864853684344</v>
      </c>
      <c r="T1893">
        <v>0.67383007786020033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2</v>
      </c>
      <c r="AA1893">
        <v>1.0005999999999999E-2</v>
      </c>
      <c r="AB1893">
        <v>0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1</v>
      </c>
      <c r="AI1893">
        <v>3</v>
      </c>
      <c r="AJ1893">
        <f t="shared" si="87"/>
        <v>0</v>
      </c>
      <c r="AK1893">
        <f t="shared" si="88"/>
        <v>2.67</v>
      </c>
      <c r="AL1893" t="str">
        <f t="shared" si="89"/>
        <v>High</v>
      </c>
    </row>
    <row r="1894" spans="1:38" x14ac:dyDescent="0.3">
      <c r="A1894">
        <v>102217</v>
      </c>
      <c r="B1894">
        <v>1</v>
      </c>
      <c r="C1894" t="s">
        <v>34</v>
      </c>
      <c r="D1894" t="s">
        <v>35</v>
      </c>
      <c r="E1894" t="s">
        <v>37</v>
      </c>
      <c r="F1894" t="s">
        <v>36</v>
      </c>
      <c r="G1894">
        <v>1</v>
      </c>
      <c r="H1894">
        <v>3</v>
      </c>
      <c r="I1894">
        <v>117000</v>
      </c>
      <c r="J1894">
        <v>225000</v>
      </c>
      <c r="K1894">
        <v>26703</v>
      </c>
      <c r="L1894">
        <v>225000</v>
      </c>
      <c r="M1894" t="s">
        <v>38</v>
      </c>
      <c r="N1894" t="s">
        <v>56</v>
      </c>
      <c r="P1894">
        <v>-808</v>
      </c>
      <c r="Q1894">
        <v>-13183</v>
      </c>
      <c r="R1894">
        <v>0.4391563057424766</v>
      </c>
      <c r="S1894">
        <v>0.31235595449036357</v>
      </c>
      <c r="T1894">
        <v>0.26224897091895488</v>
      </c>
      <c r="U1894">
        <v>1</v>
      </c>
      <c r="V1894">
        <v>1</v>
      </c>
      <c r="W1894">
        <v>1</v>
      </c>
      <c r="X1894">
        <v>0</v>
      </c>
      <c r="Y1894">
        <v>0</v>
      </c>
      <c r="Z1894">
        <v>2</v>
      </c>
      <c r="AA1894">
        <v>2.6391999999999999E-2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0</v>
      </c>
      <c r="AI1894">
        <v>7</v>
      </c>
      <c r="AJ1894">
        <f t="shared" si="87"/>
        <v>0</v>
      </c>
      <c r="AK1894">
        <f t="shared" si="88"/>
        <v>1.92</v>
      </c>
      <c r="AL1894" t="str">
        <f t="shared" si="89"/>
        <v>Medium</v>
      </c>
    </row>
    <row r="1895" spans="1:38" x14ac:dyDescent="0.3">
      <c r="A1895">
        <v>102219</v>
      </c>
      <c r="B1895">
        <v>0</v>
      </c>
      <c r="C1895" t="s">
        <v>34</v>
      </c>
      <c r="D1895" t="s">
        <v>41</v>
      </c>
      <c r="E1895" t="s">
        <v>37</v>
      </c>
      <c r="F1895" t="s">
        <v>36</v>
      </c>
      <c r="G1895">
        <v>0</v>
      </c>
      <c r="H1895">
        <v>2</v>
      </c>
      <c r="I1895">
        <v>135000</v>
      </c>
      <c r="J1895">
        <v>59256</v>
      </c>
      <c r="K1895">
        <v>4311</v>
      </c>
      <c r="L1895">
        <v>45000</v>
      </c>
      <c r="M1895" t="s">
        <v>38</v>
      </c>
      <c r="N1895" t="s">
        <v>95</v>
      </c>
      <c r="O1895" t="s">
        <v>64</v>
      </c>
      <c r="P1895">
        <v>-454</v>
      </c>
      <c r="Q1895">
        <v>-12916</v>
      </c>
      <c r="R1895">
        <v>0.62365940207689952</v>
      </c>
      <c r="S1895">
        <v>0.39276508412223038</v>
      </c>
      <c r="T1895">
        <v>0.19977056963411449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2</v>
      </c>
      <c r="AA1895">
        <v>2.2800000000000001E-2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1</v>
      </c>
      <c r="AJ1895">
        <f t="shared" si="87"/>
        <v>0</v>
      </c>
      <c r="AK1895">
        <f t="shared" si="88"/>
        <v>0.44</v>
      </c>
      <c r="AL1895" t="str">
        <f t="shared" si="89"/>
        <v>Medium</v>
      </c>
    </row>
    <row r="1896" spans="1:38" x14ac:dyDescent="0.3">
      <c r="A1896">
        <v>102220</v>
      </c>
      <c r="B1896">
        <v>0</v>
      </c>
      <c r="C1896" t="s">
        <v>34</v>
      </c>
      <c r="D1896" t="s">
        <v>41</v>
      </c>
      <c r="E1896" t="s">
        <v>36</v>
      </c>
      <c r="F1896" t="s">
        <v>37</v>
      </c>
      <c r="G1896">
        <v>1</v>
      </c>
      <c r="H1896">
        <v>2</v>
      </c>
      <c r="I1896">
        <v>360000</v>
      </c>
      <c r="J1896">
        <v>711747</v>
      </c>
      <c r="K1896">
        <v>56362.5</v>
      </c>
      <c r="L1896">
        <v>607500</v>
      </c>
      <c r="M1896" t="s">
        <v>42</v>
      </c>
      <c r="N1896" t="s">
        <v>62</v>
      </c>
      <c r="O1896" t="s">
        <v>44</v>
      </c>
      <c r="P1896">
        <v>-7961</v>
      </c>
      <c r="Q1896">
        <v>-15874</v>
      </c>
      <c r="R1896">
        <v>0.73463892154399513</v>
      </c>
      <c r="S1896">
        <v>0.5400157983956656</v>
      </c>
      <c r="T1896">
        <v>0.31236536922789843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2</v>
      </c>
      <c r="AA1896">
        <v>1.276E-3</v>
      </c>
      <c r="AB1896">
        <v>1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f t="shared" si="87"/>
        <v>0</v>
      </c>
      <c r="AK1896">
        <f t="shared" si="88"/>
        <v>1.98</v>
      </c>
      <c r="AL1896" t="str">
        <f t="shared" si="89"/>
        <v>High</v>
      </c>
    </row>
    <row r="1897" spans="1:38" x14ac:dyDescent="0.3">
      <c r="A1897">
        <v>102222</v>
      </c>
      <c r="B1897">
        <v>0</v>
      </c>
      <c r="C1897" t="s">
        <v>34</v>
      </c>
      <c r="D1897" t="s">
        <v>35</v>
      </c>
      <c r="E1897" t="s">
        <v>37</v>
      </c>
      <c r="F1897" t="s">
        <v>36</v>
      </c>
      <c r="G1897">
        <v>0</v>
      </c>
      <c r="H1897">
        <v>2</v>
      </c>
      <c r="I1897">
        <v>180000</v>
      </c>
      <c r="J1897">
        <v>291384</v>
      </c>
      <c r="K1897">
        <v>22680</v>
      </c>
      <c r="L1897">
        <v>270000</v>
      </c>
      <c r="M1897" t="s">
        <v>38</v>
      </c>
      <c r="N1897" t="s">
        <v>39</v>
      </c>
      <c r="O1897" t="s">
        <v>51</v>
      </c>
      <c r="P1897">
        <v>-1769</v>
      </c>
      <c r="Q1897">
        <v>-12696</v>
      </c>
      <c r="R1897">
        <v>0.61918632439082966</v>
      </c>
      <c r="S1897">
        <v>0.57924330332228013</v>
      </c>
      <c r="T1897">
        <v>0.34741822720026411</v>
      </c>
      <c r="U1897">
        <v>1</v>
      </c>
      <c r="V1897">
        <v>1</v>
      </c>
      <c r="W1897">
        <v>1</v>
      </c>
      <c r="X1897">
        <v>1</v>
      </c>
      <c r="Y1897">
        <v>0</v>
      </c>
      <c r="Z1897">
        <v>2</v>
      </c>
      <c r="AA1897">
        <v>5.313E-3</v>
      </c>
      <c r="AB1897">
        <v>0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3</v>
      </c>
      <c r="AJ1897">
        <f t="shared" si="87"/>
        <v>0</v>
      </c>
      <c r="AK1897">
        <f t="shared" si="88"/>
        <v>1.62</v>
      </c>
      <c r="AL1897" t="str">
        <f t="shared" si="89"/>
        <v>Medium</v>
      </c>
    </row>
    <row r="1898" spans="1:38" x14ac:dyDescent="0.3">
      <c r="A1898">
        <v>102223</v>
      </c>
      <c r="B1898">
        <v>0</v>
      </c>
      <c r="C1898" t="s">
        <v>34</v>
      </c>
      <c r="D1898" t="s">
        <v>35</v>
      </c>
      <c r="E1898" t="s">
        <v>37</v>
      </c>
      <c r="F1898" t="s">
        <v>36</v>
      </c>
      <c r="G1898">
        <v>2</v>
      </c>
      <c r="H1898">
        <v>4</v>
      </c>
      <c r="I1898">
        <v>157500</v>
      </c>
      <c r="J1898">
        <v>360000</v>
      </c>
      <c r="K1898">
        <v>24057</v>
      </c>
      <c r="L1898">
        <v>360000</v>
      </c>
      <c r="M1898" t="s">
        <v>38</v>
      </c>
      <c r="N1898" t="s">
        <v>48</v>
      </c>
      <c r="O1898" t="s">
        <v>58</v>
      </c>
      <c r="P1898">
        <v>-5189</v>
      </c>
      <c r="Q1898">
        <v>-14842</v>
      </c>
      <c r="S1898">
        <v>0.56160533158342918</v>
      </c>
      <c r="T1898">
        <v>0.61270424410125457</v>
      </c>
      <c r="U1898">
        <v>1</v>
      </c>
      <c r="V1898">
        <v>1</v>
      </c>
      <c r="W1898">
        <v>0</v>
      </c>
      <c r="X1898">
        <v>1</v>
      </c>
      <c r="Y1898">
        <v>0</v>
      </c>
      <c r="Z1898">
        <v>2</v>
      </c>
      <c r="AA1898">
        <v>2.6391999999999999E-2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2</v>
      </c>
      <c r="AJ1898">
        <f t="shared" si="87"/>
        <v>0</v>
      </c>
      <c r="AK1898">
        <f t="shared" si="88"/>
        <v>2.29</v>
      </c>
      <c r="AL1898" t="str">
        <f t="shared" si="89"/>
        <v>Medium</v>
      </c>
    </row>
    <row r="1899" spans="1:38" x14ac:dyDescent="0.3">
      <c r="A1899">
        <v>102224</v>
      </c>
      <c r="B1899">
        <v>0</v>
      </c>
      <c r="C1899" t="s">
        <v>45</v>
      </c>
      <c r="D1899" t="s">
        <v>35</v>
      </c>
      <c r="E1899" t="s">
        <v>37</v>
      </c>
      <c r="F1899" t="s">
        <v>37</v>
      </c>
      <c r="G1899">
        <v>2</v>
      </c>
      <c r="H1899">
        <v>4</v>
      </c>
      <c r="I1899">
        <v>270000</v>
      </c>
      <c r="J1899">
        <v>810000</v>
      </c>
      <c r="K1899">
        <v>40500</v>
      </c>
      <c r="L1899">
        <v>810000</v>
      </c>
      <c r="M1899" t="s">
        <v>38</v>
      </c>
      <c r="N1899" t="s">
        <v>82</v>
      </c>
      <c r="O1899" t="s">
        <v>51</v>
      </c>
      <c r="P1899">
        <v>-4113</v>
      </c>
      <c r="Q1899">
        <v>-15266</v>
      </c>
      <c r="S1899">
        <v>0.69115440663500594</v>
      </c>
      <c r="T1899">
        <v>0.39967561562331688</v>
      </c>
      <c r="U1899">
        <v>1</v>
      </c>
      <c r="V1899">
        <v>1</v>
      </c>
      <c r="W1899">
        <v>0</v>
      </c>
      <c r="X1899">
        <v>1</v>
      </c>
      <c r="Y1899">
        <v>1</v>
      </c>
      <c r="Z1899">
        <v>1</v>
      </c>
      <c r="AA1899">
        <v>3.2561E-2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f t="shared" si="87"/>
        <v>0</v>
      </c>
      <c r="AK1899">
        <f t="shared" si="88"/>
        <v>3</v>
      </c>
      <c r="AL1899" t="str">
        <f t="shared" si="89"/>
        <v>High</v>
      </c>
    </row>
    <row r="1900" spans="1:38" x14ac:dyDescent="0.3">
      <c r="A1900">
        <v>102225</v>
      </c>
      <c r="B1900">
        <v>1</v>
      </c>
      <c r="C1900" t="s">
        <v>34</v>
      </c>
      <c r="D1900" t="s">
        <v>35</v>
      </c>
      <c r="E1900" t="s">
        <v>36</v>
      </c>
      <c r="F1900" t="s">
        <v>37</v>
      </c>
      <c r="G1900">
        <v>2</v>
      </c>
      <c r="H1900">
        <v>4</v>
      </c>
      <c r="I1900">
        <v>180000</v>
      </c>
      <c r="J1900">
        <v>736330.5</v>
      </c>
      <c r="K1900">
        <v>58306.5</v>
      </c>
      <c r="L1900">
        <v>666000</v>
      </c>
      <c r="M1900" t="s">
        <v>38</v>
      </c>
      <c r="N1900" t="s">
        <v>39</v>
      </c>
      <c r="O1900" t="s">
        <v>40</v>
      </c>
      <c r="P1900">
        <v>-2764</v>
      </c>
      <c r="Q1900">
        <v>-13707</v>
      </c>
      <c r="S1900">
        <v>0.51074814427467907</v>
      </c>
      <c r="T1900">
        <v>0.37064963232998172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2</v>
      </c>
      <c r="AA1900">
        <v>1.0643E-2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1</v>
      </c>
      <c r="AJ1900">
        <f t="shared" si="87"/>
        <v>0</v>
      </c>
      <c r="AK1900">
        <f t="shared" si="88"/>
        <v>4.09</v>
      </c>
      <c r="AL1900" t="str">
        <f t="shared" si="89"/>
        <v>Medium</v>
      </c>
    </row>
    <row r="1901" spans="1:38" x14ac:dyDescent="0.3">
      <c r="A1901">
        <v>102226</v>
      </c>
      <c r="B1901">
        <v>0</v>
      </c>
      <c r="C1901" t="s">
        <v>34</v>
      </c>
      <c r="D1901" t="s">
        <v>41</v>
      </c>
      <c r="E1901" t="s">
        <v>36</v>
      </c>
      <c r="F1901" t="s">
        <v>36</v>
      </c>
      <c r="G1901">
        <v>1</v>
      </c>
      <c r="H1901">
        <v>2</v>
      </c>
      <c r="I1901">
        <v>337500</v>
      </c>
      <c r="J1901">
        <v>585000</v>
      </c>
      <c r="K1901">
        <v>28273.5</v>
      </c>
      <c r="L1901">
        <v>585000</v>
      </c>
      <c r="M1901" t="s">
        <v>38</v>
      </c>
      <c r="N1901" t="s">
        <v>39</v>
      </c>
      <c r="O1901" t="s">
        <v>51</v>
      </c>
      <c r="P1901">
        <v>-1757</v>
      </c>
      <c r="Q1901">
        <v>-11136</v>
      </c>
      <c r="S1901">
        <v>0.56136304126288328</v>
      </c>
      <c r="T1901">
        <v>0.5082869913916046</v>
      </c>
      <c r="U1901">
        <v>1</v>
      </c>
      <c r="V1901">
        <v>1</v>
      </c>
      <c r="W1901">
        <v>0</v>
      </c>
      <c r="X1901">
        <v>1</v>
      </c>
      <c r="Y1901">
        <v>0</v>
      </c>
      <c r="Z1901">
        <v>2</v>
      </c>
      <c r="AA1901">
        <v>2.6391999999999999E-2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0</v>
      </c>
      <c r="AI1901">
        <v>4</v>
      </c>
      <c r="AJ1901">
        <f t="shared" si="87"/>
        <v>0</v>
      </c>
      <c r="AK1901">
        <f t="shared" si="88"/>
        <v>1.73</v>
      </c>
      <c r="AL1901" t="str">
        <f t="shared" si="89"/>
        <v>High</v>
      </c>
    </row>
    <row r="1902" spans="1:38" x14ac:dyDescent="0.3">
      <c r="A1902">
        <v>102227</v>
      </c>
      <c r="B1902">
        <v>0</v>
      </c>
      <c r="C1902" t="s">
        <v>34</v>
      </c>
      <c r="D1902" t="s">
        <v>41</v>
      </c>
      <c r="E1902" t="s">
        <v>37</v>
      </c>
      <c r="F1902" t="s">
        <v>37</v>
      </c>
      <c r="G1902">
        <v>0</v>
      </c>
      <c r="H1902">
        <v>2</v>
      </c>
      <c r="I1902">
        <v>135000</v>
      </c>
      <c r="J1902">
        <v>93829.5</v>
      </c>
      <c r="K1902">
        <v>8734.5</v>
      </c>
      <c r="L1902">
        <v>81000</v>
      </c>
      <c r="M1902" t="s">
        <v>52</v>
      </c>
      <c r="N1902" t="s">
        <v>53</v>
      </c>
      <c r="Q1902">
        <v>-21018</v>
      </c>
      <c r="S1902">
        <v>0.5452692120114947</v>
      </c>
      <c r="T1902">
        <v>0.3962195720630885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2</v>
      </c>
      <c r="AA1902">
        <v>1.0966E-2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3</v>
      </c>
      <c r="AJ1902">
        <f t="shared" si="87"/>
        <v>0</v>
      </c>
      <c r="AK1902">
        <f t="shared" si="88"/>
        <v>0.7</v>
      </c>
      <c r="AL1902" t="str">
        <f t="shared" si="89"/>
        <v>Medium</v>
      </c>
    </row>
    <row r="1903" spans="1:38" x14ac:dyDescent="0.3">
      <c r="A1903">
        <v>102228</v>
      </c>
      <c r="B1903">
        <v>0</v>
      </c>
      <c r="C1903" t="s">
        <v>34</v>
      </c>
      <c r="D1903" t="s">
        <v>35</v>
      </c>
      <c r="E1903" t="s">
        <v>37</v>
      </c>
      <c r="F1903" t="s">
        <v>36</v>
      </c>
      <c r="G1903">
        <v>0</v>
      </c>
      <c r="H1903">
        <v>1</v>
      </c>
      <c r="I1903">
        <v>108000</v>
      </c>
      <c r="J1903">
        <v>101880</v>
      </c>
      <c r="K1903">
        <v>11101.5</v>
      </c>
      <c r="L1903">
        <v>90000</v>
      </c>
      <c r="M1903" t="s">
        <v>38</v>
      </c>
      <c r="N1903" t="s">
        <v>48</v>
      </c>
      <c r="O1903" t="s">
        <v>50</v>
      </c>
      <c r="P1903">
        <v>-520</v>
      </c>
      <c r="Q1903">
        <v>-8113</v>
      </c>
      <c r="R1903">
        <v>0.11209023606497991</v>
      </c>
      <c r="S1903">
        <v>0.49165470902317182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2</v>
      </c>
      <c r="AA1903">
        <v>3.5791999999999997E-2</v>
      </c>
      <c r="AB1903">
        <v>1</v>
      </c>
      <c r="AC1903">
        <v>0</v>
      </c>
      <c r="AD1903">
        <v>0</v>
      </c>
      <c r="AE1903">
        <v>0</v>
      </c>
      <c r="AF1903">
        <v>0</v>
      </c>
      <c r="AJ1903">
        <f t="shared" si="87"/>
        <v>0</v>
      </c>
      <c r="AK1903">
        <f t="shared" si="88"/>
        <v>0.94</v>
      </c>
      <c r="AL1903" t="str">
        <f t="shared" si="89"/>
        <v>Medium</v>
      </c>
    </row>
    <row r="1904" spans="1:38" x14ac:dyDescent="0.3">
      <c r="A1904">
        <v>102229</v>
      </c>
      <c r="B1904">
        <v>0</v>
      </c>
      <c r="C1904" t="s">
        <v>34</v>
      </c>
      <c r="D1904" t="s">
        <v>35</v>
      </c>
      <c r="E1904" t="s">
        <v>36</v>
      </c>
      <c r="F1904" t="s">
        <v>36</v>
      </c>
      <c r="G1904">
        <v>0</v>
      </c>
      <c r="H1904">
        <v>2</v>
      </c>
      <c r="I1904">
        <v>135000</v>
      </c>
      <c r="J1904">
        <v>509400</v>
      </c>
      <c r="K1904">
        <v>37197</v>
      </c>
      <c r="L1904">
        <v>450000</v>
      </c>
      <c r="M1904" t="s">
        <v>42</v>
      </c>
      <c r="N1904" t="s">
        <v>48</v>
      </c>
      <c r="P1904">
        <v>-6393</v>
      </c>
      <c r="Q1904">
        <v>-18977</v>
      </c>
      <c r="S1904">
        <v>0.5184988775506173</v>
      </c>
      <c r="T1904">
        <v>0.70169577405769312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3</v>
      </c>
      <c r="AA1904">
        <v>3.0690000000000001E-3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0</v>
      </c>
      <c r="AI1904">
        <v>1</v>
      </c>
      <c r="AJ1904">
        <f t="shared" si="87"/>
        <v>0</v>
      </c>
      <c r="AK1904">
        <f t="shared" si="88"/>
        <v>3.77</v>
      </c>
      <c r="AL1904" t="str">
        <f t="shared" si="89"/>
        <v>Medium</v>
      </c>
    </row>
    <row r="1905" spans="1:38" x14ac:dyDescent="0.3">
      <c r="A1905">
        <v>102231</v>
      </c>
      <c r="B1905">
        <v>0</v>
      </c>
      <c r="C1905" t="s">
        <v>34</v>
      </c>
      <c r="D1905" t="s">
        <v>35</v>
      </c>
      <c r="E1905" t="s">
        <v>36</v>
      </c>
      <c r="F1905" t="s">
        <v>37</v>
      </c>
      <c r="G1905">
        <v>0</v>
      </c>
      <c r="H1905">
        <v>1</v>
      </c>
      <c r="I1905">
        <v>62100</v>
      </c>
      <c r="J1905">
        <v>50940</v>
      </c>
      <c r="K1905">
        <v>5535</v>
      </c>
      <c r="L1905">
        <v>45000</v>
      </c>
      <c r="M1905" t="s">
        <v>52</v>
      </c>
      <c r="N1905" t="s">
        <v>53</v>
      </c>
      <c r="Q1905">
        <v>-10696</v>
      </c>
      <c r="R1905">
        <v>0.21528172982470459</v>
      </c>
      <c r="S1905">
        <v>0.58029287028788323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3</v>
      </c>
      <c r="AA1905">
        <v>1.8029E-2</v>
      </c>
      <c r="AB1905">
        <v>1</v>
      </c>
      <c r="AC1905">
        <v>0</v>
      </c>
      <c r="AD1905">
        <v>0</v>
      </c>
      <c r="AE1905">
        <v>0</v>
      </c>
      <c r="AF1905">
        <v>0</v>
      </c>
      <c r="AJ1905">
        <f t="shared" si="87"/>
        <v>0</v>
      </c>
      <c r="AK1905">
        <f t="shared" si="88"/>
        <v>0.82</v>
      </c>
      <c r="AL1905" t="str">
        <f t="shared" si="89"/>
        <v>Low</v>
      </c>
    </row>
    <row r="1906" spans="1:38" x14ac:dyDescent="0.3">
      <c r="A1906">
        <v>102232</v>
      </c>
      <c r="B1906">
        <v>0</v>
      </c>
      <c r="C1906" t="s">
        <v>34</v>
      </c>
      <c r="D1906" t="s">
        <v>41</v>
      </c>
      <c r="E1906" t="s">
        <v>36</v>
      </c>
      <c r="F1906" t="s">
        <v>36</v>
      </c>
      <c r="G1906">
        <v>0</v>
      </c>
      <c r="H1906">
        <v>1</v>
      </c>
      <c r="I1906">
        <v>247500</v>
      </c>
      <c r="J1906">
        <v>670500</v>
      </c>
      <c r="K1906">
        <v>19345.5</v>
      </c>
      <c r="L1906">
        <v>670500</v>
      </c>
      <c r="M1906" t="s">
        <v>49</v>
      </c>
      <c r="N1906" t="s">
        <v>39</v>
      </c>
      <c r="P1906">
        <v>-2455</v>
      </c>
      <c r="Q1906">
        <v>-12040</v>
      </c>
      <c r="S1906">
        <v>0.5029211725446695</v>
      </c>
      <c r="T1906">
        <v>0.5585066276769286</v>
      </c>
      <c r="U1906">
        <v>1</v>
      </c>
      <c r="V1906">
        <v>1</v>
      </c>
      <c r="W1906">
        <v>0</v>
      </c>
      <c r="X1906">
        <v>1</v>
      </c>
      <c r="Y1906">
        <v>0</v>
      </c>
      <c r="Z1906">
        <v>1</v>
      </c>
      <c r="AA1906">
        <v>1.16569999999999E-2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f t="shared" si="87"/>
        <v>1</v>
      </c>
      <c r="AK1906">
        <f t="shared" si="88"/>
        <v>2.71</v>
      </c>
      <c r="AL1906" t="str">
        <f t="shared" si="89"/>
        <v>High</v>
      </c>
    </row>
    <row r="1907" spans="1:38" x14ac:dyDescent="0.3">
      <c r="A1907">
        <v>102233</v>
      </c>
      <c r="B1907">
        <v>0</v>
      </c>
      <c r="C1907" t="s">
        <v>34</v>
      </c>
      <c r="D1907" t="s">
        <v>41</v>
      </c>
      <c r="E1907" t="s">
        <v>37</v>
      </c>
      <c r="F1907" t="s">
        <v>36</v>
      </c>
      <c r="G1907">
        <v>1</v>
      </c>
      <c r="H1907">
        <v>3</v>
      </c>
      <c r="I1907">
        <v>315000</v>
      </c>
      <c r="J1907">
        <v>1350000</v>
      </c>
      <c r="K1907">
        <v>51552</v>
      </c>
      <c r="L1907">
        <v>1350000</v>
      </c>
      <c r="M1907" t="s">
        <v>49</v>
      </c>
      <c r="N1907" t="s">
        <v>39</v>
      </c>
      <c r="O1907" t="s">
        <v>50</v>
      </c>
      <c r="P1907">
        <v>-1781</v>
      </c>
      <c r="Q1907">
        <v>-16328</v>
      </c>
      <c r="R1907">
        <v>0.60520235141144463</v>
      </c>
      <c r="S1907">
        <v>0.59727578759965361</v>
      </c>
      <c r="T1907">
        <v>0.45432106016057849</v>
      </c>
      <c r="U1907">
        <v>1</v>
      </c>
      <c r="V1907">
        <v>1</v>
      </c>
      <c r="W1907">
        <v>0</v>
      </c>
      <c r="X1907">
        <v>1</v>
      </c>
      <c r="Y1907">
        <v>0</v>
      </c>
      <c r="Z1907">
        <v>2</v>
      </c>
      <c r="AA1907">
        <v>2.2800000000000001E-2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0</v>
      </c>
      <c r="AI1907">
        <v>1</v>
      </c>
      <c r="AJ1907">
        <f t="shared" si="87"/>
        <v>1</v>
      </c>
      <c r="AK1907">
        <f t="shared" si="88"/>
        <v>4.29</v>
      </c>
      <c r="AL1907" t="str">
        <f t="shared" si="89"/>
        <v>High</v>
      </c>
    </row>
    <row r="1908" spans="1:38" x14ac:dyDescent="0.3">
      <c r="A1908">
        <v>102234</v>
      </c>
      <c r="B1908">
        <v>0</v>
      </c>
      <c r="C1908" t="s">
        <v>45</v>
      </c>
      <c r="D1908" t="s">
        <v>41</v>
      </c>
      <c r="E1908" t="s">
        <v>36</v>
      </c>
      <c r="F1908" t="s">
        <v>37</v>
      </c>
      <c r="G1908">
        <v>0</v>
      </c>
      <c r="H1908">
        <v>2</v>
      </c>
      <c r="I1908">
        <v>135000</v>
      </c>
      <c r="J1908">
        <v>540000</v>
      </c>
      <c r="K1908">
        <v>27000</v>
      </c>
      <c r="L1908">
        <v>540000</v>
      </c>
      <c r="M1908" t="s">
        <v>52</v>
      </c>
      <c r="N1908" t="s">
        <v>53</v>
      </c>
      <c r="Q1908">
        <v>-22668</v>
      </c>
      <c r="S1908">
        <v>0.57805968397954954</v>
      </c>
      <c r="T1908">
        <v>0.33606152076582418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2</v>
      </c>
      <c r="AA1908">
        <v>3.5791999999999997E-2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2</v>
      </c>
      <c r="AJ1908">
        <f t="shared" si="87"/>
        <v>0</v>
      </c>
      <c r="AK1908">
        <f t="shared" si="88"/>
        <v>4</v>
      </c>
      <c r="AL1908" t="str">
        <f t="shared" si="89"/>
        <v>Medium</v>
      </c>
    </row>
    <row r="1909" spans="1:38" x14ac:dyDescent="0.3">
      <c r="A1909">
        <v>102235</v>
      </c>
      <c r="B1909">
        <v>1</v>
      </c>
      <c r="C1909" t="s">
        <v>34</v>
      </c>
      <c r="D1909" t="s">
        <v>35</v>
      </c>
      <c r="E1909" t="s">
        <v>36</v>
      </c>
      <c r="F1909" t="s">
        <v>36</v>
      </c>
      <c r="G1909">
        <v>0</v>
      </c>
      <c r="H1909">
        <v>1</v>
      </c>
      <c r="I1909">
        <v>135000</v>
      </c>
      <c r="J1909">
        <v>755190</v>
      </c>
      <c r="K1909">
        <v>31995</v>
      </c>
      <c r="L1909">
        <v>675000</v>
      </c>
      <c r="M1909" t="s">
        <v>38</v>
      </c>
      <c r="N1909" t="s">
        <v>57</v>
      </c>
      <c r="O1909" t="s">
        <v>40</v>
      </c>
      <c r="P1909">
        <v>-174</v>
      </c>
      <c r="Q1909">
        <v>-13207</v>
      </c>
      <c r="S1909">
        <v>0.1245854073826576</v>
      </c>
      <c r="T1909">
        <v>0.41709966825220968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2</v>
      </c>
      <c r="AA1909">
        <v>9.5490000000000002E-3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3</v>
      </c>
      <c r="AJ1909">
        <f t="shared" si="87"/>
        <v>0</v>
      </c>
      <c r="AK1909">
        <f t="shared" si="88"/>
        <v>5.59</v>
      </c>
      <c r="AL1909" t="str">
        <f t="shared" si="89"/>
        <v>Medium</v>
      </c>
    </row>
    <row r="1910" spans="1:38" x14ac:dyDescent="0.3">
      <c r="A1910">
        <v>102236</v>
      </c>
      <c r="B1910">
        <v>0</v>
      </c>
      <c r="C1910" t="s">
        <v>34</v>
      </c>
      <c r="D1910" t="s">
        <v>41</v>
      </c>
      <c r="E1910" t="s">
        <v>36</v>
      </c>
      <c r="F1910" t="s">
        <v>37</v>
      </c>
      <c r="G1910">
        <v>1</v>
      </c>
      <c r="H1910">
        <v>3</v>
      </c>
      <c r="I1910">
        <v>225000</v>
      </c>
      <c r="J1910">
        <v>1173060</v>
      </c>
      <c r="K1910">
        <v>49833</v>
      </c>
      <c r="L1910">
        <v>1048500</v>
      </c>
      <c r="M1910" t="s">
        <v>38</v>
      </c>
      <c r="N1910" t="s">
        <v>73</v>
      </c>
      <c r="P1910">
        <v>-1324</v>
      </c>
      <c r="Q1910">
        <v>-16546</v>
      </c>
      <c r="R1910">
        <v>0.57615682077398578</v>
      </c>
      <c r="S1910">
        <v>0.61313680421099193</v>
      </c>
      <c r="U1910">
        <v>1</v>
      </c>
      <c r="V1910">
        <v>1</v>
      </c>
      <c r="W1910">
        <v>0</v>
      </c>
      <c r="X1910">
        <v>0</v>
      </c>
      <c r="Y1910">
        <v>1</v>
      </c>
      <c r="Z1910">
        <v>2</v>
      </c>
      <c r="AA1910">
        <v>1.0147E-2</v>
      </c>
      <c r="AB1910">
        <v>0</v>
      </c>
      <c r="AC1910">
        <v>0</v>
      </c>
      <c r="AD1910">
        <v>0</v>
      </c>
      <c r="AE1910">
        <v>0</v>
      </c>
      <c r="AF1910">
        <v>0</v>
      </c>
      <c r="AJ1910">
        <f t="shared" si="87"/>
        <v>0</v>
      </c>
      <c r="AK1910">
        <f t="shared" si="88"/>
        <v>5.21</v>
      </c>
      <c r="AL1910" t="str">
        <f t="shared" si="89"/>
        <v>High</v>
      </c>
    </row>
    <row r="1911" spans="1:38" x14ac:dyDescent="0.3">
      <c r="A1911">
        <v>102237</v>
      </c>
      <c r="B1911">
        <v>0</v>
      </c>
      <c r="C1911" t="s">
        <v>34</v>
      </c>
      <c r="D1911" t="s">
        <v>41</v>
      </c>
      <c r="E1911" t="s">
        <v>37</v>
      </c>
      <c r="F1911" t="s">
        <v>37</v>
      </c>
      <c r="G1911">
        <v>1</v>
      </c>
      <c r="H1911">
        <v>3</v>
      </c>
      <c r="I1911">
        <v>157500</v>
      </c>
      <c r="J1911">
        <v>679500</v>
      </c>
      <c r="K1911">
        <v>67891.5</v>
      </c>
      <c r="L1911">
        <v>679500</v>
      </c>
      <c r="M1911" t="s">
        <v>38</v>
      </c>
      <c r="N1911" t="s">
        <v>117</v>
      </c>
      <c r="O1911" t="s">
        <v>50</v>
      </c>
      <c r="P1911">
        <v>-4256</v>
      </c>
      <c r="Q1911">
        <v>-13222</v>
      </c>
      <c r="S1911">
        <v>0.73467413857530994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3</v>
      </c>
      <c r="AA1911">
        <v>3.0690000000000001E-3</v>
      </c>
      <c r="AB1911">
        <v>0</v>
      </c>
      <c r="AC1911">
        <v>0</v>
      </c>
      <c r="AD1911">
        <v>0</v>
      </c>
      <c r="AE1911">
        <v>0</v>
      </c>
      <c r="AF1911">
        <v>1</v>
      </c>
      <c r="AJ1911">
        <f t="shared" si="87"/>
        <v>0</v>
      </c>
      <c r="AK1911">
        <f t="shared" si="88"/>
        <v>4.3099999999999996</v>
      </c>
      <c r="AL1911" t="str">
        <f t="shared" si="89"/>
        <v>Medium</v>
      </c>
    </row>
    <row r="1912" spans="1:38" x14ac:dyDescent="0.3">
      <c r="A1912">
        <v>102239</v>
      </c>
      <c r="B1912">
        <v>0</v>
      </c>
      <c r="C1912" t="s">
        <v>34</v>
      </c>
      <c r="D1912" t="s">
        <v>35</v>
      </c>
      <c r="E1912" t="s">
        <v>36</v>
      </c>
      <c r="F1912" t="s">
        <v>37</v>
      </c>
      <c r="G1912">
        <v>1</v>
      </c>
      <c r="H1912">
        <v>3</v>
      </c>
      <c r="I1912">
        <v>270000</v>
      </c>
      <c r="J1912">
        <v>562491</v>
      </c>
      <c r="K1912">
        <v>28849.5</v>
      </c>
      <c r="L1912">
        <v>454500</v>
      </c>
      <c r="M1912" t="s">
        <v>38</v>
      </c>
      <c r="N1912" t="s">
        <v>39</v>
      </c>
      <c r="O1912" t="s">
        <v>51</v>
      </c>
      <c r="P1912">
        <v>-239</v>
      </c>
      <c r="Q1912">
        <v>-11756</v>
      </c>
      <c r="S1912">
        <v>0.64208853336672944</v>
      </c>
      <c r="T1912">
        <v>0.65289655198065388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2</v>
      </c>
      <c r="AA1912">
        <v>8.8659999999999E-3</v>
      </c>
      <c r="AB1912">
        <v>0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1</v>
      </c>
      <c r="AI1912">
        <v>1</v>
      </c>
      <c r="AJ1912">
        <f t="shared" si="87"/>
        <v>0</v>
      </c>
      <c r="AK1912">
        <f t="shared" si="88"/>
        <v>2.08</v>
      </c>
      <c r="AL1912" t="str">
        <f t="shared" si="89"/>
        <v>High</v>
      </c>
    </row>
    <row r="1913" spans="1:38" x14ac:dyDescent="0.3">
      <c r="A1913">
        <v>102240</v>
      </c>
      <c r="B1913">
        <v>0</v>
      </c>
      <c r="C1913" t="s">
        <v>34</v>
      </c>
      <c r="D1913" t="s">
        <v>35</v>
      </c>
      <c r="E1913" t="s">
        <v>36</v>
      </c>
      <c r="F1913" t="s">
        <v>36</v>
      </c>
      <c r="G1913">
        <v>0</v>
      </c>
      <c r="H1913">
        <v>2</v>
      </c>
      <c r="I1913">
        <v>180000</v>
      </c>
      <c r="J1913">
        <v>679500</v>
      </c>
      <c r="K1913">
        <v>36333</v>
      </c>
      <c r="L1913">
        <v>679500</v>
      </c>
      <c r="M1913" t="s">
        <v>38</v>
      </c>
      <c r="N1913" t="s">
        <v>39</v>
      </c>
      <c r="O1913" t="s">
        <v>51</v>
      </c>
      <c r="P1913">
        <v>-921</v>
      </c>
      <c r="Q1913">
        <v>-10712</v>
      </c>
      <c r="S1913">
        <v>0.50883546698185966</v>
      </c>
      <c r="T1913">
        <v>0.4258928980051529</v>
      </c>
      <c r="U1913">
        <v>1</v>
      </c>
      <c r="V1913">
        <v>1</v>
      </c>
      <c r="W1913">
        <v>1</v>
      </c>
      <c r="X1913">
        <v>1</v>
      </c>
      <c r="Y1913">
        <v>0</v>
      </c>
      <c r="Z1913">
        <v>3</v>
      </c>
      <c r="AA1913">
        <v>1.0555999999999999E-2</v>
      </c>
      <c r="AB1913">
        <v>1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1</v>
      </c>
      <c r="AI1913">
        <v>0</v>
      </c>
      <c r="AJ1913">
        <f t="shared" si="87"/>
        <v>0</v>
      </c>
      <c r="AK1913">
        <f t="shared" si="88"/>
        <v>3.78</v>
      </c>
      <c r="AL1913" t="str">
        <f t="shared" si="89"/>
        <v>Medium</v>
      </c>
    </row>
    <row r="1914" spans="1:38" x14ac:dyDescent="0.3">
      <c r="A1914">
        <v>102241</v>
      </c>
      <c r="B1914">
        <v>0</v>
      </c>
      <c r="C1914" t="s">
        <v>34</v>
      </c>
      <c r="D1914" t="s">
        <v>41</v>
      </c>
      <c r="E1914" t="s">
        <v>36</v>
      </c>
      <c r="F1914" t="s">
        <v>36</v>
      </c>
      <c r="G1914">
        <v>0</v>
      </c>
      <c r="H1914">
        <v>2</v>
      </c>
      <c r="I1914">
        <v>112500</v>
      </c>
      <c r="J1914">
        <v>646920</v>
      </c>
      <c r="K1914">
        <v>18913.5</v>
      </c>
      <c r="L1914">
        <v>540000</v>
      </c>
      <c r="M1914" t="s">
        <v>38</v>
      </c>
      <c r="N1914" t="s">
        <v>62</v>
      </c>
      <c r="O1914" t="s">
        <v>44</v>
      </c>
      <c r="P1914">
        <v>-2525</v>
      </c>
      <c r="Q1914">
        <v>-15113</v>
      </c>
      <c r="R1914">
        <v>0.60176725947392351</v>
      </c>
      <c r="S1914">
        <v>0.31863670765800961</v>
      </c>
      <c r="T1914">
        <v>0.5620604831738043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2</v>
      </c>
      <c r="AA1914">
        <v>1.9688999999999901E-2</v>
      </c>
      <c r="AB1914">
        <v>1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f t="shared" si="87"/>
        <v>0</v>
      </c>
      <c r="AK1914">
        <f t="shared" si="88"/>
        <v>5.75</v>
      </c>
      <c r="AL1914" t="str">
        <f t="shared" si="89"/>
        <v>Medium</v>
      </c>
    </row>
    <row r="1915" spans="1:38" x14ac:dyDescent="0.3">
      <c r="A1915">
        <v>102242</v>
      </c>
      <c r="B1915">
        <v>0</v>
      </c>
      <c r="C1915" t="s">
        <v>34</v>
      </c>
      <c r="D1915" t="s">
        <v>41</v>
      </c>
      <c r="E1915" t="s">
        <v>36</v>
      </c>
      <c r="F1915" t="s">
        <v>37</v>
      </c>
      <c r="G1915">
        <v>0</v>
      </c>
      <c r="H1915">
        <v>2</v>
      </c>
      <c r="I1915">
        <v>90000</v>
      </c>
      <c r="J1915">
        <v>143910</v>
      </c>
      <c r="K1915">
        <v>14872.5</v>
      </c>
      <c r="L1915">
        <v>135000</v>
      </c>
      <c r="M1915" t="s">
        <v>52</v>
      </c>
      <c r="N1915" t="s">
        <v>53</v>
      </c>
      <c r="Q1915">
        <v>-21497</v>
      </c>
      <c r="S1915">
        <v>0.59221606797275328</v>
      </c>
      <c r="T1915">
        <v>0.69409264252666614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2</v>
      </c>
      <c r="AA1915">
        <v>3.1329000000000003E-2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f t="shared" si="87"/>
        <v>0</v>
      </c>
      <c r="AK1915">
        <f t="shared" si="88"/>
        <v>1.6</v>
      </c>
      <c r="AL1915" t="str">
        <f t="shared" si="89"/>
        <v>Low</v>
      </c>
    </row>
    <row r="1916" spans="1:38" x14ac:dyDescent="0.3">
      <c r="A1916">
        <v>102243</v>
      </c>
      <c r="B1916">
        <v>0</v>
      </c>
      <c r="C1916" t="s">
        <v>34</v>
      </c>
      <c r="D1916" t="s">
        <v>41</v>
      </c>
      <c r="E1916" t="s">
        <v>37</v>
      </c>
      <c r="F1916" t="s">
        <v>37</v>
      </c>
      <c r="G1916">
        <v>0</v>
      </c>
      <c r="H1916">
        <v>2</v>
      </c>
      <c r="I1916">
        <v>90000</v>
      </c>
      <c r="J1916">
        <v>916470</v>
      </c>
      <c r="K1916">
        <v>32598</v>
      </c>
      <c r="L1916">
        <v>765000</v>
      </c>
      <c r="M1916" t="s">
        <v>49</v>
      </c>
      <c r="N1916" t="s">
        <v>39</v>
      </c>
      <c r="P1916">
        <v>-4009</v>
      </c>
      <c r="Q1916">
        <v>-11047</v>
      </c>
      <c r="R1916">
        <v>0.4015048652125513</v>
      </c>
      <c r="S1916">
        <v>4.2548516916658501E-2</v>
      </c>
      <c r="T1916">
        <v>0.1176137317080569</v>
      </c>
      <c r="U1916">
        <v>1</v>
      </c>
      <c r="V1916">
        <v>1</v>
      </c>
      <c r="W1916">
        <v>0</v>
      </c>
      <c r="X1916">
        <v>1</v>
      </c>
      <c r="Y1916">
        <v>0</v>
      </c>
      <c r="Z1916">
        <v>2</v>
      </c>
      <c r="AA1916">
        <v>1.0966E-2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1</v>
      </c>
      <c r="AH1916">
        <v>0</v>
      </c>
      <c r="AI1916">
        <v>2</v>
      </c>
      <c r="AJ1916">
        <f t="shared" si="87"/>
        <v>1</v>
      </c>
      <c r="AK1916">
        <f t="shared" si="88"/>
        <v>10.18</v>
      </c>
      <c r="AL1916" t="str">
        <f t="shared" si="89"/>
        <v>Low</v>
      </c>
    </row>
    <row r="1917" spans="1:38" x14ac:dyDescent="0.3">
      <c r="A1917">
        <v>102244</v>
      </c>
      <c r="B1917">
        <v>0</v>
      </c>
      <c r="C1917" t="s">
        <v>45</v>
      </c>
      <c r="D1917" t="s">
        <v>41</v>
      </c>
      <c r="E1917" t="s">
        <v>36</v>
      </c>
      <c r="F1917" t="s">
        <v>37</v>
      </c>
      <c r="G1917">
        <v>2</v>
      </c>
      <c r="H1917">
        <v>4</v>
      </c>
      <c r="I1917">
        <v>90000</v>
      </c>
      <c r="J1917">
        <v>135000</v>
      </c>
      <c r="K1917">
        <v>6750</v>
      </c>
      <c r="L1917">
        <v>135000</v>
      </c>
      <c r="M1917" t="s">
        <v>38</v>
      </c>
      <c r="N1917" t="s">
        <v>101</v>
      </c>
      <c r="O1917" t="s">
        <v>51</v>
      </c>
      <c r="P1917">
        <v>-768</v>
      </c>
      <c r="Q1917">
        <v>-16974</v>
      </c>
      <c r="R1917">
        <v>0.73668105016206908</v>
      </c>
      <c r="S1917">
        <v>0.62749465610360011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2</v>
      </c>
      <c r="AA1917">
        <v>1.9101E-2</v>
      </c>
      <c r="AB1917">
        <v>0</v>
      </c>
      <c r="AC1917">
        <v>0</v>
      </c>
      <c r="AD1917">
        <v>0</v>
      </c>
      <c r="AE1917">
        <v>0</v>
      </c>
      <c r="AF1917">
        <v>0</v>
      </c>
      <c r="AJ1917">
        <f t="shared" si="87"/>
        <v>0</v>
      </c>
      <c r="AK1917">
        <f t="shared" si="88"/>
        <v>1.5</v>
      </c>
      <c r="AL1917" t="str">
        <f t="shared" si="89"/>
        <v>Low</v>
      </c>
    </row>
    <row r="1918" spans="1:38" x14ac:dyDescent="0.3">
      <c r="A1918">
        <v>102245</v>
      </c>
      <c r="B1918">
        <v>0</v>
      </c>
      <c r="C1918" t="s">
        <v>34</v>
      </c>
      <c r="D1918" t="s">
        <v>35</v>
      </c>
      <c r="E1918" t="s">
        <v>37</v>
      </c>
      <c r="F1918" t="s">
        <v>37</v>
      </c>
      <c r="G1918">
        <v>0</v>
      </c>
      <c r="H1918">
        <v>2</v>
      </c>
      <c r="I1918">
        <v>270000</v>
      </c>
      <c r="J1918">
        <v>1086426</v>
      </c>
      <c r="K1918">
        <v>46161</v>
      </c>
      <c r="L1918">
        <v>931500</v>
      </c>
      <c r="M1918" t="s">
        <v>38</v>
      </c>
      <c r="N1918" t="s">
        <v>63</v>
      </c>
      <c r="O1918" t="s">
        <v>84</v>
      </c>
      <c r="P1918">
        <v>-253</v>
      </c>
      <c r="Q1918">
        <v>-13810</v>
      </c>
      <c r="S1918">
        <v>0.56647167237161755</v>
      </c>
      <c r="T1918">
        <v>0.61952770805115465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2</v>
      </c>
      <c r="AA1918">
        <v>4.849E-3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5</v>
      </c>
      <c r="AJ1918">
        <f t="shared" si="87"/>
        <v>0</v>
      </c>
      <c r="AK1918">
        <f t="shared" si="88"/>
        <v>4.0199999999999996</v>
      </c>
      <c r="AL1918" t="str">
        <f t="shared" si="89"/>
        <v>High</v>
      </c>
    </row>
    <row r="1919" spans="1:38" x14ac:dyDescent="0.3">
      <c r="A1919">
        <v>102246</v>
      </c>
      <c r="B1919">
        <v>0</v>
      </c>
      <c r="C1919" t="s">
        <v>34</v>
      </c>
      <c r="D1919" t="s">
        <v>35</v>
      </c>
      <c r="E1919" t="s">
        <v>36</v>
      </c>
      <c r="F1919" t="s">
        <v>37</v>
      </c>
      <c r="G1919">
        <v>1</v>
      </c>
      <c r="H1919">
        <v>3</v>
      </c>
      <c r="I1919">
        <v>135000</v>
      </c>
      <c r="J1919">
        <v>592560</v>
      </c>
      <c r="K1919">
        <v>30384</v>
      </c>
      <c r="L1919">
        <v>450000</v>
      </c>
      <c r="M1919" t="s">
        <v>38</v>
      </c>
      <c r="N1919" t="s">
        <v>108</v>
      </c>
      <c r="P1919">
        <v>-6289</v>
      </c>
      <c r="Q1919">
        <v>-14345</v>
      </c>
      <c r="R1919">
        <v>0.51531248350961167</v>
      </c>
      <c r="S1919">
        <v>0.66578101597769201</v>
      </c>
      <c r="T1919">
        <v>0.44539624156083402</v>
      </c>
      <c r="U1919">
        <v>1</v>
      </c>
      <c r="V1919">
        <v>1</v>
      </c>
      <c r="W1919">
        <v>0</v>
      </c>
      <c r="X1919">
        <v>1</v>
      </c>
      <c r="Y1919">
        <v>0</v>
      </c>
      <c r="Z1919">
        <v>2</v>
      </c>
      <c r="AA1919">
        <v>8.4739999999999E-3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3</v>
      </c>
      <c r="AJ1919">
        <f t="shared" si="87"/>
        <v>0</v>
      </c>
      <c r="AK1919">
        <f t="shared" si="88"/>
        <v>4.3899999999999997</v>
      </c>
      <c r="AL1919" t="str">
        <f t="shared" si="89"/>
        <v>Medium</v>
      </c>
    </row>
    <row r="1920" spans="1:38" x14ac:dyDescent="0.3">
      <c r="A1920">
        <v>102247</v>
      </c>
      <c r="B1920">
        <v>0</v>
      </c>
      <c r="C1920" t="s">
        <v>45</v>
      </c>
      <c r="D1920" t="s">
        <v>41</v>
      </c>
      <c r="E1920" t="s">
        <v>36</v>
      </c>
      <c r="F1920" t="s">
        <v>37</v>
      </c>
      <c r="G1920">
        <v>0</v>
      </c>
      <c r="H1920">
        <v>1</v>
      </c>
      <c r="I1920">
        <v>157500</v>
      </c>
      <c r="J1920">
        <v>180000</v>
      </c>
      <c r="K1920">
        <v>9000</v>
      </c>
      <c r="L1920">
        <v>180000</v>
      </c>
      <c r="M1920" t="s">
        <v>49</v>
      </c>
      <c r="N1920" t="s">
        <v>57</v>
      </c>
      <c r="O1920" t="s">
        <v>51</v>
      </c>
      <c r="P1920">
        <v>-1059</v>
      </c>
      <c r="Q1920">
        <v>-9295</v>
      </c>
      <c r="S1920">
        <v>0.56748637395777035</v>
      </c>
      <c r="T1920">
        <v>0.31236536922789843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2</v>
      </c>
      <c r="AA1920">
        <v>9.3340000000000003E-3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2</v>
      </c>
      <c r="AI1920">
        <v>0</v>
      </c>
      <c r="AJ1920">
        <f t="shared" si="87"/>
        <v>1</v>
      </c>
      <c r="AK1920">
        <f t="shared" si="88"/>
        <v>1.1399999999999999</v>
      </c>
      <c r="AL1920" t="str">
        <f t="shared" si="89"/>
        <v>Medium</v>
      </c>
    </row>
    <row r="1921" spans="1:38" x14ac:dyDescent="0.3">
      <c r="A1921">
        <v>102249</v>
      </c>
      <c r="B1921">
        <v>0</v>
      </c>
      <c r="C1921" t="s">
        <v>34</v>
      </c>
      <c r="D1921" t="s">
        <v>35</v>
      </c>
      <c r="E1921" t="s">
        <v>36</v>
      </c>
      <c r="F1921" t="s">
        <v>37</v>
      </c>
      <c r="G1921">
        <v>0</v>
      </c>
      <c r="H1921">
        <v>2</v>
      </c>
      <c r="I1921">
        <v>180000</v>
      </c>
      <c r="J1921">
        <v>260640</v>
      </c>
      <c r="K1921">
        <v>26707.5</v>
      </c>
      <c r="L1921">
        <v>225000</v>
      </c>
      <c r="M1921" t="s">
        <v>49</v>
      </c>
      <c r="N1921" t="s">
        <v>39</v>
      </c>
      <c r="O1921" t="s">
        <v>64</v>
      </c>
      <c r="P1921">
        <v>-2424</v>
      </c>
      <c r="Q1921">
        <v>-10163</v>
      </c>
      <c r="S1921">
        <v>0.64420646332029918</v>
      </c>
      <c r="T1921">
        <v>0.12064102993092329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2</v>
      </c>
      <c r="AA1921">
        <v>1.1703E-2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2</v>
      </c>
      <c r="AI1921">
        <v>1</v>
      </c>
      <c r="AJ1921">
        <f t="shared" si="87"/>
        <v>1</v>
      </c>
      <c r="AK1921">
        <f t="shared" si="88"/>
        <v>1.45</v>
      </c>
      <c r="AL1921" t="str">
        <f t="shared" si="89"/>
        <v>Medium</v>
      </c>
    </row>
    <row r="1922" spans="1:38" x14ac:dyDescent="0.3">
      <c r="A1922">
        <v>102250</v>
      </c>
      <c r="B1922">
        <v>0</v>
      </c>
      <c r="C1922" t="s">
        <v>34</v>
      </c>
      <c r="D1922" t="s">
        <v>35</v>
      </c>
      <c r="E1922" t="s">
        <v>37</v>
      </c>
      <c r="F1922" t="s">
        <v>37</v>
      </c>
      <c r="G1922">
        <v>0</v>
      </c>
      <c r="H1922">
        <v>2</v>
      </c>
      <c r="I1922">
        <v>180000</v>
      </c>
      <c r="J1922">
        <v>191880</v>
      </c>
      <c r="K1922">
        <v>18162</v>
      </c>
      <c r="L1922">
        <v>180000</v>
      </c>
      <c r="M1922" t="s">
        <v>52</v>
      </c>
      <c r="N1922" t="s">
        <v>53</v>
      </c>
      <c r="Q1922">
        <v>-19599</v>
      </c>
      <c r="S1922">
        <v>0.64277169961997394</v>
      </c>
      <c r="T1922">
        <v>0.60927566738944017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2</v>
      </c>
      <c r="AA1922">
        <v>1.9688999999999901E-2</v>
      </c>
      <c r="AB1922">
        <v>0</v>
      </c>
      <c r="AC1922">
        <v>1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2</v>
      </c>
      <c r="AJ1922">
        <f t="shared" si="87"/>
        <v>0</v>
      </c>
      <c r="AK1922">
        <f t="shared" si="88"/>
        <v>1.07</v>
      </c>
      <c r="AL1922" t="str">
        <f t="shared" si="89"/>
        <v>Medium</v>
      </c>
    </row>
    <row r="1923" spans="1:38" x14ac:dyDescent="0.3">
      <c r="A1923">
        <v>102251</v>
      </c>
      <c r="B1923">
        <v>0</v>
      </c>
      <c r="C1923" t="s">
        <v>34</v>
      </c>
      <c r="D1923" t="s">
        <v>35</v>
      </c>
      <c r="E1923" t="s">
        <v>37</v>
      </c>
      <c r="F1923" t="s">
        <v>37</v>
      </c>
      <c r="G1923">
        <v>0</v>
      </c>
      <c r="H1923">
        <v>2</v>
      </c>
      <c r="I1923">
        <v>135000</v>
      </c>
      <c r="J1923">
        <v>407520</v>
      </c>
      <c r="K1923">
        <v>29655</v>
      </c>
      <c r="L1923">
        <v>360000</v>
      </c>
      <c r="M1923" t="s">
        <v>38</v>
      </c>
      <c r="N1923" t="s">
        <v>57</v>
      </c>
      <c r="O1923" t="s">
        <v>40</v>
      </c>
      <c r="P1923">
        <v>-602</v>
      </c>
      <c r="Q1923">
        <v>-13408</v>
      </c>
      <c r="S1923">
        <v>0.64205838035864937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2</v>
      </c>
      <c r="AA1923">
        <v>9.1750000000000009E-3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1</v>
      </c>
      <c r="AJ1923">
        <f t="shared" ref="AJ1923:AJ1986" si="90">IF(OR(M1923="Self-employed",M1923="Businessman",M1923="Commercial associate"),1,0)</f>
        <v>0</v>
      </c>
      <c r="AK1923">
        <f t="shared" ref="AK1923:AK1986" si="91">IF(I1923&gt;0,ROUND(J1923/I1923,2),"N/A")</f>
        <v>3.02</v>
      </c>
      <c r="AL1923" t="str">
        <f t="shared" ref="AL1923:AL1986" si="92">IF(I1923&lt;100000,"Low",IF(I1923&lt;200000,"Medium",IF(I1923&lt;500000,"High","Very High")))</f>
        <v>Medium</v>
      </c>
    </row>
    <row r="1924" spans="1:38" x14ac:dyDescent="0.3">
      <c r="A1924">
        <v>102253</v>
      </c>
      <c r="B1924">
        <v>0</v>
      </c>
      <c r="C1924" t="s">
        <v>34</v>
      </c>
      <c r="D1924" t="s">
        <v>35</v>
      </c>
      <c r="E1924" t="s">
        <v>37</v>
      </c>
      <c r="F1924" t="s">
        <v>37</v>
      </c>
      <c r="G1924">
        <v>1</v>
      </c>
      <c r="H1924">
        <v>3</v>
      </c>
      <c r="I1924">
        <v>211500</v>
      </c>
      <c r="J1924">
        <v>497520</v>
      </c>
      <c r="K1924">
        <v>31923</v>
      </c>
      <c r="L1924">
        <v>450000</v>
      </c>
      <c r="M1924" t="s">
        <v>38</v>
      </c>
      <c r="N1924" t="s">
        <v>81</v>
      </c>
      <c r="O1924" t="s">
        <v>51</v>
      </c>
      <c r="P1924">
        <v>-2541</v>
      </c>
      <c r="Q1924">
        <v>-12221</v>
      </c>
      <c r="R1924">
        <v>0.35977256855110162</v>
      </c>
      <c r="S1924">
        <v>0.50831626473202207</v>
      </c>
      <c r="T1924">
        <v>0.61952770805115465</v>
      </c>
      <c r="U1924">
        <v>1</v>
      </c>
      <c r="V1924">
        <v>1</v>
      </c>
      <c r="W1924">
        <v>1</v>
      </c>
      <c r="X1924">
        <v>0</v>
      </c>
      <c r="Y1924">
        <v>0</v>
      </c>
      <c r="Z1924">
        <v>3</v>
      </c>
      <c r="AA1924">
        <v>2.0246E-2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1</v>
      </c>
      <c r="AI1924">
        <v>3</v>
      </c>
      <c r="AJ1924">
        <f t="shared" si="90"/>
        <v>0</v>
      </c>
      <c r="AK1924">
        <f t="shared" si="91"/>
        <v>2.35</v>
      </c>
      <c r="AL1924" t="str">
        <f t="shared" si="92"/>
        <v>High</v>
      </c>
    </row>
    <row r="1925" spans="1:38" x14ac:dyDescent="0.3">
      <c r="A1925">
        <v>102254</v>
      </c>
      <c r="B1925">
        <v>1</v>
      </c>
      <c r="C1925" t="s">
        <v>34</v>
      </c>
      <c r="D1925" t="s">
        <v>35</v>
      </c>
      <c r="E1925" t="s">
        <v>36</v>
      </c>
      <c r="F1925" t="s">
        <v>37</v>
      </c>
      <c r="G1925">
        <v>0</v>
      </c>
      <c r="H1925">
        <v>2</v>
      </c>
      <c r="I1925">
        <v>180000</v>
      </c>
      <c r="J1925">
        <v>881055</v>
      </c>
      <c r="K1925">
        <v>35073</v>
      </c>
      <c r="L1925">
        <v>787500</v>
      </c>
      <c r="M1925" t="s">
        <v>49</v>
      </c>
      <c r="N1925" t="s">
        <v>39</v>
      </c>
      <c r="O1925" t="s">
        <v>40</v>
      </c>
      <c r="P1925">
        <v>-1667</v>
      </c>
      <c r="Q1925">
        <v>-19147</v>
      </c>
      <c r="R1925">
        <v>0.80564713847213321</v>
      </c>
      <c r="S1925">
        <v>0.1915258625230554</v>
      </c>
      <c r="T1925">
        <v>0.3791004853998145</v>
      </c>
      <c r="U1925">
        <v>1</v>
      </c>
      <c r="V1925">
        <v>1</v>
      </c>
      <c r="W1925">
        <v>0</v>
      </c>
      <c r="X1925">
        <v>0</v>
      </c>
      <c r="Y1925">
        <v>1</v>
      </c>
      <c r="Z1925">
        <v>2</v>
      </c>
      <c r="AA1925">
        <v>2.5163999999999999E-2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1</v>
      </c>
      <c r="AH1925">
        <v>0</v>
      </c>
      <c r="AI1925">
        <v>4</v>
      </c>
      <c r="AJ1925">
        <f t="shared" si="90"/>
        <v>1</v>
      </c>
      <c r="AK1925">
        <f t="shared" si="91"/>
        <v>4.8899999999999997</v>
      </c>
      <c r="AL1925" t="str">
        <f t="shared" si="92"/>
        <v>Medium</v>
      </c>
    </row>
    <row r="1926" spans="1:38" x14ac:dyDescent="0.3">
      <c r="A1926">
        <v>102255</v>
      </c>
      <c r="B1926">
        <v>1</v>
      </c>
      <c r="C1926" t="s">
        <v>34</v>
      </c>
      <c r="D1926" t="s">
        <v>41</v>
      </c>
      <c r="E1926" t="s">
        <v>36</v>
      </c>
      <c r="F1926" t="s">
        <v>37</v>
      </c>
      <c r="G1926">
        <v>2</v>
      </c>
      <c r="H1926">
        <v>4</v>
      </c>
      <c r="I1926">
        <v>288000</v>
      </c>
      <c r="J1926">
        <v>226908</v>
      </c>
      <c r="K1926">
        <v>10575</v>
      </c>
      <c r="L1926">
        <v>148500</v>
      </c>
      <c r="M1926" t="s">
        <v>49</v>
      </c>
      <c r="N1926" t="s">
        <v>43</v>
      </c>
      <c r="O1926" t="s">
        <v>66</v>
      </c>
      <c r="P1926">
        <v>-1461</v>
      </c>
      <c r="Q1926">
        <v>-11357</v>
      </c>
      <c r="R1926">
        <v>0.49663059681629451</v>
      </c>
      <c r="S1926">
        <v>0.59834309925160611</v>
      </c>
      <c r="T1926">
        <v>0.46865965504931129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2</v>
      </c>
      <c r="AA1926">
        <v>2.2800000000000001E-2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2</v>
      </c>
      <c r="AJ1926">
        <f t="shared" si="90"/>
        <v>1</v>
      </c>
      <c r="AK1926">
        <f t="shared" si="91"/>
        <v>0.79</v>
      </c>
      <c r="AL1926" t="str">
        <f t="shared" si="92"/>
        <v>High</v>
      </c>
    </row>
    <row r="1927" spans="1:38" x14ac:dyDescent="0.3">
      <c r="A1927">
        <v>102256</v>
      </c>
      <c r="B1927">
        <v>0</v>
      </c>
      <c r="C1927" t="s">
        <v>34</v>
      </c>
      <c r="D1927" t="s">
        <v>35</v>
      </c>
      <c r="E1927" t="s">
        <v>36</v>
      </c>
      <c r="F1927" t="s">
        <v>36</v>
      </c>
      <c r="G1927">
        <v>1</v>
      </c>
      <c r="H1927">
        <v>3</v>
      </c>
      <c r="I1927">
        <v>202500</v>
      </c>
      <c r="J1927">
        <v>521280</v>
      </c>
      <c r="K1927">
        <v>27423</v>
      </c>
      <c r="L1927">
        <v>450000</v>
      </c>
      <c r="M1927" t="s">
        <v>38</v>
      </c>
      <c r="N1927" t="s">
        <v>39</v>
      </c>
      <c r="O1927" t="s">
        <v>40</v>
      </c>
      <c r="P1927">
        <v>-2161</v>
      </c>
      <c r="Q1927">
        <v>-14792</v>
      </c>
      <c r="R1927">
        <v>0.47258806896197481</v>
      </c>
      <c r="S1927">
        <v>0.43481596928971178</v>
      </c>
      <c r="T1927">
        <v>0.70918910966535809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2</v>
      </c>
      <c r="AA1927">
        <v>1.4463999999999999E-2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f t="shared" si="90"/>
        <v>0</v>
      </c>
      <c r="AK1927">
        <f t="shared" si="91"/>
        <v>2.57</v>
      </c>
      <c r="AL1927" t="str">
        <f t="shared" si="92"/>
        <v>High</v>
      </c>
    </row>
    <row r="1928" spans="1:38" x14ac:dyDescent="0.3">
      <c r="A1928">
        <v>102257</v>
      </c>
      <c r="B1928">
        <v>0</v>
      </c>
      <c r="C1928" t="s">
        <v>34</v>
      </c>
      <c r="D1928" t="s">
        <v>41</v>
      </c>
      <c r="E1928" t="s">
        <v>36</v>
      </c>
      <c r="F1928" t="s">
        <v>37</v>
      </c>
      <c r="G1928">
        <v>0</v>
      </c>
      <c r="H1928">
        <v>1</v>
      </c>
      <c r="I1928">
        <v>112500</v>
      </c>
      <c r="J1928">
        <v>524866.5</v>
      </c>
      <c r="K1928">
        <v>19917</v>
      </c>
      <c r="L1928">
        <v>369000</v>
      </c>
      <c r="M1928" t="s">
        <v>38</v>
      </c>
      <c r="N1928" t="s">
        <v>39</v>
      </c>
      <c r="O1928" t="s">
        <v>50</v>
      </c>
      <c r="P1928">
        <v>-1754</v>
      </c>
      <c r="Q1928">
        <v>-18174</v>
      </c>
      <c r="R1928">
        <v>0.57822989133699132</v>
      </c>
      <c r="S1928">
        <v>0.60688902192815053</v>
      </c>
      <c r="T1928">
        <v>0.65289655198065388</v>
      </c>
      <c r="U1928">
        <v>1</v>
      </c>
      <c r="V1928">
        <v>1</v>
      </c>
      <c r="W1928">
        <v>0</v>
      </c>
      <c r="X1928">
        <v>1</v>
      </c>
      <c r="Y1928">
        <v>0</v>
      </c>
      <c r="Z1928">
        <v>2</v>
      </c>
      <c r="AA1928">
        <v>3.5791999999999997E-2</v>
      </c>
      <c r="AB1928">
        <v>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</v>
      </c>
      <c r="AJ1928">
        <f t="shared" si="90"/>
        <v>0</v>
      </c>
      <c r="AK1928">
        <f t="shared" si="91"/>
        <v>4.67</v>
      </c>
      <c r="AL1928" t="str">
        <f t="shared" si="92"/>
        <v>Medium</v>
      </c>
    </row>
    <row r="1929" spans="1:38" x14ac:dyDescent="0.3">
      <c r="A1929">
        <v>102258</v>
      </c>
      <c r="B1929">
        <v>0</v>
      </c>
      <c r="C1929" t="s">
        <v>34</v>
      </c>
      <c r="D1929" t="s">
        <v>35</v>
      </c>
      <c r="E1929" t="s">
        <v>37</v>
      </c>
      <c r="F1929" t="s">
        <v>37</v>
      </c>
      <c r="G1929">
        <v>0</v>
      </c>
      <c r="H1929">
        <v>2</v>
      </c>
      <c r="I1929">
        <v>112500</v>
      </c>
      <c r="J1929">
        <v>652500</v>
      </c>
      <c r="K1929">
        <v>31387.5</v>
      </c>
      <c r="L1929">
        <v>652500</v>
      </c>
      <c r="M1929" t="s">
        <v>38</v>
      </c>
      <c r="N1929" t="s">
        <v>39</v>
      </c>
      <c r="O1929" t="s">
        <v>58</v>
      </c>
      <c r="P1929">
        <v>-2947</v>
      </c>
      <c r="Q1929">
        <v>-22366</v>
      </c>
      <c r="S1929">
        <v>0.50379036957058643</v>
      </c>
      <c r="T1929">
        <v>0.53886270657796764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2</v>
      </c>
      <c r="AA1929">
        <v>3.5791999999999997E-2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0</v>
      </c>
      <c r="AJ1929">
        <f t="shared" si="90"/>
        <v>0</v>
      </c>
      <c r="AK1929">
        <f t="shared" si="91"/>
        <v>5.8</v>
      </c>
      <c r="AL1929" t="str">
        <f t="shared" si="92"/>
        <v>Medium</v>
      </c>
    </row>
    <row r="1930" spans="1:38" x14ac:dyDescent="0.3">
      <c r="A1930">
        <v>102260</v>
      </c>
      <c r="B1930">
        <v>0</v>
      </c>
      <c r="C1930" t="s">
        <v>34</v>
      </c>
      <c r="D1930" t="s">
        <v>35</v>
      </c>
      <c r="E1930" t="s">
        <v>36</v>
      </c>
      <c r="F1930" t="s">
        <v>36</v>
      </c>
      <c r="G1930">
        <v>0</v>
      </c>
      <c r="H1930">
        <v>2</v>
      </c>
      <c r="I1930">
        <v>225000</v>
      </c>
      <c r="J1930">
        <v>254700</v>
      </c>
      <c r="K1930">
        <v>16582.5</v>
      </c>
      <c r="L1930">
        <v>225000</v>
      </c>
      <c r="M1930" t="s">
        <v>38</v>
      </c>
      <c r="N1930" t="s">
        <v>57</v>
      </c>
      <c r="O1930" t="s">
        <v>84</v>
      </c>
      <c r="P1930">
        <v>-383</v>
      </c>
      <c r="Q1930">
        <v>-11700</v>
      </c>
      <c r="R1930">
        <v>0.2808699762902836</v>
      </c>
      <c r="S1930">
        <v>0.52419585060614515</v>
      </c>
      <c r="T1930">
        <v>0.49386288169962439</v>
      </c>
      <c r="U1930">
        <v>1</v>
      </c>
      <c r="V1930">
        <v>1</v>
      </c>
      <c r="W1930">
        <v>1</v>
      </c>
      <c r="X1930">
        <v>0</v>
      </c>
      <c r="Y1930">
        <v>0</v>
      </c>
      <c r="Z1930">
        <v>2</v>
      </c>
      <c r="AA1930">
        <v>1.8634000000000001E-2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f t="shared" si="90"/>
        <v>0</v>
      </c>
      <c r="AK1930">
        <f t="shared" si="91"/>
        <v>1.1299999999999999</v>
      </c>
      <c r="AL1930" t="str">
        <f t="shared" si="92"/>
        <v>High</v>
      </c>
    </row>
    <row r="1931" spans="1:38" x14ac:dyDescent="0.3">
      <c r="A1931">
        <v>102261</v>
      </c>
      <c r="B1931">
        <v>0</v>
      </c>
      <c r="C1931" t="s">
        <v>34</v>
      </c>
      <c r="D1931" t="s">
        <v>41</v>
      </c>
      <c r="E1931" t="s">
        <v>37</v>
      </c>
      <c r="F1931" t="s">
        <v>36</v>
      </c>
      <c r="G1931">
        <v>1</v>
      </c>
      <c r="H1931">
        <v>3</v>
      </c>
      <c r="I1931">
        <v>171000</v>
      </c>
      <c r="J1931">
        <v>148707</v>
      </c>
      <c r="K1931">
        <v>15745.5</v>
      </c>
      <c r="L1931">
        <v>139500</v>
      </c>
      <c r="M1931" t="s">
        <v>42</v>
      </c>
      <c r="N1931" t="s">
        <v>79</v>
      </c>
      <c r="O1931" t="s">
        <v>44</v>
      </c>
      <c r="P1931">
        <v>-3338</v>
      </c>
      <c r="Q1931">
        <v>-11729</v>
      </c>
      <c r="R1931">
        <v>0.70763168953559941</v>
      </c>
      <c r="S1931">
        <v>0.56250962167208529</v>
      </c>
      <c r="T1931">
        <v>0.6430255641096323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2</v>
      </c>
      <c r="AA1931">
        <v>3.5791999999999997E-2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>
        <f t="shared" si="90"/>
        <v>0</v>
      </c>
      <c r="AK1931">
        <f t="shared" si="91"/>
        <v>0.87</v>
      </c>
      <c r="AL1931" t="str">
        <f t="shared" si="92"/>
        <v>Medium</v>
      </c>
    </row>
    <row r="1932" spans="1:38" x14ac:dyDescent="0.3">
      <c r="A1932">
        <v>102263</v>
      </c>
      <c r="B1932">
        <v>0</v>
      </c>
      <c r="C1932" t="s">
        <v>34</v>
      </c>
      <c r="D1932" t="s">
        <v>41</v>
      </c>
      <c r="E1932" t="s">
        <v>36</v>
      </c>
      <c r="F1932" t="s">
        <v>36</v>
      </c>
      <c r="G1932">
        <v>0</v>
      </c>
      <c r="H1932">
        <v>2</v>
      </c>
      <c r="I1932">
        <v>157500</v>
      </c>
      <c r="J1932">
        <v>592560</v>
      </c>
      <c r="K1932">
        <v>35937</v>
      </c>
      <c r="L1932">
        <v>450000</v>
      </c>
      <c r="M1932" t="s">
        <v>38</v>
      </c>
      <c r="N1932" t="s">
        <v>39</v>
      </c>
      <c r="O1932" t="s">
        <v>64</v>
      </c>
      <c r="P1932">
        <v>-308</v>
      </c>
      <c r="Q1932">
        <v>-10118</v>
      </c>
      <c r="R1932">
        <v>0.46572839925668003</v>
      </c>
      <c r="S1932">
        <v>0.16468562532335609</v>
      </c>
      <c r="T1932">
        <v>0.29859498978739718</v>
      </c>
      <c r="U1932">
        <v>1</v>
      </c>
      <c r="V1932">
        <v>1</v>
      </c>
      <c r="W1932">
        <v>1</v>
      </c>
      <c r="X1932">
        <v>1</v>
      </c>
      <c r="Y1932">
        <v>0</v>
      </c>
      <c r="Z1932">
        <v>2</v>
      </c>
      <c r="AA1932">
        <v>2.2624999999999999E-2</v>
      </c>
      <c r="AB1932">
        <v>1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3</v>
      </c>
      <c r="AJ1932">
        <f t="shared" si="90"/>
        <v>0</v>
      </c>
      <c r="AK1932">
        <f t="shared" si="91"/>
        <v>3.76</v>
      </c>
      <c r="AL1932" t="str">
        <f t="shared" si="92"/>
        <v>Medium</v>
      </c>
    </row>
    <row r="1933" spans="1:38" x14ac:dyDescent="0.3">
      <c r="A1933">
        <v>102264</v>
      </c>
      <c r="B1933">
        <v>0</v>
      </c>
      <c r="C1933" t="s">
        <v>34</v>
      </c>
      <c r="D1933" t="s">
        <v>41</v>
      </c>
      <c r="E1933" t="s">
        <v>36</v>
      </c>
      <c r="F1933" t="s">
        <v>36</v>
      </c>
      <c r="G1933">
        <v>1</v>
      </c>
      <c r="H1933">
        <v>3</v>
      </c>
      <c r="I1933">
        <v>63000</v>
      </c>
      <c r="J1933">
        <v>619965</v>
      </c>
      <c r="K1933">
        <v>20128.5</v>
      </c>
      <c r="L1933">
        <v>517500</v>
      </c>
      <c r="M1933" t="s">
        <v>49</v>
      </c>
      <c r="N1933" t="s">
        <v>39</v>
      </c>
      <c r="P1933">
        <v>-1841</v>
      </c>
      <c r="Q1933">
        <v>-18838</v>
      </c>
      <c r="S1933">
        <v>0.3133337491421756</v>
      </c>
      <c r="T1933">
        <v>0.6246146584503397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2</v>
      </c>
      <c r="AA1933">
        <v>1.0966E-2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2</v>
      </c>
      <c r="AJ1933">
        <f t="shared" si="90"/>
        <v>1</v>
      </c>
      <c r="AK1933">
        <f t="shared" si="91"/>
        <v>9.84</v>
      </c>
      <c r="AL1933" t="str">
        <f t="shared" si="92"/>
        <v>Low</v>
      </c>
    </row>
    <row r="1934" spans="1:38" x14ac:dyDescent="0.3">
      <c r="A1934">
        <v>102265</v>
      </c>
      <c r="B1934">
        <v>0</v>
      </c>
      <c r="C1934" t="s">
        <v>45</v>
      </c>
      <c r="D1934" t="s">
        <v>41</v>
      </c>
      <c r="E1934" t="s">
        <v>37</v>
      </c>
      <c r="F1934" t="s">
        <v>37</v>
      </c>
      <c r="G1934">
        <v>0</v>
      </c>
      <c r="H1934">
        <v>2</v>
      </c>
      <c r="I1934">
        <v>90000</v>
      </c>
      <c r="J1934">
        <v>180000</v>
      </c>
      <c r="K1934">
        <v>9000</v>
      </c>
      <c r="L1934">
        <v>180000</v>
      </c>
      <c r="M1934" t="s">
        <v>38</v>
      </c>
      <c r="N1934" t="s">
        <v>57</v>
      </c>
      <c r="O1934" t="s">
        <v>64</v>
      </c>
      <c r="P1934">
        <v>-582</v>
      </c>
      <c r="Q1934">
        <v>-8132</v>
      </c>
      <c r="S1934">
        <v>0.232543196121412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3</v>
      </c>
      <c r="AA1934">
        <v>2.0246E-2</v>
      </c>
      <c r="AB1934">
        <v>0</v>
      </c>
      <c r="AC1934">
        <v>0</v>
      </c>
      <c r="AD1934">
        <v>0</v>
      </c>
      <c r="AE1934">
        <v>0</v>
      </c>
      <c r="AF1934">
        <v>0</v>
      </c>
      <c r="AJ1934">
        <f t="shared" si="90"/>
        <v>0</v>
      </c>
      <c r="AK1934">
        <f t="shared" si="91"/>
        <v>2</v>
      </c>
      <c r="AL1934" t="str">
        <f t="shared" si="92"/>
        <v>Low</v>
      </c>
    </row>
    <row r="1935" spans="1:38" x14ac:dyDescent="0.3">
      <c r="A1935">
        <v>102266</v>
      </c>
      <c r="B1935">
        <v>0</v>
      </c>
      <c r="C1935" t="s">
        <v>34</v>
      </c>
      <c r="D1935" t="s">
        <v>41</v>
      </c>
      <c r="E1935" t="s">
        <v>36</v>
      </c>
      <c r="F1935" t="s">
        <v>37</v>
      </c>
      <c r="G1935">
        <v>0</v>
      </c>
      <c r="H1935">
        <v>2</v>
      </c>
      <c r="I1935">
        <v>180000</v>
      </c>
      <c r="J1935">
        <v>526491</v>
      </c>
      <c r="K1935">
        <v>22437</v>
      </c>
      <c r="L1935">
        <v>454500</v>
      </c>
      <c r="M1935" t="s">
        <v>49</v>
      </c>
      <c r="N1935" t="s">
        <v>69</v>
      </c>
      <c r="O1935" t="s">
        <v>64</v>
      </c>
      <c r="P1935">
        <v>-457</v>
      </c>
      <c r="Q1935">
        <v>-14850</v>
      </c>
      <c r="R1935">
        <v>0.41827859617069019</v>
      </c>
      <c r="S1935">
        <v>0.57845432411010034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2</v>
      </c>
      <c r="AA1935">
        <v>2.5163999999999999E-2</v>
      </c>
      <c r="AB1935">
        <v>1</v>
      </c>
      <c r="AC1935">
        <v>0</v>
      </c>
      <c r="AD1935">
        <v>0</v>
      </c>
      <c r="AE1935">
        <v>0</v>
      </c>
      <c r="AF1935">
        <v>0</v>
      </c>
      <c r="AG1935">
        <v>1</v>
      </c>
      <c r="AH1935">
        <v>0</v>
      </c>
      <c r="AI1935">
        <v>1</v>
      </c>
      <c r="AJ1935">
        <f t="shared" si="90"/>
        <v>1</v>
      </c>
      <c r="AK1935">
        <f t="shared" si="91"/>
        <v>2.92</v>
      </c>
      <c r="AL1935" t="str">
        <f t="shared" si="92"/>
        <v>Medium</v>
      </c>
    </row>
    <row r="1936" spans="1:38" x14ac:dyDescent="0.3">
      <c r="A1936">
        <v>102267</v>
      </c>
      <c r="B1936">
        <v>0</v>
      </c>
      <c r="C1936" t="s">
        <v>34</v>
      </c>
      <c r="D1936" t="s">
        <v>41</v>
      </c>
      <c r="E1936" t="s">
        <v>36</v>
      </c>
      <c r="F1936" t="s">
        <v>37</v>
      </c>
      <c r="G1936">
        <v>0</v>
      </c>
      <c r="H1936">
        <v>2</v>
      </c>
      <c r="I1936">
        <v>157500</v>
      </c>
      <c r="J1936">
        <v>553806</v>
      </c>
      <c r="K1936">
        <v>26770.5</v>
      </c>
      <c r="L1936">
        <v>495000</v>
      </c>
      <c r="M1936" t="s">
        <v>42</v>
      </c>
      <c r="N1936" t="s">
        <v>55</v>
      </c>
      <c r="O1936" t="s">
        <v>74</v>
      </c>
      <c r="P1936">
        <v>-1182</v>
      </c>
      <c r="Q1936">
        <v>-13098</v>
      </c>
      <c r="S1936">
        <v>0.64532838977538665</v>
      </c>
      <c r="T1936">
        <v>0.44183582319944131</v>
      </c>
      <c r="U1936">
        <v>1</v>
      </c>
      <c r="V1936">
        <v>1</v>
      </c>
      <c r="W1936">
        <v>0</v>
      </c>
      <c r="X1936">
        <v>1</v>
      </c>
      <c r="Y1936">
        <v>0</v>
      </c>
      <c r="Z1936">
        <v>2</v>
      </c>
      <c r="AA1936">
        <v>1.0643E-2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3</v>
      </c>
      <c r="AJ1936">
        <f t="shared" si="90"/>
        <v>0</v>
      </c>
      <c r="AK1936">
        <f t="shared" si="91"/>
        <v>3.52</v>
      </c>
      <c r="AL1936" t="str">
        <f t="shared" si="92"/>
        <v>Medium</v>
      </c>
    </row>
    <row r="1937" spans="1:38" x14ac:dyDescent="0.3">
      <c r="A1937">
        <v>102268</v>
      </c>
      <c r="B1937">
        <v>0</v>
      </c>
      <c r="C1937" t="s">
        <v>34</v>
      </c>
      <c r="D1937" t="s">
        <v>41</v>
      </c>
      <c r="E1937" t="s">
        <v>36</v>
      </c>
      <c r="F1937" t="s">
        <v>37</v>
      </c>
      <c r="G1937">
        <v>0</v>
      </c>
      <c r="H1937">
        <v>1</v>
      </c>
      <c r="I1937">
        <v>90000</v>
      </c>
      <c r="J1937">
        <v>781920</v>
      </c>
      <c r="K1937">
        <v>25969.5</v>
      </c>
      <c r="L1937">
        <v>675000</v>
      </c>
      <c r="M1937" t="s">
        <v>52</v>
      </c>
      <c r="N1937" t="s">
        <v>53</v>
      </c>
      <c r="Q1937">
        <v>-22604</v>
      </c>
      <c r="S1937">
        <v>0.57566305773646342</v>
      </c>
      <c r="T1937">
        <v>0.77008707001241283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3</v>
      </c>
      <c r="AA1937">
        <v>2.0246E-2</v>
      </c>
      <c r="AB1937">
        <v>1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f t="shared" si="90"/>
        <v>0</v>
      </c>
      <c r="AK1937">
        <f t="shared" si="91"/>
        <v>8.69</v>
      </c>
      <c r="AL1937" t="str">
        <f t="shared" si="92"/>
        <v>Low</v>
      </c>
    </row>
    <row r="1938" spans="1:38" x14ac:dyDescent="0.3">
      <c r="A1938">
        <v>102269</v>
      </c>
      <c r="B1938">
        <v>0</v>
      </c>
      <c r="C1938" t="s">
        <v>34</v>
      </c>
      <c r="D1938" t="s">
        <v>41</v>
      </c>
      <c r="E1938" t="s">
        <v>36</v>
      </c>
      <c r="F1938" t="s">
        <v>36</v>
      </c>
      <c r="G1938">
        <v>0</v>
      </c>
      <c r="H1938">
        <v>2</v>
      </c>
      <c r="I1938">
        <v>49500</v>
      </c>
      <c r="J1938">
        <v>225000</v>
      </c>
      <c r="K1938">
        <v>15034.5</v>
      </c>
      <c r="L1938">
        <v>225000</v>
      </c>
      <c r="M1938" t="s">
        <v>52</v>
      </c>
      <c r="N1938" t="s">
        <v>53</v>
      </c>
      <c r="Q1938">
        <v>-23346</v>
      </c>
      <c r="S1938">
        <v>8.3315957891633194E-2</v>
      </c>
      <c r="T1938">
        <v>0.40140741377495109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3</v>
      </c>
      <c r="AA1938">
        <v>1.8208999999999999E-2</v>
      </c>
      <c r="AB1938">
        <v>0</v>
      </c>
      <c r="AC1938">
        <v>1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4</v>
      </c>
      <c r="AJ1938">
        <f t="shared" si="90"/>
        <v>0</v>
      </c>
      <c r="AK1938">
        <f t="shared" si="91"/>
        <v>4.55</v>
      </c>
      <c r="AL1938" t="str">
        <f t="shared" si="92"/>
        <v>Low</v>
      </c>
    </row>
    <row r="1939" spans="1:38" x14ac:dyDescent="0.3">
      <c r="A1939">
        <v>102270</v>
      </c>
      <c r="B1939">
        <v>0</v>
      </c>
      <c r="C1939" t="s">
        <v>34</v>
      </c>
      <c r="D1939" t="s">
        <v>41</v>
      </c>
      <c r="E1939" t="s">
        <v>36</v>
      </c>
      <c r="F1939" t="s">
        <v>37</v>
      </c>
      <c r="G1939">
        <v>0</v>
      </c>
      <c r="H1939">
        <v>1</v>
      </c>
      <c r="I1939">
        <v>112500</v>
      </c>
      <c r="J1939">
        <v>225000</v>
      </c>
      <c r="K1939">
        <v>23755.5</v>
      </c>
      <c r="L1939">
        <v>225000</v>
      </c>
      <c r="M1939" t="s">
        <v>49</v>
      </c>
      <c r="N1939" t="s">
        <v>39</v>
      </c>
      <c r="O1939" t="s">
        <v>64</v>
      </c>
      <c r="P1939">
        <v>-446</v>
      </c>
      <c r="Q1939">
        <v>-15484</v>
      </c>
      <c r="R1939">
        <v>0.72458832977962351</v>
      </c>
      <c r="S1939">
        <v>0.2519264903110961</v>
      </c>
      <c r="T1939">
        <v>0.68170587767201163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3</v>
      </c>
      <c r="AA1939">
        <v>1.8208999999999999E-2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2</v>
      </c>
      <c r="AJ1939">
        <f t="shared" si="90"/>
        <v>1</v>
      </c>
      <c r="AK1939">
        <f t="shared" si="91"/>
        <v>2</v>
      </c>
      <c r="AL1939" t="str">
        <f t="shared" si="92"/>
        <v>Medium</v>
      </c>
    </row>
    <row r="1940" spans="1:38" x14ac:dyDescent="0.3">
      <c r="A1940">
        <v>102271</v>
      </c>
      <c r="B1940">
        <v>0</v>
      </c>
      <c r="C1940" t="s">
        <v>34</v>
      </c>
      <c r="D1940" t="s">
        <v>41</v>
      </c>
      <c r="E1940" t="s">
        <v>36</v>
      </c>
      <c r="F1940" t="s">
        <v>37</v>
      </c>
      <c r="G1940">
        <v>0</v>
      </c>
      <c r="H1940">
        <v>2</v>
      </c>
      <c r="I1940">
        <v>211500</v>
      </c>
      <c r="J1940">
        <v>562500</v>
      </c>
      <c r="K1940">
        <v>24777</v>
      </c>
      <c r="L1940">
        <v>562500</v>
      </c>
      <c r="M1940" t="s">
        <v>52</v>
      </c>
      <c r="N1940" t="s">
        <v>53</v>
      </c>
      <c r="Q1940">
        <v>-23723</v>
      </c>
      <c r="R1940">
        <v>0.89462520383275002</v>
      </c>
      <c r="S1940">
        <v>0.2547599571469118</v>
      </c>
      <c r="T1940">
        <v>0.53348162998043525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2</v>
      </c>
      <c r="AA1940">
        <v>1.5221E-2</v>
      </c>
      <c r="AB1940">
        <v>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3</v>
      </c>
      <c r="AJ1940">
        <f t="shared" si="90"/>
        <v>0</v>
      </c>
      <c r="AK1940">
        <f t="shared" si="91"/>
        <v>2.66</v>
      </c>
      <c r="AL1940" t="str">
        <f t="shared" si="92"/>
        <v>High</v>
      </c>
    </row>
    <row r="1941" spans="1:38" x14ac:dyDescent="0.3">
      <c r="A1941">
        <v>102272</v>
      </c>
      <c r="B1941">
        <v>0</v>
      </c>
      <c r="C1941" t="s">
        <v>45</v>
      </c>
      <c r="D1941" t="s">
        <v>35</v>
      </c>
      <c r="E1941" t="s">
        <v>37</v>
      </c>
      <c r="F1941" t="s">
        <v>37</v>
      </c>
      <c r="G1941">
        <v>0</v>
      </c>
      <c r="H1941">
        <v>2</v>
      </c>
      <c r="I1941">
        <v>450000</v>
      </c>
      <c r="J1941">
        <v>540000</v>
      </c>
      <c r="K1941">
        <v>27000</v>
      </c>
      <c r="L1941">
        <v>540000</v>
      </c>
      <c r="M1941" t="s">
        <v>49</v>
      </c>
      <c r="N1941" t="s">
        <v>39</v>
      </c>
      <c r="O1941" t="s">
        <v>40</v>
      </c>
      <c r="P1941">
        <v>-6044</v>
      </c>
      <c r="Q1941">
        <v>-18641</v>
      </c>
      <c r="R1941">
        <v>0.68925840937849148</v>
      </c>
      <c r="S1941">
        <v>0.75510642171765596</v>
      </c>
      <c r="T1941">
        <v>0.64797686033022206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1</v>
      </c>
      <c r="AA1941">
        <v>4.6219999999999997E-2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2</v>
      </c>
      <c r="AJ1941">
        <f t="shared" si="90"/>
        <v>1</v>
      </c>
      <c r="AK1941">
        <f t="shared" si="91"/>
        <v>1.2</v>
      </c>
      <c r="AL1941" t="str">
        <f t="shared" si="92"/>
        <v>High</v>
      </c>
    </row>
    <row r="1942" spans="1:38" x14ac:dyDescent="0.3">
      <c r="A1942">
        <v>102274</v>
      </c>
      <c r="B1942">
        <v>0</v>
      </c>
      <c r="C1942" t="s">
        <v>34</v>
      </c>
      <c r="D1942" t="s">
        <v>41</v>
      </c>
      <c r="E1942" t="s">
        <v>36</v>
      </c>
      <c r="F1942" t="s">
        <v>36</v>
      </c>
      <c r="G1942">
        <v>2</v>
      </c>
      <c r="H1942">
        <v>4</v>
      </c>
      <c r="I1942">
        <v>270000</v>
      </c>
      <c r="J1942">
        <v>472500</v>
      </c>
      <c r="K1942">
        <v>22860</v>
      </c>
      <c r="L1942">
        <v>472500</v>
      </c>
      <c r="M1942" t="s">
        <v>49</v>
      </c>
      <c r="N1942" t="s">
        <v>82</v>
      </c>
      <c r="O1942" t="s">
        <v>51</v>
      </c>
      <c r="P1942">
        <v>-2797</v>
      </c>
      <c r="Q1942">
        <v>-10189</v>
      </c>
      <c r="S1942">
        <v>0.34381151972528429</v>
      </c>
      <c r="T1942">
        <v>0.55494676853343228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2</v>
      </c>
      <c r="AA1942">
        <v>3.5791999999999997E-2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f t="shared" si="90"/>
        <v>1</v>
      </c>
      <c r="AK1942">
        <f t="shared" si="91"/>
        <v>1.75</v>
      </c>
      <c r="AL1942" t="str">
        <f t="shared" si="92"/>
        <v>High</v>
      </c>
    </row>
    <row r="1943" spans="1:38" x14ac:dyDescent="0.3">
      <c r="A1943">
        <v>102275</v>
      </c>
      <c r="B1943">
        <v>0</v>
      </c>
      <c r="C1943" t="s">
        <v>34</v>
      </c>
      <c r="D1943" t="s">
        <v>35</v>
      </c>
      <c r="E1943" t="s">
        <v>37</v>
      </c>
      <c r="F1943" t="s">
        <v>37</v>
      </c>
      <c r="G1943">
        <v>0</v>
      </c>
      <c r="H1943">
        <v>2</v>
      </c>
      <c r="I1943">
        <v>135000</v>
      </c>
      <c r="J1943">
        <v>239850</v>
      </c>
      <c r="K1943">
        <v>23850</v>
      </c>
      <c r="L1943">
        <v>225000</v>
      </c>
      <c r="M1943" t="s">
        <v>42</v>
      </c>
      <c r="N1943" t="s">
        <v>59</v>
      </c>
      <c r="O1943" t="s">
        <v>40</v>
      </c>
      <c r="P1943">
        <v>-2780</v>
      </c>
      <c r="Q1943">
        <v>-9699</v>
      </c>
      <c r="R1943">
        <v>0.2175166051444247</v>
      </c>
      <c r="S1943">
        <v>3.4742420843592997E-2</v>
      </c>
      <c r="T1943">
        <v>0.8027454758994178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3</v>
      </c>
      <c r="AA1943">
        <v>1.8029E-2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f t="shared" si="90"/>
        <v>0</v>
      </c>
      <c r="AK1943">
        <f t="shared" si="91"/>
        <v>1.78</v>
      </c>
      <c r="AL1943" t="str">
        <f t="shared" si="92"/>
        <v>Medium</v>
      </c>
    </row>
    <row r="1944" spans="1:38" x14ac:dyDescent="0.3">
      <c r="A1944">
        <v>102276</v>
      </c>
      <c r="B1944">
        <v>0</v>
      </c>
      <c r="C1944" t="s">
        <v>45</v>
      </c>
      <c r="D1944" t="s">
        <v>35</v>
      </c>
      <c r="E1944" t="s">
        <v>37</v>
      </c>
      <c r="F1944" t="s">
        <v>37</v>
      </c>
      <c r="G1944">
        <v>0</v>
      </c>
      <c r="H1944">
        <v>2</v>
      </c>
      <c r="I1944">
        <v>540000</v>
      </c>
      <c r="J1944">
        <v>315000</v>
      </c>
      <c r="K1944">
        <v>15750</v>
      </c>
      <c r="L1944">
        <v>450000</v>
      </c>
      <c r="M1944" t="s">
        <v>49</v>
      </c>
      <c r="N1944" t="s">
        <v>78</v>
      </c>
      <c r="O1944" t="s">
        <v>51</v>
      </c>
      <c r="P1944">
        <v>-2747</v>
      </c>
      <c r="Q1944">
        <v>-12613</v>
      </c>
      <c r="R1944">
        <v>0.34291334923698991</v>
      </c>
      <c r="S1944">
        <v>0.7354321888940164</v>
      </c>
      <c r="T1944">
        <v>0.67065175308627178</v>
      </c>
      <c r="U1944">
        <v>1</v>
      </c>
      <c r="V1944">
        <v>1</v>
      </c>
      <c r="W1944">
        <v>1</v>
      </c>
      <c r="X1944">
        <v>0</v>
      </c>
      <c r="Y1944">
        <v>0</v>
      </c>
      <c r="Z1944">
        <v>1</v>
      </c>
      <c r="AA1944">
        <v>7.2508000000000003E-2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2</v>
      </c>
      <c r="AI1944">
        <v>2</v>
      </c>
      <c r="AJ1944">
        <f t="shared" si="90"/>
        <v>1</v>
      </c>
      <c r="AK1944">
        <f t="shared" si="91"/>
        <v>0.57999999999999996</v>
      </c>
      <c r="AL1944" t="str">
        <f t="shared" si="92"/>
        <v>Very High</v>
      </c>
    </row>
    <row r="1945" spans="1:38" x14ac:dyDescent="0.3">
      <c r="A1945">
        <v>102277</v>
      </c>
      <c r="B1945">
        <v>0</v>
      </c>
      <c r="C1945" t="s">
        <v>34</v>
      </c>
      <c r="D1945" t="s">
        <v>41</v>
      </c>
      <c r="E1945" t="s">
        <v>36</v>
      </c>
      <c r="F1945" t="s">
        <v>37</v>
      </c>
      <c r="G1945">
        <v>0</v>
      </c>
      <c r="H1945">
        <v>1</v>
      </c>
      <c r="I1945">
        <v>72000</v>
      </c>
      <c r="J1945">
        <v>168102</v>
      </c>
      <c r="K1945">
        <v>11362.5</v>
      </c>
      <c r="L1945">
        <v>148500</v>
      </c>
      <c r="M1945" t="s">
        <v>52</v>
      </c>
      <c r="N1945" t="s">
        <v>53</v>
      </c>
      <c r="Q1945">
        <v>-24314</v>
      </c>
      <c r="S1945">
        <v>0.21001780796594921</v>
      </c>
      <c r="T1945">
        <v>0.70320330490403193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3</v>
      </c>
      <c r="AA1945">
        <v>2.0712999999999999E-2</v>
      </c>
      <c r="AB1945">
        <v>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1</v>
      </c>
      <c r="AI1945">
        <v>0</v>
      </c>
      <c r="AJ1945">
        <f t="shared" si="90"/>
        <v>0</v>
      </c>
      <c r="AK1945">
        <f t="shared" si="91"/>
        <v>2.33</v>
      </c>
      <c r="AL1945" t="str">
        <f t="shared" si="92"/>
        <v>Low</v>
      </c>
    </row>
    <row r="1946" spans="1:38" x14ac:dyDescent="0.3">
      <c r="A1946">
        <v>102278</v>
      </c>
      <c r="B1946">
        <v>0</v>
      </c>
      <c r="C1946" t="s">
        <v>34</v>
      </c>
      <c r="D1946" t="s">
        <v>41</v>
      </c>
      <c r="E1946" t="s">
        <v>36</v>
      </c>
      <c r="F1946" t="s">
        <v>37</v>
      </c>
      <c r="G1946">
        <v>3</v>
      </c>
      <c r="H1946">
        <v>5</v>
      </c>
      <c r="I1946">
        <v>90000</v>
      </c>
      <c r="J1946">
        <v>319981.5</v>
      </c>
      <c r="K1946">
        <v>16884</v>
      </c>
      <c r="L1946">
        <v>243000</v>
      </c>
      <c r="M1946" t="s">
        <v>38</v>
      </c>
      <c r="N1946" t="s">
        <v>57</v>
      </c>
      <c r="O1946" t="s">
        <v>40</v>
      </c>
      <c r="P1946">
        <v>-960</v>
      </c>
      <c r="Q1946">
        <v>-10347</v>
      </c>
      <c r="S1946">
        <v>0.66409530774377001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3</v>
      </c>
      <c r="AA1946">
        <v>1.8029E-2</v>
      </c>
      <c r="AB1946">
        <v>1</v>
      </c>
      <c r="AC1946">
        <v>0</v>
      </c>
      <c r="AD1946">
        <v>0</v>
      </c>
      <c r="AE1946">
        <v>0</v>
      </c>
      <c r="AF1946">
        <v>0</v>
      </c>
      <c r="AJ1946">
        <f t="shared" si="90"/>
        <v>0</v>
      </c>
      <c r="AK1946">
        <f t="shared" si="91"/>
        <v>3.56</v>
      </c>
      <c r="AL1946" t="str">
        <f t="shared" si="92"/>
        <v>Low</v>
      </c>
    </row>
    <row r="1947" spans="1:38" x14ac:dyDescent="0.3">
      <c r="A1947">
        <v>102279</v>
      </c>
      <c r="B1947">
        <v>1</v>
      </c>
      <c r="C1947" t="s">
        <v>34</v>
      </c>
      <c r="D1947" t="s">
        <v>35</v>
      </c>
      <c r="E1947" t="s">
        <v>36</v>
      </c>
      <c r="F1947" t="s">
        <v>36</v>
      </c>
      <c r="G1947">
        <v>1</v>
      </c>
      <c r="H1947">
        <v>3</v>
      </c>
      <c r="I1947">
        <v>157500</v>
      </c>
      <c r="J1947">
        <v>450000</v>
      </c>
      <c r="K1947">
        <v>30204</v>
      </c>
      <c r="L1947">
        <v>450000</v>
      </c>
      <c r="M1947" t="s">
        <v>38</v>
      </c>
      <c r="N1947" t="s">
        <v>39</v>
      </c>
      <c r="O1947" t="s">
        <v>40</v>
      </c>
      <c r="P1947">
        <v>-506</v>
      </c>
      <c r="Q1947">
        <v>-9679</v>
      </c>
      <c r="R1947">
        <v>0.11391984749672319</v>
      </c>
      <c r="S1947">
        <v>0.51595433375836175</v>
      </c>
      <c r="T1947">
        <v>0.35563871699235428</v>
      </c>
      <c r="U1947">
        <v>1</v>
      </c>
      <c r="V1947">
        <v>1</v>
      </c>
      <c r="W1947">
        <v>0</v>
      </c>
      <c r="X1947">
        <v>1</v>
      </c>
      <c r="Y1947">
        <v>0</v>
      </c>
      <c r="Z1947">
        <v>3</v>
      </c>
      <c r="AA1947">
        <v>1.8029E-2</v>
      </c>
      <c r="AB1947">
        <v>0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2</v>
      </c>
      <c r="AJ1947">
        <f t="shared" si="90"/>
        <v>0</v>
      </c>
      <c r="AK1947">
        <f t="shared" si="91"/>
        <v>2.86</v>
      </c>
      <c r="AL1947" t="str">
        <f t="shared" si="92"/>
        <v>Medium</v>
      </c>
    </row>
    <row r="1948" spans="1:38" x14ac:dyDescent="0.3">
      <c r="A1948">
        <v>102280</v>
      </c>
      <c r="B1948">
        <v>0</v>
      </c>
      <c r="C1948" t="s">
        <v>34</v>
      </c>
      <c r="D1948" t="s">
        <v>41</v>
      </c>
      <c r="E1948" t="s">
        <v>36</v>
      </c>
      <c r="F1948" t="s">
        <v>36</v>
      </c>
      <c r="G1948">
        <v>2</v>
      </c>
      <c r="H1948">
        <v>4</v>
      </c>
      <c r="I1948">
        <v>135000</v>
      </c>
      <c r="J1948">
        <v>1125000</v>
      </c>
      <c r="K1948">
        <v>32895</v>
      </c>
      <c r="L1948">
        <v>1125000</v>
      </c>
      <c r="M1948" t="s">
        <v>38</v>
      </c>
      <c r="N1948" t="s">
        <v>48</v>
      </c>
      <c r="P1948">
        <v>-2291</v>
      </c>
      <c r="Q1948">
        <v>-11168</v>
      </c>
      <c r="R1948">
        <v>0.62775214948146951</v>
      </c>
      <c r="S1948">
        <v>0.64264616102253458</v>
      </c>
      <c r="T1948">
        <v>0.56737923675726909</v>
      </c>
      <c r="U1948">
        <v>1</v>
      </c>
      <c r="V1948">
        <v>1</v>
      </c>
      <c r="W1948">
        <v>1</v>
      </c>
      <c r="X1948">
        <v>1</v>
      </c>
      <c r="Y1948">
        <v>0</v>
      </c>
      <c r="Z1948">
        <v>1</v>
      </c>
      <c r="AA1948">
        <v>7.2508000000000003E-2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f t="shared" si="90"/>
        <v>0</v>
      </c>
      <c r="AK1948">
        <f t="shared" si="91"/>
        <v>8.33</v>
      </c>
      <c r="AL1948" t="str">
        <f t="shared" si="92"/>
        <v>Medium</v>
      </c>
    </row>
    <row r="1949" spans="1:38" x14ac:dyDescent="0.3">
      <c r="A1949">
        <v>102281</v>
      </c>
      <c r="B1949">
        <v>0</v>
      </c>
      <c r="C1949" t="s">
        <v>34</v>
      </c>
      <c r="D1949" t="s">
        <v>35</v>
      </c>
      <c r="E1949" t="s">
        <v>36</v>
      </c>
      <c r="F1949" t="s">
        <v>36</v>
      </c>
      <c r="G1949">
        <v>0</v>
      </c>
      <c r="H1949">
        <v>1</v>
      </c>
      <c r="I1949">
        <v>112500</v>
      </c>
      <c r="J1949">
        <v>427869</v>
      </c>
      <c r="K1949">
        <v>22153.5</v>
      </c>
      <c r="L1949">
        <v>387000</v>
      </c>
      <c r="M1949" t="s">
        <v>49</v>
      </c>
      <c r="N1949" t="s">
        <v>39</v>
      </c>
      <c r="O1949" t="s">
        <v>44</v>
      </c>
      <c r="P1949">
        <v>-192</v>
      </c>
      <c r="Q1949">
        <v>-9271</v>
      </c>
      <c r="S1949">
        <v>0.28589787214104878</v>
      </c>
      <c r="T1949">
        <v>0.15193454904964759</v>
      </c>
      <c r="U1949">
        <v>1</v>
      </c>
      <c r="V1949">
        <v>1</v>
      </c>
      <c r="W1949">
        <v>1</v>
      </c>
      <c r="X1949">
        <v>1</v>
      </c>
      <c r="Y1949">
        <v>0</v>
      </c>
      <c r="Z1949">
        <v>2</v>
      </c>
      <c r="AA1949">
        <v>2.6391999999999999E-2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f t="shared" si="90"/>
        <v>1</v>
      </c>
      <c r="AK1949">
        <f t="shared" si="91"/>
        <v>3.8</v>
      </c>
      <c r="AL1949" t="str">
        <f t="shared" si="92"/>
        <v>Medium</v>
      </c>
    </row>
    <row r="1950" spans="1:38" x14ac:dyDescent="0.3">
      <c r="A1950">
        <v>102282</v>
      </c>
      <c r="B1950">
        <v>0</v>
      </c>
      <c r="C1950" t="s">
        <v>34</v>
      </c>
      <c r="D1950" t="s">
        <v>35</v>
      </c>
      <c r="E1950" t="s">
        <v>36</v>
      </c>
      <c r="F1950" t="s">
        <v>36</v>
      </c>
      <c r="G1950">
        <v>0</v>
      </c>
      <c r="H1950">
        <v>2</v>
      </c>
      <c r="I1950">
        <v>108000</v>
      </c>
      <c r="J1950">
        <v>284400</v>
      </c>
      <c r="K1950">
        <v>16456.5</v>
      </c>
      <c r="L1950">
        <v>225000</v>
      </c>
      <c r="M1950" t="s">
        <v>49</v>
      </c>
      <c r="N1950" t="s">
        <v>76</v>
      </c>
      <c r="O1950" t="s">
        <v>51</v>
      </c>
      <c r="P1950">
        <v>-7645</v>
      </c>
      <c r="Q1950">
        <v>-21001</v>
      </c>
      <c r="S1950">
        <v>0.41281392389879779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3</v>
      </c>
      <c r="AA1950">
        <v>1.8029E-2</v>
      </c>
      <c r="AB1950">
        <v>1</v>
      </c>
      <c r="AC1950">
        <v>0</v>
      </c>
      <c r="AD1950">
        <v>0</v>
      </c>
      <c r="AE1950">
        <v>0</v>
      </c>
      <c r="AF1950">
        <v>0</v>
      </c>
      <c r="AJ1950">
        <f t="shared" si="90"/>
        <v>1</v>
      </c>
      <c r="AK1950">
        <f t="shared" si="91"/>
        <v>2.63</v>
      </c>
      <c r="AL1950" t="str">
        <f t="shared" si="92"/>
        <v>Medium</v>
      </c>
    </row>
    <row r="1951" spans="1:38" x14ac:dyDescent="0.3">
      <c r="A1951">
        <v>102283</v>
      </c>
      <c r="B1951">
        <v>0</v>
      </c>
      <c r="C1951" t="s">
        <v>34</v>
      </c>
      <c r="D1951" t="s">
        <v>41</v>
      </c>
      <c r="E1951" t="s">
        <v>36</v>
      </c>
      <c r="F1951" t="s">
        <v>37</v>
      </c>
      <c r="G1951">
        <v>0</v>
      </c>
      <c r="H1951">
        <v>2</v>
      </c>
      <c r="I1951">
        <v>67500</v>
      </c>
      <c r="J1951">
        <v>152820</v>
      </c>
      <c r="K1951">
        <v>15241.5</v>
      </c>
      <c r="L1951">
        <v>135000</v>
      </c>
      <c r="M1951" t="s">
        <v>38</v>
      </c>
      <c r="N1951" t="s">
        <v>72</v>
      </c>
      <c r="O1951" t="s">
        <v>84</v>
      </c>
      <c r="P1951">
        <v>-2209</v>
      </c>
      <c r="Q1951">
        <v>-17157</v>
      </c>
      <c r="S1951">
        <v>0.5794298272334909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2</v>
      </c>
      <c r="AA1951">
        <v>7.3299999999999997E-3</v>
      </c>
      <c r="AB1951">
        <v>1</v>
      </c>
      <c r="AC1951">
        <v>0</v>
      </c>
      <c r="AD1951">
        <v>0</v>
      </c>
      <c r="AE1951">
        <v>0</v>
      </c>
      <c r="AF1951">
        <v>0</v>
      </c>
      <c r="AJ1951">
        <f t="shared" si="90"/>
        <v>0</v>
      </c>
      <c r="AK1951">
        <f t="shared" si="91"/>
        <v>2.2599999999999998</v>
      </c>
      <c r="AL1951" t="str">
        <f t="shared" si="92"/>
        <v>Low</v>
      </c>
    </row>
    <row r="1952" spans="1:38" x14ac:dyDescent="0.3">
      <c r="A1952">
        <v>102284</v>
      </c>
      <c r="B1952">
        <v>0</v>
      </c>
      <c r="C1952" t="s">
        <v>34</v>
      </c>
      <c r="D1952" t="s">
        <v>41</v>
      </c>
      <c r="E1952" t="s">
        <v>36</v>
      </c>
      <c r="F1952" t="s">
        <v>36</v>
      </c>
      <c r="G1952">
        <v>0</v>
      </c>
      <c r="H1952">
        <v>2</v>
      </c>
      <c r="I1952">
        <v>90000</v>
      </c>
      <c r="J1952">
        <v>229500</v>
      </c>
      <c r="K1952">
        <v>27364.5</v>
      </c>
      <c r="L1952">
        <v>229500</v>
      </c>
      <c r="M1952" t="s">
        <v>49</v>
      </c>
      <c r="N1952" t="s">
        <v>39</v>
      </c>
      <c r="P1952">
        <v>-589</v>
      </c>
      <c r="Q1952">
        <v>-10376</v>
      </c>
      <c r="R1952">
        <v>0.40255250598137521</v>
      </c>
      <c r="S1952">
        <v>0.56422017202553432</v>
      </c>
      <c r="T1952">
        <v>0.2009260877159709</v>
      </c>
      <c r="U1952">
        <v>1</v>
      </c>
      <c r="V1952">
        <v>1</v>
      </c>
      <c r="W1952">
        <v>0</v>
      </c>
      <c r="X1952">
        <v>1</v>
      </c>
      <c r="Y1952">
        <v>0</v>
      </c>
      <c r="Z1952">
        <v>2</v>
      </c>
      <c r="AA1952">
        <v>1.5221E-2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f t="shared" si="90"/>
        <v>1</v>
      </c>
      <c r="AK1952">
        <f t="shared" si="91"/>
        <v>2.5499999999999998</v>
      </c>
      <c r="AL1952" t="str">
        <f t="shared" si="92"/>
        <v>Low</v>
      </c>
    </row>
    <row r="1953" spans="1:38" x14ac:dyDescent="0.3">
      <c r="A1953">
        <v>102285</v>
      </c>
      <c r="B1953">
        <v>0</v>
      </c>
      <c r="C1953" t="s">
        <v>34</v>
      </c>
      <c r="D1953" t="s">
        <v>35</v>
      </c>
      <c r="E1953" t="s">
        <v>37</v>
      </c>
      <c r="F1953" t="s">
        <v>37</v>
      </c>
      <c r="G1953">
        <v>0</v>
      </c>
      <c r="H1953">
        <v>2</v>
      </c>
      <c r="I1953">
        <v>90000</v>
      </c>
      <c r="J1953">
        <v>239850</v>
      </c>
      <c r="K1953">
        <v>23494.5</v>
      </c>
      <c r="L1953">
        <v>225000</v>
      </c>
      <c r="M1953" t="s">
        <v>52</v>
      </c>
      <c r="N1953" t="s">
        <v>53</v>
      </c>
      <c r="Q1953">
        <v>-23918</v>
      </c>
      <c r="R1953">
        <v>0.66827670413221152</v>
      </c>
      <c r="S1953">
        <v>0.67200429896255331</v>
      </c>
      <c r="T1953">
        <v>0.71803281132947716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2</v>
      </c>
      <c r="AA1953">
        <v>1.9101E-2</v>
      </c>
      <c r="AB1953">
        <v>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3</v>
      </c>
      <c r="AJ1953">
        <f t="shared" si="90"/>
        <v>0</v>
      </c>
      <c r="AK1953">
        <f t="shared" si="91"/>
        <v>2.67</v>
      </c>
      <c r="AL1953" t="str">
        <f t="shared" si="92"/>
        <v>Low</v>
      </c>
    </row>
    <row r="1954" spans="1:38" x14ac:dyDescent="0.3">
      <c r="A1954">
        <v>102287</v>
      </c>
      <c r="B1954">
        <v>0</v>
      </c>
      <c r="C1954" t="s">
        <v>34</v>
      </c>
      <c r="D1954" t="s">
        <v>41</v>
      </c>
      <c r="E1954" t="s">
        <v>36</v>
      </c>
      <c r="F1954" t="s">
        <v>36</v>
      </c>
      <c r="G1954">
        <v>1</v>
      </c>
      <c r="H1954">
        <v>2</v>
      </c>
      <c r="I1954">
        <v>112500</v>
      </c>
      <c r="J1954">
        <v>99000</v>
      </c>
      <c r="K1954">
        <v>10791</v>
      </c>
      <c r="L1954">
        <v>99000</v>
      </c>
      <c r="M1954" t="s">
        <v>38</v>
      </c>
      <c r="N1954" t="s">
        <v>96</v>
      </c>
      <c r="O1954" t="s">
        <v>64</v>
      </c>
      <c r="P1954">
        <v>-544</v>
      </c>
      <c r="Q1954">
        <v>-10114</v>
      </c>
      <c r="R1954">
        <v>8.0420728413610296E-2</v>
      </c>
      <c r="S1954">
        <v>0.4997558732519769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2</v>
      </c>
      <c r="AA1954">
        <v>1.5221E-2</v>
      </c>
      <c r="AB1954">
        <v>1</v>
      </c>
      <c r="AC1954">
        <v>0</v>
      </c>
      <c r="AD1954">
        <v>0</v>
      </c>
      <c r="AE1954">
        <v>0</v>
      </c>
      <c r="AF1954">
        <v>0</v>
      </c>
      <c r="AJ1954">
        <f t="shared" si="90"/>
        <v>0</v>
      </c>
      <c r="AK1954">
        <f t="shared" si="91"/>
        <v>0.88</v>
      </c>
      <c r="AL1954" t="str">
        <f t="shared" si="92"/>
        <v>Medium</v>
      </c>
    </row>
    <row r="1955" spans="1:38" x14ac:dyDescent="0.3">
      <c r="A1955">
        <v>102288</v>
      </c>
      <c r="B1955">
        <v>0</v>
      </c>
      <c r="C1955" t="s">
        <v>34</v>
      </c>
      <c r="D1955" t="s">
        <v>35</v>
      </c>
      <c r="E1955" t="s">
        <v>36</v>
      </c>
      <c r="F1955" t="s">
        <v>36</v>
      </c>
      <c r="G1955">
        <v>0</v>
      </c>
      <c r="H1955">
        <v>1</v>
      </c>
      <c r="I1955">
        <v>211500</v>
      </c>
      <c r="J1955">
        <v>479637</v>
      </c>
      <c r="K1955">
        <v>22491</v>
      </c>
      <c r="L1955">
        <v>396000</v>
      </c>
      <c r="M1955" t="s">
        <v>49</v>
      </c>
      <c r="N1955" t="s">
        <v>39</v>
      </c>
      <c r="P1955">
        <v>-446</v>
      </c>
      <c r="Q1955">
        <v>-16624</v>
      </c>
      <c r="R1955">
        <v>0.50571289536035424</v>
      </c>
      <c r="S1955">
        <v>0.63712350317486477</v>
      </c>
      <c r="T1955">
        <v>0.52089759904893795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2</v>
      </c>
      <c r="AA1955">
        <v>7.1199999999999996E-3</v>
      </c>
      <c r="AB1955">
        <v>1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1</v>
      </c>
      <c r="AJ1955">
        <f t="shared" si="90"/>
        <v>1</v>
      </c>
      <c r="AK1955">
        <f t="shared" si="91"/>
        <v>2.27</v>
      </c>
      <c r="AL1955" t="str">
        <f t="shared" si="92"/>
        <v>High</v>
      </c>
    </row>
    <row r="1956" spans="1:38" x14ac:dyDescent="0.3">
      <c r="A1956">
        <v>102289</v>
      </c>
      <c r="B1956">
        <v>0</v>
      </c>
      <c r="C1956" t="s">
        <v>34</v>
      </c>
      <c r="D1956" t="s">
        <v>41</v>
      </c>
      <c r="E1956" t="s">
        <v>36</v>
      </c>
      <c r="F1956" t="s">
        <v>37</v>
      </c>
      <c r="G1956">
        <v>0</v>
      </c>
      <c r="H1956">
        <v>1</v>
      </c>
      <c r="I1956">
        <v>225000</v>
      </c>
      <c r="J1956">
        <v>301095</v>
      </c>
      <c r="K1956">
        <v>21541.5</v>
      </c>
      <c r="L1956">
        <v>279000</v>
      </c>
      <c r="M1956" t="s">
        <v>49</v>
      </c>
      <c r="N1956" t="s">
        <v>39</v>
      </c>
      <c r="O1956" t="s">
        <v>40</v>
      </c>
      <c r="P1956">
        <v>-4038</v>
      </c>
      <c r="Q1956">
        <v>-20924</v>
      </c>
      <c r="S1956">
        <v>0.74249728413634275</v>
      </c>
      <c r="T1956">
        <v>0.68482765868903672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1</v>
      </c>
      <c r="AA1956">
        <v>4.6219999999999997E-2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2</v>
      </c>
      <c r="AJ1956">
        <f t="shared" si="90"/>
        <v>1</v>
      </c>
      <c r="AK1956">
        <f t="shared" si="91"/>
        <v>1.34</v>
      </c>
      <c r="AL1956" t="str">
        <f t="shared" si="92"/>
        <v>High</v>
      </c>
    </row>
    <row r="1957" spans="1:38" x14ac:dyDescent="0.3">
      <c r="A1957">
        <v>102290</v>
      </c>
      <c r="B1957">
        <v>0</v>
      </c>
      <c r="C1957" t="s">
        <v>34</v>
      </c>
      <c r="D1957" t="s">
        <v>35</v>
      </c>
      <c r="E1957" t="s">
        <v>37</v>
      </c>
      <c r="F1957" t="s">
        <v>37</v>
      </c>
      <c r="G1957">
        <v>0</v>
      </c>
      <c r="H1957">
        <v>2</v>
      </c>
      <c r="I1957">
        <v>234000</v>
      </c>
      <c r="J1957">
        <v>1288350</v>
      </c>
      <c r="K1957">
        <v>37800</v>
      </c>
      <c r="L1957">
        <v>1125000</v>
      </c>
      <c r="M1957" t="s">
        <v>49</v>
      </c>
      <c r="N1957" t="s">
        <v>39</v>
      </c>
      <c r="P1957">
        <v>-5323</v>
      </c>
      <c r="Q1957">
        <v>-21329</v>
      </c>
      <c r="S1957">
        <v>0.49658512688565237</v>
      </c>
      <c r="T1957">
        <v>0.3979463219016906</v>
      </c>
      <c r="U1957">
        <v>1</v>
      </c>
      <c r="V1957">
        <v>1</v>
      </c>
      <c r="W1957">
        <v>1</v>
      </c>
      <c r="X1957">
        <v>1</v>
      </c>
      <c r="Y1957">
        <v>0</v>
      </c>
      <c r="Z1957">
        <v>2</v>
      </c>
      <c r="AA1957">
        <v>1.9688999999999901E-2</v>
      </c>
      <c r="AB1957">
        <v>0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0</v>
      </c>
      <c r="AI1957">
        <v>0</v>
      </c>
      <c r="AJ1957">
        <f t="shared" si="90"/>
        <v>1</v>
      </c>
      <c r="AK1957">
        <f t="shared" si="91"/>
        <v>5.51</v>
      </c>
      <c r="AL1957" t="str">
        <f t="shared" si="92"/>
        <v>High</v>
      </c>
    </row>
    <row r="1958" spans="1:38" x14ac:dyDescent="0.3">
      <c r="A1958">
        <v>102291</v>
      </c>
      <c r="B1958">
        <v>0</v>
      </c>
      <c r="C1958" t="s">
        <v>34</v>
      </c>
      <c r="D1958" t="s">
        <v>41</v>
      </c>
      <c r="E1958" t="s">
        <v>37</v>
      </c>
      <c r="F1958" t="s">
        <v>37</v>
      </c>
      <c r="G1958">
        <v>0</v>
      </c>
      <c r="H1958">
        <v>1</v>
      </c>
      <c r="I1958">
        <v>247500</v>
      </c>
      <c r="J1958">
        <v>438493.5</v>
      </c>
      <c r="K1958">
        <v>18706.5</v>
      </c>
      <c r="L1958">
        <v>333000</v>
      </c>
      <c r="M1958" t="s">
        <v>38</v>
      </c>
      <c r="N1958" t="s">
        <v>48</v>
      </c>
      <c r="P1958">
        <v>-2673</v>
      </c>
      <c r="Q1958">
        <v>-21432</v>
      </c>
      <c r="S1958">
        <v>0.73161950815285348</v>
      </c>
      <c r="T1958">
        <v>0.42942368434219452</v>
      </c>
      <c r="U1958">
        <v>1</v>
      </c>
      <c r="V1958">
        <v>1</v>
      </c>
      <c r="W1958">
        <v>0</v>
      </c>
      <c r="X1958">
        <v>1</v>
      </c>
      <c r="Y1958">
        <v>0</v>
      </c>
      <c r="Z1958">
        <v>2</v>
      </c>
      <c r="AA1958">
        <v>1.9688999999999901E-2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</v>
      </c>
      <c r="AI1958">
        <v>9</v>
      </c>
      <c r="AJ1958">
        <f t="shared" si="90"/>
        <v>0</v>
      </c>
      <c r="AK1958">
        <f t="shared" si="91"/>
        <v>1.77</v>
      </c>
      <c r="AL1958" t="str">
        <f t="shared" si="92"/>
        <v>High</v>
      </c>
    </row>
    <row r="1959" spans="1:38" x14ac:dyDescent="0.3">
      <c r="A1959">
        <v>102292</v>
      </c>
      <c r="B1959">
        <v>0</v>
      </c>
      <c r="C1959" t="s">
        <v>34</v>
      </c>
      <c r="D1959" t="s">
        <v>41</v>
      </c>
      <c r="E1959" t="s">
        <v>37</v>
      </c>
      <c r="F1959" t="s">
        <v>36</v>
      </c>
      <c r="G1959">
        <v>1</v>
      </c>
      <c r="H1959">
        <v>3</v>
      </c>
      <c r="I1959">
        <v>225000</v>
      </c>
      <c r="J1959">
        <v>1011285</v>
      </c>
      <c r="K1959">
        <v>32994</v>
      </c>
      <c r="L1959">
        <v>873000</v>
      </c>
      <c r="M1959" t="s">
        <v>38</v>
      </c>
      <c r="N1959" t="s">
        <v>39</v>
      </c>
      <c r="O1959" t="s">
        <v>44</v>
      </c>
      <c r="P1959">
        <v>-2100</v>
      </c>
      <c r="Q1959">
        <v>-9912</v>
      </c>
      <c r="S1959">
        <v>0.6616127527071396</v>
      </c>
      <c r="T1959">
        <v>9.5692724230263704E-2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2</v>
      </c>
      <c r="AA1959">
        <v>1.0966E-2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2</v>
      </c>
      <c r="AH1959">
        <v>0</v>
      </c>
      <c r="AI1959">
        <v>4</v>
      </c>
      <c r="AJ1959">
        <f t="shared" si="90"/>
        <v>0</v>
      </c>
      <c r="AK1959">
        <f t="shared" si="91"/>
        <v>4.49</v>
      </c>
      <c r="AL1959" t="str">
        <f t="shared" si="92"/>
        <v>High</v>
      </c>
    </row>
    <row r="1960" spans="1:38" x14ac:dyDescent="0.3">
      <c r="A1960">
        <v>102295</v>
      </c>
      <c r="B1960">
        <v>0</v>
      </c>
      <c r="C1960" t="s">
        <v>34</v>
      </c>
      <c r="D1960" t="s">
        <v>41</v>
      </c>
      <c r="E1960" t="s">
        <v>36</v>
      </c>
      <c r="F1960" t="s">
        <v>37</v>
      </c>
      <c r="G1960">
        <v>0</v>
      </c>
      <c r="H1960">
        <v>2</v>
      </c>
      <c r="I1960">
        <v>202500</v>
      </c>
      <c r="J1960">
        <v>1062027</v>
      </c>
      <c r="K1960">
        <v>31180.5</v>
      </c>
      <c r="L1960">
        <v>886500</v>
      </c>
      <c r="M1960" t="s">
        <v>38</v>
      </c>
      <c r="N1960" t="s">
        <v>83</v>
      </c>
      <c r="O1960" t="s">
        <v>44</v>
      </c>
      <c r="P1960">
        <v>-3337</v>
      </c>
      <c r="Q1960">
        <v>-19757</v>
      </c>
      <c r="S1960">
        <v>0.60267624985474622</v>
      </c>
      <c r="T1960">
        <v>0.67541329109171122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2</v>
      </c>
      <c r="AA1960">
        <v>8.0190000000000001E-3</v>
      </c>
      <c r="AB1960">
        <v>1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2</v>
      </c>
      <c r="AJ1960">
        <f t="shared" si="90"/>
        <v>0</v>
      </c>
      <c r="AK1960">
        <f t="shared" si="91"/>
        <v>5.24</v>
      </c>
      <c r="AL1960" t="str">
        <f t="shared" si="92"/>
        <v>High</v>
      </c>
    </row>
    <row r="1961" spans="1:38" x14ac:dyDescent="0.3">
      <c r="A1961">
        <v>102297</v>
      </c>
      <c r="B1961">
        <v>0</v>
      </c>
      <c r="C1961" t="s">
        <v>34</v>
      </c>
      <c r="D1961" t="s">
        <v>35</v>
      </c>
      <c r="E1961" t="s">
        <v>37</v>
      </c>
      <c r="F1961" t="s">
        <v>37</v>
      </c>
      <c r="G1961">
        <v>2</v>
      </c>
      <c r="H1961">
        <v>4</v>
      </c>
      <c r="I1961">
        <v>675000</v>
      </c>
      <c r="J1961">
        <v>848745</v>
      </c>
      <c r="K1961">
        <v>46174.5</v>
      </c>
      <c r="L1961">
        <v>675000</v>
      </c>
      <c r="M1961" t="s">
        <v>49</v>
      </c>
      <c r="N1961" t="s">
        <v>39</v>
      </c>
      <c r="O1961" t="s">
        <v>58</v>
      </c>
      <c r="P1961">
        <v>-2082</v>
      </c>
      <c r="Q1961">
        <v>-16483</v>
      </c>
      <c r="R1961">
        <v>0.64347771635908335</v>
      </c>
      <c r="S1961">
        <v>0.5896840761205131</v>
      </c>
      <c r="T1961">
        <v>0.434733248750173</v>
      </c>
      <c r="U1961">
        <v>1</v>
      </c>
      <c r="V1961">
        <v>1</v>
      </c>
      <c r="W1961">
        <v>0</v>
      </c>
      <c r="X1961">
        <v>0</v>
      </c>
      <c r="Y1961">
        <v>1</v>
      </c>
      <c r="Z1961">
        <v>1</v>
      </c>
      <c r="AA1961">
        <v>4.6219999999999997E-2</v>
      </c>
      <c r="AB1961">
        <v>0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3</v>
      </c>
      <c r="AJ1961">
        <f t="shared" si="90"/>
        <v>1</v>
      </c>
      <c r="AK1961">
        <f t="shared" si="91"/>
        <v>1.26</v>
      </c>
      <c r="AL1961" t="str">
        <f t="shared" si="92"/>
        <v>Very High</v>
      </c>
    </row>
    <row r="1962" spans="1:38" x14ac:dyDescent="0.3">
      <c r="A1962">
        <v>102299</v>
      </c>
      <c r="B1962">
        <v>0</v>
      </c>
      <c r="C1962" t="s">
        <v>34</v>
      </c>
      <c r="D1962" t="s">
        <v>41</v>
      </c>
      <c r="E1962" t="s">
        <v>37</v>
      </c>
      <c r="F1962" t="s">
        <v>37</v>
      </c>
      <c r="G1962">
        <v>0</v>
      </c>
      <c r="H1962">
        <v>2</v>
      </c>
      <c r="I1962">
        <v>112500</v>
      </c>
      <c r="J1962">
        <v>371245.5</v>
      </c>
      <c r="K1962">
        <v>14125.5</v>
      </c>
      <c r="L1962">
        <v>261000</v>
      </c>
      <c r="M1962" t="s">
        <v>52</v>
      </c>
      <c r="N1962" t="s">
        <v>53</v>
      </c>
      <c r="Q1962">
        <v>-20835</v>
      </c>
      <c r="S1962">
        <v>0.62617495868995277</v>
      </c>
      <c r="T1962">
        <v>0.74630021305037098</v>
      </c>
      <c r="U1962">
        <v>1</v>
      </c>
      <c r="V1962">
        <v>0</v>
      </c>
      <c r="W1962">
        <v>0</v>
      </c>
      <c r="X1962">
        <v>1</v>
      </c>
      <c r="Y1962">
        <v>0</v>
      </c>
      <c r="Z1962">
        <v>2</v>
      </c>
      <c r="AA1962">
        <v>2.2800000000000001E-2</v>
      </c>
      <c r="AB1962">
        <v>0</v>
      </c>
      <c r="AC1962">
        <v>1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1</v>
      </c>
      <c r="AJ1962">
        <f t="shared" si="90"/>
        <v>0</v>
      </c>
      <c r="AK1962">
        <f t="shared" si="91"/>
        <v>3.3</v>
      </c>
      <c r="AL1962" t="str">
        <f t="shared" si="92"/>
        <v>Medium</v>
      </c>
    </row>
    <row r="1963" spans="1:38" x14ac:dyDescent="0.3">
      <c r="A1963">
        <v>102300</v>
      </c>
      <c r="B1963">
        <v>0</v>
      </c>
      <c r="C1963" t="s">
        <v>34</v>
      </c>
      <c r="D1963" t="s">
        <v>41</v>
      </c>
      <c r="E1963" t="s">
        <v>36</v>
      </c>
      <c r="F1963" t="s">
        <v>36</v>
      </c>
      <c r="G1963">
        <v>2</v>
      </c>
      <c r="H1963">
        <v>4</v>
      </c>
      <c r="I1963">
        <v>49500</v>
      </c>
      <c r="J1963">
        <v>59256</v>
      </c>
      <c r="K1963">
        <v>4810.5</v>
      </c>
      <c r="L1963">
        <v>45000</v>
      </c>
      <c r="M1963" t="s">
        <v>38</v>
      </c>
      <c r="N1963" t="s">
        <v>55</v>
      </c>
      <c r="O1963" t="s">
        <v>74</v>
      </c>
      <c r="P1963">
        <v>-1144</v>
      </c>
      <c r="Q1963">
        <v>-11332</v>
      </c>
      <c r="S1963">
        <v>0.41904520495841457</v>
      </c>
      <c r="T1963">
        <v>0.5849900404894085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3</v>
      </c>
      <c r="AA1963">
        <v>2.134E-3</v>
      </c>
      <c r="AB1963">
        <v>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7</v>
      </c>
      <c r="AJ1963">
        <f t="shared" si="90"/>
        <v>0</v>
      </c>
      <c r="AK1963">
        <f t="shared" si="91"/>
        <v>1.2</v>
      </c>
      <c r="AL1963" t="str">
        <f t="shared" si="92"/>
        <v>Low</v>
      </c>
    </row>
    <row r="1964" spans="1:38" x14ac:dyDescent="0.3">
      <c r="A1964">
        <v>102301</v>
      </c>
      <c r="B1964">
        <v>0</v>
      </c>
      <c r="C1964" t="s">
        <v>34</v>
      </c>
      <c r="D1964" t="s">
        <v>35</v>
      </c>
      <c r="E1964" t="s">
        <v>37</v>
      </c>
      <c r="F1964" t="s">
        <v>37</v>
      </c>
      <c r="G1964">
        <v>0</v>
      </c>
      <c r="H1964">
        <v>2</v>
      </c>
      <c r="I1964">
        <v>157500</v>
      </c>
      <c r="J1964">
        <v>405000</v>
      </c>
      <c r="K1964">
        <v>27396</v>
      </c>
      <c r="L1964">
        <v>405000</v>
      </c>
      <c r="M1964" t="s">
        <v>38</v>
      </c>
      <c r="N1964" t="s">
        <v>81</v>
      </c>
      <c r="O1964" t="s">
        <v>44</v>
      </c>
      <c r="P1964">
        <v>-4253</v>
      </c>
      <c r="Q1964">
        <v>-12195</v>
      </c>
      <c r="S1964">
        <v>0.54829844202531719</v>
      </c>
      <c r="T1964">
        <v>0.70018385068358047</v>
      </c>
      <c r="U1964">
        <v>1</v>
      </c>
      <c r="V1964">
        <v>1</v>
      </c>
      <c r="W1964">
        <v>1</v>
      </c>
      <c r="X1964">
        <v>1</v>
      </c>
      <c r="Y1964">
        <v>0</v>
      </c>
      <c r="Z1964">
        <v>3</v>
      </c>
      <c r="AA1964">
        <v>1.0555999999999999E-2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3</v>
      </c>
      <c r="AJ1964">
        <f t="shared" si="90"/>
        <v>0</v>
      </c>
      <c r="AK1964">
        <f t="shared" si="91"/>
        <v>2.57</v>
      </c>
      <c r="AL1964" t="str">
        <f t="shared" si="92"/>
        <v>Medium</v>
      </c>
    </row>
    <row r="1965" spans="1:38" x14ac:dyDescent="0.3">
      <c r="A1965">
        <v>102302</v>
      </c>
      <c r="B1965">
        <v>0</v>
      </c>
      <c r="C1965" t="s">
        <v>34</v>
      </c>
      <c r="D1965" t="s">
        <v>41</v>
      </c>
      <c r="E1965" t="s">
        <v>36</v>
      </c>
      <c r="F1965" t="s">
        <v>36</v>
      </c>
      <c r="G1965">
        <v>1</v>
      </c>
      <c r="H1965">
        <v>2</v>
      </c>
      <c r="I1965">
        <v>144000</v>
      </c>
      <c r="J1965">
        <v>234000</v>
      </c>
      <c r="K1965">
        <v>11511</v>
      </c>
      <c r="L1965">
        <v>234000</v>
      </c>
      <c r="M1965" t="s">
        <v>49</v>
      </c>
      <c r="N1965" t="s">
        <v>39</v>
      </c>
      <c r="P1965">
        <v>-4675</v>
      </c>
      <c r="Q1965">
        <v>-18223</v>
      </c>
      <c r="S1965">
        <v>0.68316318840867318</v>
      </c>
      <c r="T1965">
        <v>0.33285056416487308</v>
      </c>
      <c r="U1965">
        <v>1</v>
      </c>
      <c r="V1965">
        <v>1</v>
      </c>
      <c r="W1965">
        <v>1</v>
      </c>
      <c r="X1965">
        <v>0</v>
      </c>
      <c r="Y1965">
        <v>0</v>
      </c>
      <c r="Z1965">
        <v>2</v>
      </c>
      <c r="AA1965">
        <v>3.5791999999999997E-2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2</v>
      </c>
      <c r="AH1965">
        <v>0</v>
      </c>
      <c r="AI1965">
        <v>1</v>
      </c>
      <c r="AJ1965">
        <f t="shared" si="90"/>
        <v>1</v>
      </c>
      <c r="AK1965">
        <f t="shared" si="91"/>
        <v>1.63</v>
      </c>
      <c r="AL1965" t="str">
        <f t="shared" si="92"/>
        <v>Medium</v>
      </c>
    </row>
    <row r="1966" spans="1:38" x14ac:dyDescent="0.3">
      <c r="A1966">
        <v>102304</v>
      </c>
      <c r="B1966">
        <v>0</v>
      </c>
      <c r="C1966" t="s">
        <v>34</v>
      </c>
      <c r="D1966" t="s">
        <v>35</v>
      </c>
      <c r="E1966" t="s">
        <v>36</v>
      </c>
      <c r="F1966" t="s">
        <v>37</v>
      </c>
      <c r="G1966">
        <v>0</v>
      </c>
      <c r="H1966">
        <v>2</v>
      </c>
      <c r="I1966">
        <v>90000</v>
      </c>
      <c r="J1966">
        <v>254700</v>
      </c>
      <c r="K1966">
        <v>25321.5</v>
      </c>
      <c r="L1966">
        <v>225000</v>
      </c>
      <c r="M1966" t="s">
        <v>52</v>
      </c>
      <c r="N1966" t="s">
        <v>53</v>
      </c>
      <c r="Q1966">
        <v>-24537</v>
      </c>
      <c r="S1966">
        <v>0.35512564378547989</v>
      </c>
      <c r="T1966">
        <v>0.69714690778444577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2</v>
      </c>
      <c r="AA1966">
        <v>3.5791999999999997E-2</v>
      </c>
      <c r="AB1966">
        <v>1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</v>
      </c>
      <c r="AI1966">
        <v>3</v>
      </c>
      <c r="AJ1966">
        <f t="shared" si="90"/>
        <v>0</v>
      </c>
      <c r="AK1966">
        <f t="shared" si="91"/>
        <v>2.83</v>
      </c>
      <c r="AL1966" t="str">
        <f t="shared" si="92"/>
        <v>Low</v>
      </c>
    </row>
    <row r="1967" spans="1:38" x14ac:dyDescent="0.3">
      <c r="A1967">
        <v>102305</v>
      </c>
      <c r="B1967">
        <v>0</v>
      </c>
      <c r="C1967" t="s">
        <v>34</v>
      </c>
      <c r="D1967" t="s">
        <v>35</v>
      </c>
      <c r="E1967" t="s">
        <v>36</v>
      </c>
      <c r="F1967" t="s">
        <v>36</v>
      </c>
      <c r="G1967">
        <v>0</v>
      </c>
      <c r="H1967">
        <v>1</v>
      </c>
      <c r="I1967">
        <v>157500</v>
      </c>
      <c r="J1967">
        <v>497520</v>
      </c>
      <c r="K1967">
        <v>52371</v>
      </c>
      <c r="L1967">
        <v>450000</v>
      </c>
      <c r="M1967" t="s">
        <v>38</v>
      </c>
      <c r="N1967" t="s">
        <v>72</v>
      </c>
      <c r="O1967" t="s">
        <v>40</v>
      </c>
      <c r="P1967">
        <v>-851</v>
      </c>
      <c r="Q1967">
        <v>-9286</v>
      </c>
      <c r="R1967">
        <v>0.1316319718920802</v>
      </c>
      <c r="S1967">
        <v>0.4264091800963965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2</v>
      </c>
      <c r="AA1967">
        <v>3.5791999999999997E-2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4</v>
      </c>
      <c r="AJ1967">
        <f t="shared" si="90"/>
        <v>0</v>
      </c>
      <c r="AK1967">
        <f t="shared" si="91"/>
        <v>3.16</v>
      </c>
      <c r="AL1967" t="str">
        <f t="shared" si="92"/>
        <v>Medium</v>
      </c>
    </row>
    <row r="1968" spans="1:38" x14ac:dyDescent="0.3">
      <c r="A1968">
        <v>102306</v>
      </c>
      <c r="B1968">
        <v>0</v>
      </c>
      <c r="C1968" t="s">
        <v>34</v>
      </c>
      <c r="D1968" t="s">
        <v>35</v>
      </c>
      <c r="E1968" t="s">
        <v>36</v>
      </c>
      <c r="F1968" t="s">
        <v>37</v>
      </c>
      <c r="G1968">
        <v>0</v>
      </c>
      <c r="H1968">
        <v>2</v>
      </c>
      <c r="I1968">
        <v>157500</v>
      </c>
      <c r="J1968">
        <v>904500</v>
      </c>
      <c r="K1968">
        <v>46075.5</v>
      </c>
      <c r="L1968">
        <v>904500</v>
      </c>
      <c r="M1968" t="s">
        <v>38</v>
      </c>
      <c r="N1968" t="s">
        <v>75</v>
      </c>
      <c r="O1968" t="s">
        <v>58</v>
      </c>
      <c r="P1968">
        <v>-10235</v>
      </c>
      <c r="Q1968">
        <v>-19895</v>
      </c>
      <c r="R1968">
        <v>0.89930551496031863</v>
      </c>
      <c r="S1968">
        <v>0.72053889265794135</v>
      </c>
      <c r="T1968">
        <v>0.70470642329632893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2</v>
      </c>
      <c r="AA1968">
        <v>2.8663000000000001E-2</v>
      </c>
      <c r="AB1968">
        <v>1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1</v>
      </c>
      <c r="AJ1968">
        <f t="shared" si="90"/>
        <v>0</v>
      </c>
      <c r="AK1968">
        <f t="shared" si="91"/>
        <v>5.74</v>
      </c>
      <c r="AL1968" t="str">
        <f t="shared" si="92"/>
        <v>Medium</v>
      </c>
    </row>
    <row r="1969" spans="1:38" x14ac:dyDescent="0.3">
      <c r="A1969">
        <v>102307</v>
      </c>
      <c r="B1969">
        <v>0</v>
      </c>
      <c r="C1969" t="s">
        <v>34</v>
      </c>
      <c r="D1969" t="s">
        <v>41</v>
      </c>
      <c r="E1969" t="s">
        <v>36</v>
      </c>
      <c r="F1969" t="s">
        <v>37</v>
      </c>
      <c r="G1969">
        <v>0</v>
      </c>
      <c r="H1969">
        <v>1</v>
      </c>
      <c r="I1969">
        <v>117000</v>
      </c>
      <c r="J1969">
        <v>787086</v>
      </c>
      <c r="K1969">
        <v>25519.5</v>
      </c>
      <c r="L1969">
        <v>657000</v>
      </c>
      <c r="M1969" t="s">
        <v>52</v>
      </c>
      <c r="N1969" t="s">
        <v>53</v>
      </c>
      <c r="Q1969">
        <v>-21159</v>
      </c>
      <c r="S1969">
        <v>0.69090695558050497</v>
      </c>
      <c r="T1969">
        <v>0.71803281132947716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2</v>
      </c>
      <c r="AA1969">
        <v>8.5749999999999993E-3</v>
      </c>
      <c r="AB1969">
        <v>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4</v>
      </c>
      <c r="AJ1969">
        <f t="shared" si="90"/>
        <v>0</v>
      </c>
      <c r="AK1969">
        <f t="shared" si="91"/>
        <v>6.73</v>
      </c>
      <c r="AL1969" t="str">
        <f t="shared" si="92"/>
        <v>Medium</v>
      </c>
    </row>
    <row r="1970" spans="1:38" x14ac:dyDescent="0.3">
      <c r="A1970">
        <v>102308</v>
      </c>
      <c r="B1970">
        <v>0</v>
      </c>
      <c r="C1970" t="s">
        <v>34</v>
      </c>
      <c r="D1970" t="s">
        <v>41</v>
      </c>
      <c r="E1970" t="s">
        <v>36</v>
      </c>
      <c r="F1970" t="s">
        <v>36</v>
      </c>
      <c r="G1970">
        <v>0</v>
      </c>
      <c r="H1970">
        <v>1</v>
      </c>
      <c r="I1970">
        <v>202500</v>
      </c>
      <c r="J1970">
        <v>555273</v>
      </c>
      <c r="K1970">
        <v>17023.5</v>
      </c>
      <c r="L1970">
        <v>463500</v>
      </c>
      <c r="M1970" t="s">
        <v>49</v>
      </c>
      <c r="N1970" t="s">
        <v>60</v>
      </c>
      <c r="O1970" t="s">
        <v>77</v>
      </c>
      <c r="P1970">
        <v>-1579</v>
      </c>
      <c r="Q1970">
        <v>-22791</v>
      </c>
      <c r="S1970">
        <v>0.56422554872662722</v>
      </c>
      <c r="T1970">
        <v>0.5513812618027899</v>
      </c>
      <c r="U1970">
        <v>1</v>
      </c>
      <c r="V1970">
        <v>1</v>
      </c>
      <c r="W1970">
        <v>0</v>
      </c>
      <c r="X1970">
        <v>1</v>
      </c>
      <c r="Y1970">
        <v>0</v>
      </c>
      <c r="Z1970">
        <v>2</v>
      </c>
      <c r="AA1970">
        <v>1.8800999999999998E-2</v>
      </c>
      <c r="AB1970">
        <v>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3</v>
      </c>
      <c r="AJ1970">
        <f t="shared" si="90"/>
        <v>1</v>
      </c>
      <c r="AK1970">
        <f t="shared" si="91"/>
        <v>2.74</v>
      </c>
      <c r="AL1970" t="str">
        <f t="shared" si="92"/>
        <v>High</v>
      </c>
    </row>
    <row r="1971" spans="1:38" x14ac:dyDescent="0.3">
      <c r="A1971">
        <v>102310</v>
      </c>
      <c r="B1971">
        <v>0</v>
      </c>
      <c r="C1971" t="s">
        <v>34</v>
      </c>
      <c r="D1971" t="s">
        <v>41</v>
      </c>
      <c r="E1971" t="s">
        <v>36</v>
      </c>
      <c r="F1971" t="s">
        <v>37</v>
      </c>
      <c r="G1971">
        <v>1</v>
      </c>
      <c r="H1971">
        <v>3</v>
      </c>
      <c r="I1971">
        <v>270000</v>
      </c>
      <c r="J1971">
        <v>2517300</v>
      </c>
      <c r="K1971">
        <v>102658.5</v>
      </c>
      <c r="L1971">
        <v>2250000</v>
      </c>
      <c r="M1971" t="s">
        <v>42</v>
      </c>
      <c r="N1971" t="s">
        <v>79</v>
      </c>
      <c r="O1971" t="s">
        <v>44</v>
      </c>
      <c r="P1971">
        <v>-8268</v>
      </c>
      <c r="Q1971">
        <v>-17567</v>
      </c>
      <c r="R1971">
        <v>0.78346956563769821</v>
      </c>
      <c r="S1971">
        <v>0.77841871605730539</v>
      </c>
      <c r="T1971">
        <v>0.70018385068358047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1</v>
      </c>
      <c r="AA1971">
        <v>7.2508000000000003E-2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</v>
      </c>
      <c r="AI1971">
        <v>5</v>
      </c>
      <c r="AJ1971">
        <f t="shared" si="90"/>
        <v>0</v>
      </c>
      <c r="AK1971">
        <f t="shared" si="91"/>
        <v>9.32</v>
      </c>
      <c r="AL1971" t="str">
        <f t="shared" si="92"/>
        <v>High</v>
      </c>
    </row>
    <row r="1972" spans="1:38" x14ac:dyDescent="0.3">
      <c r="A1972">
        <v>102311</v>
      </c>
      <c r="B1972">
        <v>0</v>
      </c>
      <c r="C1972" t="s">
        <v>34</v>
      </c>
      <c r="D1972" t="s">
        <v>35</v>
      </c>
      <c r="E1972" t="s">
        <v>37</v>
      </c>
      <c r="F1972" t="s">
        <v>37</v>
      </c>
      <c r="G1972">
        <v>2</v>
      </c>
      <c r="H1972">
        <v>4</v>
      </c>
      <c r="I1972">
        <v>270000</v>
      </c>
      <c r="J1972">
        <v>592560</v>
      </c>
      <c r="K1972">
        <v>35937</v>
      </c>
      <c r="L1972">
        <v>450000</v>
      </c>
      <c r="M1972" t="s">
        <v>49</v>
      </c>
      <c r="N1972" t="s">
        <v>39</v>
      </c>
      <c r="O1972" t="s">
        <v>51</v>
      </c>
      <c r="P1972">
        <v>-1422</v>
      </c>
      <c r="Q1972">
        <v>-14327</v>
      </c>
      <c r="R1972">
        <v>0.62492205517756494</v>
      </c>
      <c r="S1972">
        <v>0.73228880403834129</v>
      </c>
      <c r="T1972">
        <v>0.57268250471615845</v>
      </c>
      <c r="U1972">
        <v>1</v>
      </c>
      <c r="V1972">
        <v>1</v>
      </c>
      <c r="W1972">
        <v>0</v>
      </c>
      <c r="X1972">
        <v>1</v>
      </c>
      <c r="Y1972">
        <v>0</v>
      </c>
      <c r="Z1972">
        <v>1</v>
      </c>
      <c r="AA1972">
        <v>7.2508000000000003E-2</v>
      </c>
      <c r="AB1972">
        <v>0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5</v>
      </c>
      <c r="AJ1972">
        <f t="shared" si="90"/>
        <v>1</v>
      </c>
      <c r="AK1972">
        <f t="shared" si="91"/>
        <v>2.19</v>
      </c>
      <c r="AL1972" t="str">
        <f t="shared" si="92"/>
        <v>High</v>
      </c>
    </row>
    <row r="1973" spans="1:38" x14ac:dyDescent="0.3">
      <c r="A1973">
        <v>102312</v>
      </c>
      <c r="B1973">
        <v>0</v>
      </c>
      <c r="C1973" t="s">
        <v>34</v>
      </c>
      <c r="D1973" t="s">
        <v>41</v>
      </c>
      <c r="E1973" t="s">
        <v>36</v>
      </c>
      <c r="F1973" t="s">
        <v>37</v>
      </c>
      <c r="G1973">
        <v>0</v>
      </c>
      <c r="H1973">
        <v>1</v>
      </c>
      <c r="I1973">
        <v>81000</v>
      </c>
      <c r="J1973">
        <v>283500</v>
      </c>
      <c r="K1973">
        <v>13765.5</v>
      </c>
      <c r="L1973">
        <v>283500</v>
      </c>
      <c r="M1973" t="s">
        <v>52</v>
      </c>
      <c r="N1973" t="s">
        <v>53</v>
      </c>
      <c r="Q1973">
        <v>-21771</v>
      </c>
      <c r="S1973">
        <v>0.40420677264995108</v>
      </c>
      <c r="T1973">
        <v>5.2726523870980004E-4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2</v>
      </c>
      <c r="AA1973">
        <v>1.5221E-2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1</v>
      </c>
      <c r="AI1973">
        <v>2</v>
      </c>
      <c r="AJ1973">
        <f t="shared" si="90"/>
        <v>0</v>
      </c>
      <c r="AK1973">
        <f t="shared" si="91"/>
        <v>3.5</v>
      </c>
      <c r="AL1973" t="str">
        <f t="shared" si="92"/>
        <v>Low</v>
      </c>
    </row>
    <row r="1974" spans="1:38" x14ac:dyDescent="0.3">
      <c r="A1974">
        <v>102313</v>
      </c>
      <c r="B1974">
        <v>0</v>
      </c>
      <c r="C1974" t="s">
        <v>45</v>
      </c>
      <c r="D1974" t="s">
        <v>41</v>
      </c>
      <c r="E1974" t="s">
        <v>36</v>
      </c>
      <c r="F1974" t="s">
        <v>37</v>
      </c>
      <c r="G1974">
        <v>2</v>
      </c>
      <c r="H1974">
        <v>4</v>
      </c>
      <c r="I1974">
        <v>171000</v>
      </c>
      <c r="J1974">
        <v>270000</v>
      </c>
      <c r="K1974">
        <v>13500</v>
      </c>
      <c r="L1974">
        <v>270000</v>
      </c>
      <c r="M1974" t="s">
        <v>38</v>
      </c>
      <c r="N1974" t="s">
        <v>55</v>
      </c>
      <c r="O1974" t="s">
        <v>74</v>
      </c>
      <c r="P1974">
        <v>-1368</v>
      </c>
      <c r="Q1974">
        <v>-12661</v>
      </c>
      <c r="R1974">
        <v>0.29364378972484168</v>
      </c>
      <c r="S1974">
        <v>0.33976769451450439</v>
      </c>
      <c r="T1974">
        <v>0.86589591527506682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2</v>
      </c>
      <c r="AA1974">
        <v>1.8634000000000001E-2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f t="shared" si="90"/>
        <v>0</v>
      </c>
      <c r="AK1974">
        <f t="shared" si="91"/>
        <v>1.58</v>
      </c>
      <c r="AL1974" t="str">
        <f t="shared" si="92"/>
        <v>Medium</v>
      </c>
    </row>
    <row r="1975" spans="1:38" x14ac:dyDescent="0.3">
      <c r="A1975">
        <v>102314</v>
      </c>
      <c r="B1975">
        <v>0</v>
      </c>
      <c r="C1975" t="s">
        <v>34</v>
      </c>
      <c r="D1975" t="s">
        <v>41</v>
      </c>
      <c r="E1975" t="s">
        <v>37</v>
      </c>
      <c r="F1975" t="s">
        <v>36</v>
      </c>
      <c r="G1975">
        <v>1</v>
      </c>
      <c r="H1975">
        <v>2</v>
      </c>
      <c r="I1975">
        <v>225000</v>
      </c>
      <c r="J1975">
        <v>675000</v>
      </c>
      <c r="K1975">
        <v>28728</v>
      </c>
      <c r="L1975">
        <v>675000</v>
      </c>
      <c r="M1975" t="s">
        <v>38</v>
      </c>
      <c r="N1975" t="s">
        <v>56</v>
      </c>
      <c r="O1975" t="s">
        <v>40</v>
      </c>
      <c r="P1975">
        <v>-6824</v>
      </c>
      <c r="Q1975">
        <v>-17199</v>
      </c>
      <c r="S1975">
        <v>0.71433283742262232</v>
      </c>
      <c r="U1975">
        <v>1</v>
      </c>
      <c r="V1975">
        <v>1</v>
      </c>
      <c r="W1975">
        <v>0</v>
      </c>
      <c r="X1975">
        <v>1</v>
      </c>
      <c r="Y1975">
        <v>0</v>
      </c>
      <c r="Z1975">
        <v>2</v>
      </c>
      <c r="AA1975">
        <v>1.0005999999999999E-2</v>
      </c>
      <c r="AB1975">
        <v>1</v>
      </c>
      <c r="AC1975">
        <v>0</v>
      </c>
      <c r="AD1975">
        <v>0</v>
      </c>
      <c r="AE1975">
        <v>0</v>
      </c>
      <c r="AF1975">
        <v>0</v>
      </c>
      <c r="AJ1975">
        <f t="shared" si="90"/>
        <v>0</v>
      </c>
      <c r="AK1975">
        <f t="shared" si="91"/>
        <v>3</v>
      </c>
      <c r="AL1975" t="str">
        <f t="shared" si="92"/>
        <v>High</v>
      </c>
    </row>
    <row r="1976" spans="1:38" x14ac:dyDescent="0.3">
      <c r="A1976">
        <v>102316</v>
      </c>
      <c r="B1976">
        <v>0</v>
      </c>
      <c r="C1976" t="s">
        <v>34</v>
      </c>
      <c r="D1976" t="s">
        <v>41</v>
      </c>
      <c r="E1976" t="s">
        <v>37</v>
      </c>
      <c r="F1976" t="s">
        <v>37</v>
      </c>
      <c r="G1976">
        <v>2</v>
      </c>
      <c r="H1976">
        <v>4</v>
      </c>
      <c r="I1976">
        <v>270000</v>
      </c>
      <c r="J1976">
        <v>713889</v>
      </c>
      <c r="K1976">
        <v>43803</v>
      </c>
      <c r="L1976">
        <v>661500</v>
      </c>
      <c r="M1976" t="s">
        <v>52</v>
      </c>
      <c r="N1976" t="s">
        <v>53</v>
      </c>
      <c r="Q1976">
        <v>-15666</v>
      </c>
      <c r="S1976">
        <v>0.71000278273918216</v>
      </c>
      <c r="T1976">
        <v>0.60927566738944017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1</v>
      </c>
      <c r="AA1976">
        <v>7.2508000000000003E-2</v>
      </c>
      <c r="AB1976">
        <v>0</v>
      </c>
      <c r="AC1976">
        <v>1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3</v>
      </c>
      <c r="AJ1976">
        <f t="shared" si="90"/>
        <v>0</v>
      </c>
      <c r="AK1976">
        <f t="shared" si="91"/>
        <v>2.64</v>
      </c>
      <c r="AL1976" t="str">
        <f t="shared" si="92"/>
        <v>High</v>
      </c>
    </row>
    <row r="1977" spans="1:38" x14ac:dyDescent="0.3">
      <c r="A1977">
        <v>102317</v>
      </c>
      <c r="B1977">
        <v>0</v>
      </c>
      <c r="C1977" t="s">
        <v>34</v>
      </c>
      <c r="D1977" t="s">
        <v>35</v>
      </c>
      <c r="E1977" t="s">
        <v>37</v>
      </c>
      <c r="F1977" t="s">
        <v>37</v>
      </c>
      <c r="G1977">
        <v>0</v>
      </c>
      <c r="H1977">
        <v>2</v>
      </c>
      <c r="I1977">
        <v>360000</v>
      </c>
      <c r="J1977">
        <v>1006920</v>
      </c>
      <c r="K1977">
        <v>51412.5</v>
      </c>
      <c r="L1977">
        <v>900000</v>
      </c>
      <c r="M1977" t="s">
        <v>52</v>
      </c>
      <c r="N1977" t="s">
        <v>53</v>
      </c>
      <c r="Q1977">
        <v>-22308</v>
      </c>
      <c r="R1977">
        <v>0.31895125258596801</v>
      </c>
      <c r="S1977">
        <v>0.6697397756254142</v>
      </c>
      <c r="T1977">
        <v>0.26504942994438052</v>
      </c>
      <c r="U1977">
        <v>1</v>
      </c>
      <c r="V1977">
        <v>0</v>
      </c>
      <c r="W1977">
        <v>0</v>
      </c>
      <c r="X1977">
        <v>1</v>
      </c>
      <c r="Y1977">
        <v>0</v>
      </c>
      <c r="Z1977">
        <v>1</v>
      </c>
      <c r="AA1977">
        <v>7.2508000000000003E-2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</v>
      </c>
      <c r="AJ1977">
        <f t="shared" si="90"/>
        <v>0</v>
      </c>
      <c r="AK1977">
        <f t="shared" si="91"/>
        <v>2.8</v>
      </c>
      <c r="AL1977" t="str">
        <f t="shared" si="92"/>
        <v>High</v>
      </c>
    </row>
    <row r="1978" spans="1:38" x14ac:dyDescent="0.3">
      <c r="A1978">
        <v>102318</v>
      </c>
      <c r="B1978">
        <v>0</v>
      </c>
      <c r="C1978" t="s">
        <v>34</v>
      </c>
      <c r="D1978" t="s">
        <v>35</v>
      </c>
      <c r="E1978" t="s">
        <v>37</v>
      </c>
      <c r="F1978" t="s">
        <v>37</v>
      </c>
      <c r="G1978">
        <v>0</v>
      </c>
      <c r="H1978">
        <v>2</v>
      </c>
      <c r="I1978">
        <v>112500</v>
      </c>
      <c r="J1978">
        <v>158301</v>
      </c>
      <c r="K1978">
        <v>15552</v>
      </c>
      <c r="L1978">
        <v>148500</v>
      </c>
      <c r="M1978" t="s">
        <v>42</v>
      </c>
      <c r="N1978" t="s">
        <v>43</v>
      </c>
      <c r="O1978" t="s">
        <v>77</v>
      </c>
      <c r="P1978">
        <v>-2392</v>
      </c>
      <c r="Q1978">
        <v>-24695</v>
      </c>
      <c r="S1978">
        <v>0.30576261182578968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1</v>
      </c>
      <c r="AA1978">
        <v>4.6219999999999997E-2</v>
      </c>
      <c r="AB1978">
        <v>0</v>
      </c>
      <c r="AC1978">
        <v>0</v>
      </c>
      <c r="AD1978">
        <v>0</v>
      </c>
      <c r="AE1978">
        <v>0</v>
      </c>
      <c r="AF1978">
        <v>1</v>
      </c>
      <c r="AJ1978">
        <f t="shared" si="90"/>
        <v>0</v>
      </c>
      <c r="AK1978">
        <f t="shared" si="91"/>
        <v>1.41</v>
      </c>
      <c r="AL1978" t="str">
        <f t="shared" si="92"/>
        <v>Medium</v>
      </c>
    </row>
    <row r="1979" spans="1:38" x14ac:dyDescent="0.3">
      <c r="A1979">
        <v>102319</v>
      </c>
      <c r="B1979">
        <v>0</v>
      </c>
      <c r="C1979" t="s">
        <v>34</v>
      </c>
      <c r="D1979" t="s">
        <v>35</v>
      </c>
      <c r="E1979" t="s">
        <v>37</v>
      </c>
      <c r="F1979" t="s">
        <v>37</v>
      </c>
      <c r="G1979">
        <v>0</v>
      </c>
      <c r="H1979">
        <v>2</v>
      </c>
      <c r="I1979">
        <v>135000</v>
      </c>
      <c r="J1979">
        <v>314055</v>
      </c>
      <c r="K1979">
        <v>17167.5</v>
      </c>
      <c r="L1979">
        <v>238500</v>
      </c>
      <c r="M1979" t="s">
        <v>38</v>
      </c>
      <c r="N1979" t="s">
        <v>61</v>
      </c>
      <c r="O1979" t="s">
        <v>77</v>
      </c>
      <c r="P1979">
        <v>-1133</v>
      </c>
      <c r="Q1979">
        <v>-13605</v>
      </c>
      <c r="S1979">
        <v>0.48397843248170208</v>
      </c>
      <c r="T1979">
        <v>0.47944898117805629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3</v>
      </c>
      <c r="AA1979">
        <v>3.1219999999999E-3</v>
      </c>
      <c r="AB1979">
        <v>0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f t="shared" si="90"/>
        <v>0</v>
      </c>
      <c r="AK1979">
        <f t="shared" si="91"/>
        <v>2.33</v>
      </c>
      <c r="AL1979" t="str">
        <f t="shared" si="92"/>
        <v>Medium</v>
      </c>
    </row>
    <row r="1980" spans="1:38" x14ac:dyDescent="0.3">
      <c r="A1980">
        <v>102320</v>
      </c>
      <c r="B1980">
        <v>0</v>
      </c>
      <c r="C1980" t="s">
        <v>34</v>
      </c>
      <c r="D1980" t="s">
        <v>41</v>
      </c>
      <c r="E1980" t="s">
        <v>36</v>
      </c>
      <c r="F1980" t="s">
        <v>37</v>
      </c>
      <c r="G1980">
        <v>0</v>
      </c>
      <c r="H1980">
        <v>2</v>
      </c>
      <c r="I1980">
        <v>165150</v>
      </c>
      <c r="J1980">
        <v>595759.5</v>
      </c>
      <c r="K1980">
        <v>39811.5</v>
      </c>
      <c r="L1980">
        <v>508500</v>
      </c>
      <c r="M1980" t="s">
        <v>52</v>
      </c>
      <c r="N1980" t="s">
        <v>53</v>
      </c>
      <c r="Q1980">
        <v>-23372</v>
      </c>
      <c r="S1980">
        <v>0.69451902641627017</v>
      </c>
      <c r="T1980">
        <v>0.73381453696427024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2</v>
      </c>
      <c r="AA1980">
        <v>2.2624999999999999E-2</v>
      </c>
      <c r="AB1980">
        <v>0</v>
      </c>
      <c r="AC1980">
        <v>1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7</v>
      </c>
      <c r="AJ1980">
        <f t="shared" si="90"/>
        <v>0</v>
      </c>
      <c r="AK1980">
        <f t="shared" si="91"/>
        <v>3.61</v>
      </c>
      <c r="AL1980" t="str">
        <f t="shared" si="92"/>
        <v>Medium</v>
      </c>
    </row>
    <row r="1981" spans="1:38" x14ac:dyDescent="0.3">
      <c r="A1981">
        <v>102321</v>
      </c>
      <c r="B1981">
        <v>0</v>
      </c>
      <c r="C1981" t="s">
        <v>34</v>
      </c>
      <c r="D1981" t="s">
        <v>41</v>
      </c>
      <c r="E1981" t="s">
        <v>36</v>
      </c>
      <c r="F1981" t="s">
        <v>37</v>
      </c>
      <c r="G1981">
        <v>1</v>
      </c>
      <c r="H1981">
        <v>3</v>
      </c>
      <c r="I1981">
        <v>99000</v>
      </c>
      <c r="J1981">
        <v>622413</v>
      </c>
      <c r="K1981">
        <v>33894</v>
      </c>
      <c r="L1981">
        <v>495000</v>
      </c>
      <c r="M1981" t="s">
        <v>38</v>
      </c>
      <c r="N1981" t="s">
        <v>46</v>
      </c>
      <c r="O1981" t="s">
        <v>44</v>
      </c>
      <c r="P1981">
        <v>-4148</v>
      </c>
      <c r="Q1981">
        <v>-15848</v>
      </c>
      <c r="S1981">
        <v>0.3830199774344249</v>
      </c>
      <c r="T1981">
        <v>0.71657024480105114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3</v>
      </c>
      <c r="AA1981">
        <v>2.0246E-2</v>
      </c>
      <c r="AB1981">
        <v>1</v>
      </c>
      <c r="AC1981">
        <v>0</v>
      </c>
      <c r="AD1981">
        <v>0</v>
      </c>
      <c r="AE1981">
        <v>0</v>
      </c>
      <c r="AF1981">
        <v>0</v>
      </c>
      <c r="AG1981">
        <v>1</v>
      </c>
      <c r="AH1981">
        <v>0</v>
      </c>
      <c r="AI1981">
        <v>1</v>
      </c>
      <c r="AJ1981">
        <f t="shared" si="90"/>
        <v>0</v>
      </c>
      <c r="AK1981">
        <f t="shared" si="91"/>
        <v>6.29</v>
      </c>
      <c r="AL1981" t="str">
        <f t="shared" si="92"/>
        <v>Low</v>
      </c>
    </row>
    <row r="1982" spans="1:38" x14ac:dyDescent="0.3">
      <c r="A1982">
        <v>102322</v>
      </c>
      <c r="B1982">
        <v>0</v>
      </c>
      <c r="C1982" t="s">
        <v>34</v>
      </c>
      <c r="D1982" t="s">
        <v>41</v>
      </c>
      <c r="E1982" t="s">
        <v>36</v>
      </c>
      <c r="F1982" t="s">
        <v>37</v>
      </c>
      <c r="G1982">
        <v>0</v>
      </c>
      <c r="H1982">
        <v>1</v>
      </c>
      <c r="I1982">
        <v>202500</v>
      </c>
      <c r="J1982">
        <v>942300</v>
      </c>
      <c r="K1982">
        <v>30528</v>
      </c>
      <c r="L1982">
        <v>675000</v>
      </c>
      <c r="M1982" t="s">
        <v>52</v>
      </c>
      <c r="N1982" t="s">
        <v>53</v>
      </c>
      <c r="Q1982">
        <v>-22149</v>
      </c>
      <c r="S1982">
        <v>0.1898486314605034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3</v>
      </c>
      <c r="AA1982">
        <v>5.0020000000000004E-3</v>
      </c>
      <c r="AB1982">
        <v>0</v>
      </c>
      <c r="AC1982">
        <v>1</v>
      </c>
      <c r="AD1982">
        <v>0</v>
      </c>
      <c r="AE1982">
        <v>1</v>
      </c>
      <c r="AF1982">
        <v>0</v>
      </c>
      <c r="AJ1982">
        <f t="shared" si="90"/>
        <v>0</v>
      </c>
      <c r="AK1982">
        <f t="shared" si="91"/>
        <v>4.6500000000000004</v>
      </c>
      <c r="AL1982" t="str">
        <f t="shared" si="92"/>
        <v>High</v>
      </c>
    </row>
    <row r="1983" spans="1:38" x14ac:dyDescent="0.3">
      <c r="A1983">
        <v>102323</v>
      </c>
      <c r="B1983">
        <v>0</v>
      </c>
      <c r="C1983" t="s">
        <v>34</v>
      </c>
      <c r="D1983" t="s">
        <v>41</v>
      </c>
      <c r="E1983" t="s">
        <v>36</v>
      </c>
      <c r="F1983" t="s">
        <v>37</v>
      </c>
      <c r="G1983">
        <v>0</v>
      </c>
      <c r="H1983">
        <v>2</v>
      </c>
      <c r="I1983">
        <v>270000</v>
      </c>
      <c r="J1983">
        <v>792162</v>
      </c>
      <c r="K1983">
        <v>38241</v>
      </c>
      <c r="L1983">
        <v>630000</v>
      </c>
      <c r="M1983" t="s">
        <v>38</v>
      </c>
      <c r="N1983" t="s">
        <v>48</v>
      </c>
      <c r="O1983" t="s">
        <v>44</v>
      </c>
      <c r="P1983">
        <v>-348</v>
      </c>
      <c r="Q1983">
        <v>-22948</v>
      </c>
      <c r="S1983">
        <v>0.60560489168039833</v>
      </c>
      <c r="T1983">
        <v>0.65940553206833441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1</v>
      </c>
      <c r="AA1983">
        <v>4.6219999999999997E-2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3</v>
      </c>
      <c r="AJ1983">
        <f t="shared" si="90"/>
        <v>0</v>
      </c>
      <c r="AK1983">
        <f t="shared" si="91"/>
        <v>2.93</v>
      </c>
      <c r="AL1983" t="str">
        <f t="shared" si="92"/>
        <v>High</v>
      </c>
    </row>
    <row r="1984" spans="1:38" x14ac:dyDescent="0.3">
      <c r="A1984">
        <v>102324</v>
      </c>
      <c r="B1984">
        <v>0</v>
      </c>
      <c r="C1984" t="s">
        <v>34</v>
      </c>
      <c r="D1984" t="s">
        <v>41</v>
      </c>
      <c r="E1984" t="s">
        <v>37</v>
      </c>
      <c r="F1984" t="s">
        <v>37</v>
      </c>
      <c r="G1984">
        <v>0</v>
      </c>
      <c r="H1984">
        <v>2</v>
      </c>
      <c r="I1984">
        <v>261000</v>
      </c>
      <c r="J1984">
        <v>1227901.5</v>
      </c>
      <c r="K1984">
        <v>46899</v>
      </c>
      <c r="L1984">
        <v>1129500</v>
      </c>
      <c r="M1984" t="s">
        <v>52</v>
      </c>
      <c r="N1984" t="s">
        <v>53</v>
      </c>
      <c r="Q1984">
        <v>-19044</v>
      </c>
      <c r="S1984">
        <v>0.30910093229481611</v>
      </c>
      <c r="T1984">
        <v>0.71215515519106976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2</v>
      </c>
      <c r="AA1984">
        <v>2.8663000000000001E-2</v>
      </c>
      <c r="AB1984">
        <v>0</v>
      </c>
      <c r="AC1984">
        <v>1</v>
      </c>
      <c r="AD1984">
        <v>0</v>
      </c>
      <c r="AE1984">
        <v>1</v>
      </c>
      <c r="AF1984">
        <v>0</v>
      </c>
      <c r="AG1984">
        <v>0</v>
      </c>
      <c r="AH1984">
        <v>2</v>
      </c>
      <c r="AI1984">
        <v>2</v>
      </c>
      <c r="AJ1984">
        <f t="shared" si="90"/>
        <v>0</v>
      </c>
      <c r="AK1984">
        <f t="shared" si="91"/>
        <v>4.7</v>
      </c>
      <c r="AL1984" t="str">
        <f t="shared" si="92"/>
        <v>High</v>
      </c>
    </row>
    <row r="1985" spans="1:38" x14ac:dyDescent="0.3">
      <c r="A1985">
        <v>102325</v>
      </c>
      <c r="B1985">
        <v>0</v>
      </c>
      <c r="C1985" t="s">
        <v>45</v>
      </c>
      <c r="D1985" t="s">
        <v>41</v>
      </c>
      <c r="E1985" t="s">
        <v>36</v>
      </c>
      <c r="F1985" t="s">
        <v>37</v>
      </c>
      <c r="G1985">
        <v>0</v>
      </c>
      <c r="H1985">
        <v>1</v>
      </c>
      <c r="I1985">
        <v>157500</v>
      </c>
      <c r="J1985">
        <v>180000</v>
      </c>
      <c r="K1985">
        <v>9000</v>
      </c>
      <c r="L1985">
        <v>180000</v>
      </c>
      <c r="M1985" t="s">
        <v>49</v>
      </c>
      <c r="N1985" t="s">
        <v>67</v>
      </c>
      <c r="P1985">
        <v>-164</v>
      </c>
      <c r="Q1985">
        <v>-7708</v>
      </c>
      <c r="S1985">
        <v>0.29251915921816168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3</v>
      </c>
      <c r="AA1985">
        <v>5.0020000000000004E-3</v>
      </c>
      <c r="AB1985">
        <v>0</v>
      </c>
      <c r="AC1985">
        <v>0</v>
      </c>
      <c r="AD1985">
        <v>0</v>
      </c>
      <c r="AE1985">
        <v>0</v>
      </c>
      <c r="AF1985">
        <v>0</v>
      </c>
      <c r="AJ1985">
        <f t="shared" si="90"/>
        <v>1</v>
      </c>
      <c r="AK1985">
        <f t="shared" si="91"/>
        <v>1.1399999999999999</v>
      </c>
      <c r="AL1985" t="str">
        <f t="shared" si="92"/>
        <v>Medium</v>
      </c>
    </row>
    <row r="1986" spans="1:38" x14ac:dyDescent="0.3">
      <c r="A1986">
        <v>102326</v>
      </c>
      <c r="B1986">
        <v>0</v>
      </c>
      <c r="C1986" t="s">
        <v>34</v>
      </c>
      <c r="D1986" t="s">
        <v>41</v>
      </c>
      <c r="E1986" t="s">
        <v>36</v>
      </c>
      <c r="F1986" t="s">
        <v>37</v>
      </c>
      <c r="G1986">
        <v>1</v>
      </c>
      <c r="H1986">
        <v>3</v>
      </c>
      <c r="I1986">
        <v>45000</v>
      </c>
      <c r="J1986">
        <v>135000</v>
      </c>
      <c r="K1986">
        <v>7321.5</v>
      </c>
      <c r="L1986">
        <v>135000</v>
      </c>
      <c r="M1986" t="s">
        <v>38</v>
      </c>
      <c r="N1986" t="s">
        <v>39</v>
      </c>
      <c r="O1986" t="s">
        <v>40</v>
      </c>
      <c r="P1986">
        <v>-897</v>
      </c>
      <c r="Q1986">
        <v>-10244</v>
      </c>
      <c r="R1986">
        <v>0.49457115295804988</v>
      </c>
      <c r="S1986">
        <v>0.33915478100430763</v>
      </c>
      <c r="U1986">
        <v>1</v>
      </c>
      <c r="V1986">
        <v>1</v>
      </c>
      <c r="W1986">
        <v>1</v>
      </c>
      <c r="X1986">
        <v>0</v>
      </c>
      <c r="Y1986">
        <v>0</v>
      </c>
      <c r="Z1986">
        <v>2</v>
      </c>
      <c r="AA1986">
        <v>2.8663000000000001E-2</v>
      </c>
      <c r="AB1986">
        <v>1</v>
      </c>
      <c r="AC1986">
        <v>0</v>
      </c>
      <c r="AD1986">
        <v>0</v>
      </c>
      <c r="AE1986">
        <v>0</v>
      </c>
      <c r="AF1986">
        <v>0</v>
      </c>
      <c r="AJ1986">
        <f t="shared" si="90"/>
        <v>0</v>
      </c>
      <c r="AK1986">
        <f t="shared" si="91"/>
        <v>3</v>
      </c>
      <c r="AL1986" t="str">
        <f t="shared" si="92"/>
        <v>Low</v>
      </c>
    </row>
    <row r="1987" spans="1:38" x14ac:dyDescent="0.3">
      <c r="A1987">
        <v>102327</v>
      </c>
      <c r="B1987">
        <v>0</v>
      </c>
      <c r="C1987" t="s">
        <v>34</v>
      </c>
      <c r="D1987" t="s">
        <v>35</v>
      </c>
      <c r="E1987" t="s">
        <v>36</v>
      </c>
      <c r="F1987" t="s">
        <v>36</v>
      </c>
      <c r="G1987">
        <v>1</v>
      </c>
      <c r="H1987">
        <v>3</v>
      </c>
      <c r="I1987">
        <v>180000</v>
      </c>
      <c r="J1987">
        <v>649462.5</v>
      </c>
      <c r="K1987">
        <v>24196.5</v>
      </c>
      <c r="L1987">
        <v>580500</v>
      </c>
      <c r="M1987" t="s">
        <v>38</v>
      </c>
      <c r="N1987" t="s">
        <v>57</v>
      </c>
      <c r="O1987" t="s">
        <v>40</v>
      </c>
      <c r="P1987">
        <v>-961</v>
      </c>
      <c r="Q1987">
        <v>-14406</v>
      </c>
      <c r="S1987">
        <v>0.49859142819736613</v>
      </c>
      <c r="T1987">
        <v>0.72239289008130403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2</v>
      </c>
      <c r="AA1987">
        <v>7.1199999999999996E-3</v>
      </c>
      <c r="AB1987">
        <v>1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1</v>
      </c>
      <c r="AI1987">
        <v>1</v>
      </c>
      <c r="AJ1987">
        <f t="shared" ref="AJ1987:AJ2050" si="93">IF(OR(M1987="Self-employed",M1987="Businessman",M1987="Commercial associate"),1,0)</f>
        <v>0</v>
      </c>
      <c r="AK1987">
        <f t="shared" ref="AK1987:AK2050" si="94">IF(I1987&gt;0,ROUND(J1987/I1987,2),"N/A")</f>
        <v>3.61</v>
      </c>
      <c r="AL1987" t="str">
        <f t="shared" ref="AL1987:AL2050" si="95">IF(I1987&lt;100000,"Low",IF(I1987&lt;200000,"Medium",IF(I1987&lt;500000,"High","Very High")))</f>
        <v>Medium</v>
      </c>
    </row>
    <row r="1988" spans="1:38" x14ac:dyDescent="0.3">
      <c r="A1988">
        <v>102328</v>
      </c>
      <c r="B1988">
        <v>0</v>
      </c>
      <c r="C1988" t="s">
        <v>34</v>
      </c>
      <c r="D1988" t="s">
        <v>41</v>
      </c>
      <c r="E1988" t="s">
        <v>36</v>
      </c>
      <c r="F1988" t="s">
        <v>37</v>
      </c>
      <c r="G1988">
        <v>0</v>
      </c>
      <c r="H1988">
        <v>1</v>
      </c>
      <c r="I1988">
        <v>94500</v>
      </c>
      <c r="J1988">
        <v>204768</v>
      </c>
      <c r="K1988">
        <v>7483.5</v>
      </c>
      <c r="L1988">
        <v>162000</v>
      </c>
      <c r="M1988" t="s">
        <v>52</v>
      </c>
      <c r="N1988" t="s">
        <v>53</v>
      </c>
      <c r="Q1988">
        <v>-21285</v>
      </c>
      <c r="S1988">
        <v>0.6511622821622659</v>
      </c>
      <c r="T1988">
        <v>0.78988034689248665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2</v>
      </c>
      <c r="AA1988">
        <v>1.5221E-2</v>
      </c>
      <c r="AB1988">
        <v>0</v>
      </c>
      <c r="AC1988">
        <v>1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f t="shared" si="93"/>
        <v>0</v>
      </c>
      <c r="AK1988">
        <f t="shared" si="94"/>
        <v>2.17</v>
      </c>
      <c r="AL1988" t="str">
        <f t="shared" si="95"/>
        <v>Low</v>
      </c>
    </row>
    <row r="1989" spans="1:38" x14ac:dyDescent="0.3">
      <c r="A1989">
        <v>102329</v>
      </c>
      <c r="B1989">
        <v>0</v>
      </c>
      <c r="C1989" t="s">
        <v>34</v>
      </c>
      <c r="D1989" t="s">
        <v>35</v>
      </c>
      <c r="E1989" t="s">
        <v>36</v>
      </c>
      <c r="F1989" t="s">
        <v>37</v>
      </c>
      <c r="G1989">
        <v>0</v>
      </c>
      <c r="H1989">
        <v>2</v>
      </c>
      <c r="I1989">
        <v>225000</v>
      </c>
      <c r="J1989">
        <v>447768</v>
      </c>
      <c r="K1989">
        <v>35374.5</v>
      </c>
      <c r="L1989">
        <v>405000</v>
      </c>
      <c r="M1989" t="s">
        <v>49</v>
      </c>
      <c r="N1989" t="s">
        <v>39</v>
      </c>
      <c r="O1989" t="s">
        <v>40</v>
      </c>
      <c r="P1989">
        <v>-692</v>
      </c>
      <c r="Q1989">
        <v>-9794</v>
      </c>
      <c r="S1989">
        <v>0.73289283267424588</v>
      </c>
      <c r="T1989">
        <v>0.39967561562331688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1</v>
      </c>
      <c r="AA1989">
        <v>4.6219999999999997E-2</v>
      </c>
      <c r="AB1989">
        <v>0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8</v>
      </c>
      <c r="AJ1989">
        <f t="shared" si="93"/>
        <v>1</v>
      </c>
      <c r="AK1989">
        <f t="shared" si="94"/>
        <v>1.99</v>
      </c>
      <c r="AL1989" t="str">
        <f t="shared" si="95"/>
        <v>High</v>
      </c>
    </row>
    <row r="1990" spans="1:38" x14ac:dyDescent="0.3">
      <c r="A1990">
        <v>102330</v>
      </c>
      <c r="B1990">
        <v>0</v>
      </c>
      <c r="C1990" t="s">
        <v>34</v>
      </c>
      <c r="D1990" t="s">
        <v>41</v>
      </c>
      <c r="E1990" t="s">
        <v>36</v>
      </c>
      <c r="F1990" t="s">
        <v>36</v>
      </c>
      <c r="G1990">
        <v>0</v>
      </c>
      <c r="H1990">
        <v>2</v>
      </c>
      <c r="I1990">
        <v>67500</v>
      </c>
      <c r="J1990">
        <v>508495.5</v>
      </c>
      <c r="K1990">
        <v>21672</v>
      </c>
      <c r="L1990">
        <v>454500</v>
      </c>
      <c r="M1990" t="s">
        <v>38</v>
      </c>
      <c r="N1990" t="s">
        <v>57</v>
      </c>
      <c r="O1990" t="s">
        <v>64</v>
      </c>
      <c r="P1990">
        <v>-6362</v>
      </c>
      <c r="Q1990">
        <v>-15395</v>
      </c>
      <c r="S1990">
        <v>0.55858810717560781</v>
      </c>
      <c r="T1990">
        <v>0.19977056963411449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2</v>
      </c>
      <c r="AA1990">
        <v>9.5490000000000002E-3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1</v>
      </c>
      <c r="AH1990">
        <v>2</v>
      </c>
      <c r="AI1990">
        <v>1</v>
      </c>
      <c r="AJ1990">
        <f t="shared" si="93"/>
        <v>0</v>
      </c>
      <c r="AK1990">
        <f t="shared" si="94"/>
        <v>7.53</v>
      </c>
      <c r="AL1990" t="str">
        <f t="shared" si="95"/>
        <v>Low</v>
      </c>
    </row>
    <row r="1991" spans="1:38" x14ac:dyDescent="0.3">
      <c r="A1991">
        <v>102331</v>
      </c>
      <c r="B1991">
        <v>0</v>
      </c>
      <c r="C1991" t="s">
        <v>45</v>
      </c>
      <c r="D1991" t="s">
        <v>41</v>
      </c>
      <c r="E1991" t="s">
        <v>36</v>
      </c>
      <c r="F1991" t="s">
        <v>36</v>
      </c>
      <c r="G1991">
        <v>1</v>
      </c>
      <c r="H1991">
        <v>3</v>
      </c>
      <c r="I1991">
        <v>54000</v>
      </c>
      <c r="J1991">
        <v>180000</v>
      </c>
      <c r="K1991">
        <v>9000</v>
      </c>
      <c r="L1991">
        <v>180000</v>
      </c>
      <c r="M1991" t="s">
        <v>38</v>
      </c>
      <c r="N1991" t="s">
        <v>62</v>
      </c>
      <c r="P1991">
        <v>-2308</v>
      </c>
      <c r="Q1991">
        <v>-11833</v>
      </c>
      <c r="R1991">
        <v>0.20191698294253321</v>
      </c>
      <c r="S1991">
        <v>0.12555453341020731</v>
      </c>
      <c r="T1991">
        <v>0.3842068130556564</v>
      </c>
      <c r="U1991">
        <v>1</v>
      </c>
      <c r="V1991">
        <v>1</v>
      </c>
      <c r="W1991">
        <v>1</v>
      </c>
      <c r="X1991">
        <v>1</v>
      </c>
      <c r="Y1991">
        <v>0</v>
      </c>
      <c r="Z1991">
        <v>2</v>
      </c>
      <c r="AA1991">
        <v>9.6299999999999997E-3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f t="shared" si="93"/>
        <v>0</v>
      </c>
      <c r="AK1991">
        <f t="shared" si="94"/>
        <v>3.33</v>
      </c>
      <c r="AL1991" t="str">
        <f t="shared" si="95"/>
        <v>Low</v>
      </c>
    </row>
    <row r="1992" spans="1:38" x14ac:dyDescent="0.3">
      <c r="A1992">
        <v>102332</v>
      </c>
      <c r="B1992">
        <v>0</v>
      </c>
      <c r="C1992" t="s">
        <v>34</v>
      </c>
      <c r="D1992" t="s">
        <v>41</v>
      </c>
      <c r="E1992" t="s">
        <v>36</v>
      </c>
      <c r="F1992" t="s">
        <v>37</v>
      </c>
      <c r="G1992">
        <v>0</v>
      </c>
      <c r="H1992">
        <v>2</v>
      </c>
      <c r="I1992">
        <v>112500</v>
      </c>
      <c r="J1992">
        <v>284400</v>
      </c>
      <c r="K1992">
        <v>15880.5</v>
      </c>
      <c r="L1992">
        <v>225000</v>
      </c>
      <c r="M1992" t="s">
        <v>52</v>
      </c>
      <c r="N1992" t="s">
        <v>53</v>
      </c>
      <c r="Q1992">
        <v>-23878</v>
      </c>
      <c r="S1992">
        <v>0.47859567604044101</v>
      </c>
      <c r="T1992">
        <v>0.3376727217405312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1</v>
      </c>
      <c r="AA1992">
        <v>4.6219999999999997E-2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4</v>
      </c>
      <c r="AJ1992">
        <f t="shared" si="93"/>
        <v>0</v>
      </c>
      <c r="AK1992">
        <f t="shared" si="94"/>
        <v>2.5299999999999998</v>
      </c>
      <c r="AL1992" t="str">
        <f t="shared" si="95"/>
        <v>Medium</v>
      </c>
    </row>
    <row r="1993" spans="1:38" x14ac:dyDescent="0.3">
      <c r="A1993">
        <v>102333</v>
      </c>
      <c r="B1993">
        <v>0</v>
      </c>
      <c r="C1993" t="s">
        <v>34</v>
      </c>
      <c r="D1993" t="s">
        <v>41</v>
      </c>
      <c r="E1993" t="s">
        <v>36</v>
      </c>
      <c r="F1993" t="s">
        <v>37</v>
      </c>
      <c r="G1993">
        <v>0</v>
      </c>
      <c r="H1993">
        <v>2</v>
      </c>
      <c r="I1993">
        <v>135000</v>
      </c>
      <c r="J1993">
        <v>1061599.5</v>
      </c>
      <c r="K1993">
        <v>31171.5</v>
      </c>
      <c r="L1993">
        <v>927000</v>
      </c>
      <c r="M1993" t="s">
        <v>52</v>
      </c>
      <c r="N1993" t="s">
        <v>53</v>
      </c>
      <c r="Q1993">
        <v>-21654</v>
      </c>
      <c r="S1993">
        <v>0.76801709907862459</v>
      </c>
      <c r="T1993">
        <v>0.46506921495622611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2</v>
      </c>
      <c r="AA1993">
        <v>4.96E-3</v>
      </c>
      <c r="AB1993">
        <v>0</v>
      </c>
      <c r="AC1993">
        <v>1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1</v>
      </c>
      <c r="AJ1993">
        <f t="shared" si="93"/>
        <v>0</v>
      </c>
      <c r="AK1993">
        <f t="shared" si="94"/>
        <v>7.86</v>
      </c>
      <c r="AL1993" t="str">
        <f t="shared" si="95"/>
        <v>Medium</v>
      </c>
    </row>
    <row r="1994" spans="1:38" x14ac:dyDescent="0.3">
      <c r="A1994">
        <v>102334</v>
      </c>
      <c r="B1994">
        <v>1</v>
      </c>
      <c r="C1994" t="s">
        <v>34</v>
      </c>
      <c r="D1994" t="s">
        <v>35</v>
      </c>
      <c r="E1994" t="s">
        <v>37</v>
      </c>
      <c r="F1994" t="s">
        <v>37</v>
      </c>
      <c r="G1994">
        <v>1</v>
      </c>
      <c r="H1994">
        <v>2</v>
      </c>
      <c r="I1994">
        <v>229500</v>
      </c>
      <c r="J1994">
        <v>888840</v>
      </c>
      <c r="K1994">
        <v>29376</v>
      </c>
      <c r="L1994">
        <v>675000</v>
      </c>
      <c r="M1994" t="s">
        <v>49</v>
      </c>
      <c r="N1994" t="s">
        <v>39</v>
      </c>
      <c r="O1994" t="s">
        <v>51</v>
      </c>
      <c r="P1994">
        <v>-401</v>
      </c>
      <c r="Q1994">
        <v>-15976</v>
      </c>
      <c r="S1994">
        <v>0.1374790023298337</v>
      </c>
      <c r="T1994">
        <v>0.45432106016057849</v>
      </c>
      <c r="U1994">
        <v>1</v>
      </c>
      <c r="V1994">
        <v>1</v>
      </c>
      <c r="W1994">
        <v>1</v>
      </c>
      <c r="X1994">
        <v>1</v>
      </c>
      <c r="Y1994">
        <v>0</v>
      </c>
      <c r="Z1994">
        <v>2</v>
      </c>
      <c r="AA1994">
        <v>2.461E-2</v>
      </c>
      <c r="AB1994">
        <v>1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f t="shared" si="93"/>
        <v>1</v>
      </c>
      <c r="AK1994">
        <f t="shared" si="94"/>
        <v>3.87</v>
      </c>
      <c r="AL1994" t="str">
        <f t="shared" si="95"/>
        <v>High</v>
      </c>
    </row>
    <row r="1995" spans="1:38" x14ac:dyDescent="0.3">
      <c r="A1995">
        <v>102335</v>
      </c>
      <c r="B1995">
        <v>0</v>
      </c>
      <c r="C1995" t="s">
        <v>34</v>
      </c>
      <c r="D1995" t="s">
        <v>35</v>
      </c>
      <c r="E1995" t="s">
        <v>36</v>
      </c>
      <c r="F1995" t="s">
        <v>37</v>
      </c>
      <c r="G1995">
        <v>1</v>
      </c>
      <c r="H1995">
        <v>3</v>
      </c>
      <c r="I1995">
        <v>189000</v>
      </c>
      <c r="J1995">
        <v>1133662.5</v>
      </c>
      <c r="K1995">
        <v>45090</v>
      </c>
      <c r="L1995">
        <v>972000</v>
      </c>
      <c r="M1995" t="s">
        <v>49</v>
      </c>
      <c r="N1995" t="s">
        <v>39</v>
      </c>
      <c r="O1995" t="s">
        <v>84</v>
      </c>
      <c r="P1995">
        <v>-315</v>
      </c>
      <c r="Q1995">
        <v>-15085</v>
      </c>
      <c r="R1995">
        <v>0.52483465338102209</v>
      </c>
      <c r="S1995">
        <v>0.76406273219310672</v>
      </c>
      <c r="T1995">
        <v>0.57972742279211553</v>
      </c>
      <c r="U1995">
        <v>1</v>
      </c>
      <c r="V1995">
        <v>1</v>
      </c>
      <c r="W1995">
        <v>0</v>
      </c>
      <c r="X1995">
        <v>1</v>
      </c>
      <c r="Y1995">
        <v>0</v>
      </c>
      <c r="Z1995">
        <v>1</v>
      </c>
      <c r="AA1995">
        <v>3.2561E-2</v>
      </c>
      <c r="AB1995">
        <v>1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1</v>
      </c>
      <c r="AI1995">
        <v>3</v>
      </c>
      <c r="AJ1995">
        <f t="shared" si="93"/>
        <v>1</v>
      </c>
      <c r="AK1995">
        <f t="shared" si="94"/>
        <v>6</v>
      </c>
      <c r="AL1995" t="str">
        <f t="shared" si="95"/>
        <v>Medium</v>
      </c>
    </row>
    <row r="1996" spans="1:38" x14ac:dyDescent="0.3">
      <c r="A1996">
        <v>102336</v>
      </c>
      <c r="B1996">
        <v>0</v>
      </c>
      <c r="C1996" t="s">
        <v>34</v>
      </c>
      <c r="D1996" t="s">
        <v>35</v>
      </c>
      <c r="E1996" t="s">
        <v>37</v>
      </c>
      <c r="F1996" t="s">
        <v>37</v>
      </c>
      <c r="G1996">
        <v>0</v>
      </c>
      <c r="H1996">
        <v>2</v>
      </c>
      <c r="I1996">
        <v>315000</v>
      </c>
      <c r="J1996">
        <v>273636</v>
      </c>
      <c r="K1996">
        <v>29601</v>
      </c>
      <c r="L1996">
        <v>247500</v>
      </c>
      <c r="M1996" t="s">
        <v>49</v>
      </c>
      <c r="N1996" t="s">
        <v>39</v>
      </c>
      <c r="O1996" t="s">
        <v>51</v>
      </c>
      <c r="P1996">
        <v>-948</v>
      </c>
      <c r="Q1996">
        <v>-17232</v>
      </c>
      <c r="R1996">
        <v>0.69534409908224359</v>
      </c>
      <c r="S1996">
        <v>0.54664065186152355</v>
      </c>
      <c r="T1996">
        <v>0.74630021305037098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2</v>
      </c>
      <c r="AA1996">
        <v>1.0276E-2</v>
      </c>
      <c r="AB1996">
        <v>0</v>
      </c>
      <c r="AC1996">
        <v>0</v>
      </c>
      <c r="AD1996">
        <v>0</v>
      </c>
      <c r="AE1996">
        <v>0</v>
      </c>
      <c r="AF1996">
        <v>1</v>
      </c>
      <c r="AG1996">
        <v>0</v>
      </c>
      <c r="AH1996">
        <v>0</v>
      </c>
      <c r="AI1996">
        <v>3</v>
      </c>
      <c r="AJ1996">
        <f t="shared" si="93"/>
        <v>1</v>
      </c>
      <c r="AK1996">
        <f t="shared" si="94"/>
        <v>0.87</v>
      </c>
      <c r="AL1996" t="str">
        <f t="shared" si="95"/>
        <v>High</v>
      </c>
    </row>
    <row r="1997" spans="1:38" x14ac:dyDescent="0.3">
      <c r="A1997">
        <v>102337</v>
      </c>
      <c r="B1997">
        <v>1</v>
      </c>
      <c r="C1997" t="s">
        <v>34</v>
      </c>
      <c r="D1997" t="s">
        <v>41</v>
      </c>
      <c r="E1997" t="s">
        <v>36</v>
      </c>
      <c r="F1997" t="s">
        <v>37</v>
      </c>
      <c r="G1997">
        <v>0</v>
      </c>
      <c r="H1997">
        <v>1</v>
      </c>
      <c r="I1997">
        <v>49500</v>
      </c>
      <c r="J1997">
        <v>130824</v>
      </c>
      <c r="K1997">
        <v>5062.5</v>
      </c>
      <c r="L1997">
        <v>103500</v>
      </c>
      <c r="M1997" t="s">
        <v>52</v>
      </c>
      <c r="N1997" t="s">
        <v>53</v>
      </c>
      <c r="Q1997">
        <v>-21713</v>
      </c>
      <c r="S1997">
        <v>0.13183564718411911</v>
      </c>
      <c r="T1997">
        <v>0.36061256591898883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2</v>
      </c>
      <c r="AA1997">
        <v>1.0643E-2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2</v>
      </c>
      <c r="AI1997">
        <v>5</v>
      </c>
      <c r="AJ1997">
        <f t="shared" si="93"/>
        <v>0</v>
      </c>
      <c r="AK1997">
        <f t="shared" si="94"/>
        <v>2.64</v>
      </c>
      <c r="AL1997" t="str">
        <f t="shared" si="95"/>
        <v>Low</v>
      </c>
    </row>
    <row r="1998" spans="1:38" x14ac:dyDescent="0.3">
      <c r="A1998">
        <v>102338</v>
      </c>
      <c r="B1998">
        <v>0</v>
      </c>
      <c r="C1998" t="s">
        <v>34</v>
      </c>
      <c r="D1998" t="s">
        <v>35</v>
      </c>
      <c r="E1998" t="s">
        <v>37</v>
      </c>
      <c r="F1998" t="s">
        <v>37</v>
      </c>
      <c r="G1998">
        <v>0</v>
      </c>
      <c r="H1998">
        <v>2</v>
      </c>
      <c r="I1998">
        <v>135000</v>
      </c>
      <c r="J1998">
        <v>254700</v>
      </c>
      <c r="K1998">
        <v>17019</v>
      </c>
      <c r="L1998">
        <v>225000</v>
      </c>
      <c r="M1998" t="s">
        <v>38</v>
      </c>
      <c r="N1998" t="s">
        <v>48</v>
      </c>
      <c r="O1998" t="s">
        <v>88</v>
      </c>
      <c r="P1998">
        <v>-139</v>
      </c>
      <c r="Q1998">
        <v>-14209</v>
      </c>
      <c r="R1998">
        <v>0.29825381499587378</v>
      </c>
      <c r="S1998">
        <v>0.2905814911276704</v>
      </c>
      <c r="U1998">
        <v>1</v>
      </c>
      <c r="V1998">
        <v>1</v>
      </c>
      <c r="W1998">
        <v>1</v>
      </c>
      <c r="X1998">
        <v>0</v>
      </c>
      <c r="Y1998">
        <v>0</v>
      </c>
      <c r="Z1998">
        <v>2</v>
      </c>
      <c r="AA1998">
        <v>1.8634000000000001E-2</v>
      </c>
      <c r="AB1998">
        <v>0</v>
      </c>
      <c r="AC1998">
        <v>0</v>
      </c>
      <c r="AD1998">
        <v>0</v>
      </c>
      <c r="AE1998">
        <v>0</v>
      </c>
      <c r="AF1998">
        <v>1</v>
      </c>
      <c r="AJ1998">
        <f t="shared" si="93"/>
        <v>0</v>
      </c>
      <c r="AK1998">
        <f t="shared" si="94"/>
        <v>1.89</v>
      </c>
      <c r="AL1998" t="str">
        <f t="shared" si="95"/>
        <v>Medium</v>
      </c>
    </row>
    <row r="1999" spans="1:38" x14ac:dyDescent="0.3">
      <c r="A1999">
        <v>102339</v>
      </c>
      <c r="B1999">
        <v>0</v>
      </c>
      <c r="C1999" t="s">
        <v>45</v>
      </c>
      <c r="D1999" t="s">
        <v>41</v>
      </c>
      <c r="E1999" t="s">
        <v>37</v>
      </c>
      <c r="F1999" t="s">
        <v>36</v>
      </c>
      <c r="G1999">
        <v>1</v>
      </c>
      <c r="H1999">
        <v>3</v>
      </c>
      <c r="I1999">
        <v>135000</v>
      </c>
      <c r="J1999">
        <v>202500</v>
      </c>
      <c r="K1999">
        <v>10125</v>
      </c>
      <c r="L1999">
        <v>202500</v>
      </c>
      <c r="M1999" t="s">
        <v>38</v>
      </c>
      <c r="N1999" t="s">
        <v>55</v>
      </c>
      <c r="O1999" t="s">
        <v>44</v>
      </c>
      <c r="P1999">
        <v>-5754</v>
      </c>
      <c r="Q1999">
        <v>-14744</v>
      </c>
      <c r="R1999">
        <v>0.56724611078771681</v>
      </c>
      <c r="S1999">
        <v>0.69789528951014446</v>
      </c>
      <c r="T1999">
        <v>0.73098736968321687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3</v>
      </c>
      <c r="AA1999">
        <v>3.0690000000000001E-3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1</v>
      </c>
      <c r="AI1999">
        <v>1</v>
      </c>
      <c r="AJ1999">
        <f t="shared" si="93"/>
        <v>0</v>
      </c>
      <c r="AK1999">
        <f t="shared" si="94"/>
        <v>1.5</v>
      </c>
      <c r="AL1999" t="str">
        <f t="shared" si="95"/>
        <v>Medium</v>
      </c>
    </row>
    <row r="2000" spans="1:38" x14ac:dyDescent="0.3">
      <c r="A2000">
        <v>102341</v>
      </c>
      <c r="B2000">
        <v>0</v>
      </c>
      <c r="C2000" t="s">
        <v>45</v>
      </c>
      <c r="D2000" t="s">
        <v>41</v>
      </c>
      <c r="E2000" t="s">
        <v>36</v>
      </c>
      <c r="F2000" t="s">
        <v>36</v>
      </c>
      <c r="G2000">
        <v>2</v>
      </c>
      <c r="H2000">
        <v>3</v>
      </c>
      <c r="I2000">
        <v>202500</v>
      </c>
      <c r="J2000">
        <v>337500</v>
      </c>
      <c r="K2000">
        <v>16875</v>
      </c>
      <c r="L2000">
        <v>337500</v>
      </c>
      <c r="M2000" t="s">
        <v>38</v>
      </c>
      <c r="N2000" t="s">
        <v>39</v>
      </c>
      <c r="P2000">
        <v>-3085</v>
      </c>
      <c r="Q2000">
        <v>-10100</v>
      </c>
      <c r="R2000">
        <v>0.60462772974844436</v>
      </c>
      <c r="S2000">
        <v>0.62933802126539329</v>
      </c>
      <c r="T2000">
        <v>0.39967561562331688</v>
      </c>
      <c r="U2000">
        <v>1</v>
      </c>
      <c r="V2000">
        <v>1</v>
      </c>
      <c r="W2000">
        <v>0</v>
      </c>
      <c r="X2000">
        <v>1</v>
      </c>
      <c r="Y2000">
        <v>0</v>
      </c>
      <c r="Z2000">
        <v>1</v>
      </c>
      <c r="AA2000">
        <v>7.2508000000000003E-2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</v>
      </c>
      <c r="AH2000">
        <v>0</v>
      </c>
      <c r="AI2000">
        <v>3</v>
      </c>
      <c r="AJ2000">
        <f t="shared" si="93"/>
        <v>0</v>
      </c>
      <c r="AK2000">
        <f t="shared" si="94"/>
        <v>1.67</v>
      </c>
      <c r="AL2000" t="str">
        <f t="shared" si="95"/>
        <v>High</v>
      </c>
    </row>
    <row r="2001" spans="1:38" x14ac:dyDescent="0.3">
      <c r="A2001">
        <v>102343</v>
      </c>
      <c r="B2001">
        <v>0</v>
      </c>
      <c r="C2001" t="s">
        <v>34</v>
      </c>
      <c r="D2001" t="s">
        <v>35</v>
      </c>
      <c r="E2001" t="s">
        <v>36</v>
      </c>
      <c r="F2001" t="s">
        <v>37</v>
      </c>
      <c r="G2001">
        <v>1</v>
      </c>
      <c r="H2001">
        <v>3</v>
      </c>
      <c r="I2001">
        <v>180000</v>
      </c>
      <c r="J2001">
        <v>810000</v>
      </c>
      <c r="K2001">
        <v>21496.5</v>
      </c>
      <c r="L2001">
        <v>810000</v>
      </c>
      <c r="M2001" t="s">
        <v>38</v>
      </c>
      <c r="N2001" t="s">
        <v>39</v>
      </c>
      <c r="O2001" t="s">
        <v>58</v>
      </c>
      <c r="P2001">
        <v>-2270</v>
      </c>
      <c r="Q2001">
        <v>-15957</v>
      </c>
      <c r="R2001">
        <v>0.4690533095280161</v>
      </c>
      <c r="S2001">
        <v>0.64872441875390263</v>
      </c>
      <c r="T2001">
        <v>0.22133520635446599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2</v>
      </c>
      <c r="AA2001">
        <v>8.4739999999999E-3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f t="shared" si="93"/>
        <v>0</v>
      </c>
      <c r="AK2001">
        <f t="shared" si="94"/>
        <v>4.5</v>
      </c>
      <c r="AL2001" t="str">
        <f t="shared" si="95"/>
        <v>Medium</v>
      </c>
    </row>
    <row r="2002" spans="1:38" x14ac:dyDescent="0.3">
      <c r="A2002">
        <v>102345</v>
      </c>
      <c r="B2002">
        <v>0</v>
      </c>
      <c r="C2002" t="s">
        <v>34</v>
      </c>
      <c r="D2002" t="s">
        <v>41</v>
      </c>
      <c r="E2002" t="s">
        <v>36</v>
      </c>
      <c r="F2002" t="s">
        <v>37</v>
      </c>
      <c r="G2002">
        <v>0</v>
      </c>
      <c r="H2002">
        <v>2</v>
      </c>
      <c r="I2002">
        <v>225000</v>
      </c>
      <c r="J2002">
        <v>820638</v>
      </c>
      <c r="K2002">
        <v>32674.5</v>
      </c>
      <c r="L2002">
        <v>733500</v>
      </c>
      <c r="M2002" t="s">
        <v>49</v>
      </c>
      <c r="N2002" t="s">
        <v>57</v>
      </c>
      <c r="O2002" t="s">
        <v>64</v>
      </c>
      <c r="P2002">
        <v>-4887</v>
      </c>
      <c r="Q2002">
        <v>-17805</v>
      </c>
      <c r="S2002">
        <v>0.70832951003746247</v>
      </c>
      <c r="T2002">
        <v>0.6246146584503397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1</v>
      </c>
      <c r="AA2002">
        <v>4.6219999999999997E-2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2</v>
      </c>
      <c r="AI2002">
        <v>2</v>
      </c>
      <c r="AJ2002">
        <f t="shared" si="93"/>
        <v>1</v>
      </c>
      <c r="AK2002">
        <f t="shared" si="94"/>
        <v>3.65</v>
      </c>
      <c r="AL2002" t="str">
        <f t="shared" si="95"/>
        <v>High</v>
      </c>
    </row>
    <row r="2003" spans="1:38" x14ac:dyDescent="0.3">
      <c r="A2003">
        <v>102348</v>
      </c>
      <c r="B2003">
        <v>0</v>
      </c>
      <c r="C2003" t="s">
        <v>34</v>
      </c>
      <c r="D2003" t="s">
        <v>41</v>
      </c>
      <c r="E2003" t="s">
        <v>37</v>
      </c>
      <c r="F2003" t="s">
        <v>37</v>
      </c>
      <c r="G2003">
        <v>0</v>
      </c>
      <c r="H2003">
        <v>1</v>
      </c>
      <c r="I2003">
        <v>54000</v>
      </c>
      <c r="J2003">
        <v>119925</v>
      </c>
      <c r="K2003">
        <v>11988</v>
      </c>
      <c r="L2003">
        <v>112500</v>
      </c>
      <c r="M2003" t="s">
        <v>52</v>
      </c>
      <c r="N2003" t="s">
        <v>53</v>
      </c>
      <c r="Q2003">
        <v>-18793</v>
      </c>
      <c r="S2003">
        <v>0.60448661485439137</v>
      </c>
      <c r="T2003">
        <v>0.71803281132947716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3</v>
      </c>
      <c r="AA2003">
        <v>5.0020000000000004E-3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</v>
      </c>
      <c r="AJ2003">
        <f t="shared" si="93"/>
        <v>0</v>
      </c>
      <c r="AK2003">
        <f t="shared" si="94"/>
        <v>2.2200000000000002</v>
      </c>
      <c r="AL2003" t="str">
        <f t="shared" si="95"/>
        <v>Low</v>
      </c>
    </row>
    <row r="2004" spans="1:38" x14ac:dyDescent="0.3">
      <c r="A2004">
        <v>102349</v>
      </c>
      <c r="B2004">
        <v>0</v>
      </c>
      <c r="C2004" t="s">
        <v>34</v>
      </c>
      <c r="D2004" t="s">
        <v>41</v>
      </c>
      <c r="E2004" t="s">
        <v>36</v>
      </c>
      <c r="F2004" t="s">
        <v>36</v>
      </c>
      <c r="G2004">
        <v>1</v>
      </c>
      <c r="H2004">
        <v>3</v>
      </c>
      <c r="I2004">
        <v>234000</v>
      </c>
      <c r="J2004">
        <v>1374480</v>
      </c>
      <c r="K2004">
        <v>49500</v>
      </c>
      <c r="L2004">
        <v>1125000</v>
      </c>
      <c r="M2004" t="s">
        <v>38</v>
      </c>
      <c r="N2004" t="s">
        <v>39</v>
      </c>
      <c r="O2004" t="s">
        <v>50</v>
      </c>
      <c r="P2004">
        <v>-475</v>
      </c>
      <c r="Q2004">
        <v>-10993</v>
      </c>
      <c r="S2004">
        <v>0.72169988595755419</v>
      </c>
      <c r="T2004">
        <v>0.3979463219016906</v>
      </c>
      <c r="U2004">
        <v>1</v>
      </c>
      <c r="V2004">
        <v>1</v>
      </c>
      <c r="W2004">
        <v>1</v>
      </c>
      <c r="X2004">
        <v>0</v>
      </c>
      <c r="Y2004">
        <v>0</v>
      </c>
      <c r="Z2004">
        <v>2</v>
      </c>
      <c r="AA2004">
        <v>3.8179999999999E-3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1</v>
      </c>
      <c r="AI2004">
        <v>3</v>
      </c>
      <c r="AJ2004">
        <f t="shared" si="93"/>
        <v>0</v>
      </c>
      <c r="AK2004">
        <f t="shared" si="94"/>
        <v>5.87</v>
      </c>
      <c r="AL2004" t="str">
        <f t="shared" si="95"/>
        <v>High</v>
      </c>
    </row>
    <row r="2005" spans="1:38" x14ac:dyDescent="0.3">
      <c r="A2005">
        <v>102350</v>
      </c>
      <c r="B2005">
        <v>0</v>
      </c>
      <c r="C2005" t="s">
        <v>45</v>
      </c>
      <c r="D2005" t="s">
        <v>35</v>
      </c>
      <c r="E2005" t="s">
        <v>37</v>
      </c>
      <c r="F2005" t="s">
        <v>36</v>
      </c>
      <c r="G2005">
        <v>0</v>
      </c>
      <c r="H2005">
        <v>2</v>
      </c>
      <c r="I2005">
        <v>247500</v>
      </c>
      <c r="J2005">
        <v>427500</v>
      </c>
      <c r="K2005">
        <v>21375</v>
      </c>
      <c r="L2005">
        <v>427500</v>
      </c>
      <c r="M2005" t="s">
        <v>38</v>
      </c>
      <c r="N2005" t="s">
        <v>48</v>
      </c>
      <c r="P2005">
        <v>-2516</v>
      </c>
      <c r="Q2005">
        <v>-12112</v>
      </c>
      <c r="R2005">
        <v>0.40755627867342581</v>
      </c>
      <c r="S2005">
        <v>0.58786804675675131</v>
      </c>
      <c r="T2005">
        <v>0.45074728185455892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2</v>
      </c>
      <c r="AA2005">
        <v>3.5791999999999997E-2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2</v>
      </c>
      <c r="AH2005">
        <v>0</v>
      </c>
      <c r="AI2005">
        <v>1</v>
      </c>
      <c r="AJ2005">
        <f t="shared" si="93"/>
        <v>0</v>
      </c>
      <c r="AK2005">
        <f t="shared" si="94"/>
        <v>1.73</v>
      </c>
      <c r="AL2005" t="str">
        <f t="shared" si="95"/>
        <v>High</v>
      </c>
    </row>
    <row r="2006" spans="1:38" x14ac:dyDescent="0.3">
      <c r="A2006">
        <v>102351</v>
      </c>
      <c r="B2006">
        <v>0</v>
      </c>
      <c r="C2006" t="s">
        <v>34</v>
      </c>
      <c r="D2006" t="s">
        <v>35</v>
      </c>
      <c r="E2006" t="s">
        <v>36</v>
      </c>
      <c r="F2006" t="s">
        <v>36</v>
      </c>
      <c r="G2006">
        <v>0</v>
      </c>
      <c r="H2006">
        <v>2</v>
      </c>
      <c r="I2006">
        <v>297000</v>
      </c>
      <c r="J2006">
        <v>229500</v>
      </c>
      <c r="K2006">
        <v>22828.5</v>
      </c>
      <c r="L2006">
        <v>229500</v>
      </c>
      <c r="M2006" t="s">
        <v>49</v>
      </c>
      <c r="N2006" t="s">
        <v>39</v>
      </c>
      <c r="O2006" t="s">
        <v>51</v>
      </c>
      <c r="P2006">
        <v>-1598</v>
      </c>
      <c r="Q2006">
        <v>-12054</v>
      </c>
      <c r="S2006">
        <v>0.66192111582177116</v>
      </c>
      <c r="T2006">
        <v>0.77890403898243821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2</v>
      </c>
      <c r="AA2006">
        <v>2.8663000000000001E-2</v>
      </c>
      <c r="AB2006">
        <v>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6</v>
      </c>
      <c r="AJ2006">
        <f t="shared" si="93"/>
        <v>1</v>
      </c>
      <c r="AK2006">
        <f t="shared" si="94"/>
        <v>0.77</v>
      </c>
      <c r="AL2006" t="str">
        <f t="shared" si="95"/>
        <v>High</v>
      </c>
    </row>
    <row r="2007" spans="1:38" x14ac:dyDescent="0.3">
      <c r="A2007">
        <v>102352</v>
      </c>
      <c r="B2007">
        <v>0</v>
      </c>
      <c r="C2007" t="s">
        <v>45</v>
      </c>
      <c r="D2007" t="s">
        <v>41</v>
      </c>
      <c r="E2007" t="s">
        <v>36</v>
      </c>
      <c r="F2007" t="s">
        <v>37</v>
      </c>
      <c r="G2007">
        <v>0</v>
      </c>
      <c r="H2007">
        <v>1</v>
      </c>
      <c r="I2007">
        <v>180000</v>
      </c>
      <c r="J2007">
        <v>450000</v>
      </c>
      <c r="K2007">
        <v>22500</v>
      </c>
      <c r="L2007">
        <v>450000</v>
      </c>
      <c r="M2007" t="s">
        <v>38</v>
      </c>
      <c r="N2007" t="s">
        <v>39</v>
      </c>
      <c r="P2007">
        <v>-900</v>
      </c>
      <c r="Q2007">
        <v>-12786</v>
      </c>
      <c r="R2007">
        <v>0.67644518886303118</v>
      </c>
      <c r="S2007">
        <v>0.72907863655622895</v>
      </c>
      <c r="T2007">
        <v>0.35563871699235428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2</v>
      </c>
      <c r="AA2007">
        <v>2.6391999999999999E-2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f t="shared" si="93"/>
        <v>0</v>
      </c>
      <c r="AK2007">
        <f t="shared" si="94"/>
        <v>2.5</v>
      </c>
      <c r="AL2007" t="str">
        <f t="shared" si="95"/>
        <v>Medium</v>
      </c>
    </row>
    <row r="2008" spans="1:38" x14ac:dyDescent="0.3">
      <c r="A2008">
        <v>102353</v>
      </c>
      <c r="B2008">
        <v>0</v>
      </c>
      <c r="C2008" t="s">
        <v>34</v>
      </c>
      <c r="D2008" t="s">
        <v>41</v>
      </c>
      <c r="E2008" t="s">
        <v>36</v>
      </c>
      <c r="F2008" t="s">
        <v>37</v>
      </c>
      <c r="G2008">
        <v>0</v>
      </c>
      <c r="H2008">
        <v>1</v>
      </c>
      <c r="I2008">
        <v>157500</v>
      </c>
      <c r="J2008">
        <v>942300</v>
      </c>
      <c r="K2008">
        <v>27679.5</v>
      </c>
      <c r="L2008">
        <v>675000</v>
      </c>
      <c r="M2008" t="s">
        <v>49</v>
      </c>
      <c r="N2008" t="s">
        <v>55</v>
      </c>
      <c r="O2008" t="s">
        <v>74</v>
      </c>
      <c r="P2008">
        <v>-153</v>
      </c>
      <c r="Q2008">
        <v>-13735</v>
      </c>
      <c r="S2008">
        <v>0.47207872393554101</v>
      </c>
      <c r="T2008">
        <v>0.53706995797915869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2</v>
      </c>
      <c r="AA2008">
        <v>2.461E-2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</v>
      </c>
      <c r="AI2008">
        <v>2</v>
      </c>
      <c r="AJ2008">
        <f t="shared" si="93"/>
        <v>1</v>
      </c>
      <c r="AK2008">
        <f t="shared" si="94"/>
        <v>5.98</v>
      </c>
      <c r="AL2008" t="str">
        <f t="shared" si="95"/>
        <v>Medium</v>
      </c>
    </row>
    <row r="2009" spans="1:38" x14ac:dyDescent="0.3">
      <c r="A2009">
        <v>102354</v>
      </c>
      <c r="B2009">
        <v>0</v>
      </c>
      <c r="C2009" t="s">
        <v>34</v>
      </c>
      <c r="D2009" t="s">
        <v>41</v>
      </c>
      <c r="E2009" t="s">
        <v>37</v>
      </c>
      <c r="F2009" t="s">
        <v>37</v>
      </c>
      <c r="G2009">
        <v>0</v>
      </c>
      <c r="H2009">
        <v>2</v>
      </c>
      <c r="I2009">
        <v>144000</v>
      </c>
      <c r="J2009">
        <v>298512</v>
      </c>
      <c r="K2009">
        <v>19206</v>
      </c>
      <c r="L2009">
        <v>270000</v>
      </c>
      <c r="M2009" t="s">
        <v>38</v>
      </c>
      <c r="N2009" t="s">
        <v>39</v>
      </c>
      <c r="O2009" t="s">
        <v>70</v>
      </c>
      <c r="P2009">
        <v>-3399</v>
      </c>
      <c r="Q2009">
        <v>-18437</v>
      </c>
      <c r="R2009">
        <v>0.70684468604761119</v>
      </c>
      <c r="S2009">
        <v>0.46982307257818517</v>
      </c>
      <c r="T2009">
        <v>0.6380435278721609</v>
      </c>
      <c r="U2009">
        <v>1</v>
      </c>
      <c r="V2009">
        <v>1</v>
      </c>
      <c r="W2009">
        <v>1</v>
      </c>
      <c r="X2009">
        <v>0</v>
      </c>
      <c r="Y2009">
        <v>0</v>
      </c>
      <c r="Z2009">
        <v>2</v>
      </c>
      <c r="AA2009">
        <v>1.8634000000000001E-2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5</v>
      </c>
      <c r="AJ2009">
        <f t="shared" si="93"/>
        <v>0</v>
      </c>
      <c r="AK2009">
        <f t="shared" si="94"/>
        <v>2.0699999999999998</v>
      </c>
      <c r="AL2009" t="str">
        <f t="shared" si="95"/>
        <v>Medium</v>
      </c>
    </row>
    <row r="2010" spans="1:38" x14ac:dyDescent="0.3">
      <c r="A2010">
        <v>102355</v>
      </c>
      <c r="B2010">
        <v>0</v>
      </c>
      <c r="C2010" t="s">
        <v>34</v>
      </c>
      <c r="D2010" t="s">
        <v>41</v>
      </c>
      <c r="E2010" t="s">
        <v>36</v>
      </c>
      <c r="F2010" t="s">
        <v>37</v>
      </c>
      <c r="G2010">
        <v>0</v>
      </c>
      <c r="H2010">
        <v>2</v>
      </c>
      <c r="I2010">
        <v>112500</v>
      </c>
      <c r="J2010">
        <v>239850</v>
      </c>
      <c r="K2010">
        <v>23494.5</v>
      </c>
      <c r="L2010">
        <v>225000</v>
      </c>
      <c r="M2010" t="s">
        <v>52</v>
      </c>
      <c r="N2010" t="s">
        <v>53</v>
      </c>
      <c r="Q2010">
        <v>-24870</v>
      </c>
      <c r="S2010">
        <v>0.57780898235986311</v>
      </c>
      <c r="T2010">
        <v>0.78505202637281724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2</v>
      </c>
      <c r="AA2010">
        <v>1.8800999999999998E-2</v>
      </c>
      <c r="AB2010">
        <v>0</v>
      </c>
      <c r="AC2010">
        <v>1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2</v>
      </c>
      <c r="AJ2010">
        <f t="shared" si="93"/>
        <v>0</v>
      </c>
      <c r="AK2010">
        <f t="shared" si="94"/>
        <v>2.13</v>
      </c>
      <c r="AL2010" t="str">
        <f t="shared" si="95"/>
        <v>Medium</v>
      </c>
    </row>
    <row r="2011" spans="1:38" x14ac:dyDescent="0.3">
      <c r="A2011">
        <v>102356</v>
      </c>
      <c r="B2011">
        <v>0</v>
      </c>
      <c r="C2011" t="s">
        <v>34</v>
      </c>
      <c r="D2011" t="s">
        <v>35</v>
      </c>
      <c r="E2011" t="s">
        <v>37</v>
      </c>
      <c r="F2011" t="s">
        <v>37</v>
      </c>
      <c r="G2011">
        <v>1</v>
      </c>
      <c r="H2011">
        <v>2</v>
      </c>
      <c r="I2011">
        <v>765000</v>
      </c>
      <c r="J2011">
        <v>1350000</v>
      </c>
      <c r="K2011">
        <v>51552</v>
      </c>
      <c r="L2011">
        <v>1350000</v>
      </c>
      <c r="M2011" t="s">
        <v>38</v>
      </c>
      <c r="N2011" t="s">
        <v>39</v>
      </c>
      <c r="P2011">
        <v>-3012</v>
      </c>
      <c r="Q2011">
        <v>-10186</v>
      </c>
      <c r="R2011">
        <v>0.34430094542875489</v>
      </c>
      <c r="S2011">
        <v>0.65596984191042829</v>
      </c>
      <c r="T2011">
        <v>0.36227724703843139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2</v>
      </c>
      <c r="AA2011">
        <v>1.0643E-2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2</v>
      </c>
      <c r="AI2011">
        <v>1</v>
      </c>
      <c r="AJ2011">
        <f t="shared" si="93"/>
        <v>0</v>
      </c>
      <c r="AK2011">
        <f t="shared" si="94"/>
        <v>1.76</v>
      </c>
      <c r="AL2011" t="str">
        <f t="shared" si="95"/>
        <v>Very High</v>
      </c>
    </row>
    <row r="2012" spans="1:38" x14ac:dyDescent="0.3">
      <c r="A2012">
        <v>102357</v>
      </c>
      <c r="B2012">
        <v>0</v>
      </c>
      <c r="C2012" t="s">
        <v>34</v>
      </c>
      <c r="D2012" t="s">
        <v>35</v>
      </c>
      <c r="E2012" t="s">
        <v>36</v>
      </c>
      <c r="F2012" t="s">
        <v>37</v>
      </c>
      <c r="G2012">
        <v>0</v>
      </c>
      <c r="H2012">
        <v>2</v>
      </c>
      <c r="I2012">
        <v>157500</v>
      </c>
      <c r="J2012">
        <v>1133748</v>
      </c>
      <c r="K2012">
        <v>33277.5</v>
      </c>
      <c r="L2012">
        <v>990000</v>
      </c>
      <c r="M2012" t="s">
        <v>52</v>
      </c>
      <c r="N2012" t="s">
        <v>53</v>
      </c>
      <c r="Q2012">
        <v>-22514</v>
      </c>
      <c r="S2012">
        <v>0.52946161766031563</v>
      </c>
      <c r="T2012">
        <v>0.73801961962952412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2</v>
      </c>
      <c r="AA2012">
        <v>1.8800999999999998E-2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2</v>
      </c>
      <c r="AI2012">
        <v>3</v>
      </c>
      <c r="AJ2012">
        <f t="shared" si="93"/>
        <v>0</v>
      </c>
      <c r="AK2012">
        <f t="shared" si="94"/>
        <v>7.2</v>
      </c>
      <c r="AL2012" t="str">
        <f t="shared" si="95"/>
        <v>Medium</v>
      </c>
    </row>
    <row r="2013" spans="1:38" x14ac:dyDescent="0.3">
      <c r="A2013">
        <v>102358</v>
      </c>
      <c r="B2013">
        <v>0</v>
      </c>
      <c r="C2013" t="s">
        <v>34</v>
      </c>
      <c r="D2013" t="s">
        <v>41</v>
      </c>
      <c r="E2013" t="s">
        <v>36</v>
      </c>
      <c r="F2013" t="s">
        <v>36</v>
      </c>
      <c r="G2013">
        <v>0</v>
      </c>
      <c r="H2013">
        <v>2</v>
      </c>
      <c r="I2013">
        <v>171000</v>
      </c>
      <c r="J2013">
        <v>679500</v>
      </c>
      <c r="K2013">
        <v>19867.5</v>
      </c>
      <c r="L2013">
        <v>679500</v>
      </c>
      <c r="M2013" t="s">
        <v>49</v>
      </c>
      <c r="N2013" t="s">
        <v>57</v>
      </c>
      <c r="O2013" t="s">
        <v>64</v>
      </c>
      <c r="P2013">
        <v>-1924</v>
      </c>
      <c r="Q2013">
        <v>-15267</v>
      </c>
      <c r="S2013">
        <v>0.56351031538926155</v>
      </c>
      <c r="T2013">
        <v>0.70918910966535809</v>
      </c>
      <c r="U2013">
        <v>1</v>
      </c>
      <c r="V2013">
        <v>1</v>
      </c>
      <c r="W2013">
        <v>0</v>
      </c>
      <c r="X2013">
        <v>1</v>
      </c>
      <c r="Y2013">
        <v>0</v>
      </c>
      <c r="Z2013">
        <v>2</v>
      </c>
      <c r="AA2013">
        <v>3.8179999999999E-3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1</v>
      </c>
      <c r="AH2013">
        <v>0</v>
      </c>
      <c r="AI2013">
        <v>2</v>
      </c>
      <c r="AJ2013">
        <f t="shared" si="93"/>
        <v>1</v>
      </c>
      <c r="AK2013">
        <f t="shared" si="94"/>
        <v>3.97</v>
      </c>
      <c r="AL2013" t="str">
        <f t="shared" si="95"/>
        <v>Medium</v>
      </c>
    </row>
    <row r="2014" spans="1:38" x14ac:dyDescent="0.3">
      <c r="A2014">
        <v>102359</v>
      </c>
      <c r="B2014">
        <v>0</v>
      </c>
      <c r="C2014" t="s">
        <v>34</v>
      </c>
      <c r="D2014" t="s">
        <v>41</v>
      </c>
      <c r="E2014" t="s">
        <v>36</v>
      </c>
      <c r="F2014" t="s">
        <v>36</v>
      </c>
      <c r="G2014">
        <v>0</v>
      </c>
      <c r="H2014">
        <v>2</v>
      </c>
      <c r="I2014">
        <v>54000</v>
      </c>
      <c r="J2014">
        <v>454500</v>
      </c>
      <c r="K2014">
        <v>33264</v>
      </c>
      <c r="L2014">
        <v>454500</v>
      </c>
      <c r="M2014" t="s">
        <v>52</v>
      </c>
      <c r="N2014" t="s">
        <v>53</v>
      </c>
      <c r="Q2014">
        <v>-20845</v>
      </c>
      <c r="S2014">
        <v>0.69931802778764207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2</v>
      </c>
      <c r="AA2014">
        <v>3.5791999999999997E-2</v>
      </c>
      <c r="AB2014">
        <v>0</v>
      </c>
      <c r="AC2014">
        <v>1</v>
      </c>
      <c r="AD2014">
        <v>0</v>
      </c>
      <c r="AE2014">
        <v>1</v>
      </c>
      <c r="AF2014">
        <v>0</v>
      </c>
      <c r="AJ2014">
        <f t="shared" si="93"/>
        <v>0</v>
      </c>
      <c r="AK2014">
        <f t="shared" si="94"/>
        <v>8.42</v>
      </c>
      <c r="AL2014" t="str">
        <f t="shared" si="95"/>
        <v>Low</v>
      </c>
    </row>
    <row r="2015" spans="1:38" x14ac:dyDescent="0.3">
      <c r="A2015">
        <v>102360</v>
      </c>
      <c r="B2015">
        <v>0</v>
      </c>
      <c r="C2015" t="s">
        <v>34</v>
      </c>
      <c r="D2015" t="s">
        <v>41</v>
      </c>
      <c r="E2015" t="s">
        <v>36</v>
      </c>
      <c r="F2015" t="s">
        <v>36</v>
      </c>
      <c r="G2015">
        <v>0</v>
      </c>
      <c r="H2015">
        <v>1</v>
      </c>
      <c r="I2015">
        <v>128250</v>
      </c>
      <c r="J2015">
        <v>364896</v>
      </c>
      <c r="K2015">
        <v>19926</v>
      </c>
      <c r="L2015">
        <v>315000</v>
      </c>
      <c r="M2015" t="s">
        <v>38</v>
      </c>
      <c r="N2015" t="s">
        <v>39</v>
      </c>
      <c r="O2015" t="s">
        <v>40</v>
      </c>
      <c r="P2015">
        <v>-1206</v>
      </c>
      <c r="Q2015">
        <v>-10441</v>
      </c>
      <c r="S2015">
        <v>0.68671183549713433</v>
      </c>
      <c r="T2015">
        <v>0.33125086459090181</v>
      </c>
      <c r="U2015">
        <v>1</v>
      </c>
      <c r="V2015">
        <v>1</v>
      </c>
      <c r="W2015">
        <v>1</v>
      </c>
      <c r="X2015">
        <v>1</v>
      </c>
      <c r="Y2015">
        <v>0</v>
      </c>
      <c r="Z2015">
        <v>1</v>
      </c>
      <c r="AA2015">
        <v>7.2508000000000003E-2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1</v>
      </c>
      <c r="AH2015">
        <v>0</v>
      </c>
      <c r="AI2015">
        <v>3</v>
      </c>
      <c r="AJ2015">
        <f t="shared" si="93"/>
        <v>0</v>
      </c>
      <c r="AK2015">
        <f t="shared" si="94"/>
        <v>2.85</v>
      </c>
      <c r="AL2015" t="str">
        <f t="shared" si="95"/>
        <v>Medium</v>
      </c>
    </row>
    <row r="2016" spans="1:38" x14ac:dyDescent="0.3">
      <c r="A2016">
        <v>102361</v>
      </c>
      <c r="B2016">
        <v>0</v>
      </c>
      <c r="C2016" t="s">
        <v>34</v>
      </c>
      <c r="D2016" t="s">
        <v>41</v>
      </c>
      <c r="E2016" t="s">
        <v>36</v>
      </c>
      <c r="F2016" t="s">
        <v>36</v>
      </c>
      <c r="G2016">
        <v>0</v>
      </c>
      <c r="H2016">
        <v>1</v>
      </c>
      <c r="I2016">
        <v>112500</v>
      </c>
      <c r="J2016">
        <v>539100</v>
      </c>
      <c r="K2016">
        <v>29376</v>
      </c>
      <c r="L2016">
        <v>450000</v>
      </c>
      <c r="M2016" t="s">
        <v>52</v>
      </c>
      <c r="N2016" t="s">
        <v>53</v>
      </c>
      <c r="Q2016">
        <v>-23252</v>
      </c>
      <c r="S2016">
        <v>0.67458255543478096</v>
      </c>
      <c r="T2016">
        <v>0.434733248750173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2</v>
      </c>
      <c r="AA2016">
        <v>6.6290000000000003E-3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1</v>
      </c>
      <c r="AI2016">
        <v>1</v>
      </c>
      <c r="AJ2016">
        <f t="shared" si="93"/>
        <v>0</v>
      </c>
      <c r="AK2016">
        <f t="shared" si="94"/>
        <v>4.79</v>
      </c>
      <c r="AL2016" t="str">
        <f t="shared" si="95"/>
        <v>Medium</v>
      </c>
    </row>
    <row r="2017" spans="1:38" x14ac:dyDescent="0.3">
      <c r="A2017">
        <v>102362</v>
      </c>
      <c r="B2017">
        <v>0</v>
      </c>
      <c r="C2017" t="s">
        <v>34</v>
      </c>
      <c r="D2017" t="s">
        <v>41</v>
      </c>
      <c r="E2017" t="s">
        <v>37</v>
      </c>
      <c r="F2017" t="s">
        <v>37</v>
      </c>
      <c r="G2017">
        <v>0</v>
      </c>
      <c r="H2017">
        <v>1</v>
      </c>
      <c r="I2017">
        <v>171000</v>
      </c>
      <c r="J2017">
        <v>981000</v>
      </c>
      <c r="K2017">
        <v>27108</v>
      </c>
      <c r="L2017">
        <v>981000</v>
      </c>
      <c r="M2017" t="s">
        <v>49</v>
      </c>
      <c r="N2017" t="s">
        <v>95</v>
      </c>
      <c r="O2017" t="s">
        <v>44</v>
      </c>
      <c r="P2017">
        <v>-728</v>
      </c>
      <c r="Q2017">
        <v>-12492</v>
      </c>
      <c r="R2017">
        <v>0.50351646737112898</v>
      </c>
      <c r="S2017">
        <v>0.76001017076044419</v>
      </c>
      <c r="U2017">
        <v>1</v>
      </c>
      <c r="V2017">
        <v>1</v>
      </c>
      <c r="W2017">
        <v>1</v>
      </c>
      <c r="X2017">
        <v>0</v>
      </c>
      <c r="Y2017">
        <v>0</v>
      </c>
      <c r="Z2017">
        <v>2</v>
      </c>
      <c r="AA2017">
        <v>3.0755000000000001E-2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f t="shared" si="93"/>
        <v>1</v>
      </c>
      <c r="AK2017">
        <f t="shared" si="94"/>
        <v>5.74</v>
      </c>
      <c r="AL2017" t="str">
        <f t="shared" si="95"/>
        <v>Medium</v>
      </c>
    </row>
    <row r="2018" spans="1:38" x14ac:dyDescent="0.3">
      <c r="A2018">
        <v>102363</v>
      </c>
      <c r="B2018">
        <v>0</v>
      </c>
      <c r="C2018" t="s">
        <v>34</v>
      </c>
      <c r="D2018" t="s">
        <v>35</v>
      </c>
      <c r="E2018" t="s">
        <v>37</v>
      </c>
      <c r="F2018" t="s">
        <v>37</v>
      </c>
      <c r="G2018">
        <v>0</v>
      </c>
      <c r="H2018">
        <v>2</v>
      </c>
      <c r="I2018">
        <v>144000</v>
      </c>
      <c r="J2018">
        <v>1125000</v>
      </c>
      <c r="K2018">
        <v>33025.5</v>
      </c>
      <c r="L2018">
        <v>1125000</v>
      </c>
      <c r="M2018" t="s">
        <v>49</v>
      </c>
      <c r="N2018" t="s">
        <v>63</v>
      </c>
      <c r="P2018">
        <v>-1375</v>
      </c>
      <c r="Q2018">
        <v>-17481</v>
      </c>
      <c r="R2018">
        <v>0.52209162592843528</v>
      </c>
      <c r="S2018">
        <v>0.66947369427129355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2</v>
      </c>
      <c r="AA2018">
        <v>3.5791999999999997E-2</v>
      </c>
      <c r="AB2018">
        <v>1</v>
      </c>
      <c r="AC2018">
        <v>0</v>
      </c>
      <c r="AD2018">
        <v>0</v>
      </c>
      <c r="AE2018">
        <v>0</v>
      </c>
      <c r="AF2018">
        <v>0</v>
      </c>
      <c r="AJ2018">
        <f t="shared" si="93"/>
        <v>1</v>
      </c>
      <c r="AK2018">
        <f t="shared" si="94"/>
        <v>7.81</v>
      </c>
      <c r="AL2018" t="str">
        <f t="shared" si="95"/>
        <v>Medium</v>
      </c>
    </row>
    <row r="2019" spans="1:38" x14ac:dyDescent="0.3">
      <c r="A2019">
        <v>102364</v>
      </c>
      <c r="B2019">
        <v>0</v>
      </c>
      <c r="C2019" t="s">
        <v>34</v>
      </c>
      <c r="D2019" t="s">
        <v>35</v>
      </c>
      <c r="E2019" t="s">
        <v>37</v>
      </c>
      <c r="F2019" t="s">
        <v>36</v>
      </c>
      <c r="G2019">
        <v>1</v>
      </c>
      <c r="H2019">
        <v>3</v>
      </c>
      <c r="I2019">
        <v>252000</v>
      </c>
      <c r="J2019">
        <v>814041</v>
      </c>
      <c r="K2019">
        <v>23931</v>
      </c>
      <c r="L2019">
        <v>679500</v>
      </c>
      <c r="M2019" t="s">
        <v>38</v>
      </c>
      <c r="N2019" t="s">
        <v>96</v>
      </c>
      <c r="O2019" t="s">
        <v>77</v>
      </c>
      <c r="P2019">
        <v>-1395</v>
      </c>
      <c r="Q2019">
        <v>-13478</v>
      </c>
      <c r="S2019">
        <v>0.49458986804713889</v>
      </c>
      <c r="T2019">
        <v>0.68638233540479343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2</v>
      </c>
      <c r="AA2019">
        <v>9.6569999999999E-3</v>
      </c>
      <c r="AB2019">
        <v>0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2</v>
      </c>
      <c r="AI2019">
        <v>3</v>
      </c>
      <c r="AJ2019">
        <f t="shared" si="93"/>
        <v>0</v>
      </c>
      <c r="AK2019">
        <f t="shared" si="94"/>
        <v>3.23</v>
      </c>
      <c r="AL2019" t="str">
        <f t="shared" si="95"/>
        <v>High</v>
      </c>
    </row>
    <row r="2020" spans="1:38" x14ac:dyDescent="0.3">
      <c r="A2020">
        <v>102365</v>
      </c>
      <c r="B2020">
        <v>0</v>
      </c>
      <c r="C2020" t="s">
        <v>45</v>
      </c>
      <c r="D2020" t="s">
        <v>41</v>
      </c>
      <c r="E2020" t="s">
        <v>37</v>
      </c>
      <c r="F2020" t="s">
        <v>36</v>
      </c>
      <c r="G2020">
        <v>0</v>
      </c>
      <c r="H2020">
        <v>1</v>
      </c>
      <c r="I2020">
        <v>225000</v>
      </c>
      <c r="J2020">
        <v>270000</v>
      </c>
      <c r="K2020">
        <v>13500</v>
      </c>
      <c r="L2020">
        <v>270000</v>
      </c>
      <c r="M2020" t="s">
        <v>49</v>
      </c>
      <c r="N2020" t="s">
        <v>43</v>
      </c>
      <c r="P2020">
        <v>-912</v>
      </c>
      <c r="Q2020">
        <v>-7836</v>
      </c>
      <c r="R2020">
        <v>0.28674149623503992</v>
      </c>
      <c r="S2020">
        <v>3.4447353207318998E-3</v>
      </c>
      <c r="T2020">
        <v>0.32647521006602598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2</v>
      </c>
      <c r="AA2020">
        <v>6.6290000000000003E-3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</v>
      </c>
      <c r="AJ2020">
        <f t="shared" si="93"/>
        <v>1</v>
      </c>
      <c r="AK2020">
        <f t="shared" si="94"/>
        <v>1.2</v>
      </c>
      <c r="AL2020" t="str">
        <f t="shared" si="95"/>
        <v>High</v>
      </c>
    </row>
    <row r="2021" spans="1:38" x14ac:dyDescent="0.3">
      <c r="A2021">
        <v>102366</v>
      </c>
      <c r="B2021">
        <v>0</v>
      </c>
      <c r="C2021" t="s">
        <v>34</v>
      </c>
      <c r="D2021" t="s">
        <v>41</v>
      </c>
      <c r="E2021" t="s">
        <v>36</v>
      </c>
      <c r="F2021" t="s">
        <v>36</v>
      </c>
      <c r="G2021">
        <v>0</v>
      </c>
      <c r="H2021">
        <v>2</v>
      </c>
      <c r="I2021">
        <v>166500</v>
      </c>
      <c r="J2021">
        <v>1078200</v>
      </c>
      <c r="K2021">
        <v>31653</v>
      </c>
      <c r="L2021">
        <v>900000</v>
      </c>
      <c r="M2021" t="s">
        <v>38</v>
      </c>
      <c r="N2021" t="s">
        <v>43</v>
      </c>
      <c r="O2021" t="s">
        <v>44</v>
      </c>
      <c r="P2021">
        <v>-8370</v>
      </c>
      <c r="Q2021">
        <v>-15709</v>
      </c>
      <c r="S2021">
        <v>0.56652000420560789</v>
      </c>
      <c r="T2021">
        <v>0.16841617142869569</v>
      </c>
      <c r="U2021">
        <v>1</v>
      </c>
      <c r="V2021">
        <v>1</v>
      </c>
      <c r="W2021">
        <v>0</v>
      </c>
      <c r="X2021">
        <v>1</v>
      </c>
      <c r="Y2021">
        <v>0</v>
      </c>
      <c r="Z2021">
        <v>2</v>
      </c>
      <c r="AA2021">
        <v>7.1139999999999997E-3</v>
      </c>
      <c r="AB2021">
        <v>1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2</v>
      </c>
      <c r="AJ2021">
        <f t="shared" si="93"/>
        <v>0</v>
      </c>
      <c r="AK2021">
        <f t="shared" si="94"/>
        <v>6.48</v>
      </c>
      <c r="AL2021" t="str">
        <f t="shared" si="95"/>
        <v>Medium</v>
      </c>
    </row>
    <row r="2022" spans="1:38" x14ac:dyDescent="0.3">
      <c r="A2022">
        <v>102367</v>
      </c>
      <c r="B2022">
        <v>0</v>
      </c>
      <c r="C2022" t="s">
        <v>34</v>
      </c>
      <c r="D2022" t="s">
        <v>35</v>
      </c>
      <c r="E2022" t="s">
        <v>37</v>
      </c>
      <c r="F2022" t="s">
        <v>37</v>
      </c>
      <c r="G2022">
        <v>2</v>
      </c>
      <c r="H2022">
        <v>4</v>
      </c>
      <c r="I2022">
        <v>173250</v>
      </c>
      <c r="J2022">
        <v>1236816</v>
      </c>
      <c r="K2022">
        <v>36288</v>
      </c>
      <c r="L2022">
        <v>1080000</v>
      </c>
      <c r="M2022" t="s">
        <v>49</v>
      </c>
      <c r="N2022" t="s">
        <v>56</v>
      </c>
      <c r="O2022" t="s">
        <v>40</v>
      </c>
      <c r="P2022">
        <v>-853</v>
      </c>
      <c r="Q2022">
        <v>-14505</v>
      </c>
      <c r="R2022">
        <v>0.32087830108502868</v>
      </c>
      <c r="S2022">
        <v>0.57736082009171963</v>
      </c>
      <c r="T2022">
        <v>0.56383504895149561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2</v>
      </c>
      <c r="AA2022">
        <v>3.1329000000000003E-2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1</v>
      </c>
      <c r="AJ2022">
        <f t="shared" si="93"/>
        <v>1</v>
      </c>
      <c r="AK2022">
        <f t="shared" si="94"/>
        <v>7.14</v>
      </c>
      <c r="AL2022" t="str">
        <f t="shared" si="95"/>
        <v>Medium</v>
      </c>
    </row>
    <row r="2023" spans="1:38" x14ac:dyDescent="0.3">
      <c r="A2023">
        <v>102368</v>
      </c>
      <c r="B2023">
        <v>0</v>
      </c>
      <c r="C2023" t="s">
        <v>34</v>
      </c>
      <c r="D2023" t="s">
        <v>41</v>
      </c>
      <c r="E2023" t="s">
        <v>36</v>
      </c>
      <c r="F2023" t="s">
        <v>37</v>
      </c>
      <c r="G2023">
        <v>1</v>
      </c>
      <c r="H2023">
        <v>3</v>
      </c>
      <c r="I2023">
        <v>126000</v>
      </c>
      <c r="J2023">
        <v>301464</v>
      </c>
      <c r="K2023">
        <v>22068</v>
      </c>
      <c r="L2023">
        <v>238500</v>
      </c>
      <c r="M2023" t="s">
        <v>49</v>
      </c>
      <c r="N2023" t="s">
        <v>56</v>
      </c>
      <c r="O2023" t="s">
        <v>40</v>
      </c>
      <c r="P2023">
        <v>-303</v>
      </c>
      <c r="Q2023">
        <v>-11640</v>
      </c>
      <c r="S2023">
        <v>0.4886545560501081</v>
      </c>
      <c r="T2023">
        <v>0.2851799046358216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2</v>
      </c>
      <c r="AA2023">
        <v>1.9688999999999901E-2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>
        <v>1</v>
      </c>
      <c r="AJ2023">
        <f t="shared" si="93"/>
        <v>1</v>
      </c>
      <c r="AK2023">
        <f t="shared" si="94"/>
        <v>2.39</v>
      </c>
      <c r="AL2023" t="str">
        <f t="shared" si="95"/>
        <v>Medium</v>
      </c>
    </row>
    <row r="2024" spans="1:38" x14ac:dyDescent="0.3">
      <c r="A2024">
        <v>102369</v>
      </c>
      <c r="B2024">
        <v>0</v>
      </c>
      <c r="C2024" t="s">
        <v>45</v>
      </c>
      <c r="D2024" t="s">
        <v>41</v>
      </c>
      <c r="E2024" t="s">
        <v>36</v>
      </c>
      <c r="F2024" t="s">
        <v>37</v>
      </c>
      <c r="G2024">
        <v>1</v>
      </c>
      <c r="H2024">
        <v>2</v>
      </c>
      <c r="I2024">
        <v>148500</v>
      </c>
      <c r="J2024">
        <v>180000</v>
      </c>
      <c r="K2024">
        <v>9000</v>
      </c>
      <c r="L2024">
        <v>180000</v>
      </c>
      <c r="M2024" t="s">
        <v>42</v>
      </c>
      <c r="N2024" t="s">
        <v>43</v>
      </c>
      <c r="P2024">
        <v>-3873</v>
      </c>
      <c r="Q2024">
        <v>-14284</v>
      </c>
      <c r="R2024">
        <v>0.30054927918704888</v>
      </c>
      <c r="S2024">
        <v>0.55214616879516321</v>
      </c>
      <c r="T2024">
        <v>0.49206009386492627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3</v>
      </c>
      <c r="AA2024">
        <v>1.8208999999999999E-2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>
        <v>0</v>
      </c>
      <c r="AJ2024">
        <f t="shared" si="93"/>
        <v>0</v>
      </c>
      <c r="AK2024">
        <f t="shared" si="94"/>
        <v>1.21</v>
      </c>
      <c r="AL2024" t="str">
        <f t="shared" si="95"/>
        <v>Medium</v>
      </c>
    </row>
    <row r="2025" spans="1:38" x14ac:dyDescent="0.3">
      <c r="A2025">
        <v>102370</v>
      </c>
      <c r="B2025">
        <v>0</v>
      </c>
      <c r="C2025" t="s">
        <v>34</v>
      </c>
      <c r="D2025" t="s">
        <v>41</v>
      </c>
      <c r="E2025" t="s">
        <v>37</v>
      </c>
      <c r="F2025" t="s">
        <v>36</v>
      </c>
      <c r="G2025">
        <v>0</v>
      </c>
      <c r="H2025">
        <v>2</v>
      </c>
      <c r="I2025">
        <v>450000</v>
      </c>
      <c r="J2025">
        <v>135000</v>
      </c>
      <c r="K2025">
        <v>14175</v>
      </c>
      <c r="L2025">
        <v>135000</v>
      </c>
      <c r="M2025" t="s">
        <v>49</v>
      </c>
      <c r="N2025" t="s">
        <v>57</v>
      </c>
      <c r="O2025" t="s">
        <v>64</v>
      </c>
      <c r="P2025">
        <v>-2707</v>
      </c>
      <c r="Q2025">
        <v>-13703</v>
      </c>
      <c r="R2025">
        <v>0.32010443559496449</v>
      </c>
      <c r="S2025">
        <v>0.72151098691324933</v>
      </c>
      <c r="T2025">
        <v>0.23791607950711399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1</v>
      </c>
      <c r="AA2025">
        <v>1.16569999999999E-2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1</v>
      </c>
      <c r="AH2025">
        <v>0</v>
      </c>
      <c r="AI2025">
        <v>2</v>
      </c>
      <c r="AJ2025">
        <f t="shared" si="93"/>
        <v>1</v>
      </c>
      <c r="AK2025">
        <f t="shared" si="94"/>
        <v>0.3</v>
      </c>
      <c r="AL2025" t="str">
        <f t="shared" si="95"/>
        <v>High</v>
      </c>
    </row>
    <row r="2026" spans="1:38" x14ac:dyDescent="0.3">
      <c r="A2026">
        <v>102371</v>
      </c>
      <c r="B2026">
        <v>0</v>
      </c>
      <c r="C2026" t="s">
        <v>34</v>
      </c>
      <c r="D2026" t="s">
        <v>35</v>
      </c>
      <c r="E2026" t="s">
        <v>36</v>
      </c>
      <c r="F2026" t="s">
        <v>37</v>
      </c>
      <c r="G2026">
        <v>0</v>
      </c>
      <c r="H2026">
        <v>2</v>
      </c>
      <c r="I2026">
        <v>189000</v>
      </c>
      <c r="J2026">
        <v>1256400</v>
      </c>
      <c r="K2026">
        <v>36864</v>
      </c>
      <c r="L2026">
        <v>900000</v>
      </c>
      <c r="M2026" t="s">
        <v>49</v>
      </c>
      <c r="N2026" t="s">
        <v>48</v>
      </c>
      <c r="O2026" t="s">
        <v>77</v>
      </c>
      <c r="P2026">
        <v>-1997</v>
      </c>
      <c r="Q2026">
        <v>-15507</v>
      </c>
      <c r="R2026">
        <v>0.29363828935697128</v>
      </c>
      <c r="S2026">
        <v>0.64596877459499147</v>
      </c>
      <c r="T2026">
        <v>0.53527625047248262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2</v>
      </c>
      <c r="AA2026">
        <v>3.8179999999999E-3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2</v>
      </c>
      <c r="AI2026">
        <v>4</v>
      </c>
      <c r="AJ2026">
        <f t="shared" si="93"/>
        <v>1</v>
      </c>
      <c r="AK2026">
        <f t="shared" si="94"/>
        <v>6.65</v>
      </c>
      <c r="AL2026" t="str">
        <f t="shared" si="95"/>
        <v>Medium</v>
      </c>
    </row>
    <row r="2027" spans="1:38" x14ac:dyDescent="0.3">
      <c r="A2027">
        <v>102372</v>
      </c>
      <c r="B2027">
        <v>0</v>
      </c>
      <c r="C2027" t="s">
        <v>34</v>
      </c>
      <c r="D2027" t="s">
        <v>41</v>
      </c>
      <c r="E2027" t="s">
        <v>36</v>
      </c>
      <c r="F2027" t="s">
        <v>37</v>
      </c>
      <c r="G2027">
        <v>0</v>
      </c>
      <c r="H2027">
        <v>2</v>
      </c>
      <c r="I2027">
        <v>270000</v>
      </c>
      <c r="J2027">
        <v>284400</v>
      </c>
      <c r="K2027">
        <v>18643.5</v>
      </c>
      <c r="L2027">
        <v>225000</v>
      </c>
      <c r="M2027" t="s">
        <v>38</v>
      </c>
      <c r="N2027" t="s">
        <v>48</v>
      </c>
      <c r="O2027" t="s">
        <v>50</v>
      </c>
      <c r="P2027">
        <v>-1622</v>
      </c>
      <c r="Q2027">
        <v>-18067</v>
      </c>
      <c r="S2027">
        <v>0.55210831646375402</v>
      </c>
      <c r="T2027">
        <v>0.52449644636347204</v>
      </c>
      <c r="U2027">
        <v>1</v>
      </c>
      <c r="V2027">
        <v>1</v>
      </c>
      <c r="W2027">
        <v>0</v>
      </c>
      <c r="X2027">
        <v>1</v>
      </c>
      <c r="Y2027">
        <v>0</v>
      </c>
      <c r="Z2027">
        <v>2</v>
      </c>
      <c r="AA2027">
        <v>1.0147E-2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5</v>
      </c>
      <c r="AJ2027">
        <f t="shared" si="93"/>
        <v>0</v>
      </c>
      <c r="AK2027">
        <f t="shared" si="94"/>
        <v>1.05</v>
      </c>
      <c r="AL2027" t="str">
        <f t="shared" si="95"/>
        <v>High</v>
      </c>
    </row>
    <row r="2028" spans="1:38" x14ac:dyDescent="0.3">
      <c r="A2028">
        <v>102373</v>
      </c>
      <c r="B2028">
        <v>0</v>
      </c>
      <c r="C2028" t="s">
        <v>34</v>
      </c>
      <c r="D2028" t="s">
        <v>35</v>
      </c>
      <c r="E2028" t="s">
        <v>37</v>
      </c>
      <c r="F2028" t="s">
        <v>37</v>
      </c>
      <c r="G2028">
        <v>2</v>
      </c>
      <c r="H2028">
        <v>4</v>
      </c>
      <c r="I2028">
        <v>202500</v>
      </c>
      <c r="J2028">
        <v>640080</v>
      </c>
      <c r="K2028">
        <v>29970</v>
      </c>
      <c r="L2028">
        <v>450000</v>
      </c>
      <c r="M2028" t="s">
        <v>49</v>
      </c>
      <c r="N2028" t="s">
        <v>81</v>
      </c>
      <c r="O2028" t="s">
        <v>51</v>
      </c>
      <c r="P2028">
        <v>-796</v>
      </c>
      <c r="Q2028">
        <v>-10505</v>
      </c>
      <c r="S2028">
        <v>0.40375922281786081</v>
      </c>
      <c r="T2028">
        <v>0.54065445044535754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2</v>
      </c>
      <c r="AA2028">
        <v>1.0276E-2</v>
      </c>
      <c r="AB2028">
        <v>0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2</v>
      </c>
      <c r="AJ2028">
        <f t="shared" si="93"/>
        <v>1</v>
      </c>
      <c r="AK2028">
        <f t="shared" si="94"/>
        <v>3.16</v>
      </c>
      <c r="AL2028" t="str">
        <f t="shared" si="95"/>
        <v>High</v>
      </c>
    </row>
    <row r="2029" spans="1:38" x14ac:dyDescent="0.3">
      <c r="A2029">
        <v>102375</v>
      </c>
      <c r="B2029">
        <v>0</v>
      </c>
      <c r="C2029" t="s">
        <v>34</v>
      </c>
      <c r="D2029" t="s">
        <v>41</v>
      </c>
      <c r="E2029" t="s">
        <v>36</v>
      </c>
      <c r="F2029" t="s">
        <v>37</v>
      </c>
      <c r="G2029">
        <v>0</v>
      </c>
      <c r="H2029">
        <v>2</v>
      </c>
      <c r="I2029">
        <v>135000</v>
      </c>
      <c r="J2029">
        <v>750154.5</v>
      </c>
      <c r="K2029">
        <v>38430</v>
      </c>
      <c r="L2029">
        <v>670500</v>
      </c>
      <c r="M2029" t="s">
        <v>38</v>
      </c>
      <c r="N2029" t="s">
        <v>89</v>
      </c>
      <c r="O2029" t="s">
        <v>66</v>
      </c>
      <c r="P2029">
        <v>-2608</v>
      </c>
      <c r="Q2029">
        <v>-18980</v>
      </c>
      <c r="R2029">
        <v>0.65618691482312796</v>
      </c>
      <c r="S2029">
        <v>0.4742918961825186</v>
      </c>
      <c r="T2029">
        <v>0.38250180414473878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2</v>
      </c>
      <c r="AA2029">
        <v>7.3299999999999997E-3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10</v>
      </c>
      <c r="AJ2029">
        <f t="shared" si="93"/>
        <v>0</v>
      </c>
      <c r="AK2029">
        <f t="shared" si="94"/>
        <v>5.56</v>
      </c>
      <c r="AL2029" t="str">
        <f t="shared" si="95"/>
        <v>Medium</v>
      </c>
    </row>
    <row r="2030" spans="1:38" x14ac:dyDescent="0.3">
      <c r="A2030">
        <v>102376</v>
      </c>
      <c r="B2030">
        <v>1</v>
      </c>
      <c r="C2030" t="s">
        <v>34</v>
      </c>
      <c r="D2030" t="s">
        <v>41</v>
      </c>
      <c r="E2030" t="s">
        <v>36</v>
      </c>
      <c r="F2030" t="s">
        <v>37</v>
      </c>
      <c r="G2030">
        <v>0</v>
      </c>
      <c r="H2030">
        <v>2</v>
      </c>
      <c r="I2030">
        <v>135000</v>
      </c>
      <c r="J2030">
        <v>495000</v>
      </c>
      <c r="K2030">
        <v>39240</v>
      </c>
      <c r="L2030">
        <v>495000</v>
      </c>
      <c r="M2030" t="s">
        <v>38</v>
      </c>
      <c r="N2030" t="s">
        <v>39</v>
      </c>
      <c r="O2030" t="s">
        <v>64</v>
      </c>
      <c r="P2030">
        <v>-703</v>
      </c>
      <c r="Q2030">
        <v>-13140</v>
      </c>
      <c r="S2030">
        <v>1.51581103583317E-2</v>
      </c>
      <c r="T2030">
        <v>0.1830351672178103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3</v>
      </c>
      <c r="AA2030">
        <v>1.8029E-2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3</v>
      </c>
      <c r="AJ2030">
        <f t="shared" si="93"/>
        <v>0</v>
      </c>
      <c r="AK2030">
        <f t="shared" si="94"/>
        <v>3.67</v>
      </c>
      <c r="AL2030" t="str">
        <f t="shared" si="95"/>
        <v>Medium</v>
      </c>
    </row>
    <row r="2031" spans="1:38" x14ac:dyDescent="0.3">
      <c r="A2031">
        <v>102377</v>
      </c>
      <c r="B2031">
        <v>0</v>
      </c>
      <c r="C2031" t="s">
        <v>34</v>
      </c>
      <c r="D2031" t="s">
        <v>41</v>
      </c>
      <c r="E2031" t="s">
        <v>36</v>
      </c>
      <c r="F2031" t="s">
        <v>37</v>
      </c>
      <c r="G2031">
        <v>0</v>
      </c>
      <c r="H2031">
        <v>1</v>
      </c>
      <c r="I2031">
        <v>135000</v>
      </c>
      <c r="J2031">
        <v>508495.5</v>
      </c>
      <c r="K2031">
        <v>20295</v>
      </c>
      <c r="L2031">
        <v>454500</v>
      </c>
      <c r="M2031" t="s">
        <v>52</v>
      </c>
      <c r="N2031" t="s">
        <v>53</v>
      </c>
      <c r="Q2031">
        <v>-22033</v>
      </c>
      <c r="S2031">
        <v>0.28603629146894111</v>
      </c>
      <c r="T2031">
        <v>0.61782614673324832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1</v>
      </c>
      <c r="AA2031">
        <v>3.2561E-2</v>
      </c>
      <c r="AB2031">
        <v>0</v>
      </c>
      <c r="AC2031">
        <v>1</v>
      </c>
      <c r="AD2031">
        <v>0</v>
      </c>
      <c r="AE2031">
        <v>1</v>
      </c>
      <c r="AF2031">
        <v>0</v>
      </c>
      <c r="AG2031">
        <v>0</v>
      </c>
      <c r="AH2031">
        <v>1</v>
      </c>
      <c r="AI2031">
        <v>2</v>
      </c>
      <c r="AJ2031">
        <f t="shared" si="93"/>
        <v>0</v>
      </c>
      <c r="AK2031">
        <f t="shared" si="94"/>
        <v>3.77</v>
      </c>
      <c r="AL2031" t="str">
        <f t="shared" si="95"/>
        <v>Medium</v>
      </c>
    </row>
    <row r="2032" spans="1:38" x14ac:dyDescent="0.3">
      <c r="A2032">
        <v>102378</v>
      </c>
      <c r="B2032">
        <v>0</v>
      </c>
      <c r="C2032" t="s">
        <v>34</v>
      </c>
      <c r="D2032" t="s">
        <v>35</v>
      </c>
      <c r="E2032" t="s">
        <v>37</v>
      </c>
      <c r="F2032" t="s">
        <v>37</v>
      </c>
      <c r="G2032">
        <v>0</v>
      </c>
      <c r="H2032">
        <v>2</v>
      </c>
      <c r="I2032">
        <v>180000</v>
      </c>
      <c r="J2032">
        <v>585000</v>
      </c>
      <c r="K2032">
        <v>29997</v>
      </c>
      <c r="L2032">
        <v>585000</v>
      </c>
      <c r="M2032" t="s">
        <v>38</v>
      </c>
      <c r="N2032" t="s">
        <v>39</v>
      </c>
      <c r="O2032" t="s">
        <v>40</v>
      </c>
      <c r="P2032">
        <v>-1400</v>
      </c>
      <c r="Q2032">
        <v>-9934</v>
      </c>
      <c r="S2032">
        <v>0.32586254578603918</v>
      </c>
      <c r="T2032">
        <v>0.37402080325832121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2</v>
      </c>
      <c r="AA2032">
        <v>1.4519999999999899E-2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1</v>
      </c>
      <c r="AJ2032">
        <f t="shared" si="93"/>
        <v>0</v>
      </c>
      <c r="AK2032">
        <f t="shared" si="94"/>
        <v>3.25</v>
      </c>
      <c r="AL2032" t="str">
        <f t="shared" si="95"/>
        <v>Medium</v>
      </c>
    </row>
    <row r="2033" spans="1:38" x14ac:dyDescent="0.3">
      <c r="A2033">
        <v>102379</v>
      </c>
      <c r="B2033">
        <v>0</v>
      </c>
      <c r="C2033" t="s">
        <v>34</v>
      </c>
      <c r="D2033" t="s">
        <v>35</v>
      </c>
      <c r="E2033" t="s">
        <v>37</v>
      </c>
      <c r="F2033" t="s">
        <v>37</v>
      </c>
      <c r="G2033">
        <v>0</v>
      </c>
      <c r="H2033">
        <v>2</v>
      </c>
      <c r="I2033">
        <v>112500</v>
      </c>
      <c r="J2033">
        <v>497520</v>
      </c>
      <c r="K2033">
        <v>32391</v>
      </c>
      <c r="L2033">
        <v>450000</v>
      </c>
      <c r="M2033" t="s">
        <v>38</v>
      </c>
      <c r="N2033" t="s">
        <v>82</v>
      </c>
      <c r="O2033" t="s">
        <v>58</v>
      </c>
      <c r="P2033">
        <v>-2386</v>
      </c>
      <c r="Q2033">
        <v>-16228</v>
      </c>
      <c r="R2033">
        <v>0.2775344994663036</v>
      </c>
      <c r="S2033">
        <v>0.67996438992872577</v>
      </c>
      <c r="T2033">
        <v>0.47045611611997501</v>
      </c>
      <c r="U2033">
        <v>1</v>
      </c>
      <c r="V2033">
        <v>1</v>
      </c>
      <c r="W2033">
        <v>1</v>
      </c>
      <c r="X2033">
        <v>1</v>
      </c>
      <c r="Y2033">
        <v>0</v>
      </c>
      <c r="Z2033">
        <v>2</v>
      </c>
      <c r="AA2033">
        <v>1.8634000000000001E-2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f t="shared" si="93"/>
        <v>0</v>
      </c>
      <c r="AK2033">
        <f t="shared" si="94"/>
        <v>4.42</v>
      </c>
      <c r="AL2033" t="str">
        <f t="shared" si="95"/>
        <v>Medium</v>
      </c>
    </row>
    <row r="2034" spans="1:38" x14ac:dyDescent="0.3">
      <c r="A2034">
        <v>102381</v>
      </c>
      <c r="B2034">
        <v>0</v>
      </c>
      <c r="C2034" t="s">
        <v>34</v>
      </c>
      <c r="D2034" t="s">
        <v>41</v>
      </c>
      <c r="E2034" t="s">
        <v>36</v>
      </c>
      <c r="F2034" t="s">
        <v>37</v>
      </c>
      <c r="G2034">
        <v>0</v>
      </c>
      <c r="H2034">
        <v>2</v>
      </c>
      <c r="I2034">
        <v>171000</v>
      </c>
      <c r="J2034">
        <v>845811</v>
      </c>
      <c r="K2034">
        <v>33673.5</v>
      </c>
      <c r="L2034">
        <v>756000</v>
      </c>
      <c r="M2034" t="s">
        <v>52</v>
      </c>
      <c r="N2034" t="s">
        <v>53</v>
      </c>
      <c r="Q2034">
        <v>-18835</v>
      </c>
      <c r="S2034">
        <v>0.75937941679021848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2</v>
      </c>
      <c r="AA2034">
        <v>3.5791999999999997E-2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6</v>
      </c>
      <c r="AJ2034">
        <f t="shared" si="93"/>
        <v>0</v>
      </c>
      <c r="AK2034">
        <f t="shared" si="94"/>
        <v>4.95</v>
      </c>
      <c r="AL2034" t="str">
        <f t="shared" si="95"/>
        <v>Medium</v>
      </c>
    </row>
    <row r="2035" spans="1:38" x14ac:dyDescent="0.3">
      <c r="A2035">
        <v>102382</v>
      </c>
      <c r="B2035">
        <v>0</v>
      </c>
      <c r="C2035" t="s">
        <v>34</v>
      </c>
      <c r="D2035" t="s">
        <v>41</v>
      </c>
      <c r="E2035" t="s">
        <v>36</v>
      </c>
      <c r="F2035" t="s">
        <v>36</v>
      </c>
      <c r="G2035">
        <v>0</v>
      </c>
      <c r="H2035">
        <v>2</v>
      </c>
      <c r="I2035">
        <v>90000</v>
      </c>
      <c r="J2035">
        <v>765000</v>
      </c>
      <c r="K2035">
        <v>22495.5</v>
      </c>
      <c r="L2035">
        <v>765000</v>
      </c>
      <c r="M2035" t="s">
        <v>38</v>
      </c>
      <c r="N2035" t="s">
        <v>39</v>
      </c>
      <c r="P2035">
        <v>-1723</v>
      </c>
      <c r="Q2035">
        <v>-15270</v>
      </c>
      <c r="S2035">
        <v>0.56352107274214958</v>
      </c>
      <c r="T2035">
        <v>0.59023333861855742</v>
      </c>
      <c r="U2035">
        <v>1</v>
      </c>
      <c r="V2035">
        <v>1</v>
      </c>
      <c r="W2035">
        <v>0</v>
      </c>
      <c r="X2035">
        <v>1</v>
      </c>
      <c r="Y2035">
        <v>0</v>
      </c>
      <c r="Z2035">
        <v>2</v>
      </c>
      <c r="AA2035">
        <v>3.0755000000000001E-2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2</v>
      </c>
      <c r="AJ2035">
        <f t="shared" si="93"/>
        <v>0</v>
      </c>
      <c r="AK2035">
        <f t="shared" si="94"/>
        <v>8.5</v>
      </c>
      <c r="AL2035" t="str">
        <f t="shared" si="95"/>
        <v>Low</v>
      </c>
    </row>
    <row r="2036" spans="1:38" x14ac:dyDescent="0.3">
      <c r="A2036">
        <v>102383</v>
      </c>
      <c r="B2036">
        <v>0</v>
      </c>
      <c r="C2036" t="s">
        <v>34</v>
      </c>
      <c r="D2036" t="s">
        <v>41</v>
      </c>
      <c r="E2036" t="s">
        <v>36</v>
      </c>
      <c r="F2036" t="s">
        <v>36</v>
      </c>
      <c r="G2036">
        <v>1</v>
      </c>
      <c r="H2036">
        <v>3</v>
      </c>
      <c r="I2036">
        <v>108000</v>
      </c>
      <c r="J2036">
        <v>675000</v>
      </c>
      <c r="K2036">
        <v>32602.5</v>
      </c>
      <c r="L2036">
        <v>675000</v>
      </c>
      <c r="M2036" t="s">
        <v>49</v>
      </c>
      <c r="N2036" t="s">
        <v>39</v>
      </c>
      <c r="O2036" t="s">
        <v>64</v>
      </c>
      <c r="P2036">
        <v>-1637</v>
      </c>
      <c r="Q2036">
        <v>-14477</v>
      </c>
      <c r="R2036">
        <v>0.3017007816282507</v>
      </c>
      <c r="S2036">
        <v>0.49657419360611038</v>
      </c>
      <c r="T2036">
        <v>0.39105497663422478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3</v>
      </c>
      <c r="AA2036">
        <v>1.8208999999999999E-2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2</v>
      </c>
      <c r="AJ2036">
        <f t="shared" si="93"/>
        <v>1</v>
      </c>
      <c r="AK2036">
        <f t="shared" si="94"/>
        <v>6.25</v>
      </c>
      <c r="AL2036" t="str">
        <f t="shared" si="95"/>
        <v>Medium</v>
      </c>
    </row>
    <row r="2037" spans="1:38" x14ac:dyDescent="0.3">
      <c r="A2037">
        <v>102384</v>
      </c>
      <c r="B2037">
        <v>0</v>
      </c>
      <c r="C2037" t="s">
        <v>34</v>
      </c>
      <c r="D2037" t="s">
        <v>41</v>
      </c>
      <c r="E2037" t="s">
        <v>36</v>
      </c>
      <c r="F2037" t="s">
        <v>36</v>
      </c>
      <c r="G2037">
        <v>0</v>
      </c>
      <c r="H2037">
        <v>1</v>
      </c>
      <c r="I2037">
        <v>58500</v>
      </c>
      <c r="J2037">
        <v>177903</v>
      </c>
      <c r="K2037">
        <v>6997.5</v>
      </c>
      <c r="L2037">
        <v>148500</v>
      </c>
      <c r="M2037" t="s">
        <v>52</v>
      </c>
      <c r="N2037" t="s">
        <v>53</v>
      </c>
      <c r="Q2037">
        <v>-22645</v>
      </c>
      <c r="S2037">
        <v>0.54178607871884432</v>
      </c>
      <c r="T2037">
        <v>0.68947914264462751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2</v>
      </c>
      <c r="AA2037">
        <v>1.6611999999999998E-2</v>
      </c>
      <c r="AB2037">
        <v>0</v>
      </c>
      <c r="AC2037">
        <v>1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2</v>
      </c>
      <c r="AJ2037">
        <f t="shared" si="93"/>
        <v>0</v>
      </c>
      <c r="AK2037">
        <f t="shared" si="94"/>
        <v>3.04</v>
      </c>
      <c r="AL2037" t="str">
        <f t="shared" si="95"/>
        <v>Low</v>
      </c>
    </row>
    <row r="2038" spans="1:38" x14ac:dyDescent="0.3">
      <c r="A2038">
        <v>102385</v>
      </c>
      <c r="B2038">
        <v>0</v>
      </c>
      <c r="C2038" t="s">
        <v>34</v>
      </c>
      <c r="D2038" t="s">
        <v>41</v>
      </c>
      <c r="E2038" t="s">
        <v>36</v>
      </c>
      <c r="F2038" t="s">
        <v>36</v>
      </c>
      <c r="G2038">
        <v>0</v>
      </c>
      <c r="H2038">
        <v>2</v>
      </c>
      <c r="I2038">
        <v>81000</v>
      </c>
      <c r="J2038">
        <v>270000</v>
      </c>
      <c r="K2038">
        <v>26833.5</v>
      </c>
      <c r="L2038">
        <v>270000</v>
      </c>
      <c r="M2038" t="s">
        <v>38</v>
      </c>
      <c r="N2038" t="s">
        <v>48</v>
      </c>
      <c r="P2038">
        <v>-1832</v>
      </c>
      <c r="Q2038">
        <v>-15058</v>
      </c>
      <c r="S2038">
        <v>0.57728077769006991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2</v>
      </c>
      <c r="AA2038">
        <v>2.5163999999999999E-2</v>
      </c>
      <c r="AB2038">
        <v>1</v>
      </c>
      <c r="AC2038">
        <v>0</v>
      </c>
      <c r="AD2038">
        <v>0</v>
      </c>
      <c r="AE2038">
        <v>0</v>
      </c>
      <c r="AF2038">
        <v>0</v>
      </c>
      <c r="AJ2038">
        <f t="shared" si="93"/>
        <v>0</v>
      </c>
      <c r="AK2038">
        <f t="shared" si="94"/>
        <v>3.33</v>
      </c>
      <c r="AL2038" t="str">
        <f t="shared" si="95"/>
        <v>Low</v>
      </c>
    </row>
    <row r="2039" spans="1:38" x14ac:dyDescent="0.3">
      <c r="A2039">
        <v>102386</v>
      </c>
      <c r="B2039">
        <v>0</v>
      </c>
      <c r="C2039" t="s">
        <v>34</v>
      </c>
      <c r="D2039" t="s">
        <v>41</v>
      </c>
      <c r="E2039" t="s">
        <v>36</v>
      </c>
      <c r="F2039" t="s">
        <v>37</v>
      </c>
      <c r="G2039">
        <v>0</v>
      </c>
      <c r="H2039">
        <v>1</v>
      </c>
      <c r="I2039">
        <v>90000</v>
      </c>
      <c r="J2039">
        <v>259794</v>
      </c>
      <c r="K2039">
        <v>26748</v>
      </c>
      <c r="L2039">
        <v>229500</v>
      </c>
      <c r="M2039" t="s">
        <v>52</v>
      </c>
      <c r="N2039" t="s">
        <v>53</v>
      </c>
      <c r="Q2039">
        <v>-21747</v>
      </c>
      <c r="S2039">
        <v>0.68340926693352855</v>
      </c>
      <c r="T2039">
        <v>0.6430255641096323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2</v>
      </c>
      <c r="AA2039">
        <v>1.1703E-2</v>
      </c>
      <c r="AB2039">
        <v>0</v>
      </c>
      <c r="AC2039">
        <v>1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2</v>
      </c>
      <c r="AJ2039">
        <f t="shared" si="93"/>
        <v>0</v>
      </c>
      <c r="AK2039">
        <f t="shared" si="94"/>
        <v>2.89</v>
      </c>
      <c r="AL2039" t="str">
        <f t="shared" si="95"/>
        <v>Low</v>
      </c>
    </row>
    <row r="2040" spans="1:38" x14ac:dyDescent="0.3">
      <c r="A2040">
        <v>102388</v>
      </c>
      <c r="B2040">
        <v>0</v>
      </c>
      <c r="C2040" t="s">
        <v>34</v>
      </c>
      <c r="D2040" t="s">
        <v>41</v>
      </c>
      <c r="E2040" t="s">
        <v>37</v>
      </c>
      <c r="F2040" t="s">
        <v>37</v>
      </c>
      <c r="G2040">
        <v>0</v>
      </c>
      <c r="H2040">
        <v>2</v>
      </c>
      <c r="I2040">
        <v>135000</v>
      </c>
      <c r="J2040">
        <v>787131</v>
      </c>
      <c r="K2040">
        <v>30631.5</v>
      </c>
      <c r="L2040">
        <v>679500</v>
      </c>
      <c r="M2040" t="s">
        <v>38</v>
      </c>
      <c r="N2040" t="s">
        <v>39</v>
      </c>
      <c r="P2040">
        <v>-595</v>
      </c>
      <c r="Q2040">
        <v>-15932</v>
      </c>
      <c r="S2040">
        <v>0.68394366056425415</v>
      </c>
      <c r="T2040">
        <v>0.69102122675778366</v>
      </c>
      <c r="U2040">
        <v>1</v>
      </c>
      <c r="V2040">
        <v>1</v>
      </c>
      <c r="W2040">
        <v>1</v>
      </c>
      <c r="X2040">
        <v>1</v>
      </c>
      <c r="Y2040">
        <v>0</v>
      </c>
      <c r="Z2040">
        <v>1</v>
      </c>
      <c r="AA2040">
        <v>4.6219999999999997E-2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2</v>
      </c>
      <c r="AH2040">
        <v>0</v>
      </c>
      <c r="AI2040">
        <v>1</v>
      </c>
      <c r="AJ2040">
        <f t="shared" si="93"/>
        <v>0</v>
      </c>
      <c r="AK2040">
        <f t="shared" si="94"/>
        <v>5.83</v>
      </c>
      <c r="AL2040" t="str">
        <f t="shared" si="95"/>
        <v>Medium</v>
      </c>
    </row>
    <row r="2041" spans="1:38" x14ac:dyDescent="0.3">
      <c r="A2041">
        <v>102389</v>
      </c>
      <c r="B2041">
        <v>0</v>
      </c>
      <c r="C2041" t="s">
        <v>34</v>
      </c>
      <c r="D2041" t="s">
        <v>35</v>
      </c>
      <c r="E2041" t="s">
        <v>37</v>
      </c>
      <c r="F2041" t="s">
        <v>36</v>
      </c>
      <c r="G2041">
        <v>1</v>
      </c>
      <c r="H2041">
        <v>2</v>
      </c>
      <c r="I2041">
        <v>157500</v>
      </c>
      <c r="J2041">
        <v>656811</v>
      </c>
      <c r="K2041">
        <v>23719.5</v>
      </c>
      <c r="L2041">
        <v>567000</v>
      </c>
      <c r="M2041" t="s">
        <v>38</v>
      </c>
      <c r="N2041" t="s">
        <v>82</v>
      </c>
      <c r="O2041" t="s">
        <v>51</v>
      </c>
      <c r="P2041">
        <v>-761</v>
      </c>
      <c r="Q2041">
        <v>-11750</v>
      </c>
      <c r="S2041">
        <v>0.53902160651172448</v>
      </c>
      <c r="T2041">
        <v>0.51369376630394725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2</v>
      </c>
      <c r="AA2041">
        <v>3.1329000000000003E-2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f t="shared" si="93"/>
        <v>0</v>
      </c>
      <c r="AK2041">
        <f t="shared" si="94"/>
        <v>4.17</v>
      </c>
      <c r="AL2041" t="str">
        <f t="shared" si="95"/>
        <v>Medium</v>
      </c>
    </row>
    <row r="2042" spans="1:38" x14ac:dyDescent="0.3">
      <c r="A2042">
        <v>102390</v>
      </c>
      <c r="B2042">
        <v>0</v>
      </c>
      <c r="C2042" t="s">
        <v>45</v>
      </c>
      <c r="D2042" t="s">
        <v>35</v>
      </c>
      <c r="E2042" t="s">
        <v>37</v>
      </c>
      <c r="F2042" t="s">
        <v>37</v>
      </c>
      <c r="G2042">
        <v>1</v>
      </c>
      <c r="H2042">
        <v>3</v>
      </c>
      <c r="I2042">
        <v>135000</v>
      </c>
      <c r="J2042">
        <v>180000</v>
      </c>
      <c r="K2042">
        <v>9000</v>
      </c>
      <c r="L2042">
        <v>180000</v>
      </c>
      <c r="M2042" t="s">
        <v>38</v>
      </c>
      <c r="N2042" t="s">
        <v>82</v>
      </c>
      <c r="O2042" t="s">
        <v>77</v>
      </c>
      <c r="P2042">
        <v>-6053</v>
      </c>
      <c r="Q2042">
        <v>-14713</v>
      </c>
      <c r="R2042">
        <v>0.77779638286915531</v>
      </c>
      <c r="S2042">
        <v>0.36253626016301882</v>
      </c>
      <c r="T2042">
        <v>0.76752310465550766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3</v>
      </c>
      <c r="AA2042">
        <v>1.8029E-2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2</v>
      </c>
      <c r="AJ2042">
        <f t="shared" si="93"/>
        <v>0</v>
      </c>
      <c r="AK2042">
        <f t="shared" si="94"/>
        <v>1.33</v>
      </c>
      <c r="AL2042" t="str">
        <f t="shared" si="95"/>
        <v>Medium</v>
      </c>
    </row>
    <row r="2043" spans="1:38" x14ac:dyDescent="0.3">
      <c r="A2043">
        <v>102391</v>
      </c>
      <c r="B2043">
        <v>0</v>
      </c>
      <c r="C2043" t="s">
        <v>34</v>
      </c>
      <c r="D2043" t="s">
        <v>35</v>
      </c>
      <c r="E2043" t="s">
        <v>36</v>
      </c>
      <c r="F2043" t="s">
        <v>37</v>
      </c>
      <c r="G2043">
        <v>1</v>
      </c>
      <c r="H2043">
        <v>3</v>
      </c>
      <c r="I2043">
        <v>90000</v>
      </c>
      <c r="J2043">
        <v>526491</v>
      </c>
      <c r="K2043">
        <v>19039.5</v>
      </c>
      <c r="L2043">
        <v>454500</v>
      </c>
      <c r="M2043" t="s">
        <v>38</v>
      </c>
      <c r="N2043" t="s">
        <v>76</v>
      </c>
      <c r="O2043" t="s">
        <v>77</v>
      </c>
      <c r="P2043">
        <v>-6118</v>
      </c>
      <c r="Q2043">
        <v>-13504</v>
      </c>
      <c r="R2043">
        <v>0.20780146583857889</v>
      </c>
      <c r="S2043">
        <v>0.35590726579110138</v>
      </c>
      <c r="T2043">
        <v>0.45969045042490181</v>
      </c>
      <c r="U2043">
        <v>1</v>
      </c>
      <c r="V2043">
        <v>1</v>
      </c>
      <c r="W2043">
        <v>1</v>
      </c>
      <c r="X2043">
        <v>0</v>
      </c>
      <c r="Y2043">
        <v>0</v>
      </c>
      <c r="Z2043">
        <v>2</v>
      </c>
      <c r="AA2043">
        <v>2.5163999999999999E-2</v>
      </c>
      <c r="AB2043">
        <v>1</v>
      </c>
      <c r="AC2043">
        <v>0</v>
      </c>
      <c r="AD2043">
        <v>0</v>
      </c>
      <c r="AE2043">
        <v>0</v>
      </c>
      <c r="AF2043">
        <v>0</v>
      </c>
      <c r="AG2043">
        <v>1</v>
      </c>
      <c r="AH2043">
        <v>0</v>
      </c>
      <c r="AI2043">
        <v>0</v>
      </c>
      <c r="AJ2043">
        <f t="shared" si="93"/>
        <v>0</v>
      </c>
      <c r="AK2043">
        <f t="shared" si="94"/>
        <v>5.85</v>
      </c>
      <c r="AL2043" t="str">
        <f t="shared" si="95"/>
        <v>Low</v>
      </c>
    </row>
    <row r="2044" spans="1:38" x14ac:dyDescent="0.3">
      <c r="A2044">
        <v>102392</v>
      </c>
      <c r="B2044">
        <v>1</v>
      </c>
      <c r="C2044" t="s">
        <v>34</v>
      </c>
      <c r="D2044" t="s">
        <v>35</v>
      </c>
      <c r="E2044" t="s">
        <v>36</v>
      </c>
      <c r="F2044" t="s">
        <v>36</v>
      </c>
      <c r="G2044">
        <v>0</v>
      </c>
      <c r="H2044">
        <v>2</v>
      </c>
      <c r="I2044">
        <v>67500</v>
      </c>
      <c r="J2044">
        <v>808650</v>
      </c>
      <c r="K2044">
        <v>26217</v>
      </c>
      <c r="L2044">
        <v>675000</v>
      </c>
      <c r="M2044" t="s">
        <v>38</v>
      </c>
      <c r="N2044" t="s">
        <v>94</v>
      </c>
      <c r="O2044" t="s">
        <v>88</v>
      </c>
      <c r="P2044">
        <v>-2576</v>
      </c>
      <c r="Q2044">
        <v>-16557</v>
      </c>
      <c r="R2044">
        <v>0.35810470182474741</v>
      </c>
      <c r="S2044">
        <v>0.56173992463152411</v>
      </c>
      <c r="T2044">
        <v>0.67856768868536443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2</v>
      </c>
      <c r="AA2044">
        <v>7.3299999999999997E-3</v>
      </c>
      <c r="AB2044">
        <v>1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f t="shared" si="93"/>
        <v>0</v>
      </c>
      <c r="AK2044">
        <f t="shared" si="94"/>
        <v>11.98</v>
      </c>
      <c r="AL2044" t="str">
        <f t="shared" si="95"/>
        <v>Low</v>
      </c>
    </row>
    <row r="2045" spans="1:38" x14ac:dyDescent="0.3">
      <c r="A2045">
        <v>102394</v>
      </c>
      <c r="B2045">
        <v>0</v>
      </c>
      <c r="C2045" t="s">
        <v>34</v>
      </c>
      <c r="D2045" t="s">
        <v>41</v>
      </c>
      <c r="E2045" t="s">
        <v>36</v>
      </c>
      <c r="F2045" t="s">
        <v>37</v>
      </c>
      <c r="G2045">
        <v>0</v>
      </c>
      <c r="H2045">
        <v>2</v>
      </c>
      <c r="I2045">
        <v>90000</v>
      </c>
      <c r="J2045">
        <v>62361</v>
      </c>
      <c r="K2045">
        <v>6205.5</v>
      </c>
      <c r="L2045">
        <v>58500</v>
      </c>
      <c r="M2045" t="s">
        <v>42</v>
      </c>
      <c r="N2045" t="s">
        <v>62</v>
      </c>
      <c r="O2045" t="s">
        <v>44</v>
      </c>
      <c r="P2045">
        <v>-5693</v>
      </c>
      <c r="Q2045">
        <v>-20081</v>
      </c>
      <c r="S2045">
        <v>0.6064402653194001</v>
      </c>
      <c r="T2045">
        <v>0.72239289008130403</v>
      </c>
      <c r="U2045">
        <v>1</v>
      </c>
      <c r="V2045">
        <v>1</v>
      </c>
      <c r="W2045">
        <v>0</v>
      </c>
      <c r="X2045">
        <v>1</v>
      </c>
      <c r="Y2045">
        <v>0</v>
      </c>
      <c r="Z2045">
        <v>2</v>
      </c>
      <c r="AA2045">
        <v>1.0966E-2</v>
      </c>
      <c r="AB2045">
        <v>0</v>
      </c>
      <c r="AC2045">
        <v>1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4</v>
      </c>
      <c r="AJ2045">
        <f t="shared" si="93"/>
        <v>0</v>
      </c>
      <c r="AK2045">
        <f t="shared" si="94"/>
        <v>0.69</v>
      </c>
      <c r="AL2045" t="str">
        <f t="shared" si="95"/>
        <v>Low</v>
      </c>
    </row>
    <row r="2046" spans="1:38" x14ac:dyDescent="0.3">
      <c r="A2046">
        <v>102395</v>
      </c>
      <c r="B2046">
        <v>0</v>
      </c>
      <c r="C2046" t="s">
        <v>45</v>
      </c>
      <c r="D2046" t="s">
        <v>41</v>
      </c>
      <c r="E2046" t="s">
        <v>36</v>
      </c>
      <c r="F2046" t="s">
        <v>37</v>
      </c>
      <c r="G2046">
        <v>1</v>
      </c>
      <c r="H2046">
        <v>2</v>
      </c>
      <c r="I2046">
        <v>135000</v>
      </c>
      <c r="J2046">
        <v>337500</v>
      </c>
      <c r="K2046">
        <v>16875</v>
      </c>
      <c r="L2046">
        <v>337500</v>
      </c>
      <c r="M2046" t="s">
        <v>49</v>
      </c>
      <c r="N2046" t="s">
        <v>57</v>
      </c>
      <c r="O2046" t="s">
        <v>70</v>
      </c>
      <c r="P2046">
        <v>-6227</v>
      </c>
      <c r="Q2046">
        <v>-15993</v>
      </c>
      <c r="R2046">
        <v>0.57616977238142308</v>
      </c>
      <c r="S2046">
        <v>0.7004479577843421</v>
      </c>
      <c r="T2046">
        <v>0.76102636955026359</v>
      </c>
      <c r="U2046">
        <v>1</v>
      </c>
      <c r="V2046">
        <v>1</v>
      </c>
      <c r="W2046">
        <v>0</v>
      </c>
      <c r="X2046">
        <v>1</v>
      </c>
      <c r="Y2046">
        <v>0</v>
      </c>
      <c r="Z2046">
        <v>2</v>
      </c>
      <c r="AA2046">
        <v>7.3299999999999997E-3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2</v>
      </c>
      <c r="AJ2046">
        <f t="shared" si="93"/>
        <v>1</v>
      </c>
      <c r="AK2046">
        <f t="shared" si="94"/>
        <v>2.5</v>
      </c>
      <c r="AL2046" t="str">
        <f t="shared" si="95"/>
        <v>Medium</v>
      </c>
    </row>
    <row r="2047" spans="1:38" x14ac:dyDescent="0.3">
      <c r="A2047">
        <v>102396</v>
      </c>
      <c r="B2047">
        <v>0</v>
      </c>
      <c r="C2047" t="s">
        <v>34</v>
      </c>
      <c r="D2047" t="s">
        <v>41</v>
      </c>
      <c r="E2047" t="s">
        <v>36</v>
      </c>
      <c r="F2047" t="s">
        <v>37</v>
      </c>
      <c r="G2047">
        <v>0</v>
      </c>
      <c r="H2047">
        <v>2</v>
      </c>
      <c r="I2047">
        <v>225000</v>
      </c>
      <c r="J2047">
        <v>785398.5</v>
      </c>
      <c r="K2047">
        <v>33403.5</v>
      </c>
      <c r="L2047">
        <v>702000</v>
      </c>
      <c r="M2047" t="s">
        <v>49</v>
      </c>
      <c r="N2047" t="s">
        <v>93</v>
      </c>
      <c r="O2047" t="s">
        <v>44</v>
      </c>
      <c r="P2047">
        <v>-115</v>
      </c>
      <c r="Q2047">
        <v>-17435</v>
      </c>
      <c r="S2047">
        <v>0.31348903291535168</v>
      </c>
      <c r="T2047">
        <v>0.75839306171443432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2</v>
      </c>
      <c r="AA2047">
        <v>3.0755000000000001E-2</v>
      </c>
      <c r="AB2047">
        <v>1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</v>
      </c>
      <c r="AJ2047">
        <f t="shared" si="93"/>
        <v>1</v>
      </c>
      <c r="AK2047">
        <f t="shared" si="94"/>
        <v>3.49</v>
      </c>
      <c r="AL2047" t="str">
        <f t="shared" si="95"/>
        <v>High</v>
      </c>
    </row>
    <row r="2048" spans="1:38" x14ac:dyDescent="0.3">
      <c r="A2048">
        <v>102397</v>
      </c>
      <c r="B2048">
        <v>0</v>
      </c>
      <c r="C2048" t="s">
        <v>34</v>
      </c>
      <c r="D2048" t="s">
        <v>41</v>
      </c>
      <c r="E2048" t="s">
        <v>37</v>
      </c>
      <c r="F2048" t="s">
        <v>37</v>
      </c>
      <c r="G2048">
        <v>0</v>
      </c>
      <c r="H2048">
        <v>2</v>
      </c>
      <c r="I2048">
        <v>121500</v>
      </c>
      <c r="J2048">
        <v>364500</v>
      </c>
      <c r="K2048">
        <v>17725.5</v>
      </c>
      <c r="L2048">
        <v>364500</v>
      </c>
      <c r="M2048" t="s">
        <v>38</v>
      </c>
      <c r="N2048" t="s">
        <v>57</v>
      </c>
      <c r="O2048" t="s">
        <v>64</v>
      </c>
      <c r="P2048">
        <v>-241</v>
      </c>
      <c r="Q2048">
        <v>-18202</v>
      </c>
      <c r="S2048">
        <v>0.69520060285928253</v>
      </c>
      <c r="T2048">
        <v>0.70918910966535809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1</v>
      </c>
      <c r="AA2048">
        <v>3.2561E-2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3</v>
      </c>
      <c r="AH2048">
        <v>0</v>
      </c>
      <c r="AI2048">
        <v>3</v>
      </c>
      <c r="AJ2048">
        <f t="shared" si="93"/>
        <v>0</v>
      </c>
      <c r="AK2048">
        <f t="shared" si="94"/>
        <v>3</v>
      </c>
      <c r="AL2048" t="str">
        <f t="shared" si="95"/>
        <v>Medium</v>
      </c>
    </row>
    <row r="2049" spans="1:38" x14ac:dyDescent="0.3">
      <c r="A2049">
        <v>102398</v>
      </c>
      <c r="B2049">
        <v>0</v>
      </c>
      <c r="C2049" t="s">
        <v>34</v>
      </c>
      <c r="D2049" t="s">
        <v>35</v>
      </c>
      <c r="E2049" t="s">
        <v>36</v>
      </c>
      <c r="F2049" t="s">
        <v>36</v>
      </c>
      <c r="G2049">
        <v>2</v>
      </c>
      <c r="H2049">
        <v>4</v>
      </c>
      <c r="I2049">
        <v>112500</v>
      </c>
      <c r="J2049">
        <v>355536</v>
      </c>
      <c r="K2049">
        <v>15790.5</v>
      </c>
      <c r="L2049">
        <v>270000</v>
      </c>
      <c r="M2049" t="s">
        <v>38</v>
      </c>
      <c r="N2049" t="s">
        <v>98</v>
      </c>
      <c r="O2049" t="s">
        <v>77</v>
      </c>
      <c r="P2049">
        <v>-2815</v>
      </c>
      <c r="Q2049">
        <v>-11490</v>
      </c>
      <c r="S2049">
        <v>0.65369622532175553</v>
      </c>
      <c r="T2049">
        <v>0.43119179779930827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2</v>
      </c>
      <c r="AA2049">
        <v>1.9101E-2</v>
      </c>
      <c r="AB2049">
        <v>1</v>
      </c>
      <c r="AC2049">
        <v>0</v>
      </c>
      <c r="AD2049">
        <v>0</v>
      </c>
      <c r="AE2049">
        <v>0</v>
      </c>
      <c r="AF2049">
        <v>0</v>
      </c>
      <c r="AG2049">
        <v>1</v>
      </c>
      <c r="AH2049">
        <v>0</v>
      </c>
      <c r="AI2049">
        <v>3</v>
      </c>
      <c r="AJ2049">
        <f t="shared" si="93"/>
        <v>0</v>
      </c>
      <c r="AK2049">
        <f t="shared" si="94"/>
        <v>3.16</v>
      </c>
      <c r="AL2049" t="str">
        <f t="shared" si="95"/>
        <v>Medium</v>
      </c>
    </row>
    <row r="2050" spans="1:38" x14ac:dyDescent="0.3">
      <c r="A2050">
        <v>102399</v>
      </c>
      <c r="B2050">
        <v>0</v>
      </c>
      <c r="C2050" t="s">
        <v>34</v>
      </c>
      <c r="D2050" t="s">
        <v>35</v>
      </c>
      <c r="E2050" t="s">
        <v>37</v>
      </c>
      <c r="F2050" t="s">
        <v>37</v>
      </c>
      <c r="G2050">
        <v>1</v>
      </c>
      <c r="H2050">
        <v>2</v>
      </c>
      <c r="I2050">
        <v>135000</v>
      </c>
      <c r="J2050">
        <v>608076</v>
      </c>
      <c r="K2050">
        <v>29704.5</v>
      </c>
      <c r="L2050">
        <v>427500</v>
      </c>
      <c r="M2050" t="s">
        <v>38</v>
      </c>
      <c r="N2050" t="s">
        <v>46</v>
      </c>
      <c r="O2050" t="s">
        <v>58</v>
      </c>
      <c r="P2050">
        <v>-872</v>
      </c>
      <c r="Q2050">
        <v>-12062</v>
      </c>
      <c r="R2050">
        <v>0.2833314578116759</v>
      </c>
      <c r="S2050">
        <v>0.58989040969780371</v>
      </c>
      <c r="T2050">
        <v>0.2881295999178507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2</v>
      </c>
      <c r="AA2050">
        <v>1.9688999999999901E-2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2</v>
      </c>
      <c r="AJ2050">
        <f t="shared" si="93"/>
        <v>0</v>
      </c>
      <c r="AK2050">
        <f t="shared" si="94"/>
        <v>4.5</v>
      </c>
      <c r="AL2050" t="str">
        <f t="shared" si="95"/>
        <v>Medium</v>
      </c>
    </row>
    <row r="2051" spans="1:38" x14ac:dyDescent="0.3">
      <c r="A2051">
        <v>102400</v>
      </c>
      <c r="B2051">
        <v>0</v>
      </c>
      <c r="C2051" t="s">
        <v>34</v>
      </c>
      <c r="D2051" t="s">
        <v>41</v>
      </c>
      <c r="E2051" t="s">
        <v>37</v>
      </c>
      <c r="F2051" t="s">
        <v>36</v>
      </c>
      <c r="G2051">
        <v>1</v>
      </c>
      <c r="H2051">
        <v>3</v>
      </c>
      <c r="I2051">
        <v>54000</v>
      </c>
      <c r="J2051">
        <v>1078200</v>
      </c>
      <c r="K2051">
        <v>31522.5</v>
      </c>
      <c r="L2051">
        <v>900000</v>
      </c>
      <c r="M2051" t="s">
        <v>52</v>
      </c>
      <c r="N2051" t="s">
        <v>53</v>
      </c>
      <c r="Q2051">
        <v>-15911</v>
      </c>
      <c r="R2051">
        <v>0.82702829836488945</v>
      </c>
      <c r="S2051">
        <v>0.68209250340318772</v>
      </c>
      <c r="T2051">
        <v>0.70918910966535809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2</v>
      </c>
      <c r="AA2051">
        <v>1.1703E-2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f t="shared" ref="AJ2051:AJ2114" si="96">IF(OR(M2051="Self-employed",M2051="Businessman",M2051="Commercial associate"),1,0)</f>
        <v>0</v>
      </c>
      <c r="AK2051">
        <f t="shared" ref="AK2051:AK2114" si="97">IF(I2051&gt;0,ROUND(J2051/I2051,2),"N/A")</f>
        <v>19.97</v>
      </c>
      <c r="AL2051" t="str">
        <f t="shared" ref="AL2051:AL2114" si="98">IF(I2051&lt;100000,"Low",IF(I2051&lt;200000,"Medium",IF(I2051&lt;500000,"High","Very High")))</f>
        <v>Low</v>
      </c>
    </row>
    <row r="2052" spans="1:38" x14ac:dyDescent="0.3">
      <c r="A2052">
        <v>102401</v>
      </c>
      <c r="B2052">
        <v>0</v>
      </c>
      <c r="C2052" t="s">
        <v>34</v>
      </c>
      <c r="D2052" t="s">
        <v>35</v>
      </c>
      <c r="E2052" t="s">
        <v>37</v>
      </c>
      <c r="F2052" t="s">
        <v>37</v>
      </c>
      <c r="G2052">
        <v>1</v>
      </c>
      <c r="H2052">
        <v>3</v>
      </c>
      <c r="I2052">
        <v>337500</v>
      </c>
      <c r="J2052">
        <v>360000</v>
      </c>
      <c r="K2052">
        <v>16780.5</v>
      </c>
      <c r="L2052">
        <v>360000</v>
      </c>
      <c r="M2052" t="s">
        <v>38</v>
      </c>
      <c r="N2052" t="s">
        <v>98</v>
      </c>
      <c r="O2052" t="s">
        <v>84</v>
      </c>
      <c r="P2052">
        <v>-4375</v>
      </c>
      <c r="Q2052">
        <v>-12605</v>
      </c>
      <c r="S2052">
        <v>0.24866432345486819</v>
      </c>
      <c r="T2052">
        <v>0.25808420394602888</v>
      </c>
      <c r="U2052">
        <v>1</v>
      </c>
      <c r="V2052">
        <v>1</v>
      </c>
      <c r="W2052">
        <v>0</v>
      </c>
      <c r="X2052">
        <v>1</v>
      </c>
      <c r="Y2052">
        <v>0</v>
      </c>
      <c r="Z2052">
        <v>3</v>
      </c>
      <c r="AA2052">
        <v>7.3049999999999999E-3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3</v>
      </c>
      <c r="AJ2052">
        <f t="shared" si="96"/>
        <v>0</v>
      </c>
      <c r="AK2052">
        <f t="shared" si="97"/>
        <v>1.07</v>
      </c>
      <c r="AL2052" t="str">
        <f t="shared" si="98"/>
        <v>High</v>
      </c>
    </row>
    <row r="2053" spans="1:38" x14ac:dyDescent="0.3">
      <c r="A2053">
        <v>102402</v>
      </c>
      <c r="B2053">
        <v>0</v>
      </c>
      <c r="C2053" t="s">
        <v>34</v>
      </c>
      <c r="D2053" t="s">
        <v>41</v>
      </c>
      <c r="E2053" t="s">
        <v>37</v>
      </c>
      <c r="F2053" t="s">
        <v>37</v>
      </c>
      <c r="G2053">
        <v>0</v>
      </c>
      <c r="H2053">
        <v>2</v>
      </c>
      <c r="I2053">
        <v>135000</v>
      </c>
      <c r="J2053">
        <v>835605</v>
      </c>
      <c r="K2053">
        <v>24561</v>
      </c>
      <c r="L2053">
        <v>697500</v>
      </c>
      <c r="M2053" t="s">
        <v>38</v>
      </c>
      <c r="N2053" t="s">
        <v>61</v>
      </c>
      <c r="P2053">
        <v>-223</v>
      </c>
      <c r="Q2053">
        <v>-16523</v>
      </c>
      <c r="R2053">
        <v>0.48838757992698889</v>
      </c>
      <c r="S2053">
        <v>0.18778211230781561</v>
      </c>
      <c r="T2053">
        <v>0.6413682574954046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2</v>
      </c>
      <c r="AA2053">
        <v>2.5163999999999999E-2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</v>
      </c>
      <c r="AJ2053">
        <f t="shared" si="96"/>
        <v>0</v>
      </c>
      <c r="AK2053">
        <f t="shared" si="97"/>
        <v>6.19</v>
      </c>
      <c r="AL2053" t="str">
        <f t="shared" si="98"/>
        <v>Medium</v>
      </c>
    </row>
    <row r="2054" spans="1:38" x14ac:dyDescent="0.3">
      <c r="A2054">
        <v>102404</v>
      </c>
      <c r="B2054">
        <v>0</v>
      </c>
      <c r="C2054" t="s">
        <v>34</v>
      </c>
      <c r="D2054" t="s">
        <v>35</v>
      </c>
      <c r="E2054" t="s">
        <v>37</v>
      </c>
      <c r="F2054" t="s">
        <v>37</v>
      </c>
      <c r="G2054">
        <v>2</v>
      </c>
      <c r="H2054">
        <v>4</v>
      </c>
      <c r="I2054">
        <v>211500</v>
      </c>
      <c r="J2054">
        <v>277969.5</v>
      </c>
      <c r="K2054">
        <v>16087.5</v>
      </c>
      <c r="L2054">
        <v>229500</v>
      </c>
      <c r="M2054" t="s">
        <v>38</v>
      </c>
      <c r="N2054" t="s">
        <v>43</v>
      </c>
      <c r="O2054" t="s">
        <v>44</v>
      </c>
      <c r="P2054">
        <v>-2079</v>
      </c>
      <c r="Q2054">
        <v>-13673</v>
      </c>
      <c r="S2054">
        <v>0.33811651213512578</v>
      </c>
      <c r="T2054">
        <v>0.22133520635446599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2</v>
      </c>
      <c r="AA2054">
        <v>3.0755000000000001E-2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3</v>
      </c>
      <c r="AJ2054">
        <f t="shared" si="96"/>
        <v>0</v>
      </c>
      <c r="AK2054">
        <f t="shared" si="97"/>
        <v>1.31</v>
      </c>
      <c r="AL2054" t="str">
        <f t="shared" si="98"/>
        <v>High</v>
      </c>
    </row>
    <row r="2055" spans="1:38" x14ac:dyDescent="0.3">
      <c r="A2055">
        <v>102405</v>
      </c>
      <c r="B2055">
        <v>0</v>
      </c>
      <c r="C2055" t="s">
        <v>34</v>
      </c>
      <c r="D2055" t="s">
        <v>35</v>
      </c>
      <c r="E2055" t="s">
        <v>37</v>
      </c>
      <c r="F2055" t="s">
        <v>37</v>
      </c>
      <c r="G2055">
        <v>1</v>
      </c>
      <c r="H2055">
        <v>2</v>
      </c>
      <c r="I2055">
        <v>157500</v>
      </c>
      <c r="J2055">
        <v>161730</v>
      </c>
      <c r="K2055">
        <v>12829.5</v>
      </c>
      <c r="L2055">
        <v>135000</v>
      </c>
      <c r="M2055" t="s">
        <v>38</v>
      </c>
      <c r="N2055" t="s">
        <v>39</v>
      </c>
      <c r="O2055" t="s">
        <v>77</v>
      </c>
      <c r="P2055">
        <v>-390</v>
      </c>
      <c r="Q2055">
        <v>-11089</v>
      </c>
      <c r="S2055">
        <v>0.34860771645847038</v>
      </c>
      <c r="T2055">
        <v>0.26085591420686932</v>
      </c>
      <c r="U2055">
        <v>1</v>
      </c>
      <c r="V2055">
        <v>1</v>
      </c>
      <c r="W2055">
        <v>1</v>
      </c>
      <c r="X2055">
        <v>0</v>
      </c>
      <c r="Y2055">
        <v>0</v>
      </c>
      <c r="Z2055">
        <v>2</v>
      </c>
      <c r="AA2055">
        <v>8.6250000000000007E-3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f t="shared" si="96"/>
        <v>0</v>
      </c>
      <c r="AK2055">
        <f t="shared" si="97"/>
        <v>1.03</v>
      </c>
      <c r="AL2055" t="str">
        <f t="shared" si="98"/>
        <v>Medium</v>
      </c>
    </row>
    <row r="2056" spans="1:38" x14ac:dyDescent="0.3">
      <c r="A2056">
        <v>102406</v>
      </c>
      <c r="B2056">
        <v>0</v>
      </c>
      <c r="C2056" t="s">
        <v>34</v>
      </c>
      <c r="D2056" t="s">
        <v>35</v>
      </c>
      <c r="E2056" t="s">
        <v>37</v>
      </c>
      <c r="F2056" t="s">
        <v>37</v>
      </c>
      <c r="G2056">
        <v>2</v>
      </c>
      <c r="H2056">
        <v>4</v>
      </c>
      <c r="I2056">
        <v>144000</v>
      </c>
      <c r="J2056">
        <v>450000</v>
      </c>
      <c r="K2056">
        <v>23562</v>
      </c>
      <c r="L2056">
        <v>450000</v>
      </c>
      <c r="M2056" t="s">
        <v>38</v>
      </c>
      <c r="N2056" t="s">
        <v>57</v>
      </c>
      <c r="O2056" t="s">
        <v>40</v>
      </c>
      <c r="P2056">
        <v>-709</v>
      </c>
      <c r="Q2056">
        <v>-10969</v>
      </c>
      <c r="R2056">
        <v>0.238227862835002</v>
      </c>
      <c r="S2056">
        <v>0.5916508859176991</v>
      </c>
      <c r="U2056">
        <v>1</v>
      </c>
      <c r="V2056">
        <v>1</v>
      </c>
      <c r="W2056">
        <v>1</v>
      </c>
      <c r="X2056">
        <v>0</v>
      </c>
      <c r="Y2056">
        <v>0</v>
      </c>
      <c r="Z2056">
        <v>2</v>
      </c>
      <c r="AA2056">
        <v>3.5791999999999997E-2</v>
      </c>
      <c r="AB2056">
        <v>1</v>
      </c>
      <c r="AC2056">
        <v>0</v>
      </c>
      <c r="AD2056">
        <v>0</v>
      </c>
      <c r="AE2056">
        <v>0</v>
      </c>
      <c r="AF2056">
        <v>0</v>
      </c>
      <c r="AJ2056">
        <f t="shared" si="96"/>
        <v>0</v>
      </c>
      <c r="AK2056">
        <f t="shared" si="97"/>
        <v>3.13</v>
      </c>
      <c r="AL2056" t="str">
        <f t="shared" si="98"/>
        <v>Medium</v>
      </c>
    </row>
    <row r="2057" spans="1:38" x14ac:dyDescent="0.3">
      <c r="A2057">
        <v>102407</v>
      </c>
      <c r="B2057">
        <v>1</v>
      </c>
      <c r="C2057" t="s">
        <v>34</v>
      </c>
      <c r="D2057" t="s">
        <v>35</v>
      </c>
      <c r="E2057" t="s">
        <v>36</v>
      </c>
      <c r="F2057" t="s">
        <v>36</v>
      </c>
      <c r="G2057">
        <v>0</v>
      </c>
      <c r="H2057">
        <v>1</v>
      </c>
      <c r="I2057">
        <v>108000</v>
      </c>
      <c r="J2057">
        <v>254700</v>
      </c>
      <c r="K2057">
        <v>16582.5</v>
      </c>
      <c r="L2057">
        <v>225000</v>
      </c>
      <c r="M2057" t="s">
        <v>49</v>
      </c>
      <c r="N2057" t="s">
        <v>57</v>
      </c>
      <c r="O2057" t="s">
        <v>44</v>
      </c>
      <c r="P2057">
        <v>-1430</v>
      </c>
      <c r="Q2057">
        <v>-8618</v>
      </c>
      <c r="R2057">
        <v>0.1182061742533006</v>
      </c>
      <c r="S2057">
        <v>0.35363469465476599</v>
      </c>
      <c r="T2057">
        <v>0.17352743046491459</v>
      </c>
      <c r="U2057">
        <v>1</v>
      </c>
      <c r="V2057">
        <v>1</v>
      </c>
      <c r="W2057">
        <v>1</v>
      </c>
      <c r="X2057">
        <v>0</v>
      </c>
      <c r="Y2057">
        <v>0</v>
      </c>
      <c r="Z2057">
        <v>2</v>
      </c>
      <c r="AA2057">
        <v>9.6299999999999997E-3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4</v>
      </c>
      <c r="AJ2057">
        <f t="shared" si="96"/>
        <v>1</v>
      </c>
      <c r="AK2057">
        <f t="shared" si="97"/>
        <v>2.36</v>
      </c>
      <c r="AL2057" t="str">
        <f t="shared" si="98"/>
        <v>Medium</v>
      </c>
    </row>
    <row r="2058" spans="1:38" x14ac:dyDescent="0.3">
      <c r="A2058">
        <v>102408</v>
      </c>
      <c r="B2058">
        <v>0</v>
      </c>
      <c r="C2058" t="s">
        <v>34</v>
      </c>
      <c r="D2058" t="s">
        <v>41</v>
      </c>
      <c r="E2058" t="s">
        <v>36</v>
      </c>
      <c r="F2058" t="s">
        <v>37</v>
      </c>
      <c r="G2058">
        <v>0</v>
      </c>
      <c r="H2058">
        <v>2</v>
      </c>
      <c r="I2058">
        <v>112500</v>
      </c>
      <c r="J2058">
        <v>576000</v>
      </c>
      <c r="K2058">
        <v>25501.5</v>
      </c>
      <c r="L2058">
        <v>576000</v>
      </c>
      <c r="M2058" t="s">
        <v>52</v>
      </c>
      <c r="N2058" t="s">
        <v>53</v>
      </c>
      <c r="Q2058">
        <v>-22437</v>
      </c>
      <c r="S2058">
        <v>0.20153089439724509</v>
      </c>
      <c r="T2058">
        <v>0.67383007786020033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2</v>
      </c>
      <c r="AA2058">
        <v>2.8663000000000001E-2</v>
      </c>
      <c r="AB2058">
        <v>0</v>
      </c>
      <c r="AC2058">
        <v>1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4</v>
      </c>
      <c r="AJ2058">
        <f t="shared" si="96"/>
        <v>0</v>
      </c>
      <c r="AK2058">
        <f t="shared" si="97"/>
        <v>5.12</v>
      </c>
      <c r="AL2058" t="str">
        <f t="shared" si="98"/>
        <v>Medium</v>
      </c>
    </row>
    <row r="2059" spans="1:38" x14ac:dyDescent="0.3">
      <c r="A2059">
        <v>102409</v>
      </c>
      <c r="B2059">
        <v>0</v>
      </c>
      <c r="C2059" t="s">
        <v>34</v>
      </c>
      <c r="D2059" t="s">
        <v>41</v>
      </c>
      <c r="E2059" t="s">
        <v>36</v>
      </c>
      <c r="F2059" t="s">
        <v>36</v>
      </c>
      <c r="G2059">
        <v>0</v>
      </c>
      <c r="H2059">
        <v>1</v>
      </c>
      <c r="I2059">
        <v>180000</v>
      </c>
      <c r="J2059">
        <v>450000</v>
      </c>
      <c r="K2059">
        <v>22977</v>
      </c>
      <c r="L2059">
        <v>450000</v>
      </c>
      <c r="M2059" t="s">
        <v>38</v>
      </c>
      <c r="N2059" t="s">
        <v>96</v>
      </c>
      <c r="P2059">
        <v>-2757</v>
      </c>
      <c r="Q2059">
        <v>-15528</v>
      </c>
      <c r="S2059">
        <v>0.48355792518108159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2</v>
      </c>
      <c r="AA2059">
        <v>1.9101E-2</v>
      </c>
      <c r="AB2059">
        <v>1</v>
      </c>
      <c r="AC2059">
        <v>0</v>
      </c>
      <c r="AD2059">
        <v>0</v>
      </c>
      <c r="AE2059">
        <v>0</v>
      </c>
      <c r="AF2059">
        <v>0</v>
      </c>
      <c r="AJ2059">
        <f t="shared" si="96"/>
        <v>0</v>
      </c>
      <c r="AK2059">
        <f t="shared" si="97"/>
        <v>2.5</v>
      </c>
      <c r="AL2059" t="str">
        <f t="shared" si="98"/>
        <v>Medium</v>
      </c>
    </row>
    <row r="2060" spans="1:38" x14ac:dyDescent="0.3">
      <c r="A2060">
        <v>102410</v>
      </c>
      <c r="B2060">
        <v>0</v>
      </c>
      <c r="C2060" t="s">
        <v>34</v>
      </c>
      <c r="D2060" t="s">
        <v>41</v>
      </c>
      <c r="E2060" t="s">
        <v>37</v>
      </c>
      <c r="F2060" t="s">
        <v>36</v>
      </c>
      <c r="G2060">
        <v>2</v>
      </c>
      <c r="H2060">
        <v>3</v>
      </c>
      <c r="I2060">
        <v>315000</v>
      </c>
      <c r="J2060">
        <v>492543</v>
      </c>
      <c r="K2060">
        <v>33043.5</v>
      </c>
      <c r="L2060">
        <v>445500</v>
      </c>
      <c r="M2060" t="s">
        <v>49</v>
      </c>
      <c r="N2060" t="s">
        <v>39</v>
      </c>
      <c r="O2060" t="s">
        <v>40</v>
      </c>
      <c r="P2060">
        <v>-1856</v>
      </c>
      <c r="Q2060">
        <v>-17091</v>
      </c>
      <c r="S2060">
        <v>0.64447206275460212</v>
      </c>
      <c r="T2060">
        <v>0.25396280933631171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1</v>
      </c>
      <c r="AA2060">
        <v>7.2508000000000003E-2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2</v>
      </c>
      <c r="AJ2060">
        <f t="shared" si="96"/>
        <v>1</v>
      </c>
      <c r="AK2060">
        <f t="shared" si="97"/>
        <v>1.56</v>
      </c>
      <c r="AL2060" t="str">
        <f t="shared" si="98"/>
        <v>High</v>
      </c>
    </row>
    <row r="2061" spans="1:38" x14ac:dyDescent="0.3">
      <c r="A2061">
        <v>102411</v>
      </c>
      <c r="B2061">
        <v>0</v>
      </c>
      <c r="C2061" t="s">
        <v>34</v>
      </c>
      <c r="D2061" t="s">
        <v>41</v>
      </c>
      <c r="E2061" t="s">
        <v>36</v>
      </c>
      <c r="F2061" t="s">
        <v>37</v>
      </c>
      <c r="G2061">
        <v>0</v>
      </c>
      <c r="H2061">
        <v>2</v>
      </c>
      <c r="I2061">
        <v>157500</v>
      </c>
      <c r="J2061">
        <v>755190</v>
      </c>
      <c r="K2061">
        <v>32125.5</v>
      </c>
      <c r="L2061">
        <v>675000</v>
      </c>
      <c r="M2061" t="s">
        <v>52</v>
      </c>
      <c r="N2061" t="s">
        <v>53</v>
      </c>
      <c r="Q2061">
        <v>-23100</v>
      </c>
      <c r="S2061">
        <v>0.6369414775209512</v>
      </c>
      <c r="T2061">
        <v>0.73662269765031763</v>
      </c>
      <c r="U2061">
        <v>1</v>
      </c>
      <c r="V2061">
        <v>0</v>
      </c>
      <c r="W2061">
        <v>0</v>
      </c>
      <c r="X2061">
        <v>1</v>
      </c>
      <c r="Y2061">
        <v>0</v>
      </c>
      <c r="Z2061">
        <v>2</v>
      </c>
      <c r="AA2061">
        <v>2.6391999999999999E-2</v>
      </c>
      <c r="AB2061">
        <v>1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1</v>
      </c>
      <c r="AJ2061">
        <f t="shared" si="96"/>
        <v>0</v>
      </c>
      <c r="AK2061">
        <f t="shared" si="97"/>
        <v>4.79</v>
      </c>
      <c r="AL2061" t="str">
        <f t="shared" si="98"/>
        <v>Medium</v>
      </c>
    </row>
    <row r="2062" spans="1:38" x14ac:dyDescent="0.3">
      <c r="A2062">
        <v>102412</v>
      </c>
      <c r="B2062">
        <v>0</v>
      </c>
      <c r="C2062" t="s">
        <v>34</v>
      </c>
      <c r="D2062" t="s">
        <v>41</v>
      </c>
      <c r="E2062" t="s">
        <v>36</v>
      </c>
      <c r="F2062" t="s">
        <v>36</v>
      </c>
      <c r="G2062">
        <v>0</v>
      </c>
      <c r="H2062">
        <v>2</v>
      </c>
      <c r="I2062">
        <v>135000</v>
      </c>
      <c r="J2062">
        <v>675000</v>
      </c>
      <c r="K2062">
        <v>45423</v>
      </c>
      <c r="L2062">
        <v>675000</v>
      </c>
      <c r="M2062" t="s">
        <v>49</v>
      </c>
      <c r="N2062" t="s">
        <v>81</v>
      </c>
      <c r="O2062" t="s">
        <v>84</v>
      </c>
      <c r="P2062">
        <v>-8210</v>
      </c>
      <c r="Q2062">
        <v>-16545</v>
      </c>
      <c r="S2062">
        <v>0.76153842112894088</v>
      </c>
      <c r="T2062">
        <v>0.8214433128935934</v>
      </c>
      <c r="U2062">
        <v>1</v>
      </c>
      <c r="V2062">
        <v>1</v>
      </c>
      <c r="W2062">
        <v>1</v>
      </c>
      <c r="X2062">
        <v>0</v>
      </c>
      <c r="Y2062">
        <v>0</v>
      </c>
      <c r="Z2062">
        <v>2</v>
      </c>
      <c r="AA2062">
        <v>2.6391999999999999E-2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1</v>
      </c>
      <c r="AJ2062">
        <f t="shared" si="96"/>
        <v>1</v>
      </c>
      <c r="AK2062">
        <f t="shared" si="97"/>
        <v>5</v>
      </c>
      <c r="AL2062" t="str">
        <f t="shared" si="98"/>
        <v>Medium</v>
      </c>
    </row>
    <row r="2063" spans="1:38" x14ac:dyDescent="0.3">
      <c r="A2063">
        <v>102417</v>
      </c>
      <c r="B2063">
        <v>0</v>
      </c>
      <c r="C2063" t="s">
        <v>34</v>
      </c>
      <c r="D2063" t="s">
        <v>35</v>
      </c>
      <c r="E2063" t="s">
        <v>36</v>
      </c>
      <c r="F2063" t="s">
        <v>36</v>
      </c>
      <c r="G2063">
        <v>1</v>
      </c>
      <c r="H2063">
        <v>3</v>
      </c>
      <c r="I2063">
        <v>225000</v>
      </c>
      <c r="J2063">
        <v>1046142</v>
      </c>
      <c r="K2063">
        <v>33876</v>
      </c>
      <c r="L2063">
        <v>913500</v>
      </c>
      <c r="M2063" t="s">
        <v>49</v>
      </c>
      <c r="N2063" t="s">
        <v>86</v>
      </c>
      <c r="O2063" t="s">
        <v>64</v>
      </c>
      <c r="P2063">
        <v>-1492</v>
      </c>
      <c r="Q2063">
        <v>-11425</v>
      </c>
      <c r="R2063">
        <v>0.1083703586298167</v>
      </c>
      <c r="S2063">
        <v>0.75357871653737107</v>
      </c>
      <c r="T2063">
        <v>0.50468131931446836</v>
      </c>
      <c r="U2063">
        <v>1</v>
      </c>
      <c r="V2063">
        <v>1</v>
      </c>
      <c r="W2063">
        <v>0</v>
      </c>
      <c r="X2063">
        <v>1</v>
      </c>
      <c r="Y2063">
        <v>0</v>
      </c>
      <c r="Z2063">
        <v>1</v>
      </c>
      <c r="AA2063">
        <v>7.2508000000000003E-2</v>
      </c>
      <c r="AB2063">
        <v>1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1</v>
      </c>
      <c r="AJ2063">
        <f t="shared" si="96"/>
        <v>1</v>
      </c>
      <c r="AK2063">
        <f t="shared" si="97"/>
        <v>4.6500000000000004</v>
      </c>
      <c r="AL2063" t="str">
        <f t="shared" si="98"/>
        <v>High</v>
      </c>
    </row>
    <row r="2064" spans="1:38" x14ac:dyDescent="0.3">
      <c r="A2064">
        <v>102418</v>
      </c>
      <c r="B2064">
        <v>0</v>
      </c>
      <c r="C2064" t="s">
        <v>34</v>
      </c>
      <c r="D2064" t="s">
        <v>35</v>
      </c>
      <c r="E2064" t="s">
        <v>36</v>
      </c>
      <c r="F2064" t="s">
        <v>37</v>
      </c>
      <c r="G2064">
        <v>0</v>
      </c>
      <c r="H2064">
        <v>2</v>
      </c>
      <c r="I2064">
        <v>270000</v>
      </c>
      <c r="J2064">
        <v>1133748</v>
      </c>
      <c r="K2064">
        <v>36702</v>
      </c>
      <c r="L2064">
        <v>990000</v>
      </c>
      <c r="M2064" t="s">
        <v>38</v>
      </c>
      <c r="N2064" t="s">
        <v>98</v>
      </c>
      <c r="O2064" t="s">
        <v>77</v>
      </c>
      <c r="P2064">
        <v>-6746</v>
      </c>
      <c r="Q2064">
        <v>-19315</v>
      </c>
      <c r="R2064">
        <v>0.42505364604013213</v>
      </c>
      <c r="S2064">
        <v>0.71108219291642782</v>
      </c>
      <c r="T2064">
        <v>0.66102353913080814</v>
      </c>
      <c r="U2064">
        <v>1</v>
      </c>
      <c r="V2064">
        <v>1</v>
      </c>
      <c r="W2064">
        <v>0</v>
      </c>
      <c r="X2064">
        <v>1</v>
      </c>
      <c r="Y2064">
        <v>0</v>
      </c>
      <c r="Z2064">
        <v>2</v>
      </c>
      <c r="AA2064">
        <v>2.461E-2</v>
      </c>
      <c r="AB2064">
        <v>1</v>
      </c>
      <c r="AC2064">
        <v>0</v>
      </c>
      <c r="AD2064">
        <v>0</v>
      </c>
      <c r="AE2064">
        <v>0</v>
      </c>
      <c r="AF2064">
        <v>0</v>
      </c>
      <c r="AG2064">
        <v>7</v>
      </c>
      <c r="AH2064">
        <v>0</v>
      </c>
      <c r="AI2064">
        <v>5</v>
      </c>
      <c r="AJ2064">
        <f t="shared" si="96"/>
        <v>0</v>
      </c>
      <c r="AK2064">
        <f t="shared" si="97"/>
        <v>4.2</v>
      </c>
      <c r="AL2064" t="str">
        <f t="shared" si="98"/>
        <v>High</v>
      </c>
    </row>
    <row r="2065" spans="1:38" x14ac:dyDescent="0.3">
      <c r="A2065">
        <v>102419</v>
      </c>
      <c r="B2065">
        <v>0</v>
      </c>
      <c r="C2065" t="s">
        <v>34</v>
      </c>
      <c r="D2065" t="s">
        <v>41</v>
      </c>
      <c r="E2065" t="s">
        <v>36</v>
      </c>
      <c r="F2065" t="s">
        <v>37</v>
      </c>
      <c r="G2065">
        <v>0</v>
      </c>
      <c r="H2065">
        <v>2</v>
      </c>
      <c r="I2065">
        <v>144000</v>
      </c>
      <c r="J2065">
        <v>491211</v>
      </c>
      <c r="K2065">
        <v>46768.5</v>
      </c>
      <c r="L2065">
        <v>472500</v>
      </c>
      <c r="M2065" t="s">
        <v>52</v>
      </c>
      <c r="N2065" t="s">
        <v>53</v>
      </c>
      <c r="Q2065">
        <v>-23728</v>
      </c>
      <c r="S2065">
        <v>0.26314359102134233</v>
      </c>
      <c r="T2065">
        <v>0.63303164141741897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2</v>
      </c>
      <c r="AA2065">
        <v>3.0755000000000001E-2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2</v>
      </c>
      <c r="AJ2065">
        <f t="shared" si="96"/>
        <v>0</v>
      </c>
      <c r="AK2065">
        <f t="shared" si="97"/>
        <v>3.41</v>
      </c>
      <c r="AL2065" t="str">
        <f t="shared" si="98"/>
        <v>Medium</v>
      </c>
    </row>
    <row r="2066" spans="1:38" x14ac:dyDescent="0.3">
      <c r="A2066">
        <v>102420</v>
      </c>
      <c r="B2066">
        <v>0</v>
      </c>
      <c r="C2066" t="s">
        <v>34</v>
      </c>
      <c r="D2066" t="s">
        <v>41</v>
      </c>
      <c r="E2066" t="s">
        <v>36</v>
      </c>
      <c r="F2066" t="s">
        <v>36</v>
      </c>
      <c r="G2066">
        <v>0</v>
      </c>
      <c r="H2066">
        <v>2</v>
      </c>
      <c r="I2066">
        <v>90000</v>
      </c>
      <c r="J2066">
        <v>201474</v>
      </c>
      <c r="K2066">
        <v>19062</v>
      </c>
      <c r="L2066">
        <v>189000</v>
      </c>
      <c r="M2066" t="s">
        <v>52</v>
      </c>
      <c r="N2066" t="s">
        <v>53</v>
      </c>
      <c r="Q2066">
        <v>-24890</v>
      </c>
      <c r="S2066">
        <v>0.61234289467078629</v>
      </c>
      <c r="T2066">
        <v>0.62630427667493926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2</v>
      </c>
      <c r="AA2066">
        <v>1.9101E-2</v>
      </c>
      <c r="AB2066">
        <v>0</v>
      </c>
      <c r="AC2066">
        <v>1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5</v>
      </c>
      <c r="AJ2066">
        <f t="shared" si="96"/>
        <v>0</v>
      </c>
      <c r="AK2066">
        <f t="shared" si="97"/>
        <v>2.2400000000000002</v>
      </c>
      <c r="AL2066" t="str">
        <f t="shared" si="98"/>
        <v>Low</v>
      </c>
    </row>
    <row r="2067" spans="1:38" x14ac:dyDescent="0.3">
      <c r="A2067">
        <v>102421</v>
      </c>
      <c r="B2067">
        <v>0</v>
      </c>
      <c r="C2067" t="s">
        <v>34</v>
      </c>
      <c r="D2067" t="s">
        <v>41</v>
      </c>
      <c r="E2067" t="s">
        <v>36</v>
      </c>
      <c r="F2067" t="s">
        <v>37</v>
      </c>
      <c r="G2067">
        <v>0</v>
      </c>
      <c r="H2067">
        <v>2</v>
      </c>
      <c r="I2067">
        <v>135000</v>
      </c>
      <c r="J2067">
        <v>601470</v>
      </c>
      <c r="K2067">
        <v>30708</v>
      </c>
      <c r="L2067">
        <v>450000</v>
      </c>
      <c r="M2067" t="s">
        <v>38</v>
      </c>
      <c r="N2067" t="s">
        <v>39</v>
      </c>
      <c r="O2067" t="s">
        <v>66</v>
      </c>
      <c r="P2067">
        <v>-707</v>
      </c>
      <c r="Q2067">
        <v>-13081</v>
      </c>
      <c r="R2067">
        <v>0.31509854300942203</v>
      </c>
      <c r="S2067">
        <v>9.1647470166944606E-2</v>
      </c>
      <c r="T2067">
        <v>0.6246146584503397</v>
      </c>
      <c r="U2067">
        <v>1</v>
      </c>
      <c r="V2067">
        <v>1</v>
      </c>
      <c r="W2067">
        <v>0</v>
      </c>
      <c r="X2067">
        <v>0</v>
      </c>
      <c r="Y2067">
        <v>1</v>
      </c>
      <c r="Z2067">
        <v>3</v>
      </c>
      <c r="AA2067">
        <v>1.0500000000000001E-2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4</v>
      </c>
      <c r="AJ2067">
        <f t="shared" si="96"/>
        <v>0</v>
      </c>
      <c r="AK2067">
        <f t="shared" si="97"/>
        <v>4.46</v>
      </c>
      <c r="AL2067" t="str">
        <f t="shared" si="98"/>
        <v>Medium</v>
      </c>
    </row>
    <row r="2068" spans="1:38" x14ac:dyDescent="0.3">
      <c r="A2068">
        <v>102422</v>
      </c>
      <c r="B2068">
        <v>0</v>
      </c>
      <c r="C2068" t="s">
        <v>34</v>
      </c>
      <c r="D2068" t="s">
        <v>41</v>
      </c>
      <c r="E2068" t="s">
        <v>36</v>
      </c>
      <c r="F2068" t="s">
        <v>36</v>
      </c>
      <c r="G2068">
        <v>1</v>
      </c>
      <c r="H2068">
        <v>3</v>
      </c>
      <c r="I2068">
        <v>112500</v>
      </c>
      <c r="J2068">
        <v>808650</v>
      </c>
      <c r="K2068">
        <v>29839.5</v>
      </c>
      <c r="L2068">
        <v>675000</v>
      </c>
      <c r="M2068" t="s">
        <v>49</v>
      </c>
      <c r="N2068" t="s">
        <v>39</v>
      </c>
      <c r="P2068">
        <v>-832</v>
      </c>
      <c r="Q2068">
        <v>-10773</v>
      </c>
      <c r="R2068">
        <v>0.53811322271713813</v>
      </c>
      <c r="S2068">
        <v>0.32662200018886511</v>
      </c>
      <c r="T2068">
        <v>0.78260783702618952</v>
      </c>
      <c r="U2068">
        <v>1</v>
      </c>
      <c r="V2068">
        <v>1</v>
      </c>
      <c r="W2068">
        <v>0</v>
      </c>
      <c r="X2068">
        <v>1</v>
      </c>
      <c r="Y2068">
        <v>0</v>
      </c>
      <c r="Z2068">
        <v>3</v>
      </c>
      <c r="AA2068">
        <v>2.0246E-2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f t="shared" si="96"/>
        <v>1</v>
      </c>
      <c r="AK2068">
        <f t="shared" si="97"/>
        <v>7.19</v>
      </c>
      <c r="AL2068" t="str">
        <f t="shared" si="98"/>
        <v>Medium</v>
      </c>
    </row>
    <row r="2069" spans="1:38" x14ac:dyDescent="0.3">
      <c r="A2069">
        <v>102423</v>
      </c>
      <c r="B2069">
        <v>0</v>
      </c>
      <c r="C2069" t="s">
        <v>34</v>
      </c>
      <c r="D2069" t="s">
        <v>35</v>
      </c>
      <c r="E2069" t="s">
        <v>37</v>
      </c>
      <c r="F2069" t="s">
        <v>37</v>
      </c>
      <c r="G2069">
        <v>0</v>
      </c>
      <c r="H2069">
        <v>2</v>
      </c>
      <c r="I2069">
        <v>144000</v>
      </c>
      <c r="J2069">
        <v>755190</v>
      </c>
      <c r="K2069">
        <v>34254</v>
      </c>
      <c r="L2069">
        <v>675000</v>
      </c>
      <c r="M2069" t="s">
        <v>38</v>
      </c>
      <c r="N2069" t="s">
        <v>54</v>
      </c>
      <c r="O2069" t="s">
        <v>84</v>
      </c>
      <c r="P2069">
        <v>-2855</v>
      </c>
      <c r="Q2069">
        <v>-12995</v>
      </c>
      <c r="R2069">
        <v>0.54737048610304773</v>
      </c>
      <c r="S2069">
        <v>0.49164924365151891</v>
      </c>
      <c r="T2069">
        <v>0.67856768868536443</v>
      </c>
      <c r="U2069">
        <v>1</v>
      </c>
      <c r="V2069">
        <v>1</v>
      </c>
      <c r="W2069">
        <v>1</v>
      </c>
      <c r="X2069">
        <v>1</v>
      </c>
      <c r="Y2069">
        <v>0</v>
      </c>
      <c r="Z2069">
        <v>2</v>
      </c>
      <c r="AA2069">
        <v>2.5163999999999999E-2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2</v>
      </c>
      <c r="AH2069">
        <v>0</v>
      </c>
      <c r="AI2069">
        <v>2</v>
      </c>
      <c r="AJ2069">
        <f t="shared" si="96"/>
        <v>0</v>
      </c>
      <c r="AK2069">
        <f t="shared" si="97"/>
        <v>5.24</v>
      </c>
      <c r="AL2069" t="str">
        <f t="shared" si="98"/>
        <v>Medium</v>
      </c>
    </row>
    <row r="2070" spans="1:38" x14ac:dyDescent="0.3">
      <c r="A2070">
        <v>102424</v>
      </c>
      <c r="B2070">
        <v>0</v>
      </c>
      <c r="C2070" t="s">
        <v>34</v>
      </c>
      <c r="D2070" t="s">
        <v>41</v>
      </c>
      <c r="E2070" t="s">
        <v>36</v>
      </c>
      <c r="F2070" t="s">
        <v>37</v>
      </c>
      <c r="G2070">
        <v>0</v>
      </c>
      <c r="H2070">
        <v>1</v>
      </c>
      <c r="I2070">
        <v>90000</v>
      </c>
      <c r="J2070">
        <v>361998</v>
      </c>
      <c r="K2070">
        <v>17545.5</v>
      </c>
      <c r="L2070">
        <v>292500</v>
      </c>
      <c r="M2070" t="s">
        <v>52</v>
      </c>
      <c r="N2070" t="s">
        <v>53</v>
      </c>
      <c r="Q2070">
        <v>-21056</v>
      </c>
      <c r="R2070">
        <v>0.63750798719702262</v>
      </c>
      <c r="S2070">
        <v>0.34538205290662211</v>
      </c>
      <c r="T2070">
        <v>0.63470553097631977</v>
      </c>
      <c r="U2070">
        <v>1</v>
      </c>
      <c r="V2070">
        <v>0</v>
      </c>
      <c r="W2070">
        <v>0</v>
      </c>
      <c r="X2070">
        <v>1</v>
      </c>
      <c r="Y2070">
        <v>0</v>
      </c>
      <c r="Z2070">
        <v>2</v>
      </c>
      <c r="AA2070">
        <v>2.8663000000000001E-2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2</v>
      </c>
      <c r="AJ2070">
        <f t="shared" si="96"/>
        <v>0</v>
      </c>
      <c r="AK2070">
        <f t="shared" si="97"/>
        <v>4.0199999999999996</v>
      </c>
      <c r="AL2070" t="str">
        <f t="shared" si="98"/>
        <v>Low</v>
      </c>
    </row>
    <row r="2071" spans="1:38" x14ac:dyDescent="0.3">
      <c r="A2071">
        <v>102425</v>
      </c>
      <c r="B2071">
        <v>0</v>
      </c>
      <c r="C2071" t="s">
        <v>34</v>
      </c>
      <c r="D2071" t="s">
        <v>41</v>
      </c>
      <c r="E2071" t="s">
        <v>36</v>
      </c>
      <c r="F2071" t="s">
        <v>36</v>
      </c>
      <c r="G2071">
        <v>0</v>
      </c>
      <c r="H2071">
        <v>1</v>
      </c>
      <c r="I2071">
        <v>292500</v>
      </c>
      <c r="J2071">
        <v>943902</v>
      </c>
      <c r="K2071">
        <v>63463.5</v>
      </c>
      <c r="L2071">
        <v>904500</v>
      </c>
      <c r="M2071" t="s">
        <v>38</v>
      </c>
      <c r="N2071" t="s">
        <v>101</v>
      </c>
      <c r="O2071" t="s">
        <v>40</v>
      </c>
      <c r="P2071">
        <v>-14949</v>
      </c>
      <c r="Q2071">
        <v>-22323</v>
      </c>
      <c r="S2071">
        <v>0.66199451534561216</v>
      </c>
      <c r="T2071">
        <v>0.44361530840856522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2</v>
      </c>
      <c r="AA2071">
        <v>6.2069999999999998E-3</v>
      </c>
      <c r="AB2071">
        <v>1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2</v>
      </c>
      <c r="AJ2071">
        <f t="shared" si="96"/>
        <v>0</v>
      </c>
      <c r="AK2071">
        <f t="shared" si="97"/>
        <v>3.23</v>
      </c>
      <c r="AL2071" t="str">
        <f t="shared" si="98"/>
        <v>High</v>
      </c>
    </row>
    <row r="2072" spans="1:38" x14ac:dyDescent="0.3">
      <c r="A2072">
        <v>102426</v>
      </c>
      <c r="B2072">
        <v>0</v>
      </c>
      <c r="C2072" t="s">
        <v>34</v>
      </c>
      <c r="D2072" t="s">
        <v>41</v>
      </c>
      <c r="E2072" t="s">
        <v>37</v>
      </c>
      <c r="F2072" t="s">
        <v>37</v>
      </c>
      <c r="G2072">
        <v>1</v>
      </c>
      <c r="H2072">
        <v>3</v>
      </c>
      <c r="I2072">
        <v>315000</v>
      </c>
      <c r="J2072">
        <v>215640</v>
      </c>
      <c r="K2072">
        <v>16933.5</v>
      </c>
      <c r="L2072">
        <v>180000</v>
      </c>
      <c r="M2072" t="s">
        <v>38</v>
      </c>
      <c r="N2072" t="s">
        <v>39</v>
      </c>
      <c r="O2072" t="s">
        <v>50</v>
      </c>
      <c r="P2072">
        <v>-5227</v>
      </c>
      <c r="Q2072">
        <v>-13583</v>
      </c>
      <c r="R2072">
        <v>0.67250542381062961</v>
      </c>
      <c r="S2072">
        <v>0.71062373508338883</v>
      </c>
      <c r="T2072">
        <v>0.60927566738944017</v>
      </c>
      <c r="U2072">
        <v>1</v>
      </c>
      <c r="V2072">
        <v>1</v>
      </c>
      <c r="W2072">
        <v>0</v>
      </c>
      <c r="X2072">
        <v>1</v>
      </c>
      <c r="Y2072">
        <v>0</v>
      </c>
      <c r="Z2072">
        <v>1</v>
      </c>
      <c r="AA2072">
        <v>4.6219999999999997E-2</v>
      </c>
      <c r="AB2072">
        <v>0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2</v>
      </c>
      <c r="AI2072">
        <v>2</v>
      </c>
      <c r="AJ2072">
        <f t="shared" si="96"/>
        <v>0</v>
      </c>
      <c r="AK2072">
        <f t="shared" si="97"/>
        <v>0.68</v>
      </c>
      <c r="AL2072" t="str">
        <f t="shared" si="98"/>
        <v>High</v>
      </c>
    </row>
    <row r="2073" spans="1:38" x14ac:dyDescent="0.3">
      <c r="A2073">
        <v>102427</v>
      </c>
      <c r="B2073">
        <v>0</v>
      </c>
      <c r="C2073" t="s">
        <v>34</v>
      </c>
      <c r="D2073" t="s">
        <v>35</v>
      </c>
      <c r="E2073" t="s">
        <v>37</v>
      </c>
      <c r="F2073" t="s">
        <v>36</v>
      </c>
      <c r="G2073">
        <v>1</v>
      </c>
      <c r="H2073">
        <v>3</v>
      </c>
      <c r="I2073">
        <v>180000</v>
      </c>
      <c r="J2073">
        <v>473661</v>
      </c>
      <c r="K2073">
        <v>23166</v>
      </c>
      <c r="L2073">
        <v>333000</v>
      </c>
      <c r="M2073" t="s">
        <v>38</v>
      </c>
      <c r="N2073" t="s">
        <v>39</v>
      </c>
      <c r="O2073" t="s">
        <v>40</v>
      </c>
      <c r="P2073">
        <v>-1536</v>
      </c>
      <c r="Q2073">
        <v>-11459</v>
      </c>
      <c r="R2073">
        <v>0.22028699621196959</v>
      </c>
      <c r="S2073">
        <v>0.64732785324469178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1</v>
      </c>
      <c r="AA2073">
        <v>1.16569999999999E-2</v>
      </c>
      <c r="AB2073">
        <v>0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1</v>
      </c>
      <c r="AJ2073">
        <f t="shared" si="96"/>
        <v>0</v>
      </c>
      <c r="AK2073">
        <f t="shared" si="97"/>
        <v>2.63</v>
      </c>
      <c r="AL2073" t="str">
        <f t="shared" si="98"/>
        <v>Medium</v>
      </c>
    </row>
    <row r="2074" spans="1:38" x14ac:dyDescent="0.3">
      <c r="A2074">
        <v>102428</v>
      </c>
      <c r="B2074">
        <v>0</v>
      </c>
      <c r="C2074" t="s">
        <v>34</v>
      </c>
      <c r="D2074" t="s">
        <v>41</v>
      </c>
      <c r="E2074" t="s">
        <v>36</v>
      </c>
      <c r="F2074" t="s">
        <v>37</v>
      </c>
      <c r="G2074">
        <v>0</v>
      </c>
      <c r="H2074">
        <v>1</v>
      </c>
      <c r="I2074">
        <v>108000</v>
      </c>
      <c r="J2074">
        <v>314100</v>
      </c>
      <c r="K2074">
        <v>12586.5</v>
      </c>
      <c r="L2074">
        <v>225000</v>
      </c>
      <c r="M2074" t="s">
        <v>52</v>
      </c>
      <c r="N2074" t="s">
        <v>53</v>
      </c>
      <c r="Q2074">
        <v>-20988</v>
      </c>
      <c r="S2074">
        <v>0.73664727214517833</v>
      </c>
      <c r="T2074">
        <v>0.32965505431282383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2</v>
      </c>
      <c r="AA2074">
        <v>7.3299999999999997E-3</v>
      </c>
      <c r="AB2074">
        <v>0</v>
      </c>
      <c r="AC2074">
        <v>1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3</v>
      </c>
      <c r="AJ2074">
        <f t="shared" si="96"/>
        <v>0</v>
      </c>
      <c r="AK2074">
        <f t="shared" si="97"/>
        <v>2.91</v>
      </c>
      <c r="AL2074" t="str">
        <f t="shared" si="98"/>
        <v>Medium</v>
      </c>
    </row>
    <row r="2075" spans="1:38" x14ac:dyDescent="0.3">
      <c r="A2075">
        <v>102429</v>
      </c>
      <c r="B2075">
        <v>0</v>
      </c>
      <c r="C2075" t="s">
        <v>34</v>
      </c>
      <c r="D2075" t="s">
        <v>35</v>
      </c>
      <c r="E2075" t="s">
        <v>36</v>
      </c>
      <c r="F2075" t="s">
        <v>37</v>
      </c>
      <c r="G2075">
        <v>1</v>
      </c>
      <c r="H2075">
        <v>3</v>
      </c>
      <c r="I2075">
        <v>135000</v>
      </c>
      <c r="J2075">
        <v>755190</v>
      </c>
      <c r="K2075">
        <v>36459</v>
      </c>
      <c r="L2075">
        <v>675000</v>
      </c>
      <c r="M2075" t="s">
        <v>52</v>
      </c>
      <c r="N2075" t="s">
        <v>53</v>
      </c>
      <c r="Q2075">
        <v>-23516</v>
      </c>
      <c r="S2075">
        <v>0.64923751703878518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2</v>
      </c>
      <c r="AA2075">
        <v>5.084E-3</v>
      </c>
      <c r="AB2075">
        <v>0</v>
      </c>
      <c r="AC2075">
        <v>1</v>
      </c>
      <c r="AD2075">
        <v>0</v>
      </c>
      <c r="AE2075">
        <v>1</v>
      </c>
      <c r="AF2075">
        <v>0</v>
      </c>
      <c r="AJ2075">
        <f t="shared" si="96"/>
        <v>0</v>
      </c>
      <c r="AK2075">
        <f t="shared" si="97"/>
        <v>5.59</v>
      </c>
      <c r="AL2075" t="str">
        <f t="shared" si="98"/>
        <v>Medium</v>
      </c>
    </row>
    <row r="2076" spans="1:38" x14ac:dyDescent="0.3">
      <c r="A2076">
        <v>102430</v>
      </c>
      <c r="B2076">
        <v>0</v>
      </c>
      <c r="C2076" t="s">
        <v>34</v>
      </c>
      <c r="D2076" t="s">
        <v>35</v>
      </c>
      <c r="E2076" t="s">
        <v>36</v>
      </c>
      <c r="F2076" t="s">
        <v>37</v>
      </c>
      <c r="G2076">
        <v>0</v>
      </c>
      <c r="H2076">
        <v>2</v>
      </c>
      <c r="I2076">
        <v>126000</v>
      </c>
      <c r="J2076">
        <v>225000</v>
      </c>
      <c r="K2076">
        <v>17410.5</v>
      </c>
      <c r="L2076">
        <v>225000</v>
      </c>
      <c r="M2076" t="s">
        <v>38</v>
      </c>
      <c r="N2076" t="s">
        <v>39</v>
      </c>
      <c r="P2076">
        <v>-3496</v>
      </c>
      <c r="Q2076">
        <v>-19840</v>
      </c>
      <c r="S2076">
        <v>0.2547599571469118</v>
      </c>
      <c r="T2076">
        <v>0.60065753728570614</v>
      </c>
      <c r="U2076">
        <v>1</v>
      </c>
      <c r="V2076">
        <v>1</v>
      </c>
      <c r="W2076">
        <v>1</v>
      </c>
      <c r="X2076">
        <v>1</v>
      </c>
      <c r="Y2076">
        <v>0</v>
      </c>
      <c r="Z2076">
        <v>2</v>
      </c>
      <c r="AA2076">
        <v>2.5163999999999999E-2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3</v>
      </c>
      <c r="AJ2076">
        <f t="shared" si="96"/>
        <v>0</v>
      </c>
      <c r="AK2076">
        <f t="shared" si="97"/>
        <v>1.79</v>
      </c>
      <c r="AL2076" t="str">
        <f t="shared" si="98"/>
        <v>Medium</v>
      </c>
    </row>
    <row r="2077" spans="1:38" x14ac:dyDescent="0.3">
      <c r="A2077">
        <v>102431</v>
      </c>
      <c r="B2077">
        <v>0</v>
      </c>
      <c r="C2077" t="s">
        <v>34</v>
      </c>
      <c r="D2077" t="s">
        <v>41</v>
      </c>
      <c r="E2077" t="s">
        <v>36</v>
      </c>
      <c r="F2077" t="s">
        <v>36</v>
      </c>
      <c r="G2077">
        <v>0</v>
      </c>
      <c r="H2077">
        <v>2</v>
      </c>
      <c r="I2077">
        <v>180000</v>
      </c>
      <c r="J2077">
        <v>463284</v>
      </c>
      <c r="K2077">
        <v>17595</v>
      </c>
      <c r="L2077">
        <v>382500</v>
      </c>
      <c r="M2077" t="s">
        <v>38</v>
      </c>
      <c r="N2077" t="s">
        <v>39</v>
      </c>
      <c r="O2077" t="s">
        <v>64</v>
      </c>
      <c r="P2077">
        <v>-766</v>
      </c>
      <c r="Q2077">
        <v>-19386</v>
      </c>
      <c r="S2077">
        <v>0.38504771813239808</v>
      </c>
      <c r="T2077">
        <v>0.51369376630394725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3</v>
      </c>
      <c r="AA2077">
        <v>2.0246E-2</v>
      </c>
      <c r="AB2077">
        <v>0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2</v>
      </c>
      <c r="AJ2077">
        <f t="shared" si="96"/>
        <v>0</v>
      </c>
      <c r="AK2077">
        <f t="shared" si="97"/>
        <v>2.57</v>
      </c>
      <c r="AL2077" t="str">
        <f t="shared" si="98"/>
        <v>Medium</v>
      </c>
    </row>
    <row r="2078" spans="1:38" x14ac:dyDescent="0.3">
      <c r="A2078">
        <v>102432</v>
      </c>
      <c r="B2078">
        <v>0</v>
      </c>
      <c r="C2078" t="s">
        <v>34</v>
      </c>
      <c r="D2078" t="s">
        <v>41</v>
      </c>
      <c r="E2078" t="s">
        <v>36</v>
      </c>
      <c r="F2078" t="s">
        <v>37</v>
      </c>
      <c r="G2078">
        <v>1</v>
      </c>
      <c r="H2078">
        <v>3</v>
      </c>
      <c r="I2078">
        <v>180000</v>
      </c>
      <c r="J2078">
        <v>724500</v>
      </c>
      <c r="K2078">
        <v>23499</v>
      </c>
      <c r="L2078">
        <v>724500</v>
      </c>
      <c r="M2078" t="s">
        <v>38</v>
      </c>
      <c r="N2078" t="s">
        <v>57</v>
      </c>
      <c r="O2078" t="s">
        <v>51</v>
      </c>
      <c r="P2078">
        <v>-298</v>
      </c>
      <c r="Q2078">
        <v>-11102</v>
      </c>
      <c r="S2078">
        <v>0.64541847542739672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2</v>
      </c>
      <c r="AA2078">
        <v>2.6391999999999999E-2</v>
      </c>
      <c r="AB2078">
        <v>1</v>
      </c>
      <c r="AC2078">
        <v>0</v>
      </c>
      <c r="AD2078">
        <v>0</v>
      </c>
      <c r="AE2078">
        <v>0</v>
      </c>
      <c r="AF2078">
        <v>0</v>
      </c>
      <c r="AJ2078">
        <f t="shared" si="96"/>
        <v>0</v>
      </c>
      <c r="AK2078">
        <f t="shared" si="97"/>
        <v>4.03</v>
      </c>
      <c r="AL2078" t="str">
        <f t="shared" si="98"/>
        <v>Medium</v>
      </c>
    </row>
    <row r="2079" spans="1:38" x14ac:dyDescent="0.3">
      <c r="A2079">
        <v>102433</v>
      </c>
      <c r="B2079">
        <v>0</v>
      </c>
      <c r="C2079" t="s">
        <v>34</v>
      </c>
      <c r="D2079" t="s">
        <v>41</v>
      </c>
      <c r="E2079" t="s">
        <v>37</v>
      </c>
      <c r="F2079" t="s">
        <v>37</v>
      </c>
      <c r="G2079">
        <v>1</v>
      </c>
      <c r="H2079">
        <v>3</v>
      </c>
      <c r="I2079">
        <v>90000</v>
      </c>
      <c r="J2079">
        <v>312840</v>
      </c>
      <c r="K2079">
        <v>21037.5</v>
      </c>
      <c r="L2079">
        <v>247500</v>
      </c>
      <c r="M2079" t="s">
        <v>38</v>
      </c>
      <c r="N2079" t="s">
        <v>55</v>
      </c>
      <c r="O2079" t="s">
        <v>74</v>
      </c>
      <c r="P2079">
        <v>-592</v>
      </c>
      <c r="Q2079">
        <v>-14765</v>
      </c>
      <c r="R2079">
        <v>0.65766114377943208</v>
      </c>
      <c r="S2079">
        <v>0.28589787214104878</v>
      </c>
      <c r="T2079">
        <v>0.61441437756735606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2</v>
      </c>
      <c r="AA2079">
        <v>9.5490000000000002E-3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1</v>
      </c>
      <c r="AH2079">
        <v>0</v>
      </c>
      <c r="AI2079">
        <v>3</v>
      </c>
      <c r="AJ2079">
        <f t="shared" si="96"/>
        <v>0</v>
      </c>
      <c r="AK2079">
        <f t="shared" si="97"/>
        <v>3.48</v>
      </c>
      <c r="AL2079" t="str">
        <f t="shared" si="98"/>
        <v>Low</v>
      </c>
    </row>
    <row r="2080" spans="1:38" x14ac:dyDescent="0.3">
      <c r="A2080">
        <v>102434</v>
      </c>
      <c r="B2080">
        <v>0</v>
      </c>
      <c r="C2080" t="s">
        <v>34</v>
      </c>
      <c r="D2080" t="s">
        <v>41</v>
      </c>
      <c r="E2080" t="s">
        <v>36</v>
      </c>
      <c r="F2080" t="s">
        <v>37</v>
      </c>
      <c r="G2080">
        <v>1</v>
      </c>
      <c r="H2080">
        <v>3</v>
      </c>
      <c r="I2080">
        <v>67500</v>
      </c>
      <c r="J2080">
        <v>284400</v>
      </c>
      <c r="K2080">
        <v>10849.5</v>
      </c>
      <c r="L2080">
        <v>225000</v>
      </c>
      <c r="M2080" t="s">
        <v>38</v>
      </c>
      <c r="N2080" t="s">
        <v>55</v>
      </c>
      <c r="O2080" t="s">
        <v>74</v>
      </c>
      <c r="P2080">
        <v>-4301</v>
      </c>
      <c r="Q2080">
        <v>-16874</v>
      </c>
      <c r="S2080">
        <v>0.62545293305727889</v>
      </c>
      <c r="T2080">
        <v>0.52089759904893795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3</v>
      </c>
      <c r="AA2080">
        <v>2.134E-3</v>
      </c>
      <c r="AB2080">
        <v>1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f t="shared" si="96"/>
        <v>0</v>
      </c>
      <c r="AK2080">
        <f t="shared" si="97"/>
        <v>4.21</v>
      </c>
      <c r="AL2080" t="str">
        <f t="shared" si="98"/>
        <v>Low</v>
      </c>
    </row>
    <row r="2081" spans="1:38" x14ac:dyDescent="0.3">
      <c r="A2081">
        <v>102435</v>
      </c>
      <c r="B2081">
        <v>0</v>
      </c>
      <c r="C2081" t="s">
        <v>34</v>
      </c>
      <c r="D2081" t="s">
        <v>41</v>
      </c>
      <c r="E2081" t="s">
        <v>36</v>
      </c>
      <c r="F2081" t="s">
        <v>37</v>
      </c>
      <c r="G2081">
        <v>1</v>
      </c>
      <c r="H2081">
        <v>2</v>
      </c>
      <c r="I2081">
        <v>256500</v>
      </c>
      <c r="J2081">
        <v>967428</v>
      </c>
      <c r="K2081">
        <v>28417.5</v>
      </c>
      <c r="L2081">
        <v>693000</v>
      </c>
      <c r="M2081" t="s">
        <v>38</v>
      </c>
      <c r="N2081" t="s">
        <v>69</v>
      </c>
      <c r="P2081">
        <v>-152</v>
      </c>
      <c r="Q2081">
        <v>-19389</v>
      </c>
      <c r="S2081">
        <v>0.75307483580422985</v>
      </c>
      <c r="U2081">
        <v>1</v>
      </c>
      <c r="V2081">
        <v>1</v>
      </c>
      <c r="W2081">
        <v>0</v>
      </c>
      <c r="X2081">
        <v>1</v>
      </c>
      <c r="Y2081">
        <v>0</v>
      </c>
      <c r="Z2081">
        <v>2</v>
      </c>
      <c r="AA2081">
        <v>9.5490000000000002E-3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2</v>
      </c>
      <c r="AJ2081">
        <f t="shared" si="96"/>
        <v>0</v>
      </c>
      <c r="AK2081">
        <f t="shared" si="97"/>
        <v>3.77</v>
      </c>
      <c r="AL2081" t="str">
        <f t="shared" si="98"/>
        <v>High</v>
      </c>
    </row>
    <row r="2082" spans="1:38" x14ac:dyDescent="0.3">
      <c r="A2082">
        <v>102436</v>
      </c>
      <c r="B2082">
        <v>0</v>
      </c>
      <c r="C2082" t="s">
        <v>45</v>
      </c>
      <c r="D2082" t="s">
        <v>35</v>
      </c>
      <c r="E2082" t="s">
        <v>36</v>
      </c>
      <c r="F2082" t="s">
        <v>36</v>
      </c>
      <c r="G2082">
        <v>1</v>
      </c>
      <c r="H2082">
        <v>3</v>
      </c>
      <c r="I2082">
        <v>135000</v>
      </c>
      <c r="J2082">
        <v>180000</v>
      </c>
      <c r="K2082">
        <v>9000</v>
      </c>
      <c r="L2082">
        <v>180000</v>
      </c>
      <c r="M2082" t="s">
        <v>38</v>
      </c>
      <c r="N2082" t="s">
        <v>57</v>
      </c>
      <c r="O2082" t="s">
        <v>51</v>
      </c>
      <c r="P2082">
        <v>-2608</v>
      </c>
      <c r="Q2082">
        <v>-13913</v>
      </c>
      <c r="R2082">
        <v>0.63928735859765151</v>
      </c>
      <c r="S2082">
        <v>0.65587607213009347</v>
      </c>
      <c r="T2082">
        <v>0.43650649909773742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2</v>
      </c>
      <c r="AA2082">
        <v>3.5791999999999997E-2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f t="shared" si="96"/>
        <v>0</v>
      </c>
      <c r="AK2082">
        <f t="shared" si="97"/>
        <v>1.33</v>
      </c>
      <c r="AL2082" t="str">
        <f t="shared" si="98"/>
        <v>Medium</v>
      </c>
    </row>
    <row r="2083" spans="1:38" x14ac:dyDescent="0.3">
      <c r="A2083">
        <v>102437</v>
      </c>
      <c r="B2083">
        <v>0</v>
      </c>
      <c r="C2083" t="s">
        <v>34</v>
      </c>
      <c r="D2083" t="s">
        <v>41</v>
      </c>
      <c r="E2083" t="s">
        <v>36</v>
      </c>
      <c r="F2083" t="s">
        <v>37</v>
      </c>
      <c r="G2083">
        <v>0</v>
      </c>
      <c r="H2083">
        <v>2</v>
      </c>
      <c r="I2083">
        <v>315000</v>
      </c>
      <c r="J2083">
        <v>755190</v>
      </c>
      <c r="K2083">
        <v>36459</v>
      </c>
      <c r="L2083">
        <v>675000</v>
      </c>
      <c r="M2083" t="s">
        <v>38</v>
      </c>
      <c r="N2083" t="s">
        <v>39</v>
      </c>
      <c r="O2083" t="s">
        <v>84</v>
      </c>
      <c r="P2083">
        <v>-566</v>
      </c>
      <c r="Q2083">
        <v>-10415</v>
      </c>
      <c r="R2083">
        <v>0.23276304330826131</v>
      </c>
      <c r="S2083">
        <v>0.1950480534444623</v>
      </c>
      <c r="T2083">
        <v>0.29859498978739718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2</v>
      </c>
      <c r="AA2083">
        <v>1.0147E-2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0</v>
      </c>
      <c r="AI2083">
        <v>2</v>
      </c>
      <c r="AJ2083">
        <f t="shared" si="96"/>
        <v>0</v>
      </c>
      <c r="AK2083">
        <f t="shared" si="97"/>
        <v>2.4</v>
      </c>
      <c r="AL2083" t="str">
        <f t="shared" si="98"/>
        <v>High</v>
      </c>
    </row>
    <row r="2084" spans="1:38" x14ac:dyDescent="0.3">
      <c r="A2084">
        <v>102438</v>
      </c>
      <c r="B2084">
        <v>0</v>
      </c>
      <c r="C2084" t="s">
        <v>45</v>
      </c>
      <c r="D2084" t="s">
        <v>35</v>
      </c>
      <c r="E2084" t="s">
        <v>37</v>
      </c>
      <c r="F2084" t="s">
        <v>36</v>
      </c>
      <c r="G2084">
        <v>0</v>
      </c>
      <c r="H2084">
        <v>1</v>
      </c>
      <c r="I2084">
        <v>157500</v>
      </c>
      <c r="J2084">
        <v>450000</v>
      </c>
      <c r="K2084">
        <v>22500</v>
      </c>
      <c r="L2084">
        <v>450000</v>
      </c>
      <c r="M2084" t="s">
        <v>38</v>
      </c>
      <c r="N2084" t="s">
        <v>39</v>
      </c>
      <c r="O2084" t="s">
        <v>51</v>
      </c>
      <c r="P2084">
        <v>-343</v>
      </c>
      <c r="Q2084">
        <v>-9914</v>
      </c>
      <c r="R2084">
        <v>0.4732160341896986</v>
      </c>
      <c r="S2084">
        <v>0.64441193481688308</v>
      </c>
      <c r="T2084">
        <v>0.32965505431282383</v>
      </c>
      <c r="U2084">
        <v>1</v>
      </c>
      <c r="V2084">
        <v>1</v>
      </c>
      <c r="W2084">
        <v>0</v>
      </c>
      <c r="X2084">
        <v>1</v>
      </c>
      <c r="Y2084">
        <v>0</v>
      </c>
      <c r="Z2084">
        <v>2</v>
      </c>
      <c r="AA2084">
        <v>2.6391999999999999E-2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3</v>
      </c>
      <c r="AJ2084">
        <f t="shared" si="96"/>
        <v>0</v>
      </c>
      <c r="AK2084">
        <f t="shared" si="97"/>
        <v>2.86</v>
      </c>
      <c r="AL2084" t="str">
        <f t="shared" si="98"/>
        <v>Medium</v>
      </c>
    </row>
    <row r="2085" spans="1:38" x14ac:dyDescent="0.3">
      <c r="A2085">
        <v>102440</v>
      </c>
      <c r="B2085">
        <v>0</v>
      </c>
      <c r="C2085" t="s">
        <v>34</v>
      </c>
      <c r="D2085" t="s">
        <v>41</v>
      </c>
      <c r="E2085" t="s">
        <v>37</v>
      </c>
      <c r="F2085" t="s">
        <v>37</v>
      </c>
      <c r="G2085">
        <v>2</v>
      </c>
      <c r="H2085">
        <v>4</v>
      </c>
      <c r="I2085">
        <v>135000</v>
      </c>
      <c r="J2085">
        <v>1006920</v>
      </c>
      <c r="K2085">
        <v>45630</v>
      </c>
      <c r="L2085">
        <v>900000</v>
      </c>
      <c r="M2085" t="s">
        <v>38</v>
      </c>
      <c r="N2085" t="s">
        <v>48</v>
      </c>
      <c r="O2085" t="s">
        <v>51</v>
      </c>
      <c r="P2085">
        <v>-1677</v>
      </c>
      <c r="Q2085">
        <v>-14454</v>
      </c>
      <c r="R2085">
        <v>0.60508407066147318</v>
      </c>
      <c r="S2085">
        <v>0.72519553271224346</v>
      </c>
      <c r="T2085">
        <v>0.7838324335199619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2</v>
      </c>
      <c r="AA2085">
        <v>1.9101E-2</v>
      </c>
      <c r="AB2085">
        <v>0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2</v>
      </c>
      <c r="AJ2085">
        <f t="shared" si="96"/>
        <v>0</v>
      </c>
      <c r="AK2085">
        <f t="shared" si="97"/>
        <v>7.46</v>
      </c>
      <c r="AL2085" t="str">
        <f t="shared" si="98"/>
        <v>Medium</v>
      </c>
    </row>
    <row r="2086" spans="1:38" x14ac:dyDescent="0.3">
      <c r="A2086">
        <v>102442</v>
      </c>
      <c r="B2086">
        <v>0</v>
      </c>
      <c r="C2086" t="s">
        <v>34</v>
      </c>
      <c r="D2086" t="s">
        <v>41</v>
      </c>
      <c r="E2086" t="s">
        <v>36</v>
      </c>
      <c r="F2086" t="s">
        <v>37</v>
      </c>
      <c r="G2086">
        <v>1</v>
      </c>
      <c r="H2086">
        <v>3</v>
      </c>
      <c r="I2086">
        <v>180000</v>
      </c>
      <c r="J2086">
        <v>610335</v>
      </c>
      <c r="K2086">
        <v>22050</v>
      </c>
      <c r="L2086">
        <v>463500</v>
      </c>
      <c r="M2086" t="s">
        <v>38</v>
      </c>
      <c r="N2086" t="s">
        <v>69</v>
      </c>
      <c r="O2086" t="s">
        <v>70</v>
      </c>
      <c r="P2086">
        <v>-1567</v>
      </c>
      <c r="Q2086">
        <v>-16058</v>
      </c>
      <c r="R2086">
        <v>0.70445233148746778</v>
      </c>
      <c r="S2086">
        <v>0.32117251703787059</v>
      </c>
      <c r="T2086">
        <v>0.37740424895076491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2</v>
      </c>
      <c r="AA2086">
        <v>1.8634000000000001E-2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2</v>
      </c>
      <c r="AH2086">
        <v>0</v>
      </c>
      <c r="AI2086">
        <v>2</v>
      </c>
      <c r="AJ2086">
        <f t="shared" si="96"/>
        <v>0</v>
      </c>
      <c r="AK2086">
        <f t="shared" si="97"/>
        <v>3.39</v>
      </c>
      <c r="AL2086" t="str">
        <f t="shared" si="98"/>
        <v>Medium</v>
      </c>
    </row>
    <row r="2087" spans="1:38" x14ac:dyDescent="0.3">
      <c r="A2087">
        <v>102446</v>
      </c>
      <c r="B2087">
        <v>0</v>
      </c>
      <c r="C2087" t="s">
        <v>34</v>
      </c>
      <c r="D2087" t="s">
        <v>41</v>
      </c>
      <c r="E2087" t="s">
        <v>36</v>
      </c>
      <c r="F2087" t="s">
        <v>37</v>
      </c>
      <c r="G2087">
        <v>0</v>
      </c>
      <c r="H2087">
        <v>1</v>
      </c>
      <c r="I2087">
        <v>90000</v>
      </c>
      <c r="J2087">
        <v>332473.5</v>
      </c>
      <c r="K2087">
        <v>12663</v>
      </c>
      <c r="L2087">
        <v>274500</v>
      </c>
      <c r="M2087" t="s">
        <v>52</v>
      </c>
      <c r="N2087" t="s">
        <v>53</v>
      </c>
      <c r="Q2087">
        <v>-22096</v>
      </c>
      <c r="R2087">
        <v>0.65252427646420164</v>
      </c>
      <c r="S2087">
        <v>0.36616750049364449</v>
      </c>
      <c r="T2087">
        <v>0.4066174366275036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3</v>
      </c>
      <c r="AA2087">
        <v>1.8029E-2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2</v>
      </c>
      <c r="AI2087">
        <v>6</v>
      </c>
      <c r="AJ2087">
        <f t="shared" si="96"/>
        <v>0</v>
      </c>
      <c r="AK2087">
        <f t="shared" si="97"/>
        <v>3.69</v>
      </c>
      <c r="AL2087" t="str">
        <f t="shared" si="98"/>
        <v>Low</v>
      </c>
    </row>
    <row r="2088" spans="1:38" x14ac:dyDescent="0.3">
      <c r="A2088">
        <v>102447</v>
      </c>
      <c r="B2088">
        <v>0</v>
      </c>
      <c r="C2088" t="s">
        <v>34</v>
      </c>
      <c r="D2088" t="s">
        <v>41</v>
      </c>
      <c r="E2088" t="s">
        <v>37</v>
      </c>
      <c r="F2088" t="s">
        <v>37</v>
      </c>
      <c r="G2088">
        <v>2</v>
      </c>
      <c r="H2088">
        <v>4</v>
      </c>
      <c r="I2088">
        <v>90000</v>
      </c>
      <c r="J2088">
        <v>609183</v>
      </c>
      <c r="K2088">
        <v>23733</v>
      </c>
      <c r="L2088">
        <v>508500</v>
      </c>
      <c r="M2088" t="s">
        <v>49</v>
      </c>
      <c r="N2088" t="s">
        <v>57</v>
      </c>
      <c r="O2088" t="s">
        <v>64</v>
      </c>
      <c r="P2088">
        <v>-678</v>
      </c>
      <c r="Q2088">
        <v>-12086</v>
      </c>
      <c r="R2088">
        <v>0.74945431811528584</v>
      </c>
      <c r="S2088">
        <v>0.72507785311336714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2</v>
      </c>
      <c r="AA2088">
        <v>3.5791999999999997E-2</v>
      </c>
      <c r="AB2088">
        <v>1</v>
      </c>
      <c r="AC2088">
        <v>0</v>
      </c>
      <c r="AD2088">
        <v>0</v>
      </c>
      <c r="AE2088">
        <v>0</v>
      </c>
      <c r="AF2088">
        <v>0</v>
      </c>
      <c r="AJ2088">
        <f t="shared" si="96"/>
        <v>1</v>
      </c>
      <c r="AK2088">
        <f t="shared" si="97"/>
        <v>6.77</v>
      </c>
      <c r="AL2088" t="str">
        <f t="shared" si="98"/>
        <v>Low</v>
      </c>
    </row>
    <row r="2089" spans="1:38" x14ac:dyDescent="0.3">
      <c r="A2089">
        <v>102451</v>
      </c>
      <c r="B2089">
        <v>1</v>
      </c>
      <c r="C2089" t="s">
        <v>34</v>
      </c>
      <c r="D2089" t="s">
        <v>41</v>
      </c>
      <c r="E2089" t="s">
        <v>36</v>
      </c>
      <c r="F2089" t="s">
        <v>37</v>
      </c>
      <c r="G2089">
        <v>0</v>
      </c>
      <c r="H2089">
        <v>2</v>
      </c>
      <c r="I2089">
        <v>382500</v>
      </c>
      <c r="J2089">
        <v>360000</v>
      </c>
      <c r="K2089">
        <v>38902.5</v>
      </c>
      <c r="L2089">
        <v>360000</v>
      </c>
      <c r="M2089" t="s">
        <v>38</v>
      </c>
      <c r="N2089" t="s">
        <v>57</v>
      </c>
      <c r="O2089" t="s">
        <v>64</v>
      </c>
      <c r="P2089">
        <v>-1605</v>
      </c>
      <c r="Q2089">
        <v>-15747</v>
      </c>
      <c r="R2089">
        <v>0.56094939607463123</v>
      </c>
      <c r="S2089">
        <v>0.25568273591907581</v>
      </c>
      <c r="T2089">
        <v>0.61270424410125457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3</v>
      </c>
      <c r="AA2089">
        <v>1.8208999999999999E-2</v>
      </c>
      <c r="AB2089">
        <v>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f t="shared" si="96"/>
        <v>0</v>
      </c>
      <c r="AK2089">
        <f t="shared" si="97"/>
        <v>0.94</v>
      </c>
      <c r="AL2089" t="str">
        <f t="shared" si="98"/>
        <v>High</v>
      </c>
    </row>
    <row r="2090" spans="1:38" x14ac:dyDescent="0.3">
      <c r="A2090">
        <v>102452</v>
      </c>
      <c r="B2090">
        <v>0</v>
      </c>
      <c r="C2090" t="s">
        <v>45</v>
      </c>
      <c r="D2090" t="s">
        <v>41</v>
      </c>
      <c r="E2090" t="s">
        <v>36</v>
      </c>
      <c r="F2090" t="s">
        <v>37</v>
      </c>
      <c r="G2090">
        <v>2</v>
      </c>
      <c r="H2090">
        <v>4</v>
      </c>
      <c r="I2090">
        <v>364500</v>
      </c>
      <c r="J2090">
        <v>450000</v>
      </c>
      <c r="K2090">
        <v>22500</v>
      </c>
      <c r="L2090">
        <v>450000</v>
      </c>
      <c r="M2090" t="s">
        <v>49</v>
      </c>
      <c r="N2090" t="s">
        <v>46</v>
      </c>
      <c r="O2090" t="s">
        <v>44</v>
      </c>
      <c r="P2090">
        <v>-4521</v>
      </c>
      <c r="Q2090">
        <v>-12866</v>
      </c>
      <c r="R2090">
        <v>0.72330227358300114</v>
      </c>
      <c r="S2090">
        <v>0.73460166796606585</v>
      </c>
      <c r="T2090">
        <v>0.6246146584503397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2</v>
      </c>
      <c r="AA2090">
        <v>5.084E-3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2</v>
      </c>
      <c r="AI2090">
        <v>0</v>
      </c>
      <c r="AJ2090">
        <f t="shared" si="96"/>
        <v>1</v>
      </c>
      <c r="AK2090">
        <f t="shared" si="97"/>
        <v>1.23</v>
      </c>
      <c r="AL2090" t="str">
        <f t="shared" si="98"/>
        <v>High</v>
      </c>
    </row>
    <row r="2091" spans="1:38" x14ac:dyDescent="0.3">
      <c r="A2091">
        <v>102453</v>
      </c>
      <c r="B2091">
        <v>0</v>
      </c>
      <c r="C2091" t="s">
        <v>34</v>
      </c>
      <c r="D2091" t="s">
        <v>41</v>
      </c>
      <c r="E2091" t="s">
        <v>36</v>
      </c>
      <c r="F2091" t="s">
        <v>36</v>
      </c>
      <c r="G2091">
        <v>0</v>
      </c>
      <c r="H2091">
        <v>1</v>
      </c>
      <c r="I2091">
        <v>247500</v>
      </c>
      <c r="J2091">
        <v>225000</v>
      </c>
      <c r="K2091">
        <v>16501.5</v>
      </c>
      <c r="L2091">
        <v>225000</v>
      </c>
      <c r="M2091" t="s">
        <v>38</v>
      </c>
      <c r="N2091" t="s">
        <v>57</v>
      </c>
      <c r="O2091" t="s">
        <v>50</v>
      </c>
      <c r="P2091">
        <v>-687</v>
      </c>
      <c r="Q2091">
        <v>-20042</v>
      </c>
      <c r="S2091">
        <v>0.67890704434587856</v>
      </c>
      <c r="T2091">
        <v>0.13012854294802689</v>
      </c>
      <c r="U2091">
        <v>1</v>
      </c>
      <c r="V2091">
        <v>1</v>
      </c>
      <c r="W2091">
        <v>1</v>
      </c>
      <c r="X2091">
        <v>1</v>
      </c>
      <c r="Y2091">
        <v>0</v>
      </c>
      <c r="Z2091">
        <v>2</v>
      </c>
      <c r="AA2091">
        <v>8.5749999999999993E-3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3</v>
      </c>
      <c r="AJ2091">
        <f t="shared" si="96"/>
        <v>0</v>
      </c>
      <c r="AK2091">
        <f t="shared" si="97"/>
        <v>0.91</v>
      </c>
      <c r="AL2091" t="str">
        <f t="shared" si="98"/>
        <v>High</v>
      </c>
    </row>
    <row r="2092" spans="1:38" x14ac:dyDescent="0.3">
      <c r="A2092">
        <v>102454</v>
      </c>
      <c r="B2092">
        <v>0</v>
      </c>
      <c r="C2092" t="s">
        <v>34</v>
      </c>
      <c r="D2092" t="s">
        <v>41</v>
      </c>
      <c r="E2092" t="s">
        <v>36</v>
      </c>
      <c r="F2092" t="s">
        <v>36</v>
      </c>
      <c r="G2092">
        <v>0</v>
      </c>
      <c r="H2092">
        <v>1</v>
      </c>
      <c r="I2092">
        <v>225000</v>
      </c>
      <c r="J2092">
        <v>675000</v>
      </c>
      <c r="K2092">
        <v>26901</v>
      </c>
      <c r="L2092">
        <v>675000</v>
      </c>
      <c r="M2092" t="s">
        <v>38</v>
      </c>
      <c r="N2092" t="s">
        <v>48</v>
      </c>
      <c r="P2092">
        <v>-145</v>
      </c>
      <c r="Q2092">
        <v>-20781</v>
      </c>
      <c r="R2092">
        <v>0.86145950548868211</v>
      </c>
      <c r="S2092">
        <v>0.75597075484170562</v>
      </c>
      <c r="T2092">
        <v>0.74766338963018253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2</v>
      </c>
      <c r="AA2092">
        <v>1.0276E-2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f t="shared" si="96"/>
        <v>0</v>
      </c>
      <c r="AK2092">
        <f t="shared" si="97"/>
        <v>3</v>
      </c>
      <c r="AL2092" t="str">
        <f t="shared" si="98"/>
        <v>High</v>
      </c>
    </row>
    <row r="2093" spans="1:38" x14ac:dyDescent="0.3">
      <c r="A2093">
        <v>102455</v>
      </c>
      <c r="B2093">
        <v>0</v>
      </c>
      <c r="C2093" t="s">
        <v>34</v>
      </c>
      <c r="D2093" t="s">
        <v>41</v>
      </c>
      <c r="E2093" t="s">
        <v>36</v>
      </c>
      <c r="F2093" t="s">
        <v>37</v>
      </c>
      <c r="G2093">
        <v>0</v>
      </c>
      <c r="H2093">
        <v>1</v>
      </c>
      <c r="I2093">
        <v>108000</v>
      </c>
      <c r="J2093">
        <v>254700</v>
      </c>
      <c r="K2093">
        <v>24939</v>
      </c>
      <c r="L2093">
        <v>225000</v>
      </c>
      <c r="M2093" t="s">
        <v>52</v>
      </c>
      <c r="N2093" t="s">
        <v>53</v>
      </c>
      <c r="Q2093">
        <v>-24645</v>
      </c>
      <c r="S2093">
        <v>0.61024889978892283</v>
      </c>
      <c r="T2093">
        <v>0.53886270657796764</v>
      </c>
      <c r="U2093">
        <v>1</v>
      </c>
      <c r="V2093">
        <v>0</v>
      </c>
      <c r="W2093">
        <v>0</v>
      </c>
      <c r="X2093">
        <v>1</v>
      </c>
      <c r="Y2093">
        <v>0</v>
      </c>
      <c r="Z2093">
        <v>2</v>
      </c>
      <c r="AA2093">
        <v>1.0276E-2</v>
      </c>
      <c r="AB2093">
        <v>1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1</v>
      </c>
      <c r="AJ2093">
        <f t="shared" si="96"/>
        <v>0</v>
      </c>
      <c r="AK2093">
        <f t="shared" si="97"/>
        <v>2.36</v>
      </c>
      <c r="AL2093" t="str">
        <f t="shared" si="98"/>
        <v>Medium</v>
      </c>
    </row>
    <row r="2094" spans="1:38" x14ac:dyDescent="0.3">
      <c r="A2094">
        <v>102457</v>
      </c>
      <c r="B2094">
        <v>0</v>
      </c>
      <c r="C2094" t="s">
        <v>34</v>
      </c>
      <c r="D2094" t="s">
        <v>41</v>
      </c>
      <c r="E2094" t="s">
        <v>36</v>
      </c>
      <c r="F2094" t="s">
        <v>37</v>
      </c>
      <c r="G2094">
        <v>0</v>
      </c>
      <c r="H2094">
        <v>2</v>
      </c>
      <c r="I2094">
        <v>247500</v>
      </c>
      <c r="J2094">
        <v>550980</v>
      </c>
      <c r="K2094">
        <v>40221</v>
      </c>
      <c r="L2094">
        <v>450000</v>
      </c>
      <c r="M2094" t="s">
        <v>42</v>
      </c>
      <c r="N2094" t="s">
        <v>43</v>
      </c>
      <c r="O2094" t="s">
        <v>51</v>
      </c>
      <c r="P2094">
        <v>-3129</v>
      </c>
      <c r="Q2094">
        <v>-14964</v>
      </c>
      <c r="S2094">
        <v>0.51048038711630361</v>
      </c>
      <c r="T2094">
        <v>0.35563871699235428</v>
      </c>
      <c r="U2094">
        <v>1</v>
      </c>
      <c r="V2094">
        <v>1</v>
      </c>
      <c r="W2094">
        <v>0</v>
      </c>
      <c r="X2094">
        <v>0</v>
      </c>
      <c r="Y2094">
        <v>1</v>
      </c>
      <c r="Z2094">
        <v>2</v>
      </c>
      <c r="AA2094">
        <v>5.1440000000000001E-3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0</v>
      </c>
      <c r="AI2094">
        <v>4</v>
      </c>
      <c r="AJ2094">
        <f t="shared" si="96"/>
        <v>0</v>
      </c>
      <c r="AK2094">
        <f t="shared" si="97"/>
        <v>2.23</v>
      </c>
      <c r="AL2094" t="str">
        <f t="shared" si="98"/>
        <v>High</v>
      </c>
    </row>
    <row r="2095" spans="1:38" x14ac:dyDescent="0.3">
      <c r="A2095">
        <v>102460</v>
      </c>
      <c r="B2095">
        <v>0</v>
      </c>
      <c r="C2095" t="s">
        <v>34</v>
      </c>
      <c r="D2095" t="s">
        <v>41</v>
      </c>
      <c r="E2095" t="s">
        <v>36</v>
      </c>
      <c r="F2095" t="s">
        <v>37</v>
      </c>
      <c r="G2095">
        <v>0</v>
      </c>
      <c r="H2095">
        <v>1</v>
      </c>
      <c r="I2095">
        <v>157500</v>
      </c>
      <c r="J2095">
        <v>258709.5</v>
      </c>
      <c r="K2095">
        <v>16663.5</v>
      </c>
      <c r="L2095">
        <v>234000</v>
      </c>
      <c r="M2095" t="s">
        <v>52</v>
      </c>
      <c r="N2095" t="s">
        <v>53</v>
      </c>
      <c r="Q2095">
        <v>-20848</v>
      </c>
      <c r="S2095">
        <v>0.17828799472952411</v>
      </c>
      <c r="T2095">
        <v>0.57268250471615845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2</v>
      </c>
      <c r="AA2095">
        <v>2.5163999999999999E-2</v>
      </c>
      <c r="AB2095">
        <v>0</v>
      </c>
      <c r="AC2095">
        <v>1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2</v>
      </c>
      <c r="AJ2095">
        <f t="shared" si="96"/>
        <v>0</v>
      </c>
      <c r="AK2095">
        <f t="shared" si="97"/>
        <v>1.64</v>
      </c>
      <c r="AL2095" t="str">
        <f t="shared" si="98"/>
        <v>Medium</v>
      </c>
    </row>
    <row r="2096" spans="1:38" x14ac:dyDescent="0.3">
      <c r="A2096">
        <v>102461</v>
      </c>
      <c r="B2096">
        <v>0</v>
      </c>
      <c r="C2096" t="s">
        <v>34</v>
      </c>
      <c r="D2096" t="s">
        <v>41</v>
      </c>
      <c r="E2096" t="s">
        <v>37</v>
      </c>
      <c r="F2096" t="s">
        <v>36</v>
      </c>
      <c r="G2096">
        <v>1</v>
      </c>
      <c r="H2096">
        <v>3</v>
      </c>
      <c r="I2096">
        <v>157500</v>
      </c>
      <c r="J2096">
        <v>592560</v>
      </c>
      <c r="K2096">
        <v>31153.5</v>
      </c>
      <c r="L2096">
        <v>450000</v>
      </c>
      <c r="M2096" t="s">
        <v>49</v>
      </c>
      <c r="N2096" t="s">
        <v>39</v>
      </c>
      <c r="O2096" t="s">
        <v>66</v>
      </c>
      <c r="P2096">
        <v>-595</v>
      </c>
      <c r="Q2096">
        <v>-15725</v>
      </c>
      <c r="R2096">
        <v>0.64040770826419346</v>
      </c>
      <c r="S2096">
        <v>0.699488131798368</v>
      </c>
      <c r="T2096">
        <v>0.49927201530456172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1</v>
      </c>
      <c r="AA2096">
        <v>3.5409999999999001E-3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1</v>
      </c>
      <c r="AJ2096">
        <f t="shared" si="96"/>
        <v>1</v>
      </c>
      <c r="AK2096">
        <f t="shared" si="97"/>
        <v>3.76</v>
      </c>
      <c r="AL2096" t="str">
        <f t="shared" si="98"/>
        <v>Medium</v>
      </c>
    </row>
    <row r="2097" spans="1:38" x14ac:dyDescent="0.3">
      <c r="A2097">
        <v>102462</v>
      </c>
      <c r="B2097">
        <v>0</v>
      </c>
      <c r="C2097" t="s">
        <v>34</v>
      </c>
      <c r="D2097" t="s">
        <v>41</v>
      </c>
      <c r="E2097" t="s">
        <v>37</v>
      </c>
      <c r="F2097" t="s">
        <v>37</v>
      </c>
      <c r="G2097">
        <v>0</v>
      </c>
      <c r="H2097">
        <v>2</v>
      </c>
      <c r="I2097">
        <v>202500</v>
      </c>
      <c r="J2097">
        <v>677664</v>
      </c>
      <c r="K2097">
        <v>22527</v>
      </c>
      <c r="L2097">
        <v>585000</v>
      </c>
      <c r="M2097" t="s">
        <v>52</v>
      </c>
      <c r="N2097" t="s">
        <v>53</v>
      </c>
      <c r="Q2097">
        <v>-21203</v>
      </c>
      <c r="S2097">
        <v>0.39629625020095521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2</v>
      </c>
      <c r="AA2097">
        <v>3.0755000000000001E-2</v>
      </c>
      <c r="AB2097">
        <v>1</v>
      </c>
      <c r="AC2097">
        <v>0</v>
      </c>
      <c r="AD2097">
        <v>0</v>
      </c>
      <c r="AE2097">
        <v>0</v>
      </c>
      <c r="AF2097">
        <v>0</v>
      </c>
      <c r="AJ2097">
        <f t="shared" si="96"/>
        <v>0</v>
      </c>
      <c r="AK2097">
        <f t="shared" si="97"/>
        <v>3.35</v>
      </c>
      <c r="AL2097" t="str">
        <f t="shared" si="98"/>
        <v>High</v>
      </c>
    </row>
    <row r="2098" spans="1:38" x14ac:dyDescent="0.3">
      <c r="A2098">
        <v>102463</v>
      </c>
      <c r="B2098">
        <v>0</v>
      </c>
      <c r="C2098" t="s">
        <v>34</v>
      </c>
      <c r="D2098" t="s">
        <v>41</v>
      </c>
      <c r="E2098" t="s">
        <v>36</v>
      </c>
      <c r="F2098" t="s">
        <v>37</v>
      </c>
      <c r="G2098">
        <v>0</v>
      </c>
      <c r="H2098">
        <v>1</v>
      </c>
      <c r="I2098">
        <v>81000</v>
      </c>
      <c r="J2098">
        <v>127350</v>
      </c>
      <c r="K2098">
        <v>7240.5</v>
      </c>
      <c r="L2098">
        <v>112500</v>
      </c>
      <c r="M2098" t="s">
        <v>52</v>
      </c>
      <c r="N2098" t="s">
        <v>53</v>
      </c>
      <c r="Q2098">
        <v>-22713</v>
      </c>
      <c r="S2098">
        <v>0.63111653666699974</v>
      </c>
      <c r="T2098">
        <v>0.7838324335199619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2</v>
      </c>
      <c r="AA2098">
        <v>8.6250000000000007E-3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f t="shared" si="96"/>
        <v>0</v>
      </c>
      <c r="AK2098">
        <f t="shared" si="97"/>
        <v>1.57</v>
      </c>
      <c r="AL2098" t="str">
        <f t="shared" si="98"/>
        <v>Low</v>
      </c>
    </row>
    <row r="2099" spans="1:38" x14ac:dyDescent="0.3">
      <c r="A2099">
        <v>102464</v>
      </c>
      <c r="B2099">
        <v>0</v>
      </c>
      <c r="C2099" t="s">
        <v>34</v>
      </c>
      <c r="D2099" t="s">
        <v>41</v>
      </c>
      <c r="E2099" t="s">
        <v>36</v>
      </c>
      <c r="F2099" t="s">
        <v>37</v>
      </c>
      <c r="G2099">
        <v>0</v>
      </c>
      <c r="H2099">
        <v>1</v>
      </c>
      <c r="I2099">
        <v>135000</v>
      </c>
      <c r="J2099">
        <v>1159515</v>
      </c>
      <c r="K2099">
        <v>34033.5</v>
      </c>
      <c r="L2099">
        <v>1012500</v>
      </c>
      <c r="M2099" t="s">
        <v>38</v>
      </c>
      <c r="N2099" t="s">
        <v>57</v>
      </c>
      <c r="O2099" t="s">
        <v>65</v>
      </c>
      <c r="P2099">
        <v>-587</v>
      </c>
      <c r="Q2099">
        <v>-17562</v>
      </c>
      <c r="S2099">
        <v>0.55576631816444388</v>
      </c>
      <c r="T2099">
        <v>5.4957394091215202E-2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2</v>
      </c>
      <c r="AA2099">
        <v>2.461E-2</v>
      </c>
      <c r="AB2099">
        <v>1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</v>
      </c>
      <c r="AJ2099">
        <f t="shared" si="96"/>
        <v>0</v>
      </c>
      <c r="AK2099">
        <f t="shared" si="97"/>
        <v>8.59</v>
      </c>
      <c r="AL2099" t="str">
        <f t="shared" si="98"/>
        <v>Medium</v>
      </c>
    </row>
    <row r="2100" spans="1:38" x14ac:dyDescent="0.3">
      <c r="A2100">
        <v>102466</v>
      </c>
      <c r="B2100">
        <v>0</v>
      </c>
      <c r="C2100" t="s">
        <v>34</v>
      </c>
      <c r="D2100" t="s">
        <v>41</v>
      </c>
      <c r="E2100" t="s">
        <v>36</v>
      </c>
      <c r="F2100" t="s">
        <v>36</v>
      </c>
      <c r="G2100">
        <v>0</v>
      </c>
      <c r="H2100">
        <v>1</v>
      </c>
      <c r="I2100">
        <v>135000</v>
      </c>
      <c r="J2100">
        <v>432661.5</v>
      </c>
      <c r="K2100">
        <v>30240</v>
      </c>
      <c r="L2100">
        <v>373500</v>
      </c>
      <c r="M2100" t="s">
        <v>38</v>
      </c>
      <c r="N2100" t="s">
        <v>43</v>
      </c>
      <c r="O2100" t="s">
        <v>77</v>
      </c>
      <c r="P2100">
        <v>-10505</v>
      </c>
      <c r="Q2100">
        <v>-22457</v>
      </c>
      <c r="T2100">
        <v>0.81061802155239693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2</v>
      </c>
      <c r="AA2100">
        <v>1.0031999999999999E-2</v>
      </c>
      <c r="AB2100">
        <v>1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4</v>
      </c>
      <c r="AJ2100">
        <f t="shared" si="96"/>
        <v>0</v>
      </c>
      <c r="AK2100">
        <f t="shared" si="97"/>
        <v>3.2</v>
      </c>
      <c r="AL2100" t="str">
        <f t="shared" si="98"/>
        <v>Medium</v>
      </c>
    </row>
    <row r="2101" spans="1:38" x14ac:dyDescent="0.3">
      <c r="A2101">
        <v>102467</v>
      </c>
      <c r="B2101">
        <v>0</v>
      </c>
      <c r="C2101" t="s">
        <v>45</v>
      </c>
      <c r="D2101" t="s">
        <v>35</v>
      </c>
      <c r="E2101" t="s">
        <v>36</v>
      </c>
      <c r="F2101" t="s">
        <v>37</v>
      </c>
      <c r="G2101">
        <v>0</v>
      </c>
      <c r="H2101">
        <v>2</v>
      </c>
      <c r="I2101">
        <v>382500</v>
      </c>
      <c r="J2101">
        <v>337500</v>
      </c>
      <c r="K2101">
        <v>16875</v>
      </c>
      <c r="L2101">
        <v>337500</v>
      </c>
      <c r="M2101" t="s">
        <v>49</v>
      </c>
      <c r="N2101" t="s">
        <v>39</v>
      </c>
      <c r="P2101">
        <v>-3896</v>
      </c>
      <c r="Q2101">
        <v>-23326</v>
      </c>
      <c r="R2101">
        <v>0.84480943359011673</v>
      </c>
      <c r="S2101">
        <v>0.72068858075455977</v>
      </c>
      <c r="T2101">
        <v>0.37740424895076491</v>
      </c>
      <c r="U2101">
        <v>1</v>
      </c>
      <c r="V2101">
        <v>1</v>
      </c>
      <c r="W2101">
        <v>0</v>
      </c>
      <c r="X2101">
        <v>1</v>
      </c>
      <c r="Y2101">
        <v>0</v>
      </c>
      <c r="Z2101">
        <v>1</v>
      </c>
      <c r="AA2101">
        <v>7.2508000000000003E-2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3</v>
      </c>
      <c r="AJ2101">
        <f t="shared" si="96"/>
        <v>1</v>
      </c>
      <c r="AK2101">
        <f t="shared" si="97"/>
        <v>0.88</v>
      </c>
      <c r="AL2101" t="str">
        <f t="shared" si="98"/>
        <v>High</v>
      </c>
    </row>
    <row r="2102" spans="1:38" x14ac:dyDescent="0.3">
      <c r="A2102">
        <v>102468</v>
      </c>
      <c r="B2102">
        <v>0</v>
      </c>
      <c r="C2102" t="s">
        <v>34</v>
      </c>
      <c r="D2102" t="s">
        <v>35</v>
      </c>
      <c r="E2102" t="s">
        <v>37</v>
      </c>
      <c r="F2102" t="s">
        <v>37</v>
      </c>
      <c r="G2102">
        <v>2</v>
      </c>
      <c r="H2102">
        <v>4</v>
      </c>
      <c r="I2102">
        <v>270000</v>
      </c>
      <c r="J2102">
        <v>1157958</v>
      </c>
      <c r="K2102">
        <v>67221</v>
      </c>
      <c r="L2102">
        <v>1035000</v>
      </c>
      <c r="M2102" t="s">
        <v>42</v>
      </c>
      <c r="N2102" t="s">
        <v>59</v>
      </c>
      <c r="O2102" t="s">
        <v>40</v>
      </c>
      <c r="P2102">
        <v>-5614</v>
      </c>
      <c r="Q2102">
        <v>-13758</v>
      </c>
      <c r="R2102">
        <v>0.38497330562554732</v>
      </c>
      <c r="S2102">
        <v>0.60609052804809116</v>
      </c>
      <c r="T2102">
        <v>0.42765737003502929</v>
      </c>
      <c r="U2102">
        <v>1</v>
      </c>
      <c r="V2102">
        <v>1</v>
      </c>
      <c r="W2102">
        <v>0</v>
      </c>
      <c r="X2102">
        <v>0</v>
      </c>
      <c r="Y2102">
        <v>1</v>
      </c>
      <c r="Z2102">
        <v>2</v>
      </c>
      <c r="AA2102">
        <v>1.4463999999999999E-2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1</v>
      </c>
      <c r="AJ2102">
        <f t="shared" si="96"/>
        <v>0</v>
      </c>
      <c r="AK2102">
        <f t="shared" si="97"/>
        <v>4.29</v>
      </c>
      <c r="AL2102" t="str">
        <f t="shared" si="98"/>
        <v>High</v>
      </c>
    </row>
    <row r="2103" spans="1:38" x14ac:dyDescent="0.3">
      <c r="A2103">
        <v>102469</v>
      </c>
      <c r="B2103">
        <v>0</v>
      </c>
      <c r="C2103" t="s">
        <v>34</v>
      </c>
      <c r="D2103" t="s">
        <v>35</v>
      </c>
      <c r="E2103" t="s">
        <v>37</v>
      </c>
      <c r="F2103" t="s">
        <v>37</v>
      </c>
      <c r="G2103">
        <v>0</v>
      </c>
      <c r="H2103">
        <v>1</v>
      </c>
      <c r="I2103">
        <v>171000</v>
      </c>
      <c r="J2103">
        <v>1395000</v>
      </c>
      <c r="K2103">
        <v>42426</v>
      </c>
      <c r="L2103">
        <v>1395000</v>
      </c>
      <c r="M2103" t="s">
        <v>52</v>
      </c>
      <c r="N2103" t="s">
        <v>53</v>
      </c>
      <c r="Q2103">
        <v>-22921</v>
      </c>
      <c r="S2103">
        <v>0.53353460435296152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2</v>
      </c>
      <c r="AA2103">
        <v>2.8663000000000001E-2</v>
      </c>
      <c r="AB2103">
        <v>1</v>
      </c>
      <c r="AC2103">
        <v>0</v>
      </c>
      <c r="AD2103">
        <v>0</v>
      </c>
      <c r="AE2103">
        <v>0</v>
      </c>
      <c r="AF2103">
        <v>0</v>
      </c>
      <c r="AJ2103">
        <f t="shared" si="96"/>
        <v>0</v>
      </c>
      <c r="AK2103">
        <f t="shared" si="97"/>
        <v>8.16</v>
      </c>
      <c r="AL2103" t="str">
        <f t="shared" si="98"/>
        <v>Medium</v>
      </c>
    </row>
    <row r="2104" spans="1:38" x14ac:dyDescent="0.3">
      <c r="A2104">
        <v>102472</v>
      </c>
      <c r="B2104">
        <v>0</v>
      </c>
      <c r="C2104" t="s">
        <v>34</v>
      </c>
      <c r="D2104" t="s">
        <v>41</v>
      </c>
      <c r="E2104" t="s">
        <v>36</v>
      </c>
      <c r="F2104" t="s">
        <v>36</v>
      </c>
      <c r="G2104">
        <v>1</v>
      </c>
      <c r="H2104">
        <v>2</v>
      </c>
      <c r="I2104">
        <v>90000</v>
      </c>
      <c r="J2104">
        <v>665892</v>
      </c>
      <c r="K2104">
        <v>21609</v>
      </c>
      <c r="L2104">
        <v>477000</v>
      </c>
      <c r="M2104" t="s">
        <v>38</v>
      </c>
      <c r="N2104" t="s">
        <v>96</v>
      </c>
      <c r="O2104" t="s">
        <v>64</v>
      </c>
      <c r="P2104">
        <v>-1093</v>
      </c>
      <c r="Q2104">
        <v>-9315</v>
      </c>
      <c r="S2104">
        <v>0.53297944805283692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2</v>
      </c>
      <c r="AA2104">
        <v>9.6569999999999E-3</v>
      </c>
      <c r="AB2104">
        <v>1</v>
      </c>
      <c r="AC2104">
        <v>0</v>
      </c>
      <c r="AD2104">
        <v>0</v>
      </c>
      <c r="AE2104">
        <v>0</v>
      </c>
      <c r="AF2104">
        <v>0</v>
      </c>
      <c r="AJ2104">
        <f t="shared" si="96"/>
        <v>0</v>
      </c>
      <c r="AK2104">
        <f t="shared" si="97"/>
        <v>7.4</v>
      </c>
      <c r="AL2104" t="str">
        <f t="shared" si="98"/>
        <v>Low</v>
      </c>
    </row>
    <row r="2105" spans="1:38" x14ac:dyDescent="0.3">
      <c r="A2105">
        <v>102473</v>
      </c>
      <c r="B2105">
        <v>0</v>
      </c>
      <c r="C2105" t="s">
        <v>34</v>
      </c>
      <c r="D2105" t="s">
        <v>35</v>
      </c>
      <c r="E2105" t="s">
        <v>37</v>
      </c>
      <c r="F2105" t="s">
        <v>37</v>
      </c>
      <c r="G2105">
        <v>0</v>
      </c>
      <c r="H2105">
        <v>2</v>
      </c>
      <c r="I2105">
        <v>90000</v>
      </c>
      <c r="J2105">
        <v>66384</v>
      </c>
      <c r="K2105">
        <v>3730.5</v>
      </c>
      <c r="L2105">
        <v>45000</v>
      </c>
      <c r="M2105" t="s">
        <v>38</v>
      </c>
      <c r="N2105" t="s">
        <v>60</v>
      </c>
      <c r="O2105" t="s">
        <v>58</v>
      </c>
      <c r="P2105">
        <v>-1989</v>
      </c>
      <c r="Q2105">
        <v>-19795</v>
      </c>
      <c r="S2105">
        <v>0.70087907734104582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3</v>
      </c>
      <c r="AA2105">
        <v>2.134E-3</v>
      </c>
      <c r="AB2105">
        <v>1</v>
      </c>
      <c r="AC2105">
        <v>0</v>
      </c>
      <c r="AD2105">
        <v>0</v>
      </c>
      <c r="AE2105">
        <v>0</v>
      </c>
      <c r="AF2105">
        <v>0</v>
      </c>
      <c r="AJ2105">
        <f t="shared" si="96"/>
        <v>0</v>
      </c>
      <c r="AK2105">
        <f t="shared" si="97"/>
        <v>0.74</v>
      </c>
      <c r="AL2105" t="str">
        <f t="shared" si="98"/>
        <v>Low</v>
      </c>
    </row>
    <row r="2106" spans="1:38" x14ac:dyDescent="0.3">
      <c r="A2106">
        <v>102474</v>
      </c>
      <c r="B2106">
        <v>0</v>
      </c>
      <c r="C2106" t="s">
        <v>34</v>
      </c>
      <c r="D2106" t="s">
        <v>41</v>
      </c>
      <c r="E2106" t="s">
        <v>36</v>
      </c>
      <c r="F2106" t="s">
        <v>37</v>
      </c>
      <c r="G2106">
        <v>0</v>
      </c>
      <c r="H2106">
        <v>1</v>
      </c>
      <c r="I2106">
        <v>94500</v>
      </c>
      <c r="J2106">
        <v>364896</v>
      </c>
      <c r="K2106">
        <v>26077.5</v>
      </c>
      <c r="L2106">
        <v>315000</v>
      </c>
      <c r="M2106" t="s">
        <v>38</v>
      </c>
      <c r="N2106" t="s">
        <v>57</v>
      </c>
      <c r="O2106" t="s">
        <v>66</v>
      </c>
      <c r="P2106">
        <v>-1028</v>
      </c>
      <c r="Q2106">
        <v>-17817</v>
      </c>
      <c r="S2106">
        <v>0.61061811454928749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2</v>
      </c>
      <c r="AA2106">
        <v>7.2739999999999003E-3</v>
      </c>
      <c r="AB2106">
        <v>1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</v>
      </c>
      <c r="AJ2106">
        <f t="shared" si="96"/>
        <v>0</v>
      </c>
      <c r="AK2106">
        <f t="shared" si="97"/>
        <v>3.86</v>
      </c>
      <c r="AL2106" t="str">
        <f t="shared" si="98"/>
        <v>Low</v>
      </c>
    </row>
    <row r="2107" spans="1:38" x14ac:dyDescent="0.3">
      <c r="A2107">
        <v>102477</v>
      </c>
      <c r="B2107">
        <v>0</v>
      </c>
      <c r="C2107" t="s">
        <v>34</v>
      </c>
      <c r="D2107" t="s">
        <v>35</v>
      </c>
      <c r="E2107" t="s">
        <v>37</v>
      </c>
      <c r="F2107" t="s">
        <v>37</v>
      </c>
      <c r="G2107">
        <v>0</v>
      </c>
      <c r="H2107">
        <v>2</v>
      </c>
      <c r="I2107">
        <v>270000</v>
      </c>
      <c r="J2107">
        <v>1133748</v>
      </c>
      <c r="K2107">
        <v>33277.5</v>
      </c>
      <c r="L2107">
        <v>990000</v>
      </c>
      <c r="M2107" t="s">
        <v>38</v>
      </c>
      <c r="N2107" t="s">
        <v>63</v>
      </c>
      <c r="O2107" t="s">
        <v>51</v>
      </c>
      <c r="P2107">
        <v>-4645</v>
      </c>
      <c r="Q2107">
        <v>-17216</v>
      </c>
      <c r="S2107">
        <v>0.72376819911213053</v>
      </c>
      <c r="T2107">
        <v>0.52089759904893795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2</v>
      </c>
      <c r="AA2107">
        <v>3.0755000000000001E-2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0</v>
      </c>
      <c r="AI2107">
        <v>1</v>
      </c>
      <c r="AJ2107">
        <f t="shared" si="96"/>
        <v>0</v>
      </c>
      <c r="AK2107">
        <f t="shared" si="97"/>
        <v>4.2</v>
      </c>
      <c r="AL2107" t="str">
        <f t="shared" si="98"/>
        <v>High</v>
      </c>
    </row>
    <row r="2108" spans="1:38" x14ac:dyDescent="0.3">
      <c r="A2108">
        <v>102478</v>
      </c>
      <c r="B2108">
        <v>0</v>
      </c>
      <c r="C2108" t="s">
        <v>34</v>
      </c>
      <c r="D2108" t="s">
        <v>41</v>
      </c>
      <c r="E2108" t="s">
        <v>36</v>
      </c>
      <c r="F2108" t="s">
        <v>37</v>
      </c>
      <c r="G2108">
        <v>0</v>
      </c>
      <c r="H2108">
        <v>1</v>
      </c>
      <c r="I2108">
        <v>180000</v>
      </c>
      <c r="J2108">
        <v>1236816</v>
      </c>
      <c r="K2108">
        <v>36292.5</v>
      </c>
      <c r="L2108">
        <v>1080000</v>
      </c>
      <c r="M2108" t="s">
        <v>52</v>
      </c>
      <c r="N2108" t="s">
        <v>53</v>
      </c>
      <c r="Q2108">
        <v>-20866</v>
      </c>
      <c r="R2108">
        <v>0.79991934625589323</v>
      </c>
      <c r="S2108">
        <v>0.73708399286261261</v>
      </c>
      <c r="T2108">
        <v>0.62292200026835598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2</v>
      </c>
      <c r="AA2108">
        <v>1.0005999999999999E-2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f t="shared" si="96"/>
        <v>0</v>
      </c>
      <c r="AK2108">
        <f t="shared" si="97"/>
        <v>6.87</v>
      </c>
      <c r="AL2108" t="str">
        <f t="shared" si="98"/>
        <v>Medium</v>
      </c>
    </row>
    <row r="2109" spans="1:38" x14ac:dyDescent="0.3">
      <c r="A2109">
        <v>102479</v>
      </c>
      <c r="B2109">
        <v>0</v>
      </c>
      <c r="C2109" t="s">
        <v>34</v>
      </c>
      <c r="D2109" t="s">
        <v>41</v>
      </c>
      <c r="E2109" t="s">
        <v>36</v>
      </c>
      <c r="F2109" t="s">
        <v>36</v>
      </c>
      <c r="G2109">
        <v>0</v>
      </c>
      <c r="H2109">
        <v>1</v>
      </c>
      <c r="I2109">
        <v>90000</v>
      </c>
      <c r="J2109">
        <v>225000</v>
      </c>
      <c r="K2109">
        <v>11781</v>
      </c>
      <c r="L2109">
        <v>225000</v>
      </c>
      <c r="M2109" t="s">
        <v>38</v>
      </c>
      <c r="N2109" t="s">
        <v>39</v>
      </c>
      <c r="O2109" t="s">
        <v>50</v>
      </c>
      <c r="P2109">
        <v>-800</v>
      </c>
      <c r="Q2109">
        <v>-10161</v>
      </c>
      <c r="R2109">
        <v>0.163840780193375</v>
      </c>
      <c r="S2109">
        <v>0.59750194568700354</v>
      </c>
      <c r="T2109">
        <v>0.54781046585200932</v>
      </c>
      <c r="U2109">
        <v>1</v>
      </c>
      <c r="V2109">
        <v>1</v>
      </c>
      <c r="W2109">
        <v>0</v>
      </c>
      <c r="X2109">
        <v>1</v>
      </c>
      <c r="Y2109">
        <v>0</v>
      </c>
      <c r="Z2109">
        <v>3</v>
      </c>
      <c r="AA2109">
        <v>2.0246E-2</v>
      </c>
      <c r="AB2109">
        <v>0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2</v>
      </c>
      <c r="AJ2109">
        <f t="shared" si="96"/>
        <v>0</v>
      </c>
      <c r="AK2109">
        <f t="shared" si="97"/>
        <v>2.5</v>
      </c>
      <c r="AL2109" t="str">
        <f t="shared" si="98"/>
        <v>Low</v>
      </c>
    </row>
    <row r="2110" spans="1:38" x14ac:dyDescent="0.3">
      <c r="A2110">
        <v>102480</v>
      </c>
      <c r="B2110">
        <v>0</v>
      </c>
      <c r="C2110" t="s">
        <v>34</v>
      </c>
      <c r="D2110" t="s">
        <v>41</v>
      </c>
      <c r="E2110" t="s">
        <v>36</v>
      </c>
      <c r="F2110" t="s">
        <v>37</v>
      </c>
      <c r="G2110">
        <v>0</v>
      </c>
      <c r="H2110">
        <v>1</v>
      </c>
      <c r="I2110">
        <v>135000</v>
      </c>
      <c r="J2110">
        <v>792162</v>
      </c>
      <c r="K2110">
        <v>38241</v>
      </c>
      <c r="L2110">
        <v>630000</v>
      </c>
      <c r="M2110" t="s">
        <v>38</v>
      </c>
      <c r="N2110" t="s">
        <v>48</v>
      </c>
      <c r="P2110">
        <v>-1201</v>
      </c>
      <c r="Q2110">
        <v>-11132</v>
      </c>
      <c r="S2110">
        <v>0.65971551659541006</v>
      </c>
      <c r="U2110">
        <v>1</v>
      </c>
      <c r="V2110">
        <v>1</v>
      </c>
      <c r="W2110">
        <v>0</v>
      </c>
      <c r="X2110">
        <v>1</v>
      </c>
      <c r="Y2110">
        <v>1</v>
      </c>
      <c r="Z2110">
        <v>2</v>
      </c>
      <c r="AA2110">
        <v>7.1199999999999996E-3</v>
      </c>
      <c r="AB2110">
        <v>1</v>
      </c>
      <c r="AC2110">
        <v>0</v>
      </c>
      <c r="AD2110">
        <v>0</v>
      </c>
      <c r="AE2110">
        <v>0</v>
      </c>
      <c r="AF2110">
        <v>0</v>
      </c>
      <c r="AJ2110">
        <f t="shared" si="96"/>
        <v>0</v>
      </c>
      <c r="AK2110">
        <f t="shared" si="97"/>
        <v>5.87</v>
      </c>
      <c r="AL2110" t="str">
        <f t="shared" si="98"/>
        <v>Medium</v>
      </c>
    </row>
    <row r="2111" spans="1:38" x14ac:dyDescent="0.3">
      <c r="A2111">
        <v>102481</v>
      </c>
      <c r="B2111">
        <v>0</v>
      </c>
      <c r="C2111" t="s">
        <v>34</v>
      </c>
      <c r="D2111" t="s">
        <v>41</v>
      </c>
      <c r="E2111" t="s">
        <v>37</v>
      </c>
      <c r="F2111" t="s">
        <v>36</v>
      </c>
      <c r="G2111">
        <v>0</v>
      </c>
      <c r="H2111">
        <v>2</v>
      </c>
      <c r="I2111">
        <v>126000</v>
      </c>
      <c r="J2111">
        <v>585000</v>
      </c>
      <c r="K2111">
        <v>43740</v>
      </c>
      <c r="L2111">
        <v>585000</v>
      </c>
      <c r="M2111" t="s">
        <v>38</v>
      </c>
      <c r="N2111" t="s">
        <v>95</v>
      </c>
      <c r="O2111" t="s">
        <v>44</v>
      </c>
      <c r="P2111">
        <v>-275</v>
      </c>
      <c r="Q2111">
        <v>-16432</v>
      </c>
      <c r="S2111">
        <v>0.36120315037516088</v>
      </c>
      <c r="T2111">
        <v>0.5849900404894085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2</v>
      </c>
      <c r="AA2111">
        <v>1.0276E-2</v>
      </c>
      <c r="AB2111">
        <v>1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2</v>
      </c>
      <c r="AJ2111">
        <f t="shared" si="96"/>
        <v>0</v>
      </c>
      <c r="AK2111">
        <f t="shared" si="97"/>
        <v>4.6399999999999997</v>
      </c>
      <c r="AL2111" t="str">
        <f t="shared" si="98"/>
        <v>Medium</v>
      </c>
    </row>
    <row r="2112" spans="1:38" x14ac:dyDescent="0.3">
      <c r="A2112">
        <v>102482</v>
      </c>
      <c r="B2112">
        <v>0</v>
      </c>
      <c r="C2112" t="s">
        <v>34</v>
      </c>
      <c r="D2112" t="s">
        <v>41</v>
      </c>
      <c r="E2112" t="s">
        <v>36</v>
      </c>
      <c r="F2112" t="s">
        <v>37</v>
      </c>
      <c r="G2112">
        <v>1</v>
      </c>
      <c r="H2112">
        <v>3</v>
      </c>
      <c r="I2112">
        <v>180000</v>
      </c>
      <c r="J2112">
        <v>1575000</v>
      </c>
      <c r="K2112">
        <v>46183.5</v>
      </c>
      <c r="L2112">
        <v>1575000</v>
      </c>
      <c r="M2112" t="s">
        <v>49</v>
      </c>
      <c r="N2112" t="s">
        <v>57</v>
      </c>
      <c r="O2112" t="s">
        <v>40</v>
      </c>
      <c r="P2112">
        <v>-3953</v>
      </c>
      <c r="Q2112">
        <v>-15649</v>
      </c>
      <c r="S2112">
        <v>0.67261132241419541</v>
      </c>
      <c r="U2112">
        <v>1</v>
      </c>
      <c r="V2112">
        <v>1</v>
      </c>
      <c r="W2112">
        <v>0</v>
      </c>
      <c r="X2112">
        <v>1</v>
      </c>
      <c r="Y2112">
        <v>0</v>
      </c>
      <c r="Z2112">
        <v>2</v>
      </c>
      <c r="AA2112">
        <v>5.084E-3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>
        <f t="shared" si="96"/>
        <v>1</v>
      </c>
      <c r="AK2112">
        <f t="shared" si="97"/>
        <v>8.75</v>
      </c>
      <c r="AL2112" t="str">
        <f t="shared" si="98"/>
        <v>Medium</v>
      </c>
    </row>
    <row r="2113" spans="1:38" x14ac:dyDescent="0.3">
      <c r="A2113">
        <v>102483</v>
      </c>
      <c r="B2113">
        <v>0</v>
      </c>
      <c r="C2113" t="s">
        <v>34</v>
      </c>
      <c r="D2113" t="s">
        <v>41</v>
      </c>
      <c r="E2113" t="s">
        <v>36</v>
      </c>
      <c r="F2113" t="s">
        <v>36</v>
      </c>
      <c r="G2113">
        <v>1</v>
      </c>
      <c r="H2113">
        <v>3</v>
      </c>
      <c r="I2113">
        <v>225000</v>
      </c>
      <c r="J2113">
        <v>1125171</v>
      </c>
      <c r="K2113">
        <v>47673</v>
      </c>
      <c r="L2113">
        <v>1035000</v>
      </c>
      <c r="M2113" t="s">
        <v>42</v>
      </c>
      <c r="N2113" t="s">
        <v>62</v>
      </c>
      <c r="O2113" t="s">
        <v>44</v>
      </c>
      <c r="P2113">
        <v>-1122</v>
      </c>
      <c r="Q2113">
        <v>-12021</v>
      </c>
      <c r="S2113">
        <v>0.67837291061161598</v>
      </c>
      <c r="T2113">
        <v>0.20325211362047249</v>
      </c>
      <c r="U2113">
        <v>1</v>
      </c>
      <c r="V2113">
        <v>1</v>
      </c>
      <c r="W2113">
        <v>1</v>
      </c>
      <c r="X2113">
        <v>1</v>
      </c>
      <c r="Y2113">
        <v>0</v>
      </c>
      <c r="Z2113">
        <v>1</v>
      </c>
      <c r="AA2113">
        <v>3.2561E-2</v>
      </c>
      <c r="AB2113">
        <v>0</v>
      </c>
      <c r="AC2113">
        <v>0</v>
      </c>
      <c r="AD2113">
        <v>0</v>
      </c>
      <c r="AE2113">
        <v>0</v>
      </c>
      <c r="AF2113">
        <v>1</v>
      </c>
      <c r="AG2113">
        <v>0</v>
      </c>
      <c r="AH2113">
        <v>0</v>
      </c>
      <c r="AI2113">
        <v>0</v>
      </c>
      <c r="AJ2113">
        <f t="shared" si="96"/>
        <v>0</v>
      </c>
      <c r="AK2113">
        <f t="shared" si="97"/>
        <v>5</v>
      </c>
      <c r="AL2113" t="str">
        <f t="shared" si="98"/>
        <v>High</v>
      </c>
    </row>
    <row r="2114" spans="1:38" x14ac:dyDescent="0.3">
      <c r="A2114">
        <v>102484</v>
      </c>
      <c r="B2114">
        <v>0</v>
      </c>
      <c r="C2114" t="s">
        <v>34</v>
      </c>
      <c r="D2114" t="s">
        <v>35</v>
      </c>
      <c r="E2114" t="s">
        <v>36</v>
      </c>
      <c r="F2114" t="s">
        <v>37</v>
      </c>
      <c r="G2114">
        <v>0</v>
      </c>
      <c r="H2114">
        <v>2</v>
      </c>
      <c r="I2114">
        <v>225000</v>
      </c>
      <c r="J2114">
        <v>969579</v>
      </c>
      <c r="K2114">
        <v>54139.5</v>
      </c>
      <c r="L2114">
        <v>837000</v>
      </c>
      <c r="M2114" t="s">
        <v>38</v>
      </c>
      <c r="N2114" t="s">
        <v>39</v>
      </c>
      <c r="O2114" t="s">
        <v>51</v>
      </c>
      <c r="P2114">
        <v>-2910</v>
      </c>
      <c r="Q2114">
        <v>-23186</v>
      </c>
      <c r="S2114">
        <v>0.64455723619546257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2</v>
      </c>
      <c r="AA2114">
        <v>6.6709999999999001E-3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f t="shared" si="96"/>
        <v>0</v>
      </c>
      <c r="AK2114">
        <f t="shared" si="97"/>
        <v>4.3099999999999996</v>
      </c>
      <c r="AL2114" t="str">
        <f t="shared" si="98"/>
        <v>High</v>
      </c>
    </row>
    <row r="2115" spans="1:38" x14ac:dyDescent="0.3">
      <c r="A2115">
        <v>102485</v>
      </c>
      <c r="B2115">
        <v>0</v>
      </c>
      <c r="C2115" t="s">
        <v>34</v>
      </c>
      <c r="D2115" t="s">
        <v>35</v>
      </c>
      <c r="E2115" t="s">
        <v>37</v>
      </c>
      <c r="F2115" t="s">
        <v>36</v>
      </c>
      <c r="G2115">
        <v>0</v>
      </c>
      <c r="H2115">
        <v>2</v>
      </c>
      <c r="I2115">
        <v>90000</v>
      </c>
      <c r="J2115">
        <v>697500</v>
      </c>
      <c r="K2115">
        <v>27792</v>
      </c>
      <c r="L2115">
        <v>697500</v>
      </c>
      <c r="M2115" t="s">
        <v>52</v>
      </c>
      <c r="N2115" t="s">
        <v>53</v>
      </c>
      <c r="Q2115">
        <v>-22586</v>
      </c>
      <c r="S2115">
        <v>0.16219210595922859</v>
      </c>
      <c r="T2115">
        <v>0.6430255641096323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2</v>
      </c>
      <c r="AA2115">
        <v>2.5163999999999999E-2</v>
      </c>
      <c r="AB2115">
        <v>0</v>
      </c>
      <c r="AC2115">
        <v>1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1</v>
      </c>
      <c r="AJ2115">
        <f t="shared" ref="AJ2115:AJ2178" si="99">IF(OR(M2115="Self-employed",M2115="Businessman",M2115="Commercial associate"),1,0)</f>
        <v>0</v>
      </c>
      <c r="AK2115">
        <f t="shared" ref="AK2115:AK2178" si="100">IF(I2115&gt;0,ROUND(J2115/I2115,2),"N/A")</f>
        <v>7.75</v>
      </c>
      <c r="AL2115" t="str">
        <f t="shared" ref="AL2115:AL2178" si="101">IF(I2115&lt;100000,"Low",IF(I2115&lt;200000,"Medium",IF(I2115&lt;500000,"High","Very High")))</f>
        <v>Low</v>
      </c>
    </row>
    <row r="2116" spans="1:38" x14ac:dyDescent="0.3">
      <c r="A2116">
        <v>102486</v>
      </c>
      <c r="B2116">
        <v>0</v>
      </c>
      <c r="C2116" t="s">
        <v>34</v>
      </c>
      <c r="D2116" t="s">
        <v>41</v>
      </c>
      <c r="E2116" t="s">
        <v>36</v>
      </c>
      <c r="F2116" t="s">
        <v>37</v>
      </c>
      <c r="G2116">
        <v>1</v>
      </c>
      <c r="H2116">
        <v>3</v>
      </c>
      <c r="I2116">
        <v>112500</v>
      </c>
      <c r="J2116">
        <v>364846.5</v>
      </c>
      <c r="K2116">
        <v>11583</v>
      </c>
      <c r="L2116">
        <v>256500</v>
      </c>
      <c r="M2116" t="s">
        <v>38</v>
      </c>
      <c r="N2116" t="s">
        <v>39</v>
      </c>
      <c r="O2116" t="s">
        <v>64</v>
      </c>
      <c r="P2116">
        <v>-992</v>
      </c>
      <c r="Q2116">
        <v>-10140</v>
      </c>
      <c r="R2116">
        <v>0.19054971838803941</v>
      </c>
      <c r="S2116">
        <v>0.37863198411092153</v>
      </c>
      <c r="T2116">
        <v>0.4668640059537032</v>
      </c>
      <c r="U2116">
        <v>1</v>
      </c>
      <c r="V2116">
        <v>1</v>
      </c>
      <c r="W2116">
        <v>0</v>
      </c>
      <c r="X2116">
        <v>0</v>
      </c>
      <c r="Y2116">
        <v>1</v>
      </c>
      <c r="Z2116">
        <v>2</v>
      </c>
      <c r="AA2116">
        <v>1.0966E-2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6</v>
      </c>
      <c r="AJ2116">
        <f t="shared" si="99"/>
        <v>0</v>
      </c>
      <c r="AK2116">
        <f t="shared" si="100"/>
        <v>3.24</v>
      </c>
      <c r="AL2116" t="str">
        <f t="shared" si="101"/>
        <v>Medium</v>
      </c>
    </row>
    <row r="2117" spans="1:38" x14ac:dyDescent="0.3">
      <c r="A2117">
        <v>102487</v>
      </c>
      <c r="B2117">
        <v>0</v>
      </c>
      <c r="C2117" t="s">
        <v>34</v>
      </c>
      <c r="D2117" t="s">
        <v>35</v>
      </c>
      <c r="E2117" t="s">
        <v>36</v>
      </c>
      <c r="F2117" t="s">
        <v>37</v>
      </c>
      <c r="G2117">
        <v>0</v>
      </c>
      <c r="H2117">
        <v>2</v>
      </c>
      <c r="I2117">
        <v>166500</v>
      </c>
      <c r="J2117">
        <v>443088</v>
      </c>
      <c r="K2117">
        <v>19647</v>
      </c>
      <c r="L2117">
        <v>382500</v>
      </c>
      <c r="M2117" t="s">
        <v>52</v>
      </c>
      <c r="N2117" t="s">
        <v>53</v>
      </c>
      <c r="Q2117">
        <v>-22802</v>
      </c>
      <c r="S2117">
        <v>0.62686573362790587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3</v>
      </c>
      <c r="AA2117">
        <v>1.8029E-2</v>
      </c>
      <c r="AB2117">
        <v>0</v>
      </c>
      <c r="AC2117">
        <v>1</v>
      </c>
      <c r="AD2117">
        <v>0</v>
      </c>
      <c r="AE2117">
        <v>1</v>
      </c>
      <c r="AF2117">
        <v>0</v>
      </c>
      <c r="AJ2117">
        <f t="shared" si="99"/>
        <v>0</v>
      </c>
      <c r="AK2117">
        <f t="shared" si="100"/>
        <v>2.66</v>
      </c>
      <c r="AL2117" t="str">
        <f t="shared" si="101"/>
        <v>Medium</v>
      </c>
    </row>
    <row r="2118" spans="1:38" x14ac:dyDescent="0.3">
      <c r="A2118">
        <v>102488</v>
      </c>
      <c r="B2118">
        <v>0</v>
      </c>
      <c r="C2118" t="s">
        <v>34</v>
      </c>
      <c r="D2118" t="s">
        <v>35</v>
      </c>
      <c r="E2118" t="s">
        <v>36</v>
      </c>
      <c r="F2118" t="s">
        <v>37</v>
      </c>
      <c r="G2118">
        <v>1</v>
      </c>
      <c r="H2118">
        <v>2</v>
      </c>
      <c r="I2118">
        <v>126000</v>
      </c>
      <c r="J2118">
        <v>852088.5</v>
      </c>
      <c r="K2118">
        <v>36229.5</v>
      </c>
      <c r="L2118">
        <v>688500</v>
      </c>
      <c r="M2118" t="s">
        <v>38</v>
      </c>
      <c r="N2118" t="s">
        <v>57</v>
      </c>
      <c r="O2118" t="s">
        <v>40</v>
      </c>
      <c r="P2118">
        <v>-1241</v>
      </c>
      <c r="Q2118">
        <v>-17417</v>
      </c>
      <c r="S2118">
        <v>0.68469005146611628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2</v>
      </c>
      <c r="AA2118">
        <v>3.5791999999999997E-2</v>
      </c>
      <c r="AB2118">
        <v>1</v>
      </c>
      <c r="AC2118">
        <v>0</v>
      </c>
      <c r="AD2118">
        <v>0</v>
      </c>
      <c r="AE2118">
        <v>0</v>
      </c>
      <c r="AF2118">
        <v>0</v>
      </c>
      <c r="AJ2118">
        <f t="shared" si="99"/>
        <v>0</v>
      </c>
      <c r="AK2118">
        <f t="shared" si="100"/>
        <v>6.76</v>
      </c>
      <c r="AL2118" t="str">
        <f t="shared" si="101"/>
        <v>Medium</v>
      </c>
    </row>
    <row r="2119" spans="1:38" x14ac:dyDescent="0.3">
      <c r="A2119">
        <v>102489</v>
      </c>
      <c r="B2119">
        <v>1</v>
      </c>
      <c r="C2119" t="s">
        <v>34</v>
      </c>
      <c r="D2119" t="s">
        <v>35</v>
      </c>
      <c r="E2119" t="s">
        <v>37</v>
      </c>
      <c r="F2119" t="s">
        <v>37</v>
      </c>
      <c r="G2119">
        <v>0</v>
      </c>
      <c r="H2119">
        <v>2</v>
      </c>
      <c r="I2119">
        <v>112500</v>
      </c>
      <c r="J2119">
        <v>227520</v>
      </c>
      <c r="K2119">
        <v>11196</v>
      </c>
      <c r="L2119">
        <v>180000</v>
      </c>
      <c r="M2119" t="s">
        <v>38</v>
      </c>
      <c r="N2119" t="s">
        <v>61</v>
      </c>
      <c r="O2119" t="s">
        <v>40</v>
      </c>
      <c r="P2119">
        <v>-1405</v>
      </c>
      <c r="Q2119">
        <v>-18916</v>
      </c>
      <c r="S2119">
        <v>0.22235050831311881</v>
      </c>
      <c r="T2119">
        <v>0.34090642641523838</v>
      </c>
      <c r="U2119">
        <v>1</v>
      </c>
      <c r="V2119">
        <v>1</v>
      </c>
      <c r="W2119">
        <v>0</v>
      </c>
      <c r="X2119">
        <v>1</v>
      </c>
      <c r="Y2119">
        <v>0</v>
      </c>
      <c r="Z2119">
        <v>2</v>
      </c>
      <c r="AA2119">
        <v>3.5791999999999997E-2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f t="shared" si="99"/>
        <v>0</v>
      </c>
      <c r="AK2119">
        <f t="shared" si="100"/>
        <v>2.02</v>
      </c>
      <c r="AL2119" t="str">
        <f t="shared" si="101"/>
        <v>Medium</v>
      </c>
    </row>
    <row r="2120" spans="1:38" x14ac:dyDescent="0.3">
      <c r="A2120">
        <v>102490</v>
      </c>
      <c r="B2120">
        <v>0</v>
      </c>
      <c r="C2120" t="s">
        <v>34</v>
      </c>
      <c r="D2120" t="s">
        <v>41</v>
      </c>
      <c r="E2120" t="s">
        <v>37</v>
      </c>
      <c r="F2120" t="s">
        <v>36</v>
      </c>
      <c r="G2120">
        <v>0</v>
      </c>
      <c r="H2120">
        <v>2</v>
      </c>
      <c r="I2120">
        <v>296100</v>
      </c>
      <c r="J2120">
        <v>1350000</v>
      </c>
      <c r="K2120">
        <v>55845</v>
      </c>
      <c r="L2120">
        <v>1350000</v>
      </c>
      <c r="M2120" t="s">
        <v>49</v>
      </c>
      <c r="N2120" t="s">
        <v>39</v>
      </c>
      <c r="O2120" t="s">
        <v>51</v>
      </c>
      <c r="P2120">
        <v>-1324</v>
      </c>
      <c r="Q2120">
        <v>-15474</v>
      </c>
      <c r="R2120">
        <v>0.60953000151123315</v>
      </c>
      <c r="S2120">
        <v>0.58738583909463715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3</v>
      </c>
      <c r="AA2120">
        <v>3.0690000000000001E-3</v>
      </c>
      <c r="AB2120">
        <v>1</v>
      </c>
      <c r="AC2120">
        <v>0</v>
      </c>
      <c r="AD2120">
        <v>0</v>
      </c>
      <c r="AE2120">
        <v>0</v>
      </c>
      <c r="AF2120">
        <v>0</v>
      </c>
      <c r="AJ2120">
        <f t="shared" si="99"/>
        <v>1</v>
      </c>
      <c r="AK2120">
        <f t="shared" si="100"/>
        <v>4.5599999999999996</v>
      </c>
      <c r="AL2120" t="str">
        <f t="shared" si="101"/>
        <v>High</v>
      </c>
    </row>
    <row r="2121" spans="1:38" x14ac:dyDescent="0.3">
      <c r="A2121">
        <v>102491</v>
      </c>
      <c r="B2121">
        <v>1</v>
      </c>
      <c r="C2121" t="s">
        <v>34</v>
      </c>
      <c r="D2121" t="s">
        <v>35</v>
      </c>
      <c r="E2121" t="s">
        <v>37</v>
      </c>
      <c r="F2121" t="s">
        <v>37</v>
      </c>
      <c r="G2121">
        <v>0</v>
      </c>
      <c r="H2121">
        <v>2</v>
      </c>
      <c r="I2121">
        <v>180000</v>
      </c>
      <c r="J2121">
        <v>52128</v>
      </c>
      <c r="K2121">
        <v>6025.5</v>
      </c>
      <c r="L2121">
        <v>45000</v>
      </c>
      <c r="M2121" t="s">
        <v>38</v>
      </c>
      <c r="N2121" t="s">
        <v>96</v>
      </c>
      <c r="P2121">
        <v>-386</v>
      </c>
      <c r="Q2121">
        <v>-9939</v>
      </c>
      <c r="R2121">
        <v>0.32945520846517129</v>
      </c>
      <c r="S2121">
        <v>6.2061847658484999E-2</v>
      </c>
      <c r="T2121">
        <v>0.12530787842823909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2</v>
      </c>
      <c r="AA2121">
        <v>8.5749999999999993E-3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>
        <v>5</v>
      </c>
      <c r="AJ2121">
        <f t="shared" si="99"/>
        <v>0</v>
      </c>
      <c r="AK2121">
        <f t="shared" si="100"/>
        <v>0.28999999999999998</v>
      </c>
      <c r="AL2121" t="str">
        <f t="shared" si="101"/>
        <v>Medium</v>
      </c>
    </row>
    <row r="2122" spans="1:38" x14ac:dyDescent="0.3">
      <c r="A2122">
        <v>102492</v>
      </c>
      <c r="B2122">
        <v>0</v>
      </c>
      <c r="C2122" t="s">
        <v>34</v>
      </c>
      <c r="D2122" t="s">
        <v>41</v>
      </c>
      <c r="E2122" t="s">
        <v>36</v>
      </c>
      <c r="F2122" t="s">
        <v>37</v>
      </c>
      <c r="G2122">
        <v>0</v>
      </c>
      <c r="H2122">
        <v>2</v>
      </c>
      <c r="I2122">
        <v>112500</v>
      </c>
      <c r="J2122">
        <v>314100</v>
      </c>
      <c r="K2122">
        <v>12091.5</v>
      </c>
      <c r="L2122">
        <v>225000</v>
      </c>
      <c r="M2122" t="s">
        <v>49</v>
      </c>
      <c r="N2122" t="s">
        <v>39</v>
      </c>
      <c r="O2122" t="s">
        <v>64</v>
      </c>
      <c r="P2122">
        <v>-420</v>
      </c>
      <c r="Q2122">
        <v>-12437</v>
      </c>
      <c r="R2122">
        <v>0.68062338715922044</v>
      </c>
      <c r="S2122">
        <v>0.7518855451528933</v>
      </c>
      <c r="U2122">
        <v>1</v>
      </c>
      <c r="V2122">
        <v>1</v>
      </c>
      <c r="W2122">
        <v>0</v>
      </c>
      <c r="X2122">
        <v>1</v>
      </c>
      <c r="Y2122">
        <v>0</v>
      </c>
      <c r="Z2122">
        <v>1</v>
      </c>
      <c r="AA2122">
        <v>7.2508000000000003E-2</v>
      </c>
      <c r="AB2122">
        <v>1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>
        <v>2</v>
      </c>
      <c r="AJ2122">
        <f t="shared" si="99"/>
        <v>1</v>
      </c>
      <c r="AK2122">
        <f t="shared" si="100"/>
        <v>2.79</v>
      </c>
      <c r="AL2122" t="str">
        <f t="shared" si="101"/>
        <v>Medium</v>
      </c>
    </row>
    <row r="2123" spans="1:38" x14ac:dyDescent="0.3">
      <c r="A2123">
        <v>102493</v>
      </c>
      <c r="B2123">
        <v>0</v>
      </c>
      <c r="C2123" t="s">
        <v>34</v>
      </c>
      <c r="D2123" t="s">
        <v>35</v>
      </c>
      <c r="E2123" t="s">
        <v>36</v>
      </c>
      <c r="F2123" t="s">
        <v>37</v>
      </c>
      <c r="G2123">
        <v>1</v>
      </c>
      <c r="H2123">
        <v>3</v>
      </c>
      <c r="I2123">
        <v>166500</v>
      </c>
      <c r="J2123">
        <v>438493.5</v>
      </c>
      <c r="K2123">
        <v>29794.5</v>
      </c>
      <c r="L2123">
        <v>333000</v>
      </c>
      <c r="M2123" t="s">
        <v>38</v>
      </c>
      <c r="N2123" t="s">
        <v>56</v>
      </c>
      <c r="O2123" t="s">
        <v>40</v>
      </c>
      <c r="P2123">
        <v>-5473</v>
      </c>
      <c r="Q2123">
        <v>-13952</v>
      </c>
      <c r="S2123">
        <v>0.71110465524961675</v>
      </c>
      <c r="T2123">
        <v>0.1061556230153924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3</v>
      </c>
      <c r="AA2123">
        <v>2.0246E-2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2</v>
      </c>
      <c r="AJ2123">
        <f t="shared" si="99"/>
        <v>0</v>
      </c>
      <c r="AK2123">
        <f t="shared" si="100"/>
        <v>2.63</v>
      </c>
      <c r="AL2123" t="str">
        <f t="shared" si="101"/>
        <v>Medium</v>
      </c>
    </row>
    <row r="2124" spans="1:38" x14ac:dyDescent="0.3">
      <c r="A2124">
        <v>102494</v>
      </c>
      <c r="B2124">
        <v>0</v>
      </c>
      <c r="C2124" t="s">
        <v>34</v>
      </c>
      <c r="D2124" t="s">
        <v>41</v>
      </c>
      <c r="E2124" t="s">
        <v>36</v>
      </c>
      <c r="F2124" t="s">
        <v>37</v>
      </c>
      <c r="G2124">
        <v>0</v>
      </c>
      <c r="H2124">
        <v>2</v>
      </c>
      <c r="I2124">
        <v>162000</v>
      </c>
      <c r="J2124">
        <v>239850</v>
      </c>
      <c r="K2124">
        <v>24705</v>
      </c>
      <c r="L2124">
        <v>225000</v>
      </c>
      <c r="M2124" t="s">
        <v>49</v>
      </c>
      <c r="N2124" t="s">
        <v>39</v>
      </c>
      <c r="P2124">
        <v>-4490</v>
      </c>
      <c r="Q2124">
        <v>-17552</v>
      </c>
      <c r="S2124">
        <v>0.75011082258835138</v>
      </c>
      <c r="T2124">
        <v>0.7281412993111438</v>
      </c>
      <c r="U2124">
        <v>1</v>
      </c>
      <c r="V2124">
        <v>1</v>
      </c>
      <c r="W2124">
        <v>0</v>
      </c>
      <c r="X2124">
        <v>1</v>
      </c>
      <c r="Y2124">
        <v>0</v>
      </c>
      <c r="Z2124">
        <v>1</v>
      </c>
      <c r="AA2124">
        <v>7.2508000000000003E-2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6</v>
      </c>
      <c r="AJ2124">
        <f t="shared" si="99"/>
        <v>1</v>
      </c>
      <c r="AK2124">
        <f t="shared" si="100"/>
        <v>1.48</v>
      </c>
      <c r="AL2124" t="str">
        <f t="shared" si="101"/>
        <v>Medium</v>
      </c>
    </row>
    <row r="2125" spans="1:38" x14ac:dyDescent="0.3">
      <c r="A2125">
        <v>102495</v>
      </c>
      <c r="B2125">
        <v>0</v>
      </c>
      <c r="C2125" t="s">
        <v>34</v>
      </c>
      <c r="D2125" t="s">
        <v>41</v>
      </c>
      <c r="E2125" t="s">
        <v>37</v>
      </c>
      <c r="F2125" t="s">
        <v>37</v>
      </c>
      <c r="G2125">
        <v>1</v>
      </c>
      <c r="H2125">
        <v>3</v>
      </c>
      <c r="I2125">
        <v>229500</v>
      </c>
      <c r="J2125">
        <v>314055</v>
      </c>
      <c r="K2125">
        <v>17167.5</v>
      </c>
      <c r="L2125">
        <v>238500</v>
      </c>
      <c r="M2125" t="s">
        <v>38</v>
      </c>
      <c r="N2125" t="s">
        <v>118</v>
      </c>
      <c r="O2125" t="s">
        <v>40</v>
      </c>
      <c r="P2125">
        <v>-1622</v>
      </c>
      <c r="Q2125">
        <v>-13275</v>
      </c>
      <c r="S2125">
        <v>0.34862261370293668</v>
      </c>
      <c r="T2125">
        <v>0.69102122675778366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2</v>
      </c>
      <c r="AA2125">
        <v>1.8800999999999998E-2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f t="shared" si="99"/>
        <v>0</v>
      </c>
      <c r="AK2125">
        <f t="shared" si="100"/>
        <v>1.37</v>
      </c>
      <c r="AL2125" t="str">
        <f t="shared" si="101"/>
        <v>High</v>
      </c>
    </row>
    <row r="2126" spans="1:38" x14ac:dyDescent="0.3">
      <c r="A2126">
        <v>102496</v>
      </c>
      <c r="B2126">
        <v>0</v>
      </c>
      <c r="C2126" t="s">
        <v>34</v>
      </c>
      <c r="D2126" t="s">
        <v>41</v>
      </c>
      <c r="E2126" t="s">
        <v>36</v>
      </c>
      <c r="F2126" t="s">
        <v>36</v>
      </c>
      <c r="G2126">
        <v>0</v>
      </c>
      <c r="H2126">
        <v>1</v>
      </c>
      <c r="I2126">
        <v>180000</v>
      </c>
      <c r="J2126">
        <v>808650</v>
      </c>
      <c r="K2126">
        <v>26217</v>
      </c>
      <c r="L2126">
        <v>675000</v>
      </c>
      <c r="M2126" t="s">
        <v>38</v>
      </c>
      <c r="N2126" t="s">
        <v>57</v>
      </c>
      <c r="O2126" t="s">
        <v>40</v>
      </c>
      <c r="P2126">
        <v>-1859</v>
      </c>
      <c r="Q2126">
        <v>-21079</v>
      </c>
      <c r="R2126">
        <v>0.72842768231639698</v>
      </c>
      <c r="S2126">
        <v>0.49386833408463099</v>
      </c>
      <c r="T2126">
        <v>0.33125086459090181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3</v>
      </c>
      <c r="AA2126">
        <v>2.0712999999999999E-2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f t="shared" si="99"/>
        <v>0</v>
      </c>
      <c r="AK2126">
        <f t="shared" si="100"/>
        <v>4.49</v>
      </c>
      <c r="AL2126" t="str">
        <f t="shared" si="101"/>
        <v>Medium</v>
      </c>
    </row>
    <row r="2127" spans="1:38" x14ac:dyDescent="0.3">
      <c r="A2127">
        <v>102497</v>
      </c>
      <c r="B2127">
        <v>0</v>
      </c>
      <c r="C2127" t="s">
        <v>34</v>
      </c>
      <c r="D2127" t="s">
        <v>41</v>
      </c>
      <c r="E2127" t="s">
        <v>36</v>
      </c>
      <c r="F2127" t="s">
        <v>37</v>
      </c>
      <c r="G2127">
        <v>1</v>
      </c>
      <c r="H2127">
        <v>3</v>
      </c>
      <c r="I2127">
        <v>112500</v>
      </c>
      <c r="J2127">
        <v>227520</v>
      </c>
      <c r="K2127">
        <v>10737</v>
      </c>
      <c r="L2127">
        <v>180000</v>
      </c>
      <c r="M2127" t="s">
        <v>38</v>
      </c>
      <c r="N2127" t="s">
        <v>56</v>
      </c>
      <c r="O2127" t="s">
        <v>64</v>
      </c>
      <c r="P2127">
        <v>-536</v>
      </c>
      <c r="Q2127">
        <v>-11045</v>
      </c>
      <c r="S2127">
        <v>0.26540553318696919</v>
      </c>
      <c r="T2127">
        <v>0.47045611611997501</v>
      </c>
      <c r="U2127">
        <v>1</v>
      </c>
      <c r="V2127">
        <v>1</v>
      </c>
      <c r="W2127">
        <v>0</v>
      </c>
      <c r="X2127">
        <v>1</v>
      </c>
      <c r="Y2127">
        <v>0</v>
      </c>
      <c r="Z2127">
        <v>2</v>
      </c>
      <c r="AA2127">
        <v>1.8634000000000001E-2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>
        <f t="shared" si="99"/>
        <v>0</v>
      </c>
      <c r="AK2127">
        <f t="shared" si="100"/>
        <v>2.02</v>
      </c>
      <c r="AL2127" t="str">
        <f t="shared" si="101"/>
        <v>Medium</v>
      </c>
    </row>
    <row r="2128" spans="1:38" x14ac:dyDescent="0.3">
      <c r="A2128">
        <v>102498</v>
      </c>
      <c r="B2128">
        <v>0</v>
      </c>
      <c r="C2128" t="s">
        <v>34</v>
      </c>
      <c r="D2128" t="s">
        <v>35</v>
      </c>
      <c r="E2128" t="s">
        <v>37</v>
      </c>
      <c r="F2128" t="s">
        <v>36</v>
      </c>
      <c r="G2128">
        <v>0</v>
      </c>
      <c r="H2128">
        <v>2</v>
      </c>
      <c r="I2128">
        <v>148500</v>
      </c>
      <c r="J2128">
        <v>508495.5</v>
      </c>
      <c r="K2128">
        <v>21541.5</v>
      </c>
      <c r="L2128">
        <v>454500</v>
      </c>
      <c r="M2128" t="s">
        <v>52</v>
      </c>
      <c r="N2128" t="s">
        <v>53</v>
      </c>
      <c r="Q2128">
        <v>-22042</v>
      </c>
      <c r="S2128">
        <v>0.71782726969604416</v>
      </c>
      <c r="T2128">
        <v>0.69562192983943893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2</v>
      </c>
      <c r="AA2128">
        <v>1.8849999999999999E-2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3</v>
      </c>
      <c r="AJ2128">
        <f t="shared" si="99"/>
        <v>0</v>
      </c>
      <c r="AK2128">
        <f t="shared" si="100"/>
        <v>3.42</v>
      </c>
      <c r="AL2128" t="str">
        <f t="shared" si="101"/>
        <v>Medium</v>
      </c>
    </row>
    <row r="2129" spans="1:38" x14ac:dyDescent="0.3">
      <c r="A2129">
        <v>102499</v>
      </c>
      <c r="B2129">
        <v>0</v>
      </c>
      <c r="C2129" t="s">
        <v>34</v>
      </c>
      <c r="D2129" t="s">
        <v>41</v>
      </c>
      <c r="E2129" t="s">
        <v>36</v>
      </c>
      <c r="F2129" t="s">
        <v>37</v>
      </c>
      <c r="G2129">
        <v>0</v>
      </c>
      <c r="H2129">
        <v>1</v>
      </c>
      <c r="I2129">
        <v>90000</v>
      </c>
      <c r="J2129">
        <v>351000</v>
      </c>
      <c r="K2129">
        <v>17068.5</v>
      </c>
      <c r="L2129">
        <v>351000</v>
      </c>
      <c r="M2129" t="s">
        <v>38</v>
      </c>
      <c r="N2129" t="s">
        <v>57</v>
      </c>
      <c r="O2129" t="s">
        <v>64</v>
      </c>
      <c r="P2129">
        <v>-885</v>
      </c>
      <c r="Q2129">
        <v>-8534</v>
      </c>
      <c r="S2129">
        <v>0.66000018520841752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2</v>
      </c>
      <c r="AA2129">
        <v>2.8663000000000001E-2</v>
      </c>
      <c r="AB2129">
        <v>1</v>
      </c>
      <c r="AC2129">
        <v>0</v>
      </c>
      <c r="AD2129">
        <v>0</v>
      </c>
      <c r="AE2129">
        <v>0</v>
      </c>
      <c r="AF2129">
        <v>0</v>
      </c>
      <c r="AJ2129">
        <f t="shared" si="99"/>
        <v>0</v>
      </c>
      <c r="AK2129">
        <f t="shared" si="100"/>
        <v>3.9</v>
      </c>
      <c r="AL2129" t="str">
        <f t="shared" si="101"/>
        <v>Low</v>
      </c>
    </row>
    <row r="2130" spans="1:38" x14ac:dyDescent="0.3">
      <c r="A2130">
        <v>102500</v>
      </c>
      <c r="B2130">
        <v>0</v>
      </c>
      <c r="C2130" t="s">
        <v>34</v>
      </c>
      <c r="D2130" t="s">
        <v>41</v>
      </c>
      <c r="E2130" t="s">
        <v>36</v>
      </c>
      <c r="F2130" t="s">
        <v>37</v>
      </c>
      <c r="G2130">
        <v>0</v>
      </c>
      <c r="H2130">
        <v>1</v>
      </c>
      <c r="I2130">
        <v>130500</v>
      </c>
      <c r="J2130">
        <v>810000</v>
      </c>
      <c r="K2130">
        <v>23814</v>
      </c>
      <c r="L2130">
        <v>810000</v>
      </c>
      <c r="M2130" t="s">
        <v>38</v>
      </c>
      <c r="N2130" t="s">
        <v>39</v>
      </c>
      <c r="O2130" t="s">
        <v>40</v>
      </c>
      <c r="P2130">
        <v>-147</v>
      </c>
      <c r="Q2130">
        <v>-19079</v>
      </c>
      <c r="S2130">
        <v>0.59999217676080951</v>
      </c>
      <c r="T2130">
        <v>0.8128226070575616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2</v>
      </c>
      <c r="AA2130">
        <v>2.2624999999999999E-2</v>
      </c>
      <c r="AB2130">
        <v>1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f t="shared" si="99"/>
        <v>0</v>
      </c>
      <c r="AK2130">
        <f t="shared" si="100"/>
        <v>6.21</v>
      </c>
      <c r="AL2130" t="str">
        <f t="shared" si="101"/>
        <v>Medium</v>
      </c>
    </row>
    <row r="2131" spans="1:38" x14ac:dyDescent="0.3">
      <c r="A2131">
        <v>102501</v>
      </c>
      <c r="B2131">
        <v>0</v>
      </c>
      <c r="C2131" t="s">
        <v>34</v>
      </c>
      <c r="D2131" t="s">
        <v>41</v>
      </c>
      <c r="E2131" t="s">
        <v>37</v>
      </c>
      <c r="F2131" t="s">
        <v>37</v>
      </c>
      <c r="G2131">
        <v>1</v>
      </c>
      <c r="H2131">
        <v>3</v>
      </c>
      <c r="I2131">
        <v>144000</v>
      </c>
      <c r="J2131">
        <v>420588</v>
      </c>
      <c r="K2131">
        <v>38704.5</v>
      </c>
      <c r="L2131">
        <v>360000</v>
      </c>
      <c r="M2131" t="s">
        <v>38</v>
      </c>
      <c r="N2131" t="s">
        <v>83</v>
      </c>
      <c r="O2131" t="s">
        <v>40</v>
      </c>
      <c r="P2131">
        <v>-467</v>
      </c>
      <c r="Q2131">
        <v>-8348</v>
      </c>
      <c r="S2131">
        <v>0.68029264870049266</v>
      </c>
      <c r="T2131">
        <v>0.24719093826665209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2</v>
      </c>
      <c r="AA2131">
        <v>1.8849999999999999E-2</v>
      </c>
      <c r="AB2131">
        <v>1</v>
      </c>
      <c r="AC2131">
        <v>0</v>
      </c>
      <c r="AD2131">
        <v>0</v>
      </c>
      <c r="AE2131">
        <v>0</v>
      </c>
      <c r="AF2131">
        <v>0</v>
      </c>
      <c r="AG2131">
        <v>1</v>
      </c>
      <c r="AH2131">
        <v>0</v>
      </c>
      <c r="AI2131">
        <v>2</v>
      </c>
      <c r="AJ2131">
        <f t="shared" si="99"/>
        <v>0</v>
      </c>
      <c r="AK2131">
        <f t="shared" si="100"/>
        <v>2.92</v>
      </c>
      <c r="AL2131" t="str">
        <f t="shared" si="101"/>
        <v>Medium</v>
      </c>
    </row>
    <row r="2132" spans="1:38" x14ac:dyDescent="0.3">
      <c r="A2132">
        <v>102502</v>
      </c>
      <c r="B2132">
        <v>0</v>
      </c>
      <c r="C2132" t="s">
        <v>34</v>
      </c>
      <c r="D2132" t="s">
        <v>35</v>
      </c>
      <c r="E2132" t="s">
        <v>37</v>
      </c>
      <c r="F2132" t="s">
        <v>37</v>
      </c>
      <c r="G2132">
        <v>0</v>
      </c>
      <c r="H2132">
        <v>1</v>
      </c>
      <c r="I2132">
        <v>292500</v>
      </c>
      <c r="J2132">
        <v>1061658</v>
      </c>
      <c r="K2132">
        <v>31041</v>
      </c>
      <c r="L2132">
        <v>760500</v>
      </c>
      <c r="M2132" t="s">
        <v>49</v>
      </c>
      <c r="N2132" t="s">
        <v>39</v>
      </c>
      <c r="P2132">
        <v>-2346</v>
      </c>
      <c r="Q2132">
        <v>-18914</v>
      </c>
      <c r="R2132">
        <v>0.6132095997880681</v>
      </c>
      <c r="S2132">
        <v>0.73191567350479225</v>
      </c>
      <c r="T2132">
        <v>0.50107516023904797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1</v>
      </c>
      <c r="AA2132">
        <v>7.2508000000000003E-2</v>
      </c>
      <c r="AB2132">
        <v>0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2</v>
      </c>
      <c r="AI2132">
        <v>4</v>
      </c>
      <c r="AJ2132">
        <f t="shared" si="99"/>
        <v>1</v>
      </c>
      <c r="AK2132">
        <f t="shared" si="100"/>
        <v>3.63</v>
      </c>
      <c r="AL2132" t="str">
        <f t="shared" si="101"/>
        <v>High</v>
      </c>
    </row>
    <row r="2133" spans="1:38" x14ac:dyDescent="0.3">
      <c r="A2133">
        <v>102503</v>
      </c>
      <c r="B2133">
        <v>0</v>
      </c>
      <c r="C2133" t="s">
        <v>34</v>
      </c>
      <c r="D2133" t="s">
        <v>35</v>
      </c>
      <c r="E2133" t="s">
        <v>36</v>
      </c>
      <c r="F2133" t="s">
        <v>36</v>
      </c>
      <c r="G2133">
        <v>0</v>
      </c>
      <c r="H2133">
        <v>2</v>
      </c>
      <c r="I2133">
        <v>157500</v>
      </c>
      <c r="J2133">
        <v>225000</v>
      </c>
      <c r="K2133">
        <v>22252.5</v>
      </c>
      <c r="L2133">
        <v>225000</v>
      </c>
      <c r="M2133" t="s">
        <v>49</v>
      </c>
      <c r="N2133" t="s">
        <v>73</v>
      </c>
      <c r="O2133" t="s">
        <v>40</v>
      </c>
      <c r="P2133">
        <v>-2884</v>
      </c>
      <c r="Q2133">
        <v>-14287</v>
      </c>
      <c r="S2133">
        <v>0.67503363025422625</v>
      </c>
      <c r="T2133">
        <v>0.67383007786020033</v>
      </c>
      <c r="U2133">
        <v>1</v>
      </c>
      <c r="V2133">
        <v>1</v>
      </c>
      <c r="W2133">
        <v>1</v>
      </c>
      <c r="X2133">
        <v>1</v>
      </c>
      <c r="Y2133">
        <v>0</v>
      </c>
      <c r="Z2133">
        <v>2</v>
      </c>
      <c r="AA2133">
        <v>1.9688999999999901E-2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1</v>
      </c>
      <c r="AJ2133">
        <f t="shared" si="99"/>
        <v>1</v>
      </c>
      <c r="AK2133">
        <f t="shared" si="100"/>
        <v>1.43</v>
      </c>
      <c r="AL2133" t="str">
        <f t="shared" si="101"/>
        <v>Medium</v>
      </c>
    </row>
    <row r="2134" spans="1:38" x14ac:dyDescent="0.3">
      <c r="A2134">
        <v>102504</v>
      </c>
      <c r="B2134">
        <v>0</v>
      </c>
      <c r="C2134" t="s">
        <v>34</v>
      </c>
      <c r="D2134" t="s">
        <v>41</v>
      </c>
      <c r="E2134" t="s">
        <v>36</v>
      </c>
      <c r="F2134" t="s">
        <v>37</v>
      </c>
      <c r="G2134">
        <v>0</v>
      </c>
      <c r="H2134">
        <v>1</v>
      </c>
      <c r="I2134">
        <v>157500</v>
      </c>
      <c r="J2134">
        <v>619749</v>
      </c>
      <c r="K2134">
        <v>43263</v>
      </c>
      <c r="L2134">
        <v>585000</v>
      </c>
      <c r="M2134" t="s">
        <v>52</v>
      </c>
      <c r="N2134" t="s">
        <v>53</v>
      </c>
      <c r="Q2134">
        <v>-17109</v>
      </c>
      <c r="R2134">
        <v>0.7695988921230299</v>
      </c>
      <c r="S2134">
        <v>0.6534437153383964</v>
      </c>
      <c r="T2134">
        <v>0.6577838002083306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3</v>
      </c>
      <c r="AA2134">
        <v>5.0020000000000004E-3</v>
      </c>
      <c r="AB2134">
        <v>0</v>
      </c>
      <c r="AC2134">
        <v>1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1</v>
      </c>
      <c r="AJ2134">
        <f t="shared" si="99"/>
        <v>0</v>
      </c>
      <c r="AK2134">
        <f t="shared" si="100"/>
        <v>3.93</v>
      </c>
      <c r="AL2134" t="str">
        <f t="shared" si="101"/>
        <v>Medium</v>
      </c>
    </row>
    <row r="2135" spans="1:38" x14ac:dyDescent="0.3">
      <c r="A2135">
        <v>102505</v>
      </c>
      <c r="B2135">
        <v>0</v>
      </c>
      <c r="C2135" t="s">
        <v>34</v>
      </c>
      <c r="D2135" t="s">
        <v>35</v>
      </c>
      <c r="E2135" t="s">
        <v>37</v>
      </c>
      <c r="F2135" t="s">
        <v>36</v>
      </c>
      <c r="G2135">
        <v>0</v>
      </c>
      <c r="H2135">
        <v>2</v>
      </c>
      <c r="I2135">
        <v>180000</v>
      </c>
      <c r="J2135">
        <v>640080</v>
      </c>
      <c r="K2135">
        <v>31131</v>
      </c>
      <c r="L2135">
        <v>450000</v>
      </c>
      <c r="M2135" t="s">
        <v>49</v>
      </c>
      <c r="N2135" t="s">
        <v>39</v>
      </c>
      <c r="O2135" t="s">
        <v>58</v>
      </c>
      <c r="P2135">
        <v>-1109</v>
      </c>
      <c r="Q2135">
        <v>-10388</v>
      </c>
      <c r="R2135">
        <v>0.21557755202291931</v>
      </c>
      <c r="S2135">
        <v>0.30834490643151963</v>
      </c>
      <c r="T2135">
        <v>0.12530787842823909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1</v>
      </c>
      <c r="AA2135">
        <v>4.6219999999999997E-2</v>
      </c>
      <c r="AB2135">
        <v>0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1</v>
      </c>
      <c r="AJ2135">
        <f t="shared" si="99"/>
        <v>1</v>
      </c>
      <c r="AK2135">
        <f t="shared" si="100"/>
        <v>3.56</v>
      </c>
      <c r="AL2135" t="str">
        <f t="shared" si="101"/>
        <v>Medium</v>
      </c>
    </row>
    <row r="2136" spans="1:38" x14ac:dyDescent="0.3">
      <c r="A2136">
        <v>102507</v>
      </c>
      <c r="B2136">
        <v>0</v>
      </c>
      <c r="C2136" t="s">
        <v>34</v>
      </c>
      <c r="D2136" t="s">
        <v>41</v>
      </c>
      <c r="E2136" t="s">
        <v>36</v>
      </c>
      <c r="F2136" t="s">
        <v>37</v>
      </c>
      <c r="G2136">
        <v>0</v>
      </c>
      <c r="H2136">
        <v>1</v>
      </c>
      <c r="I2136">
        <v>180000</v>
      </c>
      <c r="J2136">
        <v>900000</v>
      </c>
      <c r="K2136">
        <v>28615.5</v>
      </c>
      <c r="L2136">
        <v>900000</v>
      </c>
      <c r="M2136" t="s">
        <v>49</v>
      </c>
      <c r="N2136" t="s">
        <v>57</v>
      </c>
      <c r="O2136" t="s">
        <v>44</v>
      </c>
      <c r="P2136">
        <v>-1675</v>
      </c>
      <c r="Q2136">
        <v>-15822</v>
      </c>
      <c r="R2136">
        <v>0.32188271238462962</v>
      </c>
      <c r="S2136">
        <v>0.62994484610858392</v>
      </c>
      <c r="T2136">
        <v>0.32647521006602598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2</v>
      </c>
      <c r="AA2136">
        <v>1.4519999999999899E-2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f t="shared" si="99"/>
        <v>1</v>
      </c>
      <c r="AK2136">
        <f t="shared" si="100"/>
        <v>5</v>
      </c>
      <c r="AL2136" t="str">
        <f t="shared" si="101"/>
        <v>Medium</v>
      </c>
    </row>
    <row r="2137" spans="1:38" x14ac:dyDescent="0.3">
      <c r="A2137">
        <v>102508</v>
      </c>
      <c r="B2137">
        <v>0</v>
      </c>
      <c r="C2137" t="s">
        <v>34</v>
      </c>
      <c r="D2137" t="s">
        <v>35</v>
      </c>
      <c r="E2137" t="s">
        <v>36</v>
      </c>
      <c r="F2137" t="s">
        <v>36</v>
      </c>
      <c r="G2137">
        <v>1</v>
      </c>
      <c r="H2137">
        <v>3</v>
      </c>
      <c r="I2137">
        <v>180000</v>
      </c>
      <c r="J2137">
        <v>169614</v>
      </c>
      <c r="K2137">
        <v>11601</v>
      </c>
      <c r="L2137">
        <v>121500</v>
      </c>
      <c r="M2137" t="s">
        <v>38</v>
      </c>
      <c r="N2137" t="s">
        <v>48</v>
      </c>
      <c r="P2137">
        <v>-1908</v>
      </c>
      <c r="Q2137">
        <v>-9924</v>
      </c>
      <c r="R2137">
        <v>0.25365153019116971</v>
      </c>
      <c r="S2137">
        <v>0.45842396055105161</v>
      </c>
      <c r="T2137">
        <v>0.66263779227382014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1</v>
      </c>
      <c r="AA2137">
        <v>7.2508000000000003E-2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2</v>
      </c>
      <c r="AH2137">
        <v>0</v>
      </c>
      <c r="AI2137">
        <v>2</v>
      </c>
      <c r="AJ2137">
        <f t="shared" si="99"/>
        <v>0</v>
      </c>
      <c r="AK2137">
        <f t="shared" si="100"/>
        <v>0.94</v>
      </c>
      <c r="AL2137" t="str">
        <f t="shared" si="101"/>
        <v>Medium</v>
      </c>
    </row>
    <row r="2138" spans="1:38" x14ac:dyDescent="0.3">
      <c r="A2138">
        <v>102510</v>
      </c>
      <c r="B2138">
        <v>0</v>
      </c>
      <c r="C2138" t="s">
        <v>34</v>
      </c>
      <c r="D2138" t="s">
        <v>41</v>
      </c>
      <c r="E2138" t="s">
        <v>37</v>
      </c>
      <c r="F2138" t="s">
        <v>37</v>
      </c>
      <c r="G2138">
        <v>0</v>
      </c>
      <c r="H2138">
        <v>2</v>
      </c>
      <c r="I2138">
        <v>135000</v>
      </c>
      <c r="J2138">
        <v>356580</v>
      </c>
      <c r="K2138">
        <v>36666</v>
      </c>
      <c r="L2138">
        <v>315000</v>
      </c>
      <c r="M2138" t="s">
        <v>49</v>
      </c>
      <c r="N2138" t="s">
        <v>39</v>
      </c>
      <c r="P2138">
        <v>-5157</v>
      </c>
      <c r="Q2138">
        <v>-16261</v>
      </c>
      <c r="R2138">
        <v>0.5388974701181819</v>
      </c>
      <c r="S2138">
        <v>0.67737971001950015</v>
      </c>
      <c r="T2138">
        <v>0.71949078509184361</v>
      </c>
      <c r="U2138">
        <v>1</v>
      </c>
      <c r="V2138">
        <v>1</v>
      </c>
      <c r="W2138">
        <v>1</v>
      </c>
      <c r="X2138">
        <v>1</v>
      </c>
      <c r="Y2138">
        <v>0</v>
      </c>
      <c r="Z2138">
        <v>2</v>
      </c>
      <c r="AA2138">
        <v>1.8849999999999999E-2</v>
      </c>
      <c r="AB2138">
        <v>1</v>
      </c>
      <c r="AC2138">
        <v>0</v>
      </c>
      <c r="AD2138">
        <v>0</v>
      </c>
      <c r="AE2138">
        <v>0</v>
      </c>
      <c r="AF2138">
        <v>0</v>
      </c>
      <c r="AG2138">
        <v>1</v>
      </c>
      <c r="AH2138">
        <v>0</v>
      </c>
      <c r="AI2138">
        <v>4</v>
      </c>
      <c r="AJ2138">
        <f t="shared" si="99"/>
        <v>1</v>
      </c>
      <c r="AK2138">
        <f t="shared" si="100"/>
        <v>2.64</v>
      </c>
      <c r="AL2138" t="str">
        <f t="shared" si="101"/>
        <v>Medium</v>
      </c>
    </row>
    <row r="2139" spans="1:38" x14ac:dyDescent="0.3">
      <c r="A2139">
        <v>102511</v>
      </c>
      <c r="B2139">
        <v>0</v>
      </c>
      <c r="C2139" t="s">
        <v>34</v>
      </c>
      <c r="D2139" t="s">
        <v>35</v>
      </c>
      <c r="E2139" t="s">
        <v>36</v>
      </c>
      <c r="F2139" t="s">
        <v>36</v>
      </c>
      <c r="G2139">
        <v>2</v>
      </c>
      <c r="H2139">
        <v>4</v>
      </c>
      <c r="I2139">
        <v>270000</v>
      </c>
      <c r="J2139">
        <v>405000</v>
      </c>
      <c r="K2139">
        <v>21969</v>
      </c>
      <c r="L2139">
        <v>405000</v>
      </c>
      <c r="M2139" t="s">
        <v>38</v>
      </c>
      <c r="N2139" t="s">
        <v>60</v>
      </c>
      <c r="O2139" t="s">
        <v>40</v>
      </c>
      <c r="P2139">
        <v>-803</v>
      </c>
      <c r="Q2139">
        <v>-8954</v>
      </c>
      <c r="S2139">
        <v>0.57844365947580212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2</v>
      </c>
      <c r="AA2139">
        <v>2.8663000000000001E-2</v>
      </c>
      <c r="AB2139">
        <v>1</v>
      </c>
      <c r="AC2139">
        <v>0</v>
      </c>
      <c r="AD2139">
        <v>0</v>
      </c>
      <c r="AE2139">
        <v>0</v>
      </c>
      <c r="AF2139">
        <v>0</v>
      </c>
      <c r="AJ2139">
        <f t="shared" si="99"/>
        <v>0</v>
      </c>
      <c r="AK2139">
        <f t="shared" si="100"/>
        <v>1.5</v>
      </c>
      <c r="AL2139" t="str">
        <f t="shared" si="101"/>
        <v>High</v>
      </c>
    </row>
    <row r="2140" spans="1:38" x14ac:dyDescent="0.3">
      <c r="A2140">
        <v>102512</v>
      </c>
      <c r="B2140">
        <v>0</v>
      </c>
      <c r="C2140" t="s">
        <v>45</v>
      </c>
      <c r="D2140" t="s">
        <v>35</v>
      </c>
      <c r="E2140" t="s">
        <v>37</v>
      </c>
      <c r="F2140" t="s">
        <v>37</v>
      </c>
      <c r="G2140">
        <v>0</v>
      </c>
      <c r="H2140">
        <v>2</v>
      </c>
      <c r="I2140">
        <v>112500</v>
      </c>
      <c r="J2140">
        <v>135000</v>
      </c>
      <c r="K2140">
        <v>6750</v>
      </c>
      <c r="L2140">
        <v>202500</v>
      </c>
      <c r="M2140" t="s">
        <v>38</v>
      </c>
      <c r="N2140" t="s">
        <v>48</v>
      </c>
      <c r="O2140" t="s">
        <v>40</v>
      </c>
      <c r="P2140">
        <v>-1108</v>
      </c>
      <c r="Q2140">
        <v>-13033</v>
      </c>
      <c r="R2140">
        <v>0.17161852027366389</v>
      </c>
      <c r="S2140">
        <v>0.57840100020694707</v>
      </c>
      <c r="T2140">
        <v>0.73098736968321687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2</v>
      </c>
      <c r="AA2140">
        <v>1.9101E-2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4</v>
      </c>
      <c r="AJ2140">
        <f t="shared" si="99"/>
        <v>0</v>
      </c>
      <c r="AK2140">
        <f t="shared" si="100"/>
        <v>1.2</v>
      </c>
      <c r="AL2140" t="str">
        <f t="shared" si="101"/>
        <v>Medium</v>
      </c>
    </row>
    <row r="2141" spans="1:38" x14ac:dyDescent="0.3">
      <c r="A2141">
        <v>102513</v>
      </c>
      <c r="B2141">
        <v>0</v>
      </c>
      <c r="C2141" t="s">
        <v>45</v>
      </c>
      <c r="D2141" t="s">
        <v>35</v>
      </c>
      <c r="E2141" t="s">
        <v>37</v>
      </c>
      <c r="F2141" t="s">
        <v>37</v>
      </c>
      <c r="G2141">
        <v>1</v>
      </c>
      <c r="H2141">
        <v>3</v>
      </c>
      <c r="I2141">
        <v>292500</v>
      </c>
      <c r="J2141">
        <v>180000</v>
      </c>
      <c r="K2141">
        <v>9000</v>
      </c>
      <c r="L2141">
        <v>180000</v>
      </c>
      <c r="M2141" t="s">
        <v>42</v>
      </c>
      <c r="N2141" t="s">
        <v>75</v>
      </c>
      <c r="O2141" t="s">
        <v>51</v>
      </c>
      <c r="P2141">
        <v>-2610</v>
      </c>
      <c r="Q2141">
        <v>-11593</v>
      </c>
      <c r="R2141">
        <v>0.59342845538209821</v>
      </c>
      <c r="S2141">
        <v>0.67021844826031507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2</v>
      </c>
      <c r="AA2141">
        <v>2.6391999999999999E-2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</v>
      </c>
      <c r="AH2141">
        <v>0</v>
      </c>
      <c r="AI2141">
        <v>1</v>
      </c>
      <c r="AJ2141">
        <f t="shared" si="99"/>
        <v>0</v>
      </c>
      <c r="AK2141">
        <f t="shared" si="100"/>
        <v>0.62</v>
      </c>
      <c r="AL2141" t="str">
        <f t="shared" si="101"/>
        <v>High</v>
      </c>
    </row>
    <row r="2142" spans="1:38" x14ac:dyDescent="0.3">
      <c r="A2142">
        <v>102514</v>
      </c>
      <c r="B2142">
        <v>0</v>
      </c>
      <c r="C2142" t="s">
        <v>34</v>
      </c>
      <c r="D2142" t="s">
        <v>41</v>
      </c>
      <c r="E2142" t="s">
        <v>36</v>
      </c>
      <c r="F2142" t="s">
        <v>37</v>
      </c>
      <c r="G2142">
        <v>0</v>
      </c>
      <c r="H2142">
        <v>1</v>
      </c>
      <c r="I2142">
        <v>112500</v>
      </c>
      <c r="J2142">
        <v>337500</v>
      </c>
      <c r="K2142">
        <v>24687</v>
      </c>
      <c r="L2142">
        <v>337500</v>
      </c>
      <c r="M2142" t="s">
        <v>38</v>
      </c>
      <c r="N2142" t="s">
        <v>39</v>
      </c>
      <c r="O2142" t="s">
        <v>64</v>
      </c>
      <c r="P2142">
        <v>-1100</v>
      </c>
      <c r="Q2142">
        <v>-12108</v>
      </c>
      <c r="S2142">
        <v>0.43068263807966922</v>
      </c>
      <c r="T2142">
        <v>0.51549537516032673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2</v>
      </c>
      <c r="AA2142">
        <v>2.8663000000000001E-2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</v>
      </c>
      <c r="AJ2142">
        <f t="shared" si="99"/>
        <v>0</v>
      </c>
      <c r="AK2142">
        <f t="shared" si="100"/>
        <v>3</v>
      </c>
      <c r="AL2142" t="str">
        <f t="shared" si="101"/>
        <v>Medium</v>
      </c>
    </row>
    <row r="2143" spans="1:38" x14ac:dyDescent="0.3">
      <c r="A2143">
        <v>102515</v>
      </c>
      <c r="B2143">
        <v>0</v>
      </c>
      <c r="C2143" t="s">
        <v>34</v>
      </c>
      <c r="D2143" t="s">
        <v>41</v>
      </c>
      <c r="E2143" t="s">
        <v>37</v>
      </c>
      <c r="F2143" t="s">
        <v>37</v>
      </c>
      <c r="G2143">
        <v>1</v>
      </c>
      <c r="H2143">
        <v>3</v>
      </c>
      <c r="I2143">
        <v>130500</v>
      </c>
      <c r="J2143">
        <v>1092190.5</v>
      </c>
      <c r="K2143">
        <v>46404</v>
      </c>
      <c r="L2143">
        <v>927000</v>
      </c>
      <c r="M2143" t="s">
        <v>42</v>
      </c>
      <c r="N2143" t="s">
        <v>46</v>
      </c>
      <c r="O2143" t="s">
        <v>44</v>
      </c>
      <c r="P2143">
        <v>-430</v>
      </c>
      <c r="Q2143">
        <v>-14740</v>
      </c>
      <c r="R2143">
        <v>0.43331500793527389</v>
      </c>
      <c r="S2143">
        <v>0.26084348283740078</v>
      </c>
      <c r="T2143">
        <v>0.39277386060313391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3</v>
      </c>
      <c r="AA2143">
        <v>1.8029E-2</v>
      </c>
      <c r="AB2143">
        <v>1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3</v>
      </c>
      <c r="AJ2143">
        <f t="shared" si="99"/>
        <v>0</v>
      </c>
      <c r="AK2143">
        <f t="shared" si="100"/>
        <v>8.3699999999999992</v>
      </c>
      <c r="AL2143" t="str">
        <f t="shared" si="101"/>
        <v>Medium</v>
      </c>
    </row>
    <row r="2144" spans="1:38" x14ac:dyDescent="0.3">
      <c r="A2144">
        <v>102516</v>
      </c>
      <c r="B2144">
        <v>0</v>
      </c>
      <c r="C2144" t="s">
        <v>34</v>
      </c>
      <c r="D2144" t="s">
        <v>41</v>
      </c>
      <c r="E2144" t="s">
        <v>36</v>
      </c>
      <c r="F2144" t="s">
        <v>36</v>
      </c>
      <c r="G2144">
        <v>0</v>
      </c>
      <c r="H2144">
        <v>2</v>
      </c>
      <c r="I2144">
        <v>121500</v>
      </c>
      <c r="J2144">
        <v>314100</v>
      </c>
      <c r="K2144">
        <v>17037</v>
      </c>
      <c r="L2144">
        <v>225000</v>
      </c>
      <c r="M2144" t="s">
        <v>52</v>
      </c>
      <c r="N2144" t="s">
        <v>53</v>
      </c>
      <c r="Q2144">
        <v>-21133</v>
      </c>
      <c r="S2144">
        <v>0.63631420010381845</v>
      </c>
      <c r="T2144">
        <v>0.80614928143551356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2</v>
      </c>
      <c r="AA2144">
        <v>1.0276E-2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4</v>
      </c>
      <c r="AJ2144">
        <f t="shared" si="99"/>
        <v>0</v>
      </c>
      <c r="AK2144">
        <f t="shared" si="100"/>
        <v>2.59</v>
      </c>
      <c r="AL2144" t="str">
        <f t="shared" si="101"/>
        <v>Medium</v>
      </c>
    </row>
    <row r="2145" spans="1:38" x14ac:dyDescent="0.3">
      <c r="A2145">
        <v>102517</v>
      </c>
      <c r="B2145">
        <v>0</v>
      </c>
      <c r="C2145" t="s">
        <v>34</v>
      </c>
      <c r="D2145" t="s">
        <v>41</v>
      </c>
      <c r="E2145" t="s">
        <v>36</v>
      </c>
      <c r="F2145" t="s">
        <v>36</v>
      </c>
      <c r="G2145">
        <v>0</v>
      </c>
      <c r="H2145">
        <v>2</v>
      </c>
      <c r="I2145">
        <v>112500</v>
      </c>
      <c r="J2145">
        <v>239850</v>
      </c>
      <c r="K2145">
        <v>27189</v>
      </c>
      <c r="L2145">
        <v>225000</v>
      </c>
      <c r="M2145" t="s">
        <v>49</v>
      </c>
      <c r="N2145" t="s">
        <v>57</v>
      </c>
      <c r="O2145" t="s">
        <v>64</v>
      </c>
      <c r="P2145">
        <v>-807</v>
      </c>
      <c r="Q2145">
        <v>-17790</v>
      </c>
      <c r="S2145">
        <v>5.4989878629907299E-2</v>
      </c>
      <c r="T2145">
        <v>0.59197661831855208</v>
      </c>
      <c r="U2145">
        <v>1</v>
      </c>
      <c r="V2145">
        <v>1</v>
      </c>
      <c r="W2145">
        <v>1</v>
      </c>
      <c r="X2145">
        <v>0</v>
      </c>
      <c r="Y2145">
        <v>0</v>
      </c>
      <c r="Z2145">
        <v>2</v>
      </c>
      <c r="AA2145">
        <v>3.8179999999999E-3</v>
      </c>
      <c r="AB2145">
        <v>1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3</v>
      </c>
      <c r="AJ2145">
        <f t="shared" si="99"/>
        <v>1</v>
      </c>
      <c r="AK2145">
        <f t="shared" si="100"/>
        <v>2.13</v>
      </c>
      <c r="AL2145" t="str">
        <f t="shared" si="101"/>
        <v>Medium</v>
      </c>
    </row>
    <row r="2146" spans="1:38" x14ac:dyDescent="0.3">
      <c r="A2146">
        <v>102518</v>
      </c>
      <c r="B2146">
        <v>0</v>
      </c>
      <c r="C2146" t="s">
        <v>34</v>
      </c>
      <c r="D2146" t="s">
        <v>35</v>
      </c>
      <c r="E2146" t="s">
        <v>37</v>
      </c>
      <c r="F2146" t="s">
        <v>36</v>
      </c>
      <c r="G2146">
        <v>0</v>
      </c>
      <c r="H2146">
        <v>2</v>
      </c>
      <c r="I2146">
        <v>157500</v>
      </c>
      <c r="J2146">
        <v>528633</v>
      </c>
      <c r="K2146">
        <v>24624</v>
      </c>
      <c r="L2146">
        <v>472500</v>
      </c>
      <c r="M2146" t="s">
        <v>49</v>
      </c>
      <c r="N2146" t="s">
        <v>98</v>
      </c>
      <c r="O2146" t="s">
        <v>58</v>
      </c>
      <c r="P2146">
        <v>-1777</v>
      </c>
      <c r="Q2146">
        <v>-18959</v>
      </c>
      <c r="S2146">
        <v>0.58517403008893054</v>
      </c>
      <c r="T2146">
        <v>0.81609236047844103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2</v>
      </c>
      <c r="AA2146">
        <v>7.0200000000000002E-3</v>
      </c>
      <c r="AB2146">
        <v>0</v>
      </c>
      <c r="AC2146">
        <v>0</v>
      </c>
      <c r="AD2146">
        <v>0</v>
      </c>
      <c r="AE2146">
        <v>0</v>
      </c>
      <c r="AF2146">
        <v>1</v>
      </c>
      <c r="AG2146">
        <v>0</v>
      </c>
      <c r="AH2146">
        <v>0</v>
      </c>
      <c r="AI2146">
        <v>0</v>
      </c>
      <c r="AJ2146">
        <f t="shared" si="99"/>
        <v>1</v>
      </c>
      <c r="AK2146">
        <f t="shared" si="100"/>
        <v>3.36</v>
      </c>
      <c r="AL2146" t="str">
        <f t="shared" si="101"/>
        <v>Medium</v>
      </c>
    </row>
    <row r="2147" spans="1:38" x14ac:dyDescent="0.3">
      <c r="A2147">
        <v>102520</v>
      </c>
      <c r="B2147">
        <v>0</v>
      </c>
      <c r="C2147" t="s">
        <v>34</v>
      </c>
      <c r="D2147" t="s">
        <v>41</v>
      </c>
      <c r="E2147" t="s">
        <v>36</v>
      </c>
      <c r="F2147" t="s">
        <v>37</v>
      </c>
      <c r="G2147">
        <v>0</v>
      </c>
      <c r="H2147">
        <v>2</v>
      </c>
      <c r="I2147">
        <v>117000</v>
      </c>
      <c r="J2147">
        <v>225000</v>
      </c>
      <c r="K2147">
        <v>26833.5</v>
      </c>
      <c r="L2147">
        <v>225000</v>
      </c>
      <c r="M2147" t="s">
        <v>52</v>
      </c>
      <c r="N2147" t="s">
        <v>53</v>
      </c>
      <c r="Q2147">
        <v>-24781</v>
      </c>
      <c r="S2147">
        <v>0.57685381644172151</v>
      </c>
      <c r="T2147">
        <v>0.77640985121420258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2</v>
      </c>
      <c r="AA2147">
        <v>2.6391999999999999E-2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f t="shared" si="99"/>
        <v>0</v>
      </c>
      <c r="AK2147">
        <f t="shared" si="100"/>
        <v>1.92</v>
      </c>
      <c r="AL2147" t="str">
        <f t="shared" si="101"/>
        <v>Medium</v>
      </c>
    </row>
    <row r="2148" spans="1:38" x14ac:dyDescent="0.3">
      <c r="A2148">
        <v>102521</v>
      </c>
      <c r="B2148">
        <v>1</v>
      </c>
      <c r="C2148" t="s">
        <v>34</v>
      </c>
      <c r="D2148" t="s">
        <v>41</v>
      </c>
      <c r="E2148" t="s">
        <v>36</v>
      </c>
      <c r="F2148" t="s">
        <v>37</v>
      </c>
      <c r="G2148">
        <v>0</v>
      </c>
      <c r="H2148">
        <v>1</v>
      </c>
      <c r="I2148">
        <v>112500</v>
      </c>
      <c r="J2148">
        <v>296280</v>
      </c>
      <c r="K2148">
        <v>23539.5</v>
      </c>
      <c r="L2148">
        <v>225000</v>
      </c>
      <c r="M2148" t="s">
        <v>38</v>
      </c>
      <c r="N2148" t="s">
        <v>57</v>
      </c>
      <c r="O2148" t="s">
        <v>66</v>
      </c>
      <c r="P2148">
        <v>-415</v>
      </c>
      <c r="Q2148">
        <v>-13675</v>
      </c>
      <c r="R2148">
        <v>0.35924946796822632</v>
      </c>
      <c r="S2148">
        <v>0.1217024362760926</v>
      </c>
      <c r="T2148">
        <v>0.42942368434219452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3</v>
      </c>
      <c r="AA2148">
        <v>6.8519999999999996E-3</v>
      </c>
      <c r="AB2148">
        <v>1</v>
      </c>
      <c r="AC2148">
        <v>0</v>
      </c>
      <c r="AD2148">
        <v>0</v>
      </c>
      <c r="AE2148">
        <v>0</v>
      </c>
      <c r="AF2148">
        <v>0</v>
      </c>
      <c r="AG2148">
        <v>1</v>
      </c>
      <c r="AH2148">
        <v>0</v>
      </c>
      <c r="AI2148">
        <v>2</v>
      </c>
      <c r="AJ2148">
        <f t="shared" si="99"/>
        <v>0</v>
      </c>
      <c r="AK2148">
        <f t="shared" si="100"/>
        <v>2.63</v>
      </c>
      <c r="AL2148" t="str">
        <f t="shared" si="101"/>
        <v>Medium</v>
      </c>
    </row>
    <row r="2149" spans="1:38" x14ac:dyDescent="0.3">
      <c r="A2149">
        <v>102523</v>
      </c>
      <c r="B2149">
        <v>0</v>
      </c>
      <c r="C2149" t="s">
        <v>34</v>
      </c>
      <c r="D2149" t="s">
        <v>41</v>
      </c>
      <c r="E2149" t="s">
        <v>36</v>
      </c>
      <c r="F2149" t="s">
        <v>36</v>
      </c>
      <c r="G2149">
        <v>1</v>
      </c>
      <c r="H2149">
        <v>2</v>
      </c>
      <c r="I2149">
        <v>202500</v>
      </c>
      <c r="J2149">
        <v>665892</v>
      </c>
      <c r="K2149">
        <v>21609</v>
      </c>
      <c r="L2149">
        <v>477000</v>
      </c>
      <c r="M2149" t="s">
        <v>38</v>
      </c>
      <c r="N2149" t="s">
        <v>57</v>
      </c>
      <c r="O2149" t="s">
        <v>64</v>
      </c>
      <c r="P2149">
        <v>-439</v>
      </c>
      <c r="Q2149">
        <v>-15089</v>
      </c>
      <c r="R2149">
        <v>0.49710128228072598</v>
      </c>
      <c r="S2149">
        <v>0.288242993458241</v>
      </c>
      <c r="T2149">
        <v>0.7352209993926424</v>
      </c>
      <c r="U2149">
        <v>1</v>
      </c>
      <c r="V2149">
        <v>1</v>
      </c>
      <c r="W2149">
        <v>0</v>
      </c>
      <c r="X2149">
        <v>1</v>
      </c>
      <c r="Y2149">
        <v>0</v>
      </c>
      <c r="Z2149">
        <v>2</v>
      </c>
      <c r="AA2149">
        <v>3.8179999999999E-3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2</v>
      </c>
      <c r="AH2149">
        <v>0</v>
      </c>
      <c r="AI2149">
        <v>0</v>
      </c>
      <c r="AJ2149">
        <f t="shared" si="99"/>
        <v>0</v>
      </c>
      <c r="AK2149">
        <f t="shared" si="100"/>
        <v>3.29</v>
      </c>
      <c r="AL2149" t="str">
        <f t="shared" si="101"/>
        <v>High</v>
      </c>
    </row>
    <row r="2150" spans="1:38" x14ac:dyDescent="0.3">
      <c r="A2150">
        <v>102524</v>
      </c>
      <c r="B2150">
        <v>1</v>
      </c>
      <c r="C2150" t="s">
        <v>34</v>
      </c>
      <c r="D2150" t="s">
        <v>41</v>
      </c>
      <c r="E2150" t="s">
        <v>36</v>
      </c>
      <c r="F2150" t="s">
        <v>37</v>
      </c>
      <c r="G2150">
        <v>0</v>
      </c>
      <c r="H2150">
        <v>2</v>
      </c>
      <c r="I2150">
        <v>90000</v>
      </c>
      <c r="J2150">
        <v>383202</v>
      </c>
      <c r="K2150">
        <v>19696.5</v>
      </c>
      <c r="L2150">
        <v>274500</v>
      </c>
      <c r="M2150" t="s">
        <v>38</v>
      </c>
      <c r="N2150" t="s">
        <v>46</v>
      </c>
      <c r="O2150" t="s">
        <v>88</v>
      </c>
      <c r="P2150">
        <v>-3299</v>
      </c>
      <c r="Q2150">
        <v>-16017</v>
      </c>
      <c r="R2150">
        <v>0.22872446009346481</v>
      </c>
      <c r="S2150">
        <v>0.54283906082421118</v>
      </c>
      <c r="T2150">
        <v>0.1455428133497032</v>
      </c>
      <c r="U2150">
        <v>1</v>
      </c>
      <c r="V2150">
        <v>1</v>
      </c>
      <c r="W2150">
        <v>0</v>
      </c>
      <c r="X2150">
        <v>1</v>
      </c>
      <c r="Y2150">
        <v>0</v>
      </c>
      <c r="Z2150">
        <v>3</v>
      </c>
      <c r="AA2150">
        <v>2.0246E-2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1</v>
      </c>
      <c r="AJ2150">
        <f t="shared" si="99"/>
        <v>0</v>
      </c>
      <c r="AK2150">
        <f t="shared" si="100"/>
        <v>4.26</v>
      </c>
      <c r="AL2150" t="str">
        <f t="shared" si="101"/>
        <v>Low</v>
      </c>
    </row>
    <row r="2151" spans="1:38" x14ac:dyDescent="0.3">
      <c r="A2151">
        <v>102525</v>
      </c>
      <c r="B2151">
        <v>0</v>
      </c>
      <c r="C2151" t="s">
        <v>34</v>
      </c>
      <c r="D2151" t="s">
        <v>35</v>
      </c>
      <c r="E2151" t="s">
        <v>36</v>
      </c>
      <c r="F2151" t="s">
        <v>37</v>
      </c>
      <c r="G2151">
        <v>0</v>
      </c>
      <c r="H2151">
        <v>2</v>
      </c>
      <c r="I2151">
        <v>76500</v>
      </c>
      <c r="J2151">
        <v>227520</v>
      </c>
      <c r="K2151">
        <v>8302.5</v>
      </c>
      <c r="L2151">
        <v>180000</v>
      </c>
      <c r="M2151" t="s">
        <v>38</v>
      </c>
      <c r="N2151" t="s">
        <v>43</v>
      </c>
      <c r="O2151" t="s">
        <v>40</v>
      </c>
      <c r="P2151">
        <v>-2295</v>
      </c>
      <c r="Q2151">
        <v>-19862</v>
      </c>
      <c r="R2151">
        <v>0.4775015763392168</v>
      </c>
      <c r="S2151">
        <v>0.2319427311585574</v>
      </c>
      <c r="T2151">
        <v>0.5082869913916046</v>
      </c>
      <c r="U2151">
        <v>1</v>
      </c>
      <c r="V2151">
        <v>1</v>
      </c>
      <c r="W2151">
        <v>1</v>
      </c>
      <c r="X2151">
        <v>1</v>
      </c>
      <c r="Y2151">
        <v>0</v>
      </c>
      <c r="Z2151">
        <v>2</v>
      </c>
      <c r="AA2151">
        <v>1.4519999999999899E-2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3</v>
      </c>
      <c r="AJ2151">
        <f t="shared" si="99"/>
        <v>0</v>
      </c>
      <c r="AK2151">
        <f t="shared" si="100"/>
        <v>2.97</v>
      </c>
      <c r="AL2151" t="str">
        <f t="shared" si="101"/>
        <v>Low</v>
      </c>
    </row>
    <row r="2152" spans="1:38" x14ac:dyDescent="0.3">
      <c r="A2152">
        <v>102526</v>
      </c>
      <c r="B2152">
        <v>0</v>
      </c>
      <c r="C2152" t="s">
        <v>45</v>
      </c>
      <c r="D2152" t="s">
        <v>41</v>
      </c>
      <c r="E2152" t="s">
        <v>36</v>
      </c>
      <c r="F2152" t="s">
        <v>37</v>
      </c>
      <c r="G2152">
        <v>0</v>
      </c>
      <c r="H2152">
        <v>2</v>
      </c>
      <c r="I2152">
        <v>67500</v>
      </c>
      <c r="J2152">
        <v>135000</v>
      </c>
      <c r="K2152">
        <v>6750</v>
      </c>
      <c r="L2152">
        <v>135000</v>
      </c>
      <c r="M2152" t="s">
        <v>38</v>
      </c>
      <c r="N2152" t="s">
        <v>57</v>
      </c>
      <c r="O2152" t="s">
        <v>64</v>
      </c>
      <c r="P2152">
        <v>-227</v>
      </c>
      <c r="Q2152">
        <v>-18413</v>
      </c>
      <c r="S2152">
        <v>0.52435947080673928</v>
      </c>
      <c r="T2152">
        <v>0.64632989770624605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3</v>
      </c>
      <c r="AA2152">
        <v>2.0246E-2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1</v>
      </c>
      <c r="AI2152">
        <v>3</v>
      </c>
      <c r="AJ2152">
        <f t="shared" si="99"/>
        <v>0</v>
      </c>
      <c r="AK2152">
        <f t="shared" si="100"/>
        <v>2</v>
      </c>
      <c r="AL2152" t="str">
        <f t="shared" si="101"/>
        <v>Low</v>
      </c>
    </row>
    <row r="2153" spans="1:38" x14ac:dyDescent="0.3">
      <c r="A2153">
        <v>102527</v>
      </c>
      <c r="B2153">
        <v>0</v>
      </c>
      <c r="C2153" t="s">
        <v>34</v>
      </c>
      <c r="D2153" t="s">
        <v>41</v>
      </c>
      <c r="E2153" t="s">
        <v>36</v>
      </c>
      <c r="F2153" t="s">
        <v>37</v>
      </c>
      <c r="G2153">
        <v>0</v>
      </c>
      <c r="H2153">
        <v>1</v>
      </c>
      <c r="I2153">
        <v>48181.5</v>
      </c>
      <c r="J2153">
        <v>180000</v>
      </c>
      <c r="K2153">
        <v>16654.5</v>
      </c>
      <c r="L2153">
        <v>180000</v>
      </c>
      <c r="M2153" t="s">
        <v>38</v>
      </c>
      <c r="N2153" t="s">
        <v>39</v>
      </c>
      <c r="O2153" t="s">
        <v>40</v>
      </c>
      <c r="P2153">
        <v>-3358</v>
      </c>
      <c r="Q2153">
        <v>-16688</v>
      </c>
      <c r="S2153">
        <v>0.67671509015694964</v>
      </c>
      <c r="T2153">
        <v>0.85641280019752575</v>
      </c>
      <c r="U2153">
        <v>1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3.2561E-2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f t="shared" si="99"/>
        <v>0</v>
      </c>
      <c r="AK2153">
        <f t="shared" si="100"/>
        <v>3.74</v>
      </c>
      <c r="AL2153" t="str">
        <f t="shared" si="101"/>
        <v>Low</v>
      </c>
    </row>
    <row r="2154" spans="1:38" x14ac:dyDescent="0.3">
      <c r="A2154">
        <v>102528</v>
      </c>
      <c r="B2154">
        <v>0</v>
      </c>
      <c r="C2154" t="s">
        <v>34</v>
      </c>
      <c r="D2154" t="s">
        <v>35</v>
      </c>
      <c r="E2154" t="s">
        <v>36</v>
      </c>
      <c r="F2154" t="s">
        <v>37</v>
      </c>
      <c r="G2154">
        <v>0</v>
      </c>
      <c r="H2154">
        <v>2</v>
      </c>
      <c r="I2154">
        <v>135000</v>
      </c>
      <c r="J2154">
        <v>297000</v>
      </c>
      <c r="K2154">
        <v>15160.5</v>
      </c>
      <c r="L2154">
        <v>297000</v>
      </c>
      <c r="M2154" t="s">
        <v>49</v>
      </c>
      <c r="N2154" t="s">
        <v>76</v>
      </c>
      <c r="O2154" t="s">
        <v>77</v>
      </c>
      <c r="P2154">
        <v>-958</v>
      </c>
      <c r="Q2154">
        <v>-11864</v>
      </c>
      <c r="S2154">
        <v>0.35145344792118738</v>
      </c>
      <c r="T2154">
        <v>0.36061256591898883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2</v>
      </c>
      <c r="AA2154">
        <v>1.5221E-2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1</v>
      </c>
      <c r="AJ2154">
        <f t="shared" si="99"/>
        <v>1</v>
      </c>
      <c r="AK2154">
        <f t="shared" si="100"/>
        <v>2.2000000000000002</v>
      </c>
      <c r="AL2154" t="str">
        <f t="shared" si="101"/>
        <v>Medium</v>
      </c>
    </row>
    <row r="2155" spans="1:38" x14ac:dyDescent="0.3">
      <c r="A2155">
        <v>102529</v>
      </c>
      <c r="B2155">
        <v>1</v>
      </c>
      <c r="C2155" t="s">
        <v>34</v>
      </c>
      <c r="D2155" t="s">
        <v>41</v>
      </c>
      <c r="E2155" t="s">
        <v>37</v>
      </c>
      <c r="F2155" t="s">
        <v>37</v>
      </c>
      <c r="G2155">
        <v>1</v>
      </c>
      <c r="H2155">
        <v>3</v>
      </c>
      <c r="I2155">
        <v>130500</v>
      </c>
      <c r="J2155">
        <v>312768</v>
      </c>
      <c r="K2155">
        <v>17095.5</v>
      </c>
      <c r="L2155">
        <v>270000</v>
      </c>
      <c r="M2155" t="s">
        <v>38</v>
      </c>
      <c r="N2155" t="s">
        <v>83</v>
      </c>
      <c r="O2155" t="s">
        <v>40</v>
      </c>
      <c r="P2155">
        <v>-411</v>
      </c>
      <c r="Q2155">
        <v>-10185</v>
      </c>
      <c r="R2155">
        <v>0.328395720386992</v>
      </c>
      <c r="S2155">
        <v>0.65931285728190614</v>
      </c>
      <c r="U2155">
        <v>1</v>
      </c>
      <c r="V2155">
        <v>1</v>
      </c>
      <c r="W2155">
        <v>1</v>
      </c>
      <c r="X2155">
        <v>1</v>
      </c>
      <c r="Y2155">
        <v>0</v>
      </c>
      <c r="Z2155">
        <v>3</v>
      </c>
      <c r="AA2155">
        <v>7.3049999999999999E-3</v>
      </c>
      <c r="AB2155">
        <v>1</v>
      </c>
      <c r="AC2155">
        <v>0</v>
      </c>
      <c r="AD2155">
        <v>0</v>
      </c>
      <c r="AE2155">
        <v>0</v>
      </c>
      <c r="AF2155">
        <v>0</v>
      </c>
      <c r="AJ2155">
        <f t="shared" si="99"/>
        <v>0</v>
      </c>
      <c r="AK2155">
        <f t="shared" si="100"/>
        <v>2.4</v>
      </c>
      <c r="AL2155" t="str">
        <f t="shared" si="101"/>
        <v>Medium</v>
      </c>
    </row>
    <row r="2156" spans="1:38" x14ac:dyDescent="0.3">
      <c r="A2156">
        <v>102530</v>
      </c>
      <c r="B2156">
        <v>0</v>
      </c>
      <c r="C2156" t="s">
        <v>34</v>
      </c>
      <c r="D2156" t="s">
        <v>41</v>
      </c>
      <c r="E2156" t="s">
        <v>36</v>
      </c>
      <c r="F2156" t="s">
        <v>37</v>
      </c>
      <c r="G2156">
        <v>2</v>
      </c>
      <c r="H2156">
        <v>4</v>
      </c>
      <c r="I2156">
        <v>193500</v>
      </c>
      <c r="J2156">
        <v>781920</v>
      </c>
      <c r="K2156">
        <v>28215</v>
      </c>
      <c r="L2156">
        <v>675000</v>
      </c>
      <c r="M2156" t="s">
        <v>38</v>
      </c>
      <c r="N2156" t="s">
        <v>43</v>
      </c>
      <c r="P2156">
        <v>-2496</v>
      </c>
      <c r="Q2156">
        <v>-16199</v>
      </c>
      <c r="S2156">
        <v>0.29815307075229119</v>
      </c>
      <c r="T2156">
        <v>0.67383007786020033</v>
      </c>
      <c r="U2156">
        <v>1</v>
      </c>
      <c r="V2156">
        <v>1</v>
      </c>
      <c r="W2156">
        <v>1</v>
      </c>
      <c r="X2156">
        <v>1</v>
      </c>
      <c r="Y2156">
        <v>0</v>
      </c>
      <c r="Z2156">
        <v>2</v>
      </c>
      <c r="AA2156">
        <v>7.0200000000000002E-3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</v>
      </c>
      <c r="AJ2156">
        <f t="shared" si="99"/>
        <v>0</v>
      </c>
      <c r="AK2156">
        <f t="shared" si="100"/>
        <v>4.04</v>
      </c>
      <c r="AL2156" t="str">
        <f t="shared" si="101"/>
        <v>Medium</v>
      </c>
    </row>
    <row r="2157" spans="1:38" x14ac:dyDescent="0.3">
      <c r="A2157">
        <v>102531</v>
      </c>
      <c r="B2157">
        <v>0</v>
      </c>
      <c r="C2157" t="s">
        <v>34</v>
      </c>
      <c r="D2157" t="s">
        <v>41</v>
      </c>
      <c r="E2157" t="s">
        <v>36</v>
      </c>
      <c r="F2157" t="s">
        <v>36</v>
      </c>
      <c r="G2157">
        <v>1</v>
      </c>
      <c r="H2157">
        <v>2</v>
      </c>
      <c r="I2157">
        <v>135000</v>
      </c>
      <c r="J2157">
        <v>808650</v>
      </c>
      <c r="K2157">
        <v>31464</v>
      </c>
      <c r="L2157">
        <v>675000</v>
      </c>
      <c r="M2157" t="s">
        <v>38</v>
      </c>
      <c r="N2157" t="s">
        <v>39</v>
      </c>
      <c r="P2157">
        <v>-1191</v>
      </c>
      <c r="Q2157">
        <v>-14676</v>
      </c>
      <c r="R2157">
        <v>0.65341362485971655</v>
      </c>
      <c r="S2157">
        <v>0.70149761570731684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1</v>
      </c>
      <c r="AA2157">
        <v>7.2508000000000003E-2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7</v>
      </c>
      <c r="AJ2157">
        <f t="shared" si="99"/>
        <v>0</v>
      </c>
      <c r="AK2157">
        <f t="shared" si="100"/>
        <v>5.99</v>
      </c>
      <c r="AL2157" t="str">
        <f t="shared" si="101"/>
        <v>Medium</v>
      </c>
    </row>
    <row r="2158" spans="1:38" x14ac:dyDescent="0.3">
      <c r="A2158">
        <v>102532</v>
      </c>
      <c r="B2158">
        <v>0</v>
      </c>
      <c r="C2158" t="s">
        <v>34</v>
      </c>
      <c r="D2158" t="s">
        <v>41</v>
      </c>
      <c r="E2158" t="s">
        <v>37</v>
      </c>
      <c r="F2158" t="s">
        <v>37</v>
      </c>
      <c r="G2158">
        <v>0</v>
      </c>
      <c r="H2158">
        <v>2</v>
      </c>
      <c r="I2158">
        <v>391500</v>
      </c>
      <c r="J2158">
        <v>481176</v>
      </c>
      <c r="K2158">
        <v>24696</v>
      </c>
      <c r="L2158">
        <v>360000</v>
      </c>
      <c r="M2158" t="s">
        <v>38</v>
      </c>
      <c r="N2158" t="s">
        <v>59</v>
      </c>
      <c r="O2158" t="s">
        <v>44</v>
      </c>
      <c r="P2158">
        <v>-7264</v>
      </c>
      <c r="Q2158">
        <v>-16995</v>
      </c>
      <c r="S2158">
        <v>0.71838945121044717</v>
      </c>
      <c r="T2158">
        <v>0.49927201530456172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2</v>
      </c>
      <c r="AA2158">
        <v>2.5163999999999999E-2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1</v>
      </c>
      <c r="AI2158">
        <v>1</v>
      </c>
      <c r="AJ2158">
        <f t="shared" si="99"/>
        <v>0</v>
      </c>
      <c r="AK2158">
        <f t="shared" si="100"/>
        <v>1.23</v>
      </c>
      <c r="AL2158" t="str">
        <f t="shared" si="101"/>
        <v>High</v>
      </c>
    </row>
    <row r="2159" spans="1:38" x14ac:dyDescent="0.3">
      <c r="A2159">
        <v>102533</v>
      </c>
      <c r="B2159">
        <v>0</v>
      </c>
      <c r="C2159" t="s">
        <v>34</v>
      </c>
      <c r="D2159" t="s">
        <v>35</v>
      </c>
      <c r="E2159" t="s">
        <v>36</v>
      </c>
      <c r="F2159" t="s">
        <v>36</v>
      </c>
      <c r="G2159">
        <v>0</v>
      </c>
      <c r="H2159">
        <v>1</v>
      </c>
      <c r="I2159">
        <v>112500</v>
      </c>
      <c r="J2159">
        <v>254700</v>
      </c>
      <c r="K2159">
        <v>17019</v>
      </c>
      <c r="L2159">
        <v>225000</v>
      </c>
      <c r="M2159" t="s">
        <v>38</v>
      </c>
      <c r="N2159" t="s">
        <v>95</v>
      </c>
      <c r="O2159" t="s">
        <v>64</v>
      </c>
      <c r="P2159">
        <v>-850</v>
      </c>
      <c r="Q2159">
        <v>-9120</v>
      </c>
      <c r="R2159">
        <v>0.37159236104850107</v>
      </c>
      <c r="S2159">
        <v>0.65844783646422922</v>
      </c>
      <c r="T2159">
        <v>0.44361530840856522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2</v>
      </c>
      <c r="AA2159">
        <v>9.5490000000000002E-3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f t="shared" si="99"/>
        <v>0</v>
      </c>
      <c r="AK2159">
        <f t="shared" si="100"/>
        <v>2.2599999999999998</v>
      </c>
      <c r="AL2159" t="str">
        <f t="shared" si="101"/>
        <v>Medium</v>
      </c>
    </row>
    <row r="2160" spans="1:38" x14ac:dyDescent="0.3">
      <c r="A2160">
        <v>102534</v>
      </c>
      <c r="B2160">
        <v>0</v>
      </c>
      <c r="C2160" t="s">
        <v>34</v>
      </c>
      <c r="D2160" t="s">
        <v>35</v>
      </c>
      <c r="E2160" t="s">
        <v>36</v>
      </c>
      <c r="F2160" t="s">
        <v>37</v>
      </c>
      <c r="G2160">
        <v>0</v>
      </c>
      <c r="H2160">
        <v>2</v>
      </c>
      <c r="I2160">
        <v>103500</v>
      </c>
      <c r="J2160">
        <v>91692</v>
      </c>
      <c r="K2160">
        <v>9198</v>
      </c>
      <c r="L2160">
        <v>81000</v>
      </c>
      <c r="M2160" t="s">
        <v>49</v>
      </c>
      <c r="N2160" t="s">
        <v>76</v>
      </c>
      <c r="O2160" t="s">
        <v>77</v>
      </c>
      <c r="P2160">
        <v>-181</v>
      </c>
      <c r="Q2160">
        <v>-22594</v>
      </c>
      <c r="S2160">
        <v>0.40744963366067533</v>
      </c>
      <c r="T2160">
        <v>0.34578480246959548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2</v>
      </c>
      <c r="AA2160">
        <v>1.1703E-2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f t="shared" si="99"/>
        <v>1</v>
      </c>
      <c r="AK2160">
        <f t="shared" si="100"/>
        <v>0.89</v>
      </c>
      <c r="AL2160" t="str">
        <f t="shared" si="101"/>
        <v>Medium</v>
      </c>
    </row>
    <row r="2161" spans="1:38" x14ac:dyDescent="0.3">
      <c r="A2161">
        <v>102535</v>
      </c>
      <c r="B2161">
        <v>0</v>
      </c>
      <c r="C2161" t="s">
        <v>34</v>
      </c>
      <c r="D2161" t="s">
        <v>41</v>
      </c>
      <c r="E2161" t="s">
        <v>36</v>
      </c>
      <c r="F2161" t="s">
        <v>36</v>
      </c>
      <c r="G2161">
        <v>0</v>
      </c>
      <c r="H2161">
        <v>2</v>
      </c>
      <c r="I2161">
        <v>112500</v>
      </c>
      <c r="J2161">
        <v>1078200</v>
      </c>
      <c r="K2161">
        <v>31027.5</v>
      </c>
      <c r="L2161">
        <v>900000</v>
      </c>
      <c r="M2161" t="s">
        <v>38</v>
      </c>
      <c r="N2161" t="s">
        <v>100</v>
      </c>
      <c r="O2161" t="s">
        <v>40</v>
      </c>
      <c r="P2161">
        <v>-358</v>
      </c>
      <c r="Q2161">
        <v>-19800</v>
      </c>
      <c r="S2161">
        <v>0.41218328747285499</v>
      </c>
      <c r="T2161">
        <v>0.74630021305037098</v>
      </c>
      <c r="U2161">
        <v>1</v>
      </c>
      <c r="V2161">
        <v>1</v>
      </c>
      <c r="W2161">
        <v>1</v>
      </c>
      <c r="X2161">
        <v>0</v>
      </c>
      <c r="Y2161">
        <v>0</v>
      </c>
      <c r="Z2161">
        <v>2</v>
      </c>
      <c r="AA2161">
        <v>1.0147E-2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f t="shared" si="99"/>
        <v>0</v>
      </c>
      <c r="AK2161">
        <f t="shared" si="100"/>
        <v>9.58</v>
      </c>
      <c r="AL2161" t="str">
        <f t="shared" si="101"/>
        <v>Medium</v>
      </c>
    </row>
    <row r="2162" spans="1:38" x14ac:dyDescent="0.3">
      <c r="A2162">
        <v>102536</v>
      </c>
      <c r="B2162">
        <v>0</v>
      </c>
      <c r="C2162" t="s">
        <v>34</v>
      </c>
      <c r="D2162" t="s">
        <v>41</v>
      </c>
      <c r="E2162" t="s">
        <v>37</v>
      </c>
      <c r="F2162" t="s">
        <v>36</v>
      </c>
      <c r="G2162">
        <v>0</v>
      </c>
      <c r="H2162">
        <v>1</v>
      </c>
      <c r="I2162">
        <v>247500</v>
      </c>
      <c r="J2162">
        <v>1575000</v>
      </c>
      <c r="K2162">
        <v>41679</v>
      </c>
      <c r="L2162">
        <v>1575000</v>
      </c>
      <c r="M2162" t="s">
        <v>49</v>
      </c>
      <c r="N2162" t="s">
        <v>57</v>
      </c>
      <c r="O2162" t="s">
        <v>50</v>
      </c>
      <c r="P2162">
        <v>-5670</v>
      </c>
      <c r="Q2162">
        <v>-19937</v>
      </c>
      <c r="R2162">
        <v>0.69813820259097559</v>
      </c>
      <c r="S2162">
        <v>0.51234908878033369</v>
      </c>
      <c r="T2162">
        <v>0.6577838002083306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3</v>
      </c>
      <c r="AA2162">
        <v>1.8208999999999999E-2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2</v>
      </c>
      <c r="AJ2162">
        <f t="shared" si="99"/>
        <v>1</v>
      </c>
      <c r="AK2162">
        <f t="shared" si="100"/>
        <v>6.36</v>
      </c>
      <c r="AL2162" t="str">
        <f t="shared" si="101"/>
        <v>High</v>
      </c>
    </row>
    <row r="2163" spans="1:38" x14ac:dyDescent="0.3">
      <c r="A2163">
        <v>102537</v>
      </c>
      <c r="B2163">
        <v>0</v>
      </c>
      <c r="C2163" t="s">
        <v>34</v>
      </c>
      <c r="D2163" t="s">
        <v>41</v>
      </c>
      <c r="E2163" t="s">
        <v>37</v>
      </c>
      <c r="F2163" t="s">
        <v>37</v>
      </c>
      <c r="G2163">
        <v>0</v>
      </c>
      <c r="H2163">
        <v>2</v>
      </c>
      <c r="I2163">
        <v>67500</v>
      </c>
      <c r="J2163">
        <v>481495.5</v>
      </c>
      <c r="K2163">
        <v>32305.5</v>
      </c>
      <c r="L2163">
        <v>454500</v>
      </c>
      <c r="M2163" t="s">
        <v>52</v>
      </c>
      <c r="N2163" t="s">
        <v>53</v>
      </c>
      <c r="Q2163">
        <v>-20742</v>
      </c>
      <c r="R2163">
        <v>0.64229051140764759</v>
      </c>
      <c r="S2163">
        <v>0.75776145886283586</v>
      </c>
      <c r="T2163">
        <v>0.78260783702618952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2</v>
      </c>
      <c r="AA2163">
        <v>1.8849999999999999E-2</v>
      </c>
      <c r="AB2163">
        <v>0</v>
      </c>
      <c r="AC2163">
        <v>1</v>
      </c>
      <c r="AD2163">
        <v>0</v>
      </c>
      <c r="AE2163">
        <v>1</v>
      </c>
      <c r="AF2163">
        <v>0</v>
      </c>
      <c r="AG2163">
        <v>1</v>
      </c>
      <c r="AH2163">
        <v>0</v>
      </c>
      <c r="AI2163">
        <v>2</v>
      </c>
      <c r="AJ2163">
        <f t="shared" si="99"/>
        <v>0</v>
      </c>
      <c r="AK2163">
        <f t="shared" si="100"/>
        <v>7.13</v>
      </c>
      <c r="AL2163" t="str">
        <f t="shared" si="101"/>
        <v>Low</v>
      </c>
    </row>
    <row r="2164" spans="1:38" x14ac:dyDescent="0.3">
      <c r="A2164">
        <v>102538</v>
      </c>
      <c r="B2164">
        <v>0</v>
      </c>
      <c r="C2164" t="s">
        <v>34</v>
      </c>
      <c r="D2164" t="s">
        <v>41</v>
      </c>
      <c r="E2164" t="s">
        <v>36</v>
      </c>
      <c r="F2164" t="s">
        <v>37</v>
      </c>
      <c r="G2164">
        <v>0</v>
      </c>
      <c r="H2164">
        <v>2</v>
      </c>
      <c r="I2164">
        <v>157500</v>
      </c>
      <c r="J2164">
        <v>774000</v>
      </c>
      <c r="K2164">
        <v>35995.5</v>
      </c>
      <c r="L2164">
        <v>774000</v>
      </c>
      <c r="M2164" t="s">
        <v>52</v>
      </c>
      <c r="N2164" t="s">
        <v>53</v>
      </c>
      <c r="Q2164">
        <v>-22193</v>
      </c>
      <c r="R2164">
        <v>0.70546904328463633</v>
      </c>
      <c r="S2164">
        <v>0.51394977996350844</v>
      </c>
      <c r="T2164">
        <v>0.28961123838200548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2</v>
      </c>
      <c r="AA2164">
        <v>1.5221E-2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1</v>
      </c>
      <c r="AH2164">
        <v>0</v>
      </c>
      <c r="AI2164">
        <v>7</v>
      </c>
      <c r="AJ2164">
        <f t="shared" si="99"/>
        <v>0</v>
      </c>
      <c r="AK2164">
        <f t="shared" si="100"/>
        <v>4.91</v>
      </c>
      <c r="AL2164" t="str">
        <f t="shared" si="101"/>
        <v>Medium</v>
      </c>
    </row>
    <row r="2165" spans="1:38" x14ac:dyDescent="0.3">
      <c r="A2165">
        <v>102539</v>
      </c>
      <c r="B2165">
        <v>0</v>
      </c>
      <c r="C2165" t="s">
        <v>34</v>
      </c>
      <c r="D2165" t="s">
        <v>41</v>
      </c>
      <c r="E2165" t="s">
        <v>36</v>
      </c>
      <c r="F2165" t="s">
        <v>37</v>
      </c>
      <c r="G2165">
        <v>0</v>
      </c>
      <c r="H2165">
        <v>2</v>
      </c>
      <c r="I2165">
        <v>76500</v>
      </c>
      <c r="J2165">
        <v>284400</v>
      </c>
      <c r="K2165">
        <v>16456.5</v>
      </c>
      <c r="L2165">
        <v>225000</v>
      </c>
      <c r="M2165" t="s">
        <v>38</v>
      </c>
      <c r="N2165" t="s">
        <v>39</v>
      </c>
      <c r="O2165" t="s">
        <v>64</v>
      </c>
      <c r="P2165">
        <v>-361</v>
      </c>
      <c r="Q2165">
        <v>-11189</v>
      </c>
      <c r="S2165">
        <v>0.1902256148705648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2</v>
      </c>
      <c r="AA2165">
        <v>1.9688999999999901E-2</v>
      </c>
      <c r="AB2165">
        <v>1</v>
      </c>
      <c r="AC2165">
        <v>0</v>
      </c>
      <c r="AD2165">
        <v>0</v>
      </c>
      <c r="AE2165">
        <v>0</v>
      </c>
      <c r="AF2165">
        <v>0</v>
      </c>
      <c r="AJ2165">
        <f t="shared" si="99"/>
        <v>0</v>
      </c>
      <c r="AK2165">
        <f t="shared" si="100"/>
        <v>3.72</v>
      </c>
      <c r="AL2165" t="str">
        <f t="shared" si="101"/>
        <v>Low</v>
      </c>
    </row>
    <row r="2166" spans="1:38" x14ac:dyDescent="0.3">
      <c r="A2166">
        <v>102540</v>
      </c>
      <c r="B2166">
        <v>0</v>
      </c>
      <c r="C2166" t="s">
        <v>34</v>
      </c>
      <c r="D2166" t="s">
        <v>35</v>
      </c>
      <c r="E2166" t="s">
        <v>37</v>
      </c>
      <c r="F2166" t="s">
        <v>37</v>
      </c>
      <c r="G2166">
        <v>0</v>
      </c>
      <c r="H2166">
        <v>2</v>
      </c>
      <c r="I2166">
        <v>112500</v>
      </c>
      <c r="J2166">
        <v>691020</v>
      </c>
      <c r="K2166">
        <v>22419</v>
      </c>
      <c r="L2166">
        <v>495000</v>
      </c>
      <c r="M2166" t="s">
        <v>49</v>
      </c>
      <c r="N2166" t="s">
        <v>39</v>
      </c>
      <c r="O2166" t="s">
        <v>58</v>
      </c>
      <c r="P2166">
        <v>-7837</v>
      </c>
      <c r="Q2166">
        <v>-18145</v>
      </c>
      <c r="S2166">
        <v>0.57916868741947625</v>
      </c>
      <c r="T2166">
        <v>0.67383007786020033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2</v>
      </c>
      <c r="AA2166">
        <v>2.2624999999999999E-2</v>
      </c>
      <c r="AB2166">
        <v>1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</v>
      </c>
      <c r="AJ2166">
        <f t="shared" si="99"/>
        <v>1</v>
      </c>
      <c r="AK2166">
        <f t="shared" si="100"/>
        <v>6.14</v>
      </c>
      <c r="AL2166" t="str">
        <f t="shared" si="101"/>
        <v>Medium</v>
      </c>
    </row>
    <row r="2167" spans="1:38" x14ac:dyDescent="0.3">
      <c r="A2167">
        <v>102541</v>
      </c>
      <c r="B2167">
        <v>0</v>
      </c>
      <c r="C2167" t="s">
        <v>34</v>
      </c>
      <c r="D2167" t="s">
        <v>41</v>
      </c>
      <c r="E2167" t="s">
        <v>37</v>
      </c>
      <c r="F2167" t="s">
        <v>37</v>
      </c>
      <c r="G2167">
        <v>0</v>
      </c>
      <c r="H2167">
        <v>2</v>
      </c>
      <c r="I2167">
        <v>90000</v>
      </c>
      <c r="J2167">
        <v>328365</v>
      </c>
      <c r="K2167">
        <v>35491.5</v>
      </c>
      <c r="L2167">
        <v>297000</v>
      </c>
      <c r="M2167" t="s">
        <v>49</v>
      </c>
      <c r="N2167" t="s">
        <v>48</v>
      </c>
      <c r="O2167" t="s">
        <v>44</v>
      </c>
      <c r="P2167">
        <v>-3754</v>
      </c>
      <c r="Q2167">
        <v>-12270</v>
      </c>
      <c r="R2167">
        <v>0.40886314319233868</v>
      </c>
      <c r="S2167">
        <v>0.61343760653931878</v>
      </c>
      <c r="T2167">
        <v>0.52449644636347204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2</v>
      </c>
      <c r="AA2167">
        <v>1.8800999999999998E-2</v>
      </c>
      <c r="AB2167">
        <v>0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0</v>
      </c>
      <c r="AI2167">
        <v>1</v>
      </c>
      <c r="AJ2167">
        <f t="shared" si="99"/>
        <v>1</v>
      </c>
      <c r="AK2167">
        <f t="shared" si="100"/>
        <v>3.65</v>
      </c>
      <c r="AL2167" t="str">
        <f t="shared" si="101"/>
        <v>Low</v>
      </c>
    </row>
    <row r="2168" spans="1:38" x14ac:dyDescent="0.3">
      <c r="A2168">
        <v>102542</v>
      </c>
      <c r="B2168">
        <v>0</v>
      </c>
      <c r="C2168" t="s">
        <v>34</v>
      </c>
      <c r="D2168" t="s">
        <v>41</v>
      </c>
      <c r="E2168" t="s">
        <v>36</v>
      </c>
      <c r="F2168" t="s">
        <v>37</v>
      </c>
      <c r="G2168">
        <v>0</v>
      </c>
      <c r="H2168">
        <v>2</v>
      </c>
      <c r="I2168">
        <v>202500</v>
      </c>
      <c r="J2168">
        <v>832500</v>
      </c>
      <c r="K2168">
        <v>24471</v>
      </c>
      <c r="L2168">
        <v>832500</v>
      </c>
      <c r="M2168" t="s">
        <v>42</v>
      </c>
      <c r="N2168" t="s">
        <v>43</v>
      </c>
      <c r="O2168" t="s">
        <v>40</v>
      </c>
      <c r="P2168">
        <v>-5200</v>
      </c>
      <c r="Q2168">
        <v>-13888</v>
      </c>
      <c r="R2168">
        <v>0.56769956452789527</v>
      </c>
      <c r="S2168">
        <v>0.68111488877874116</v>
      </c>
      <c r="T2168">
        <v>0.54244514386136133</v>
      </c>
      <c r="U2168">
        <v>1</v>
      </c>
      <c r="V2168">
        <v>1</v>
      </c>
      <c r="W2168">
        <v>1</v>
      </c>
      <c r="X2168">
        <v>1</v>
      </c>
      <c r="Y2168">
        <v>0</v>
      </c>
      <c r="Z2168">
        <v>2</v>
      </c>
      <c r="AA2168">
        <v>1.4519999999999899E-2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5</v>
      </c>
      <c r="AJ2168">
        <f t="shared" si="99"/>
        <v>0</v>
      </c>
      <c r="AK2168">
        <f t="shared" si="100"/>
        <v>4.1100000000000003</v>
      </c>
      <c r="AL2168" t="str">
        <f t="shared" si="101"/>
        <v>High</v>
      </c>
    </row>
    <row r="2169" spans="1:38" x14ac:dyDescent="0.3">
      <c r="A2169">
        <v>102543</v>
      </c>
      <c r="B2169">
        <v>0</v>
      </c>
      <c r="C2169" t="s">
        <v>45</v>
      </c>
      <c r="D2169" t="s">
        <v>35</v>
      </c>
      <c r="E2169" t="s">
        <v>37</v>
      </c>
      <c r="F2169" t="s">
        <v>37</v>
      </c>
      <c r="G2169">
        <v>1</v>
      </c>
      <c r="H2169">
        <v>3</v>
      </c>
      <c r="I2169">
        <v>202500</v>
      </c>
      <c r="J2169">
        <v>270000</v>
      </c>
      <c r="K2169">
        <v>13500</v>
      </c>
      <c r="L2169">
        <v>270000</v>
      </c>
      <c r="M2169" t="s">
        <v>49</v>
      </c>
      <c r="N2169" t="s">
        <v>63</v>
      </c>
      <c r="O2169" t="s">
        <v>64</v>
      </c>
      <c r="P2169">
        <v>-7514</v>
      </c>
      <c r="Q2169">
        <v>-14997</v>
      </c>
      <c r="R2169">
        <v>0.21844481031541441</v>
      </c>
      <c r="S2169">
        <v>0.62034206355172572</v>
      </c>
      <c r="T2169">
        <v>0.80727392327788094</v>
      </c>
      <c r="U2169">
        <v>1</v>
      </c>
      <c r="V2169">
        <v>1</v>
      </c>
      <c r="W2169">
        <v>0</v>
      </c>
      <c r="X2169">
        <v>1</v>
      </c>
      <c r="Y2169">
        <v>0</v>
      </c>
      <c r="Z2169">
        <v>3</v>
      </c>
      <c r="AA2169">
        <v>1.8208999999999999E-2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4</v>
      </c>
      <c r="AH2169">
        <v>0</v>
      </c>
      <c r="AI2169">
        <v>0</v>
      </c>
      <c r="AJ2169">
        <f t="shared" si="99"/>
        <v>1</v>
      </c>
      <c r="AK2169">
        <f t="shared" si="100"/>
        <v>1.33</v>
      </c>
      <c r="AL2169" t="str">
        <f t="shared" si="101"/>
        <v>High</v>
      </c>
    </row>
    <row r="2170" spans="1:38" x14ac:dyDescent="0.3">
      <c r="A2170">
        <v>102544</v>
      </c>
      <c r="B2170">
        <v>0</v>
      </c>
      <c r="C2170" t="s">
        <v>34</v>
      </c>
      <c r="D2170" t="s">
        <v>41</v>
      </c>
      <c r="E2170" t="s">
        <v>36</v>
      </c>
      <c r="F2170" t="s">
        <v>37</v>
      </c>
      <c r="G2170">
        <v>0</v>
      </c>
      <c r="H2170">
        <v>2</v>
      </c>
      <c r="I2170">
        <v>135000</v>
      </c>
      <c r="J2170">
        <v>677664</v>
      </c>
      <c r="K2170">
        <v>37971</v>
      </c>
      <c r="L2170">
        <v>585000</v>
      </c>
      <c r="M2170" t="s">
        <v>38</v>
      </c>
      <c r="N2170" t="s">
        <v>55</v>
      </c>
      <c r="P2170">
        <v>-3810</v>
      </c>
      <c r="Q2170">
        <v>-17686</v>
      </c>
      <c r="S2170">
        <v>0.57261009901963844</v>
      </c>
      <c r="T2170">
        <v>0.77008707001241283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3</v>
      </c>
      <c r="AA2170">
        <v>2.0712999999999999E-2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3</v>
      </c>
      <c r="AJ2170">
        <f t="shared" si="99"/>
        <v>0</v>
      </c>
      <c r="AK2170">
        <f t="shared" si="100"/>
        <v>5.0199999999999996</v>
      </c>
      <c r="AL2170" t="str">
        <f t="shared" si="101"/>
        <v>Medium</v>
      </c>
    </row>
    <row r="2171" spans="1:38" x14ac:dyDescent="0.3">
      <c r="A2171">
        <v>102546</v>
      </c>
      <c r="B2171">
        <v>0</v>
      </c>
      <c r="C2171" t="s">
        <v>34</v>
      </c>
      <c r="D2171" t="s">
        <v>41</v>
      </c>
      <c r="E2171" t="s">
        <v>36</v>
      </c>
      <c r="F2171" t="s">
        <v>37</v>
      </c>
      <c r="G2171">
        <v>0</v>
      </c>
      <c r="H2171">
        <v>2</v>
      </c>
      <c r="I2171">
        <v>135000</v>
      </c>
      <c r="J2171">
        <v>544491</v>
      </c>
      <c r="K2171">
        <v>17694</v>
      </c>
      <c r="L2171">
        <v>454500</v>
      </c>
      <c r="M2171" t="s">
        <v>52</v>
      </c>
      <c r="N2171" t="s">
        <v>53</v>
      </c>
      <c r="Q2171">
        <v>-21814</v>
      </c>
      <c r="S2171">
        <v>0.55378404901930922</v>
      </c>
      <c r="T2171">
        <v>0.75574005017522483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2</v>
      </c>
      <c r="AA2171">
        <v>7.0200000000000002E-3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4</v>
      </c>
      <c r="AJ2171">
        <f t="shared" si="99"/>
        <v>0</v>
      </c>
      <c r="AK2171">
        <f t="shared" si="100"/>
        <v>4.03</v>
      </c>
      <c r="AL2171" t="str">
        <f t="shared" si="101"/>
        <v>Medium</v>
      </c>
    </row>
    <row r="2172" spans="1:38" x14ac:dyDescent="0.3">
      <c r="A2172">
        <v>102547</v>
      </c>
      <c r="B2172">
        <v>0</v>
      </c>
      <c r="C2172" t="s">
        <v>34</v>
      </c>
      <c r="D2172" t="s">
        <v>35</v>
      </c>
      <c r="E2172" t="s">
        <v>36</v>
      </c>
      <c r="F2172" t="s">
        <v>37</v>
      </c>
      <c r="G2172">
        <v>0</v>
      </c>
      <c r="H2172">
        <v>2</v>
      </c>
      <c r="I2172">
        <v>270000</v>
      </c>
      <c r="J2172">
        <v>891072</v>
      </c>
      <c r="K2172">
        <v>45625.5</v>
      </c>
      <c r="L2172">
        <v>720000</v>
      </c>
      <c r="M2172" t="s">
        <v>49</v>
      </c>
      <c r="N2172" t="s">
        <v>60</v>
      </c>
      <c r="O2172" t="s">
        <v>77</v>
      </c>
      <c r="P2172">
        <v>-1425</v>
      </c>
      <c r="Q2172">
        <v>-19017</v>
      </c>
      <c r="S2172">
        <v>0.36991594321490229</v>
      </c>
      <c r="T2172">
        <v>0.70918910966535809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3</v>
      </c>
      <c r="AA2172">
        <v>1.0500000000000001E-2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3</v>
      </c>
      <c r="AJ2172">
        <f t="shared" si="99"/>
        <v>1</v>
      </c>
      <c r="AK2172">
        <f t="shared" si="100"/>
        <v>3.3</v>
      </c>
      <c r="AL2172" t="str">
        <f t="shared" si="101"/>
        <v>High</v>
      </c>
    </row>
    <row r="2173" spans="1:38" x14ac:dyDescent="0.3">
      <c r="A2173">
        <v>102548</v>
      </c>
      <c r="B2173">
        <v>0</v>
      </c>
      <c r="C2173" t="s">
        <v>34</v>
      </c>
      <c r="D2173" t="s">
        <v>41</v>
      </c>
      <c r="E2173" t="s">
        <v>36</v>
      </c>
      <c r="F2173" t="s">
        <v>37</v>
      </c>
      <c r="G2173">
        <v>0</v>
      </c>
      <c r="H2173">
        <v>2</v>
      </c>
      <c r="I2173">
        <v>202500</v>
      </c>
      <c r="J2173">
        <v>945000</v>
      </c>
      <c r="K2173">
        <v>52897.5</v>
      </c>
      <c r="L2173">
        <v>945000</v>
      </c>
      <c r="M2173" t="s">
        <v>49</v>
      </c>
      <c r="N2173" t="s">
        <v>56</v>
      </c>
      <c r="O2173" t="s">
        <v>51</v>
      </c>
      <c r="P2173">
        <v>-5830</v>
      </c>
      <c r="Q2173">
        <v>-15941</v>
      </c>
      <c r="R2173">
        <v>0.51261633384573346</v>
      </c>
      <c r="S2173">
        <v>0.71753484356376429</v>
      </c>
      <c r="T2173">
        <v>0.6413682574954046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2</v>
      </c>
      <c r="AA2173">
        <v>2.6391999999999999E-2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1</v>
      </c>
      <c r="AH2173">
        <v>0</v>
      </c>
      <c r="AI2173">
        <v>1</v>
      </c>
      <c r="AJ2173">
        <f t="shared" si="99"/>
        <v>1</v>
      </c>
      <c r="AK2173">
        <f t="shared" si="100"/>
        <v>4.67</v>
      </c>
      <c r="AL2173" t="str">
        <f t="shared" si="101"/>
        <v>High</v>
      </c>
    </row>
    <row r="2174" spans="1:38" x14ac:dyDescent="0.3">
      <c r="A2174">
        <v>102550</v>
      </c>
      <c r="B2174">
        <v>0</v>
      </c>
      <c r="C2174" t="s">
        <v>34</v>
      </c>
      <c r="D2174" t="s">
        <v>41</v>
      </c>
      <c r="E2174" t="s">
        <v>37</v>
      </c>
      <c r="F2174" t="s">
        <v>37</v>
      </c>
      <c r="G2174">
        <v>0</v>
      </c>
      <c r="H2174">
        <v>2</v>
      </c>
      <c r="I2174">
        <v>81000</v>
      </c>
      <c r="J2174">
        <v>485086.5</v>
      </c>
      <c r="K2174">
        <v>17554.5</v>
      </c>
      <c r="L2174">
        <v>400500</v>
      </c>
      <c r="M2174" t="s">
        <v>52</v>
      </c>
      <c r="N2174" t="s">
        <v>53</v>
      </c>
      <c r="Q2174">
        <v>-21626</v>
      </c>
      <c r="S2174">
        <v>0.52007099994547612</v>
      </c>
      <c r="T2174">
        <v>0.62799081929528644</v>
      </c>
      <c r="U2174">
        <v>1</v>
      </c>
      <c r="V2174">
        <v>0</v>
      </c>
      <c r="W2174">
        <v>0</v>
      </c>
      <c r="X2174">
        <v>1</v>
      </c>
      <c r="Y2174">
        <v>0</v>
      </c>
      <c r="Z2174">
        <v>3</v>
      </c>
      <c r="AA2174">
        <v>1.8208999999999999E-2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3</v>
      </c>
      <c r="AJ2174">
        <f t="shared" si="99"/>
        <v>0</v>
      </c>
      <c r="AK2174">
        <f t="shared" si="100"/>
        <v>5.99</v>
      </c>
      <c r="AL2174" t="str">
        <f t="shared" si="101"/>
        <v>Low</v>
      </c>
    </row>
    <row r="2175" spans="1:38" x14ac:dyDescent="0.3">
      <c r="A2175">
        <v>102551</v>
      </c>
      <c r="B2175">
        <v>0</v>
      </c>
      <c r="C2175" t="s">
        <v>34</v>
      </c>
      <c r="D2175" t="s">
        <v>41</v>
      </c>
      <c r="E2175" t="s">
        <v>37</v>
      </c>
      <c r="F2175" t="s">
        <v>37</v>
      </c>
      <c r="G2175">
        <v>1</v>
      </c>
      <c r="H2175">
        <v>3</v>
      </c>
      <c r="I2175">
        <v>135000</v>
      </c>
      <c r="J2175">
        <v>1395000</v>
      </c>
      <c r="K2175">
        <v>36927</v>
      </c>
      <c r="L2175">
        <v>1395000</v>
      </c>
      <c r="M2175" t="s">
        <v>38</v>
      </c>
      <c r="N2175" t="s">
        <v>39</v>
      </c>
      <c r="P2175">
        <v>-1441</v>
      </c>
      <c r="Q2175">
        <v>-15117</v>
      </c>
      <c r="S2175">
        <v>0.219718711827568</v>
      </c>
      <c r="T2175">
        <v>0.54602319700496094</v>
      </c>
      <c r="U2175">
        <v>1</v>
      </c>
      <c r="V2175">
        <v>1</v>
      </c>
      <c r="W2175">
        <v>0</v>
      </c>
      <c r="X2175">
        <v>0</v>
      </c>
      <c r="Y2175">
        <v>1</v>
      </c>
      <c r="Z2175">
        <v>2</v>
      </c>
      <c r="AA2175">
        <v>1.9688999999999901E-2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</v>
      </c>
      <c r="AI2175">
        <v>1</v>
      </c>
      <c r="AJ2175">
        <f t="shared" si="99"/>
        <v>0</v>
      </c>
      <c r="AK2175">
        <f t="shared" si="100"/>
        <v>10.33</v>
      </c>
      <c r="AL2175" t="str">
        <f t="shared" si="101"/>
        <v>Medium</v>
      </c>
    </row>
    <row r="2176" spans="1:38" x14ac:dyDescent="0.3">
      <c r="A2176">
        <v>102552</v>
      </c>
      <c r="B2176">
        <v>0</v>
      </c>
      <c r="C2176" t="s">
        <v>34</v>
      </c>
      <c r="D2176" t="s">
        <v>35</v>
      </c>
      <c r="E2176" t="s">
        <v>36</v>
      </c>
      <c r="F2176" t="s">
        <v>37</v>
      </c>
      <c r="G2176">
        <v>0</v>
      </c>
      <c r="H2176">
        <v>2</v>
      </c>
      <c r="I2176">
        <v>270000</v>
      </c>
      <c r="J2176">
        <v>654498</v>
      </c>
      <c r="K2176">
        <v>35635.5</v>
      </c>
      <c r="L2176">
        <v>585000</v>
      </c>
      <c r="M2176" t="s">
        <v>49</v>
      </c>
      <c r="N2176" t="s">
        <v>39</v>
      </c>
      <c r="O2176" t="s">
        <v>51</v>
      </c>
      <c r="P2176">
        <v>-1011</v>
      </c>
      <c r="Q2176">
        <v>-17764</v>
      </c>
      <c r="R2176">
        <v>0.6494394250279425</v>
      </c>
      <c r="S2176">
        <v>0.53726607775556834</v>
      </c>
      <c r="T2176">
        <v>0.1694287272664794</v>
      </c>
      <c r="U2176">
        <v>1</v>
      </c>
      <c r="V2176">
        <v>1</v>
      </c>
      <c r="W2176">
        <v>0</v>
      </c>
      <c r="X2176">
        <v>1</v>
      </c>
      <c r="Y2176">
        <v>0</v>
      </c>
      <c r="Z2176">
        <v>1</v>
      </c>
      <c r="AA2176">
        <v>4.6219999999999997E-2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3</v>
      </c>
      <c r="AJ2176">
        <f t="shared" si="99"/>
        <v>1</v>
      </c>
      <c r="AK2176">
        <f t="shared" si="100"/>
        <v>2.42</v>
      </c>
      <c r="AL2176" t="str">
        <f t="shared" si="101"/>
        <v>High</v>
      </c>
    </row>
    <row r="2177" spans="1:38" x14ac:dyDescent="0.3">
      <c r="A2177">
        <v>102553</v>
      </c>
      <c r="B2177">
        <v>0</v>
      </c>
      <c r="C2177" t="s">
        <v>34</v>
      </c>
      <c r="D2177" t="s">
        <v>41</v>
      </c>
      <c r="E2177" t="s">
        <v>37</v>
      </c>
      <c r="F2177" t="s">
        <v>36</v>
      </c>
      <c r="G2177">
        <v>0</v>
      </c>
      <c r="H2177">
        <v>2</v>
      </c>
      <c r="I2177">
        <v>112500</v>
      </c>
      <c r="J2177">
        <v>128092.5</v>
      </c>
      <c r="K2177">
        <v>9706.5</v>
      </c>
      <c r="L2177">
        <v>103500</v>
      </c>
      <c r="M2177" t="s">
        <v>38</v>
      </c>
      <c r="N2177" t="s">
        <v>95</v>
      </c>
      <c r="O2177" t="s">
        <v>51</v>
      </c>
      <c r="P2177">
        <v>-6526</v>
      </c>
      <c r="Q2177">
        <v>-14896</v>
      </c>
      <c r="S2177">
        <v>0.15357057289804041</v>
      </c>
      <c r="T2177">
        <v>0.61441437756735606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2</v>
      </c>
      <c r="AA2177">
        <v>2.5163999999999999E-2</v>
      </c>
      <c r="AB2177">
        <v>1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</v>
      </c>
      <c r="AJ2177">
        <f t="shared" si="99"/>
        <v>0</v>
      </c>
      <c r="AK2177">
        <f t="shared" si="100"/>
        <v>1.1399999999999999</v>
      </c>
      <c r="AL2177" t="str">
        <f t="shared" si="101"/>
        <v>Medium</v>
      </c>
    </row>
    <row r="2178" spans="1:38" x14ac:dyDescent="0.3">
      <c r="A2178">
        <v>102554</v>
      </c>
      <c r="B2178">
        <v>0</v>
      </c>
      <c r="C2178" t="s">
        <v>34</v>
      </c>
      <c r="D2178" t="s">
        <v>35</v>
      </c>
      <c r="E2178" t="s">
        <v>37</v>
      </c>
      <c r="F2178" t="s">
        <v>36</v>
      </c>
      <c r="G2178">
        <v>0</v>
      </c>
      <c r="H2178">
        <v>2</v>
      </c>
      <c r="I2178">
        <v>135000</v>
      </c>
      <c r="J2178">
        <v>490495.5</v>
      </c>
      <c r="K2178">
        <v>29205</v>
      </c>
      <c r="L2178">
        <v>454500</v>
      </c>
      <c r="M2178" t="s">
        <v>38</v>
      </c>
      <c r="N2178" t="s">
        <v>56</v>
      </c>
      <c r="O2178" t="s">
        <v>40</v>
      </c>
      <c r="P2178">
        <v>-1640</v>
      </c>
      <c r="Q2178">
        <v>-18840</v>
      </c>
      <c r="S2178">
        <v>2.1702528557213399E-2</v>
      </c>
      <c r="T2178">
        <v>0.22383131747015539</v>
      </c>
      <c r="U2178">
        <v>1</v>
      </c>
      <c r="V2178">
        <v>1</v>
      </c>
      <c r="W2178">
        <v>1</v>
      </c>
      <c r="X2178">
        <v>1</v>
      </c>
      <c r="Y2178">
        <v>0</v>
      </c>
      <c r="Z2178">
        <v>2</v>
      </c>
      <c r="AA2178">
        <v>2.6391999999999999E-2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f t="shared" si="99"/>
        <v>0</v>
      </c>
      <c r="AK2178">
        <f t="shared" si="100"/>
        <v>3.63</v>
      </c>
      <c r="AL2178" t="str">
        <f t="shared" si="101"/>
        <v>Medium</v>
      </c>
    </row>
    <row r="2179" spans="1:38" x14ac:dyDescent="0.3">
      <c r="A2179">
        <v>102555</v>
      </c>
      <c r="B2179">
        <v>0</v>
      </c>
      <c r="C2179" t="s">
        <v>34</v>
      </c>
      <c r="D2179" t="s">
        <v>41</v>
      </c>
      <c r="E2179" t="s">
        <v>36</v>
      </c>
      <c r="F2179" t="s">
        <v>36</v>
      </c>
      <c r="G2179">
        <v>1</v>
      </c>
      <c r="H2179">
        <v>3</v>
      </c>
      <c r="I2179">
        <v>180000</v>
      </c>
      <c r="J2179">
        <v>265500</v>
      </c>
      <c r="K2179">
        <v>14031</v>
      </c>
      <c r="L2179">
        <v>265500</v>
      </c>
      <c r="M2179" t="s">
        <v>42</v>
      </c>
      <c r="N2179" t="s">
        <v>81</v>
      </c>
      <c r="O2179" t="s">
        <v>44</v>
      </c>
      <c r="P2179">
        <v>-952</v>
      </c>
      <c r="Q2179">
        <v>-11093</v>
      </c>
      <c r="S2179">
        <v>7.7345873703120502E-2</v>
      </c>
      <c r="T2179">
        <v>0.49025751249900262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3</v>
      </c>
      <c r="AA2179">
        <v>1.8208999999999999E-2</v>
      </c>
      <c r="AB2179">
        <v>1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f t="shared" ref="AJ2179:AJ2242" si="102">IF(OR(M2179="Self-employed",M2179="Businessman",M2179="Commercial associate"),1,0)</f>
        <v>0</v>
      </c>
      <c r="AK2179">
        <f t="shared" ref="AK2179:AK2242" si="103">IF(I2179&gt;0,ROUND(J2179/I2179,2),"N/A")</f>
        <v>1.48</v>
      </c>
      <c r="AL2179" t="str">
        <f t="shared" ref="AL2179:AL2242" si="104">IF(I2179&lt;100000,"Low",IF(I2179&lt;200000,"Medium",IF(I2179&lt;500000,"High","Very High")))</f>
        <v>Medium</v>
      </c>
    </row>
    <row r="2180" spans="1:38" x14ac:dyDescent="0.3">
      <c r="A2180">
        <v>102556</v>
      </c>
      <c r="B2180">
        <v>0</v>
      </c>
      <c r="C2180" t="s">
        <v>34</v>
      </c>
      <c r="D2180" t="s">
        <v>41</v>
      </c>
      <c r="E2180" t="s">
        <v>36</v>
      </c>
      <c r="F2180" t="s">
        <v>36</v>
      </c>
      <c r="G2180">
        <v>0</v>
      </c>
      <c r="H2180">
        <v>2</v>
      </c>
      <c r="I2180">
        <v>180000</v>
      </c>
      <c r="J2180">
        <v>360000</v>
      </c>
      <c r="K2180">
        <v>15381</v>
      </c>
      <c r="L2180">
        <v>360000</v>
      </c>
      <c r="M2180" t="s">
        <v>38</v>
      </c>
      <c r="N2180" t="s">
        <v>57</v>
      </c>
      <c r="O2180" t="s">
        <v>64</v>
      </c>
      <c r="P2180">
        <v>-2477</v>
      </c>
      <c r="Q2180">
        <v>-14043</v>
      </c>
      <c r="S2180">
        <v>0.35770891315518971</v>
      </c>
      <c r="T2180">
        <v>0.57972742279211553</v>
      </c>
      <c r="U2180">
        <v>1</v>
      </c>
      <c r="V2180">
        <v>1</v>
      </c>
      <c r="W2180">
        <v>0</v>
      </c>
      <c r="X2180">
        <v>1</v>
      </c>
      <c r="Y2180">
        <v>0</v>
      </c>
      <c r="Z2180">
        <v>3</v>
      </c>
      <c r="AA2180">
        <v>2.0712999999999999E-2</v>
      </c>
      <c r="AB2180">
        <v>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f t="shared" si="102"/>
        <v>0</v>
      </c>
      <c r="AK2180">
        <f t="shared" si="103"/>
        <v>2</v>
      </c>
      <c r="AL2180" t="str">
        <f t="shared" si="104"/>
        <v>Medium</v>
      </c>
    </row>
    <row r="2181" spans="1:38" x14ac:dyDescent="0.3">
      <c r="A2181">
        <v>102557</v>
      </c>
      <c r="B2181">
        <v>0</v>
      </c>
      <c r="C2181" t="s">
        <v>34</v>
      </c>
      <c r="D2181" t="s">
        <v>41</v>
      </c>
      <c r="E2181" t="s">
        <v>36</v>
      </c>
      <c r="F2181" t="s">
        <v>37</v>
      </c>
      <c r="G2181">
        <v>0</v>
      </c>
      <c r="H2181">
        <v>2</v>
      </c>
      <c r="I2181">
        <v>67500</v>
      </c>
      <c r="J2181">
        <v>787131</v>
      </c>
      <c r="K2181">
        <v>26145</v>
      </c>
      <c r="L2181">
        <v>679500</v>
      </c>
      <c r="M2181" t="s">
        <v>52</v>
      </c>
      <c r="N2181" t="s">
        <v>53</v>
      </c>
      <c r="Q2181">
        <v>-20254</v>
      </c>
      <c r="S2181">
        <v>0.65808381903404034</v>
      </c>
      <c r="T2181">
        <v>0.61952770805115465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2</v>
      </c>
      <c r="AA2181">
        <v>1.8849999999999999E-2</v>
      </c>
      <c r="AB2181">
        <v>0</v>
      </c>
      <c r="AC2181">
        <v>1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2</v>
      </c>
      <c r="AJ2181">
        <f t="shared" si="102"/>
        <v>0</v>
      </c>
      <c r="AK2181">
        <f t="shared" si="103"/>
        <v>11.66</v>
      </c>
      <c r="AL2181" t="str">
        <f t="shared" si="104"/>
        <v>Low</v>
      </c>
    </row>
    <row r="2182" spans="1:38" x14ac:dyDescent="0.3">
      <c r="A2182">
        <v>102558</v>
      </c>
      <c r="B2182">
        <v>0</v>
      </c>
      <c r="C2182" t="s">
        <v>34</v>
      </c>
      <c r="D2182" t="s">
        <v>35</v>
      </c>
      <c r="E2182" t="s">
        <v>36</v>
      </c>
      <c r="F2182" t="s">
        <v>37</v>
      </c>
      <c r="G2182">
        <v>1</v>
      </c>
      <c r="H2182">
        <v>3</v>
      </c>
      <c r="I2182">
        <v>157500</v>
      </c>
      <c r="J2182">
        <v>298512</v>
      </c>
      <c r="K2182">
        <v>19948.5</v>
      </c>
      <c r="L2182">
        <v>270000</v>
      </c>
      <c r="M2182" t="s">
        <v>38</v>
      </c>
      <c r="N2182" t="s">
        <v>39</v>
      </c>
      <c r="P2182">
        <v>-426</v>
      </c>
      <c r="Q2182">
        <v>-10445</v>
      </c>
      <c r="S2182">
        <v>0.61059731708476972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3</v>
      </c>
      <c r="AA2182">
        <v>2.0712999999999999E-2</v>
      </c>
      <c r="AB2182">
        <v>1</v>
      </c>
      <c r="AC2182">
        <v>0</v>
      </c>
      <c r="AD2182">
        <v>0</v>
      </c>
      <c r="AE2182">
        <v>0</v>
      </c>
      <c r="AF2182">
        <v>0</v>
      </c>
      <c r="AJ2182">
        <f t="shared" si="102"/>
        <v>0</v>
      </c>
      <c r="AK2182">
        <f t="shared" si="103"/>
        <v>1.9</v>
      </c>
      <c r="AL2182" t="str">
        <f t="shared" si="104"/>
        <v>Medium</v>
      </c>
    </row>
    <row r="2183" spans="1:38" x14ac:dyDescent="0.3">
      <c r="A2183">
        <v>102559</v>
      </c>
      <c r="B2183">
        <v>1</v>
      </c>
      <c r="C2183" t="s">
        <v>34</v>
      </c>
      <c r="D2183" t="s">
        <v>41</v>
      </c>
      <c r="E2183" t="s">
        <v>36</v>
      </c>
      <c r="F2183" t="s">
        <v>36</v>
      </c>
      <c r="G2183">
        <v>0</v>
      </c>
      <c r="H2183">
        <v>1</v>
      </c>
      <c r="I2183">
        <v>450000</v>
      </c>
      <c r="J2183">
        <v>382500</v>
      </c>
      <c r="K2183">
        <v>37260</v>
      </c>
      <c r="L2183">
        <v>382500</v>
      </c>
      <c r="M2183" t="s">
        <v>52</v>
      </c>
      <c r="N2183" t="s">
        <v>53</v>
      </c>
      <c r="Q2183">
        <v>-21679</v>
      </c>
      <c r="R2183">
        <v>0.7764398737677185</v>
      </c>
      <c r="S2183">
        <v>0.44507978972680168</v>
      </c>
      <c r="U2183">
        <v>1</v>
      </c>
      <c r="V2183">
        <v>0</v>
      </c>
      <c r="W2183">
        <v>0</v>
      </c>
      <c r="X2183">
        <v>1</v>
      </c>
      <c r="Y2183">
        <v>0</v>
      </c>
      <c r="Z2183">
        <v>1</v>
      </c>
      <c r="AA2183">
        <v>7.2508000000000003E-2</v>
      </c>
      <c r="AB2183">
        <v>1</v>
      </c>
      <c r="AC2183">
        <v>0</v>
      </c>
      <c r="AD2183">
        <v>0</v>
      </c>
      <c r="AE2183">
        <v>0</v>
      </c>
      <c r="AF2183">
        <v>0</v>
      </c>
      <c r="AJ2183">
        <f t="shared" si="102"/>
        <v>0</v>
      </c>
      <c r="AK2183">
        <f t="shared" si="103"/>
        <v>0.85</v>
      </c>
      <c r="AL2183" t="str">
        <f t="shared" si="104"/>
        <v>High</v>
      </c>
    </row>
    <row r="2184" spans="1:38" x14ac:dyDescent="0.3">
      <c r="A2184">
        <v>102560</v>
      </c>
      <c r="B2184">
        <v>0</v>
      </c>
      <c r="C2184" t="s">
        <v>45</v>
      </c>
      <c r="D2184" t="s">
        <v>35</v>
      </c>
      <c r="E2184" t="s">
        <v>37</v>
      </c>
      <c r="F2184" t="s">
        <v>37</v>
      </c>
      <c r="G2184">
        <v>1</v>
      </c>
      <c r="H2184">
        <v>3</v>
      </c>
      <c r="I2184">
        <v>135000</v>
      </c>
      <c r="J2184">
        <v>270000</v>
      </c>
      <c r="K2184">
        <v>13500</v>
      </c>
      <c r="L2184">
        <v>270000</v>
      </c>
      <c r="M2184" t="s">
        <v>38</v>
      </c>
      <c r="N2184" t="s">
        <v>82</v>
      </c>
      <c r="O2184" t="s">
        <v>44</v>
      </c>
      <c r="P2184">
        <v>-2253</v>
      </c>
      <c r="Q2184">
        <v>-13327</v>
      </c>
      <c r="R2184">
        <v>0.68798850703674386</v>
      </c>
      <c r="S2184">
        <v>0.62959813918545371</v>
      </c>
      <c r="T2184">
        <v>0.54423474121421622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2</v>
      </c>
      <c r="AA2184">
        <v>9.5490000000000002E-3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2</v>
      </c>
      <c r="AJ2184">
        <f t="shared" si="102"/>
        <v>0</v>
      </c>
      <c r="AK2184">
        <f t="shared" si="103"/>
        <v>2</v>
      </c>
      <c r="AL2184" t="str">
        <f t="shared" si="104"/>
        <v>Medium</v>
      </c>
    </row>
    <row r="2185" spans="1:38" x14ac:dyDescent="0.3">
      <c r="A2185">
        <v>102561</v>
      </c>
      <c r="B2185">
        <v>0</v>
      </c>
      <c r="C2185" t="s">
        <v>34</v>
      </c>
      <c r="D2185" t="s">
        <v>41</v>
      </c>
      <c r="E2185" t="s">
        <v>36</v>
      </c>
      <c r="F2185" t="s">
        <v>37</v>
      </c>
      <c r="G2185">
        <v>1</v>
      </c>
      <c r="H2185">
        <v>3</v>
      </c>
      <c r="I2185">
        <v>180000</v>
      </c>
      <c r="J2185">
        <v>1006920</v>
      </c>
      <c r="K2185">
        <v>42790.5</v>
      </c>
      <c r="L2185">
        <v>900000</v>
      </c>
      <c r="M2185" t="s">
        <v>49</v>
      </c>
      <c r="N2185" t="s">
        <v>72</v>
      </c>
      <c r="O2185" t="s">
        <v>64</v>
      </c>
      <c r="P2185">
        <v>-2709</v>
      </c>
      <c r="Q2185">
        <v>-17498</v>
      </c>
      <c r="R2185">
        <v>0.54099662506602397</v>
      </c>
      <c r="S2185">
        <v>0.70136022624423355</v>
      </c>
      <c r="T2185">
        <v>0.69255906749980078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2</v>
      </c>
      <c r="AA2185">
        <v>3.5791999999999997E-2</v>
      </c>
      <c r="AB2185">
        <v>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f t="shared" si="102"/>
        <v>1</v>
      </c>
      <c r="AK2185">
        <f t="shared" si="103"/>
        <v>5.59</v>
      </c>
      <c r="AL2185" t="str">
        <f t="shared" si="104"/>
        <v>Medium</v>
      </c>
    </row>
    <row r="2186" spans="1:38" x14ac:dyDescent="0.3">
      <c r="A2186">
        <v>102564</v>
      </c>
      <c r="B2186">
        <v>0</v>
      </c>
      <c r="C2186" t="s">
        <v>34</v>
      </c>
      <c r="D2186" t="s">
        <v>35</v>
      </c>
      <c r="E2186" t="s">
        <v>36</v>
      </c>
      <c r="F2186" t="s">
        <v>37</v>
      </c>
      <c r="G2186">
        <v>0</v>
      </c>
      <c r="H2186">
        <v>1</v>
      </c>
      <c r="I2186">
        <v>225000</v>
      </c>
      <c r="J2186">
        <v>266652</v>
      </c>
      <c r="K2186">
        <v>21195</v>
      </c>
      <c r="L2186">
        <v>202500</v>
      </c>
      <c r="M2186" t="s">
        <v>49</v>
      </c>
      <c r="N2186" t="s">
        <v>57</v>
      </c>
      <c r="O2186" t="s">
        <v>40</v>
      </c>
      <c r="P2186">
        <v>-1571</v>
      </c>
      <c r="Q2186">
        <v>-18516</v>
      </c>
      <c r="S2186">
        <v>0.62555025992875724</v>
      </c>
      <c r="T2186">
        <v>0.28961123838200548</v>
      </c>
      <c r="U2186">
        <v>1</v>
      </c>
      <c r="V2186">
        <v>1</v>
      </c>
      <c r="W2186">
        <v>1</v>
      </c>
      <c r="X2186">
        <v>0</v>
      </c>
      <c r="Y2186">
        <v>0</v>
      </c>
      <c r="Z2186">
        <v>2</v>
      </c>
      <c r="AA2186">
        <v>7.0200000000000002E-3</v>
      </c>
      <c r="AB2186">
        <v>1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5</v>
      </c>
      <c r="AJ2186">
        <f t="shared" si="102"/>
        <v>1</v>
      </c>
      <c r="AK2186">
        <f t="shared" si="103"/>
        <v>1.19</v>
      </c>
      <c r="AL2186" t="str">
        <f t="shared" si="104"/>
        <v>High</v>
      </c>
    </row>
    <row r="2187" spans="1:38" x14ac:dyDescent="0.3">
      <c r="A2187">
        <v>102565</v>
      </c>
      <c r="B2187">
        <v>0</v>
      </c>
      <c r="C2187" t="s">
        <v>34</v>
      </c>
      <c r="D2187" t="s">
        <v>41</v>
      </c>
      <c r="E2187" t="s">
        <v>36</v>
      </c>
      <c r="F2187" t="s">
        <v>37</v>
      </c>
      <c r="G2187">
        <v>1</v>
      </c>
      <c r="H2187">
        <v>3</v>
      </c>
      <c r="I2187">
        <v>225000</v>
      </c>
      <c r="J2187">
        <v>675000</v>
      </c>
      <c r="K2187">
        <v>52366.5</v>
      </c>
      <c r="L2187">
        <v>675000</v>
      </c>
      <c r="M2187" t="s">
        <v>38</v>
      </c>
      <c r="N2187" t="s">
        <v>48</v>
      </c>
      <c r="O2187" t="s">
        <v>64</v>
      </c>
      <c r="P2187">
        <v>-426</v>
      </c>
      <c r="Q2187">
        <v>-11341</v>
      </c>
      <c r="S2187">
        <v>0.69956626928908794</v>
      </c>
      <c r="T2187">
        <v>0.70620510965365624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2</v>
      </c>
      <c r="AA2187">
        <v>2.6391999999999999E-2</v>
      </c>
      <c r="AB2187">
        <v>1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4</v>
      </c>
      <c r="AJ2187">
        <f t="shared" si="102"/>
        <v>0</v>
      </c>
      <c r="AK2187">
        <f t="shared" si="103"/>
        <v>3</v>
      </c>
      <c r="AL2187" t="str">
        <f t="shared" si="104"/>
        <v>High</v>
      </c>
    </row>
    <row r="2188" spans="1:38" x14ac:dyDescent="0.3">
      <c r="A2188">
        <v>102566</v>
      </c>
      <c r="B2188">
        <v>0</v>
      </c>
      <c r="C2188" t="s">
        <v>34</v>
      </c>
      <c r="D2188" t="s">
        <v>41</v>
      </c>
      <c r="E2188" t="s">
        <v>37</v>
      </c>
      <c r="F2188" t="s">
        <v>36</v>
      </c>
      <c r="G2188">
        <v>0</v>
      </c>
      <c r="H2188">
        <v>2</v>
      </c>
      <c r="I2188">
        <v>270000</v>
      </c>
      <c r="J2188">
        <v>805536</v>
      </c>
      <c r="K2188">
        <v>31648.5</v>
      </c>
      <c r="L2188">
        <v>720000</v>
      </c>
      <c r="M2188" t="s">
        <v>49</v>
      </c>
      <c r="N2188" t="s">
        <v>57</v>
      </c>
      <c r="O2188" t="s">
        <v>85</v>
      </c>
      <c r="P2188">
        <v>-957</v>
      </c>
      <c r="Q2188">
        <v>-10027</v>
      </c>
      <c r="S2188">
        <v>0.62846020820456039</v>
      </c>
      <c r="T2188">
        <v>0.26786893584445393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2</v>
      </c>
      <c r="AA2188">
        <v>9.3340000000000003E-3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f t="shared" si="102"/>
        <v>1</v>
      </c>
      <c r="AK2188">
        <f t="shared" si="103"/>
        <v>2.98</v>
      </c>
      <c r="AL2188" t="str">
        <f t="shared" si="104"/>
        <v>High</v>
      </c>
    </row>
    <row r="2189" spans="1:38" x14ac:dyDescent="0.3">
      <c r="A2189">
        <v>102567</v>
      </c>
      <c r="B2189">
        <v>0</v>
      </c>
      <c r="C2189" t="s">
        <v>34</v>
      </c>
      <c r="D2189" t="s">
        <v>41</v>
      </c>
      <c r="E2189" t="s">
        <v>36</v>
      </c>
      <c r="F2189" t="s">
        <v>37</v>
      </c>
      <c r="G2189">
        <v>0</v>
      </c>
      <c r="H2189">
        <v>2</v>
      </c>
      <c r="I2189">
        <v>90000</v>
      </c>
      <c r="J2189">
        <v>447768</v>
      </c>
      <c r="K2189">
        <v>35505</v>
      </c>
      <c r="L2189">
        <v>405000</v>
      </c>
      <c r="M2189" t="s">
        <v>38</v>
      </c>
      <c r="N2189" t="s">
        <v>57</v>
      </c>
      <c r="O2189" t="s">
        <v>64</v>
      </c>
      <c r="P2189">
        <v>-2026</v>
      </c>
      <c r="Q2189">
        <v>-19004</v>
      </c>
      <c r="S2189">
        <v>7.1186655021046194E-2</v>
      </c>
      <c r="T2189">
        <v>7.01088438273582E-2</v>
      </c>
      <c r="U2189">
        <v>1</v>
      </c>
      <c r="V2189">
        <v>1</v>
      </c>
      <c r="W2189">
        <v>1</v>
      </c>
      <c r="X2189">
        <v>1</v>
      </c>
      <c r="Y2189">
        <v>0</v>
      </c>
      <c r="Z2189">
        <v>2</v>
      </c>
      <c r="AA2189">
        <v>1.5221E-2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f t="shared" si="102"/>
        <v>0</v>
      </c>
      <c r="AK2189">
        <f t="shared" si="103"/>
        <v>4.9800000000000004</v>
      </c>
      <c r="AL2189" t="str">
        <f t="shared" si="104"/>
        <v>Low</v>
      </c>
    </row>
    <row r="2190" spans="1:38" x14ac:dyDescent="0.3">
      <c r="A2190">
        <v>102569</v>
      </c>
      <c r="B2190">
        <v>0</v>
      </c>
      <c r="C2190" t="s">
        <v>45</v>
      </c>
      <c r="D2190" t="s">
        <v>35</v>
      </c>
      <c r="E2190" t="s">
        <v>36</v>
      </c>
      <c r="F2190" t="s">
        <v>37</v>
      </c>
      <c r="G2190">
        <v>0</v>
      </c>
      <c r="H2190">
        <v>2</v>
      </c>
      <c r="I2190">
        <v>180000</v>
      </c>
      <c r="J2190">
        <v>270000</v>
      </c>
      <c r="K2190">
        <v>13500</v>
      </c>
      <c r="L2190">
        <v>270000</v>
      </c>
      <c r="M2190" t="s">
        <v>38</v>
      </c>
      <c r="N2190" t="s">
        <v>98</v>
      </c>
      <c r="O2190" t="s">
        <v>58</v>
      </c>
      <c r="P2190">
        <v>-320</v>
      </c>
      <c r="Q2190">
        <v>-19687</v>
      </c>
      <c r="S2190">
        <v>0.61639947220547431</v>
      </c>
      <c r="T2190">
        <v>0.49746888930527428</v>
      </c>
      <c r="U2190">
        <v>1</v>
      </c>
      <c r="V2190">
        <v>1</v>
      </c>
      <c r="W2190">
        <v>1</v>
      </c>
      <c r="X2190">
        <v>1</v>
      </c>
      <c r="Y2190">
        <v>0</v>
      </c>
      <c r="Z2190">
        <v>2</v>
      </c>
      <c r="AA2190">
        <v>1.4519999999999899E-2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f t="shared" si="102"/>
        <v>0</v>
      </c>
      <c r="AK2190">
        <f t="shared" si="103"/>
        <v>1.5</v>
      </c>
      <c r="AL2190" t="str">
        <f t="shared" si="104"/>
        <v>Medium</v>
      </c>
    </row>
    <row r="2191" spans="1:38" x14ac:dyDescent="0.3">
      <c r="A2191">
        <v>102570</v>
      </c>
      <c r="B2191">
        <v>0</v>
      </c>
      <c r="C2191" t="s">
        <v>34</v>
      </c>
      <c r="D2191" t="s">
        <v>41</v>
      </c>
      <c r="E2191" t="s">
        <v>37</v>
      </c>
      <c r="F2191" t="s">
        <v>37</v>
      </c>
      <c r="G2191">
        <v>2</v>
      </c>
      <c r="H2191">
        <v>4</v>
      </c>
      <c r="I2191">
        <v>112500</v>
      </c>
      <c r="J2191">
        <v>427500</v>
      </c>
      <c r="K2191">
        <v>31108.5</v>
      </c>
      <c r="L2191">
        <v>427500</v>
      </c>
      <c r="M2191" t="s">
        <v>38</v>
      </c>
      <c r="N2191" t="s">
        <v>39</v>
      </c>
      <c r="P2191">
        <v>-2052</v>
      </c>
      <c r="Q2191">
        <v>-10505</v>
      </c>
      <c r="R2191">
        <v>0.3932264327487085</v>
      </c>
      <c r="S2191">
        <v>0.72917797015926911</v>
      </c>
      <c r="T2191">
        <v>0.59545620290914913</v>
      </c>
      <c r="U2191">
        <v>1</v>
      </c>
      <c r="V2191">
        <v>1</v>
      </c>
      <c r="W2191">
        <v>0</v>
      </c>
      <c r="X2191">
        <v>1</v>
      </c>
      <c r="Y2191">
        <v>0</v>
      </c>
      <c r="Z2191">
        <v>2</v>
      </c>
      <c r="AA2191">
        <v>3.5791999999999997E-2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2</v>
      </c>
      <c r="AH2191">
        <v>0</v>
      </c>
      <c r="AI2191">
        <v>1</v>
      </c>
      <c r="AJ2191">
        <f t="shared" si="102"/>
        <v>0</v>
      </c>
      <c r="AK2191">
        <f t="shared" si="103"/>
        <v>3.8</v>
      </c>
      <c r="AL2191" t="str">
        <f t="shared" si="104"/>
        <v>Medium</v>
      </c>
    </row>
    <row r="2192" spans="1:38" x14ac:dyDescent="0.3">
      <c r="A2192">
        <v>102571</v>
      </c>
      <c r="B2192">
        <v>0</v>
      </c>
      <c r="C2192" t="s">
        <v>34</v>
      </c>
      <c r="D2192" t="s">
        <v>41</v>
      </c>
      <c r="E2192" t="s">
        <v>36</v>
      </c>
      <c r="F2192" t="s">
        <v>37</v>
      </c>
      <c r="G2192">
        <v>0</v>
      </c>
      <c r="H2192">
        <v>2</v>
      </c>
      <c r="I2192">
        <v>112500</v>
      </c>
      <c r="J2192">
        <v>157500</v>
      </c>
      <c r="K2192">
        <v>8172</v>
      </c>
      <c r="L2192">
        <v>157500</v>
      </c>
      <c r="M2192" t="s">
        <v>38</v>
      </c>
      <c r="N2192" t="s">
        <v>46</v>
      </c>
      <c r="O2192" t="s">
        <v>44</v>
      </c>
      <c r="P2192">
        <v>-1364</v>
      </c>
      <c r="Q2192">
        <v>-15576</v>
      </c>
      <c r="R2192">
        <v>0.44576345582346311</v>
      </c>
      <c r="S2192">
        <v>0.51177539888285939</v>
      </c>
      <c r="T2192">
        <v>0.6577838002083306</v>
      </c>
      <c r="U2192">
        <v>1</v>
      </c>
      <c r="V2192">
        <v>1</v>
      </c>
      <c r="W2192">
        <v>1</v>
      </c>
      <c r="X2192">
        <v>1</v>
      </c>
      <c r="Y2192">
        <v>0</v>
      </c>
      <c r="Z2192">
        <v>2</v>
      </c>
      <c r="AA2192">
        <v>3.0755000000000001E-2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1</v>
      </c>
      <c r="AI2192">
        <v>4</v>
      </c>
      <c r="AJ2192">
        <f t="shared" si="102"/>
        <v>0</v>
      </c>
      <c r="AK2192">
        <f t="shared" si="103"/>
        <v>1.4</v>
      </c>
      <c r="AL2192" t="str">
        <f t="shared" si="104"/>
        <v>Medium</v>
      </c>
    </row>
    <row r="2193" spans="1:38" x14ac:dyDescent="0.3">
      <c r="A2193">
        <v>102572</v>
      </c>
      <c r="B2193">
        <v>0</v>
      </c>
      <c r="C2193" t="s">
        <v>34</v>
      </c>
      <c r="D2193" t="s">
        <v>41</v>
      </c>
      <c r="E2193" t="s">
        <v>36</v>
      </c>
      <c r="F2193" t="s">
        <v>36</v>
      </c>
      <c r="G2193">
        <v>1</v>
      </c>
      <c r="H2193">
        <v>2</v>
      </c>
      <c r="I2193">
        <v>90000</v>
      </c>
      <c r="J2193">
        <v>314100</v>
      </c>
      <c r="K2193">
        <v>16443</v>
      </c>
      <c r="L2193">
        <v>225000</v>
      </c>
      <c r="M2193" t="s">
        <v>38</v>
      </c>
      <c r="N2193" t="s">
        <v>46</v>
      </c>
      <c r="P2193">
        <v>-4280</v>
      </c>
      <c r="Q2193">
        <v>-12621</v>
      </c>
      <c r="S2193">
        <v>0.29037867885838292</v>
      </c>
      <c r="T2193">
        <v>0.83278502529923137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2</v>
      </c>
      <c r="AA2193">
        <v>1.9688999999999901E-2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2</v>
      </c>
      <c r="AJ2193">
        <f t="shared" si="102"/>
        <v>0</v>
      </c>
      <c r="AK2193">
        <f t="shared" si="103"/>
        <v>3.49</v>
      </c>
      <c r="AL2193" t="str">
        <f t="shared" si="104"/>
        <v>Low</v>
      </c>
    </row>
    <row r="2194" spans="1:38" x14ac:dyDescent="0.3">
      <c r="A2194">
        <v>102573</v>
      </c>
      <c r="B2194">
        <v>0</v>
      </c>
      <c r="C2194" t="s">
        <v>34</v>
      </c>
      <c r="D2194" t="s">
        <v>35</v>
      </c>
      <c r="E2194" t="s">
        <v>37</v>
      </c>
      <c r="F2194" t="s">
        <v>36</v>
      </c>
      <c r="G2194">
        <v>0</v>
      </c>
      <c r="H2194">
        <v>2</v>
      </c>
      <c r="I2194">
        <v>202500</v>
      </c>
      <c r="J2194">
        <v>900000</v>
      </c>
      <c r="K2194">
        <v>35694</v>
      </c>
      <c r="L2194">
        <v>900000</v>
      </c>
      <c r="M2194" t="s">
        <v>38</v>
      </c>
      <c r="N2194" t="s">
        <v>39</v>
      </c>
      <c r="P2194">
        <v>-4069</v>
      </c>
      <c r="Q2194">
        <v>-13606</v>
      </c>
      <c r="R2194">
        <v>0.47404684087643228</v>
      </c>
      <c r="S2194">
        <v>0.4978096724121906</v>
      </c>
      <c r="T2194">
        <v>0.71657024480105114</v>
      </c>
      <c r="U2194">
        <v>1</v>
      </c>
      <c r="V2194">
        <v>1</v>
      </c>
      <c r="W2194">
        <v>1</v>
      </c>
      <c r="X2194">
        <v>1</v>
      </c>
      <c r="Y2194">
        <v>0</v>
      </c>
      <c r="Z2194">
        <v>2</v>
      </c>
      <c r="AA2194">
        <v>2.8663000000000001E-2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</v>
      </c>
      <c r="AI2194">
        <v>2</v>
      </c>
      <c r="AJ2194">
        <f t="shared" si="102"/>
        <v>0</v>
      </c>
      <c r="AK2194">
        <f t="shared" si="103"/>
        <v>4.4400000000000004</v>
      </c>
      <c r="AL2194" t="str">
        <f t="shared" si="104"/>
        <v>High</v>
      </c>
    </row>
    <row r="2195" spans="1:38" x14ac:dyDescent="0.3">
      <c r="A2195">
        <v>102574</v>
      </c>
      <c r="B2195">
        <v>1</v>
      </c>
      <c r="C2195" t="s">
        <v>34</v>
      </c>
      <c r="D2195" t="s">
        <v>41</v>
      </c>
      <c r="E2195" t="s">
        <v>36</v>
      </c>
      <c r="F2195" t="s">
        <v>36</v>
      </c>
      <c r="G2195">
        <v>0</v>
      </c>
      <c r="H2195">
        <v>1</v>
      </c>
      <c r="I2195">
        <v>81000</v>
      </c>
      <c r="J2195">
        <v>306306</v>
      </c>
      <c r="K2195">
        <v>12978</v>
      </c>
      <c r="L2195">
        <v>247500</v>
      </c>
      <c r="M2195" t="s">
        <v>52</v>
      </c>
      <c r="N2195" t="s">
        <v>53</v>
      </c>
      <c r="Q2195">
        <v>-22898</v>
      </c>
      <c r="S2195">
        <v>6.3305512725062005E-2</v>
      </c>
      <c r="T2195">
        <v>0.73381453696427024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2</v>
      </c>
      <c r="AA2195">
        <v>1.8634000000000001E-2</v>
      </c>
      <c r="AB2195">
        <v>0</v>
      </c>
      <c r="AC2195">
        <v>1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5</v>
      </c>
      <c r="AJ2195">
        <f t="shared" si="102"/>
        <v>0</v>
      </c>
      <c r="AK2195">
        <f t="shared" si="103"/>
        <v>3.78</v>
      </c>
      <c r="AL2195" t="str">
        <f t="shared" si="104"/>
        <v>Low</v>
      </c>
    </row>
    <row r="2196" spans="1:38" x14ac:dyDescent="0.3">
      <c r="A2196">
        <v>102575</v>
      </c>
      <c r="B2196">
        <v>0</v>
      </c>
      <c r="C2196" t="s">
        <v>34</v>
      </c>
      <c r="D2196" t="s">
        <v>41</v>
      </c>
      <c r="E2196" t="s">
        <v>36</v>
      </c>
      <c r="F2196" t="s">
        <v>36</v>
      </c>
      <c r="G2196">
        <v>0</v>
      </c>
      <c r="H2196">
        <v>2</v>
      </c>
      <c r="I2196">
        <v>54000</v>
      </c>
      <c r="J2196">
        <v>225000</v>
      </c>
      <c r="K2196">
        <v>12694.5</v>
      </c>
      <c r="L2196">
        <v>225000</v>
      </c>
      <c r="M2196" t="s">
        <v>52</v>
      </c>
      <c r="N2196" t="s">
        <v>53</v>
      </c>
      <c r="Q2196">
        <v>-22314</v>
      </c>
      <c r="S2196">
        <v>0.56168070480855048</v>
      </c>
      <c r="T2196">
        <v>0.63637617108604394</v>
      </c>
      <c r="U2196">
        <v>1</v>
      </c>
      <c r="V2196">
        <v>0</v>
      </c>
      <c r="W2196">
        <v>0</v>
      </c>
      <c r="X2196">
        <v>1</v>
      </c>
      <c r="Y2196">
        <v>0</v>
      </c>
      <c r="Z2196">
        <v>1</v>
      </c>
      <c r="AA2196">
        <v>3.2561E-2</v>
      </c>
      <c r="AB2196">
        <v>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2</v>
      </c>
      <c r="AJ2196">
        <f t="shared" si="102"/>
        <v>0</v>
      </c>
      <c r="AK2196">
        <f t="shared" si="103"/>
        <v>4.17</v>
      </c>
      <c r="AL2196" t="str">
        <f t="shared" si="104"/>
        <v>Low</v>
      </c>
    </row>
    <row r="2197" spans="1:38" x14ac:dyDescent="0.3">
      <c r="A2197">
        <v>102576</v>
      </c>
      <c r="B2197">
        <v>0</v>
      </c>
      <c r="C2197" t="s">
        <v>34</v>
      </c>
      <c r="D2197" t="s">
        <v>41</v>
      </c>
      <c r="E2197" t="s">
        <v>36</v>
      </c>
      <c r="F2197" t="s">
        <v>36</v>
      </c>
      <c r="G2197">
        <v>2</v>
      </c>
      <c r="H2197">
        <v>4</v>
      </c>
      <c r="I2197">
        <v>157500</v>
      </c>
      <c r="J2197">
        <v>450000</v>
      </c>
      <c r="K2197">
        <v>30573</v>
      </c>
      <c r="L2197">
        <v>450000</v>
      </c>
      <c r="M2197" t="s">
        <v>38</v>
      </c>
      <c r="N2197" t="s">
        <v>48</v>
      </c>
      <c r="O2197" t="s">
        <v>74</v>
      </c>
      <c r="P2197">
        <v>-207</v>
      </c>
      <c r="Q2197">
        <v>-10008</v>
      </c>
      <c r="S2197">
        <v>0.67974069125952885</v>
      </c>
      <c r="T2197">
        <v>0.35563871699235428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2</v>
      </c>
      <c r="AA2197">
        <v>2.6391999999999999E-2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1</v>
      </c>
      <c r="AH2197">
        <v>0</v>
      </c>
      <c r="AI2197">
        <v>2</v>
      </c>
      <c r="AJ2197">
        <f t="shared" si="102"/>
        <v>0</v>
      </c>
      <c r="AK2197">
        <f t="shared" si="103"/>
        <v>2.86</v>
      </c>
      <c r="AL2197" t="str">
        <f t="shared" si="104"/>
        <v>Medium</v>
      </c>
    </row>
    <row r="2198" spans="1:38" x14ac:dyDescent="0.3">
      <c r="A2198">
        <v>102577</v>
      </c>
      <c r="B2198">
        <v>0</v>
      </c>
      <c r="C2198" t="s">
        <v>45</v>
      </c>
      <c r="D2198" t="s">
        <v>41</v>
      </c>
      <c r="E2198" t="s">
        <v>36</v>
      </c>
      <c r="F2198" t="s">
        <v>36</v>
      </c>
      <c r="G2198">
        <v>0</v>
      </c>
      <c r="H2198">
        <v>1</v>
      </c>
      <c r="I2198">
        <v>117000</v>
      </c>
      <c r="J2198">
        <v>360000</v>
      </c>
      <c r="K2198">
        <v>18000</v>
      </c>
      <c r="L2198">
        <v>360000</v>
      </c>
      <c r="M2198" t="s">
        <v>52</v>
      </c>
      <c r="N2198" t="s">
        <v>53</v>
      </c>
      <c r="Q2198">
        <v>-22912</v>
      </c>
      <c r="S2198">
        <v>0.68724320569063624</v>
      </c>
      <c r="T2198">
        <v>0.79813723131872449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2</v>
      </c>
      <c r="AA2198">
        <v>1.8849999999999999E-2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2</v>
      </c>
      <c r="AJ2198">
        <f t="shared" si="102"/>
        <v>0</v>
      </c>
      <c r="AK2198">
        <f t="shared" si="103"/>
        <v>3.08</v>
      </c>
      <c r="AL2198" t="str">
        <f t="shared" si="104"/>
        <v>Medium</v>
      </c>
    </row>
    <row r="2199" spans="1:38" x14ac:dyDescent="0.3">
      <c r="A2199">
        <v>102578</v>
      </c>
      <c r="B2199">
        <v>1</v>
      </c>
      <c r="C2199" t="s">
        <v>34</v>
      </c>
      <c r="D2199" t="s">
        <v>41</v>
      </c>
      <c r="E2199" t="s">
        <v>36</v>
      </c>
      <c r="F2199" t="s">
        <v>37</v>
      </c>
      <c r="G2199">
        <v>0</v>
      </c>
      <c r="H2199">
        <v>1</v>
      </c>
      <c r="I2199">
        <v>112500</v>
      </c>
      <c r="J2199">
        <v>239850</v>
      </c>
      <c r="K2199">
        <v>23494.5</v>
      </c>
      <c r="L2199">
        <v>225000</v>
      </c>
      <c r="M2199" t="s">
        <v>52</v>
      </c>
      <c r="N2199" t="s">
        <v>53</v>
      </c>
      <c r="Q2199">
        <v>-24760</v>
      </c>
      <c r="S2199">
        <v>0.6514006709029001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2</v>
      </c>
      <c r="AA2199">
        <v>1.4463999999999999E-2</v>
      </c>
      <c r="AB2199">
        <v>0</v>
      </c>
      <c r="AC2199">
        <v>1</v>
      </c>
      <c r="AD2199">
        <v>0</v>
      </c>
      <c r="AE2199">
        <v>1</v>
      </c>
      <c r="AF2199">
        <v>0</v>
      </c>
      <c r="AG2199">
        <v>1</v>
      </c>
      <c r="AH2199">
        <v>0</v>
      </c>
      <c r="AI2199">
        <v>1</v>
      </c>
      <c r="AJ2199">
        <f t="shared" si="102"/>
        <v>0</v>
      </c>
      <c r="AK2199">
        <f t="shared" si="103"/>
        <v>2.13</v>
      </c>
      <c r="AL2199" t="str">
        <f t="shared" si="104"/>
        <v>Medium</v>
      </c>
    </row>
    <row r="2200" spans="1:38" x14ac:dyDescent="0.3">
      <c r="A2200">
        <v>102579</v>
      </c>
      <c r="B2200">
        <v>0</v>
      </c>
      <c r="C2200" t="s">
        <v>34</v>
      </c>
      <c r="D2200" t="s">
        <v>41</v>
      </c>
      <c r="E2200" t="s">
        <v>36</v>
      </c>
      <c r="F2200" t="s">
        <v>36</v>
      </c>
      <c r="G2200">
        <v>0</v>
      </c>
      <c r="H2200">
        <v>1</v>
      </c>
      <c r="I2200">
        <v>112500</v>
      </c>
      <c r="J2200">
        <v>490495.5</v>
      </c>
      <c r="K2200">
        <v>26014.5</v>
      </c>
      <c r="L2200">
        <v>454500</v>
      </c>
      <c r="M2200" t="s">
        <v>52</v>
      </c>
      <c r="N2200" t="s">
        <v>53</v>
      </c>
      <c r="Q2200">
        <v>-22431</v>
      </c>
      <c r="S2200">
        <v>0.61798560568739414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3</v>
      </c>
      <c r="AA2200">
        <v>2.042E-3</v>
      </c>
      <c r="AB2200">
        <v>0</v>
      </c>
      <c r="AC2200">
        <v>1</v>
      </c>
      <c r="AD2200">
        <v>0</v>
      </c>
      <c r="AE2200">
        <v>1</v>
      </c>
      <c r="AF2200">
        <v>0</v>
      </c>
      <c r="AJ2200">
        <f t="shared" si="102"/>
        <v>0</v>
      </c>
      <c r="AK2200">
        <f t="shared" si="103"/>
        <v>4.3600000000000003</v>
      </c>
      <c r="AL2200" t="str">
        <f t="shared" si="104"/>
        <v>Medium</v>
      </c>
    </row>
    <row r="2201" spans="1:38" x14ac:dyDescent="0.3">
      <c r="A2201">
        <v>102580</v>
      </c>
      <c r="B2201">
        <v>0</v>
      </c>
      <c r="C2201" t="s">
        <v>34</v>
      </c>
      <c r="D2201" t="s">
        <v>35</v>
      </c>
      <c r="E2201" t="s">
        <v>37</v>
      </c>
      <c r="F2201" t="s">
        <v>36</v>
      </c>
      <c r="G2201">
        <v>1</v>
      </c>
      <c r="H2201">
        <v>3</v>
      </c>
      <c r="I2201">
        <v>315000</v>
      </c>
      <c r="J2201">
        <v>481495.5</v>
      </c>
      <c r="K2201">
        <v>33642</v>
      </c>
      <c r="L2201">
        <v>454500</v>
      </c>
      <c r="M2201" t="s">
        <v>42</v>
      </c>
      <c r="N2201" t="s">
        <v>68</v>
      </c>
      <c r="O2201" t="s">
        <v>51</v>
      </c>
      <c r="P2201">
        <v>-284</v>
      </c>
      <c r="Q2201">
        <v>-11061</v>
      </c>
      <c r="R2201">
        <v>0.66155310150921909</v>
      </c>
      <c r="S2201">
        <v>0.4726073902725425</v>
      </c>
      <c r="T2201">
        <v>0.72527643470021907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2</v>
      </c>
      <c r="AA2201">
        <v>1.8634000000000001E-2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2</v>
      </c>
      <c r="AJ2201">
        <f t="shared" si="102"/>
        <v>0</v>
      </c>
      <c r="AK2201">
        <f t="shared" si="103"/>
        <v>1.53</v>
      </c>
      <c r="AL2201" t="str">
        <f t="shared" si="104"/>
        <v>High</v>
      </c>
    </row>
    <row r="2202" spans="1:38" x14ac:dyDescent="0.3">
      <c r="A2202">
        <v>102581</v>
      </c>
      <c r="B2202">
        <v>1</v>
      </c>
      <c r="C2202" t="s">
        <v>34</v>
      </c>
      <c r="D2202" t="s">
        <v>41</v>
      </c>
      <c r="E2202" t="s">
        <v>36</v>
      </c>
      <c r="F2202" t="s">
        <v>37</v>
      </c>
      <c r="G2202">
        <v>0</v>
      </c>
      <c r="H2202">
        <v>1</v>
      </c>
      <c r="I2202">
        <v>112500</v>
      </c>
      <c r="J2202">
        <v>198085.5</v>
      </c>
      <c r="K2202">
        <v>18297</v>
      </c>
      <c r="L2202">
        <v>171000</v>
      </c>
      <c r="M2202" t="s">
        <v>52</v>
      </c>
      <c r="N2202" t="s">
        <v>53</v>
      </c>
      <c r="Q2202">
        <v>-20536</v>
      </c>
      <c r="R2202">
        <v>0.4813380243363386</v>
      </c>
      <c r="S2202">
        <v>0.48119370490072322</v>
      </c>
      <c r="T2202">
        <v>0.48665315651471808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2</v>
      </c>
      <c r="AA2202">
        <v>3.0755000000000001E-2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2</v>
      </c>
      <c r="AJ2202">
        <f t="shared" si="102"/>
        <v>0</v>
      </c>
      <c r="AK2202">
        <f t="shared" si="103"/>
        <v>1.76</v>
      </c>
      <c r="AL2202" t="str">
        <f t="shared" si="104"/>
        <v>Medium</v>
      </c>
    </row>
    <row r="2203" spans="1:38" x14ac:dyDescent="0.3">
      <c r="A2203">
        <v>102583</v>
      </c>
      <c r="B2203">
        <v>0</v>
      </c>
      <c r="C2203" t="s">
        <v>34</v>
      </c>
      <c r="D2203" t="s">
        <v>41</v>
      </c>
      <c r="E2203" t="s">
        <v>36</v>
      </c>
      <c r="F2203" t="s">
        <v>37</v>
      </c>
      <c r="G2203">
        <v>1</v>
      </c>
      <c r="H2203">
        <v>2</v>
      </c>
      <c r="I2203">
        <v>270000</v>
      </c>
      <c r="J2203">
        <v>1223010</v>
      </c>
      <c r="K2203">
        <v>48501</v>
      </c>
      <c r="L2203">
        <v>1125000</v>
      </c>
      <c r="M2203" t="s">
        <v>38</v>
      </c>
      <c r="N2203" t="s">
        <v>57</v>
      </c>
      <c r="O2203" t="s">
        <v>64</v>
      </c>
      <c r="P2203">
        <v>-513</v>
      </c>
      <c r="Q2203">
        <v>-15902</v>
      </c>
      <c r="R2203">
        <v>0.51551559905497824</v>
      </c>
      <c r="S2203">
        <v>0.72144507337919328</v>
      </c>
      <c r="T2203">
        <v>0.67541329109171122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2</v>
      </c>
      <c r="AA2203">
        <v>2.506E-3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1</v>
      </c>
      <c r="AJ2203">
        <f t="shared" si="102"/>
        <v>0</v>
      </c>
      <c r="AK2203">
        <f t="shared" si="103"/>
        <v>4.53</v>
      </c>
      <c r="AL2203" t="str">
        <f t="shared" si="104"/>
        <v>High</v>
      </c>
    </row>
    <row r="2204" spans="1:38" x14ac:dyDescent="0.3">
      <c r="A2204">
        <v>102584</v>
      </c>
      <c r="B2204">
        <v>0</v>
      </c>
      <c r="C2204" t="s">
        <v>34</v>
      </c>
      <c r="D2204" t="s">
        <v>35</v>
      </c>
      <c r="E2204" t="s">
        <v>37</v>
      </c>
      <c r="F2204" t="s">
        <v>37</v>
      </c>
      <c r="G2204">
        <v>0</v>
      </c>
      <c r="H2204">
        <v>2</v>
      </c>
      <c r="I2204">
        <v>243000</v>
      </c>
      <c r="J2204">
        <v>1350000</v>
      </c>
      <c r="K2204">
        <v>35613</v>
      </c>
      <c r="L2204">
        <v>1350000</v>
      </c>
      <c r="M2204" t="s">
        <v>38</v>
      </c>
      <c r="N2204" t="s">
        <v>39</v>
      </c>
      <c r="P2204">
        <v>-4382</v>
      </c>
      <c r="Q2204">
        <v>-19219</v>
      </c>
      <c r="S2204">
        <v>0.61901756866877544</v>
      </c>
      <c r="T2204">
        <v>0.80727392327788094</v>
      </c>
      <c r="U2204">
        <v>1</v>
      </c>
      <c r="V2204">
        <v>1</v>
      </c>
      <c r="W2204">
        <v>0</v>
      </c>
      <c r="X2204">
        <v>1</v>
      </c>
      <c r="Y2204">
        <v>0</v>
      </c>
      <c r="Z2204">
        <v>1</v>
      </c>
      <c r="AA2204">
        <v>7.2508000000000003E-2</v>
      </c>
      <c r="AB2204">
        <v>1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2</v>
      </c>
      <c r="AJ2204">
        <f t="shared" si="102"/>
        <v>0</v>
      </c>
      <c r="AK2204">
        <f t="shared" si="103"/>
        <v>5.56</v>
      </c>
      <c r="AL2204" t="str">
        <f t="shared" si="104"/>
        <v>High</v>
      </c>
    </row>
    <row r="2205" spans="1:38" x14ac:dyDescent="0.3">
      <c r="A2205">
        <v>102585</v>
      </c>
      <c r="B2205">
        <v>0</v>
      </c>
      <c r="C2205" t="s">
        <v>34</v>
      </c>
      <c r="D2205" t="s">
        <v>41</v>
      </c>
      <c r="E2205" t="s">
        <v>36</v>
      </c>
      <c r="F2205" t="s">
        <v>37</v>
      </c>
      <c r="G2205">
        <v>2</v>
      </c>
      <c r="H2205">
        <v>4</v>
      </c>
      <c r="I2205">
        <v>180000</v>
      </c>
      <c r="J2205">
        <v>531706.5</v>
      </c>
      <c r="K2205">
        <v>32656.5</v>
      </c>
      <c r="L2205">
        <v>459000</v>
      </c>
      <c r="M2205" t="s">
        <v>49</v>
      </c>
      <c r="N2205" t="s">
        <v>56</v>
      </c>
      <c r="O2205" t="s">
        <v>84</v>
      </c>
      <c r="P2205">
        <v>-2908</v>
      </c>
      <c r="Q2205">
        <v>-13230</v>
      </c>
      <c r="R2205">
        <v>0.5145352996487278</v>
      </c>
      <c r="S2205">
        <v>0.79768216294708938</v>
      </c>
      <c r="T2205">
        <v>0.45432106016057849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2</v>
      </c>
      <c r="AA2205">
        <v>1.8849999999999999E-2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f t="shared" si="102"/>
        <v>1</v>
      </c>
      <c r="AK2205">
        <f t="shared" si="103"/>
        <v>2.95</v>
      </c>
      <c r="AL2205" t="str">
        <f t="shared" si="104"/>
        <v>Medium</v>
      </c>
    </row>
    <row r="2206" spans="1:38" x14ac:dyDescent="0.3">
      <c r="A2206">
        <v>102586</v>
      </c>
      <c r="B2206">
        <v>1</v>
      </c>
      <c r="C2206" t="s">
        <v>34</v>
      </c>
      <c r="D2206" t="s">
        <v>35</v>
      </c>
      <c r="E2206" t="s">
        <v>36</v>
      </c>
      <c r="F2206" t="s">
        <v>36</v>
      </c>
      <c r="G2206">
        <v>0</v>
      </c>
      <c r="H2206">
        <v>1</v>
      </c>
      <c r="I2206">
        <v>135000</v>
      </c>
      <c r="J2206">
        <v>364896</v>
      </c>
      <c r="K2206">
        <v>28827</v>
      </c>
      <c r="L2206">
        <v>315000</v>
      </c>
      <c r="M2206" t="s">
        <v>38</v>
      </c>
      <c r="N2206" t="s">
        <v>39</v>
      </c>
      <c r="O2206" t="s">
        <v>40</v>
      </c>
      <c r="P2206">
        <v>-938</v>
      </c>
      <c r="Q2206">
        <v>-8072</v>
      </c>
      <c r="R2206">
        <v>0.15656599071822669</v>
      </c>
      <c r="S2206">
        <v>0.19341898616436129</v>
      </c>
      <c r="T2206">
        <v>0.26645680824505602</v>
      </c>
      <c r="U2206">
        <v>1</v>
      </c>
      <c r="V2206">
        <v>1</v>
      </c>
      <c r="W2206">
        <v>1</v>
      </c>
      <c r="X2206">
        <v>0</v>
      </c>
      <c r="Y2206">
        <v>0</v>
      </c>
      <c r="Z2206">
        <v>2</v>
      </c>
      <c r="AA2206">
        <v>1.5221E-2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>
        <v>1</v>
      </c>
      <c r="AJ2206">
        <f t="shared" si="102"/>
        <v>0</v>
      </c>
      <c r="AK2206">
        <f t="shared" si="103"/>
        <v>2.7</v>
      </c>
      <c r="AL2206" t="str">
        <f t="shared" si="104"/>
        <v>Medium</v>
      </c>
    </row>
    <row r="2207" spans="1:38" x14ac:dyDescent="0.3">
      <c r="A2207">
        <v>102587</v>
      </c>
      <c r="B2207">
        <v>0</v>
      </c>
      <c r="C2207" t="s">
        <v>34</v>
      </c>
      <c r="D2207" t="s">
        <v>35</v>
      </c>
      <c r="E2207" t="s">
        <v>37</v>
      </c>
      <c r="F2207" t="s">
        <v>36</v>
      </c>
      <c r="G2207">
        <v>0</v>
      </c>
      <c r="H2207">
        <v>2</v>
      </c>
      <c r="I2207">
        <v>270000</v>
      </c>
      <c r="J2207">
        <v>1468719</v>
      </c>
      <c r="K2207">
        <v>42943.5</v>
      </c>
      <c r="L2207">
        <v>1282500</v>
      </c>
      <c r="M2207" t="s">
        <v>42</v>
      </c>
      <c r="N2207" t="s">
        <v>81</v>
      </c>
      <c r="O2207" t="s">
        <v>51</v>
      </c>
      <c r="P2207">
        <v>-1098</v>
      </c>
      <c r="Q2207">
        <v>-12439</v>
      </c>
      <c r="R2207">
        <v>0.45961047232976221</v>
      </c>
      <c r="S2207">
        <v>0.55649504781348091</v>
      </c>
      <c r="T2207">
        <v>0.36729101830263128</v>
      </c>
      <c r="U2207">
        <v>1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7.2508000000000003E-2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2</v>
      </c>
      <c r="AI2207">
        <v>4</v>
      </c>
      <c r="AJ2207">
        <f t="shared" si="102"/>
        <v>0</v>
      </c>
      <c r="AK2207">
        <f t="shared" si="103"/>
        <v>5.44</v>
      </c>
      <c r="AL2207" t="str">
        <f t="shared" si="104"/>
        <v>High</v>
      </c>
    </row>
    <row r="2208" spans="1:38" x14ac:dyDescent="0.3">
      <c r="A2208">
        <v>102588</v>
      </c>
      <c r="B2208">
        <v>0</v>
      </c>
      <c r="C2208" t="s">
        <v>34</v>
      </c>
      <c r="D2208" t="s">
        <v>41</v>
      </c>
      <c r="E2208" t="s">
        <v>36</v>
      </c>
      <c r="F2208" t="s">
        <v>37</v>
      </c>
      <c r="G2208">
        <v>0</v>
      </c>
      <c r="H2208">
        <v>1</v>
      </c>
      <c r="I2208">
        <v>153900</v>
      </c>
      <c r="J2208">
        <v>152820</v>
      </c>
      <c r="K2208">
        <v>15241.5</v>
      </c>
      <c r="L2208">
        <v>135000</v>
      </c>
      <c r="M2208" t="s">
        <v>52</v>
      </c>
      <c r="N2208" t="s">
        <v>53</v>
      </c>
      <c r="Q2208">
        <v>-24646</v>
      </c>
      <c r="S2208">
        <v>0.71402930228226724</v>
      </c>
      <c r="T2208">
        <v>0.73240332280409293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3</v>
      </c>
      <c r="AA2208">
        <v>2.042E-3</v>
      </c>
      <c r="AB2208">
        <v>0</v>
      </c>
      <c r="AC2208">
        <v>1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4</v>
      </c>
      <c r="AJ2208">
        <f t="shared" si="102"/>
        <v>0</v>
      </c>
      <c r="AK2208">
        <f t="shared" si="103"/>
        <v>0.99</v>
      </c>
      <c r="AL2208" t="str">
        <f t="shared" si="104"/>
        <v>Medium</v>
      </c>
    </row>
    <row r="2209" spans="1:38" x14ac:dyDescent="0.3">
      <c r="A2209">
        <v>102589</v>
      </c>
      <c r="B2209">
        <v>0</v>
      </c>
      <c r="C2209" t="s">
        <v>34</v>
      </c>
      <c r="D2209" t="s">
        <v>35</v>
      </c>
      <c r="E2209" t="s">
        <v>37</v>
      </c>
      <c r="F2209" t="s">
        <v>37</v>
      </c>
      <c r="G2209">
        <v>0</v>
      </c>
      <c r="H2209">
        <v>1</v>
      </c>
      <c r="I2209">
        <v>450000</v>
      </c>
      <c r="J2209">
        <v>2160000</v>
      </c>
      <c r="K2209">
        <v>59400</v>
      </c>
      <c r="L2209">
        <v>2160000</v>
      </c>
      <c r="M2209" t="s">
        <v>49</v>
      </c>
      <c r="N2209" t="s">
        <v>97</v>
      </c>
      <c r="O2209" t="s">
        <v>51</v>
      </c>
      <c r="P2209">
        <v>-209</v>
      </c>
      <c r="Q2209">
        <v>-19499</v>
      </c>
      <c r="R2209">
        <v>0.73985967202524638</v>
      </c>
      <c r="S2209">
        <v>0.75509833408954752</v>
      </c>
      <c r="T2209">
        <v>0.54959650249569458</v>
      </c>
      <c r="U2209">
        <v>1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4.6219999999999997E-2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</v>
      </c>
      <c r="AJ2209">
        <f t="shared" si="102"/>
        <v>1</v>
      </c>
      <c r="AK2209">
        <f t="shared" si="103"/>
        <v>4.8</v>
      </c>
      <c r="AL2209" t="str">
        <f t="shared" si="104"/>
        <v>High</v>
      </c>
    </row>
    <row r="2210" spans="1:38" x14ac:dyDescent="0.3">
      <c r="A2210">
        <v>102590</v>
      </c>
      <c r="B2210">
        <v>0</v>
      </c>
      <c r="C2210" t="s">
        <v>34</v>
      </c>
      <c r="D2210" t="s">
        <v>41</v>
      </c>
      <c r="E2210" t="s">
        <v>37</v>
      </c>
      <c r="F2210" t="s">
        <v>37</v>
      </c>
      <c r="G2210">
        <v>0</v>
      </c>
      <c r="H2210">
        <v>2</v>
      </c>
      <c r="I2210">
        <v>148500</v>
      </c>
      <c r="J2210">
        <v>1082214</v>
      </c>
      <c r="K2210">
        <v>31770</v>
      </c>
      <c r="L2210">
        <v>945000</v>
      </c>
      <c r="M2210" t="s">
        <v>38</v>
      </c>
      <c r="N2210" t="s">
        <v>63</v>
      </c>
      <c r="O2210" t="s">
        <v>64</v>
      </c>
      <c r="P2210">
        <v>-110</v>
      </c>
      <c r="Q2210">
        <v>-18144</v>
      </c>
      <c r="S2210">
        <v>0.16857847410276319</v>
      </c>
      <c r="T2210">
        <v>0.58323792567612454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2</v>
      </c>
      <c r="AA2210">
        <v>1.276E-3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2</v>
      </c>
      <c r="AJ2210">
        <f t="shared" si="102"/>
        <v>0</v>
      </c>
      <c r="AK2210">
        <f t="shared" si="103"/>
        <v>7.29</v>
      </c>
      <c r="AL2210" t="str">
        <f t="shared" si="104"/>
        <v>Medium</v>
      </c>
    </row>
    <row r="2211" spans="1:38" x14ac:dyDescent="0.3">
      <c r="A2211">
        <v>102591</v>
      </c>
      <c r="B2211">
        <v>0</v>
      </c>
      <c r="C2211" t="s">
        <v>34</v>
      </c>
      <c r="D2211" t="s">
        <v>35</v>
      </c>
      <c r="E2211" t="s">
        <v>36</v>
      </c>
      <c r="F2211" t="s">
        <v>37</v>
      </c>
      <c r="G2211">
        <v>0</v>
      </c>
      <c r="H2211">
        <v>2</v>
      </c>
      <c r="I2211">
        <v>99000</v>
      </c>
      <c r="J2211">
        <v>315000</v>
      </c>
      <c r="K2211">
        <v>15318</v>
      </c>
      <c r="L2211">
        <v>315000</v>
      </c>
      <c r="M2211" t="s">
        <v>52</v>
      </c>
      <c r="N2211" t="s">
        <v>53</v>
      </c>
      <c r="Q2211">
        <v>-22600</v>
      </c>
      <c r="R2211">
        <v>0.57905749062042</v>
      </c>
      <c r="S2211">
        <v>0.1631870354642708</v>
      </c>
      <c r="T2211">
        <v>0.75037514951590678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2</v>
      </c>
      <c r="AA2211">
        <v>3.1329000000000003E-2</v>
      </c>
      <c r="AB2211">
        <v>1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2</v>
      </c>
      <c r="AJ2211">
        <f t="shared" si="102"/>
        <v>0</v>
      </c>
      <c r="AK2211">
        <f t="shared" si="103"/>
        <v>3.18</v>
      </c>
      <c r="AL2211" t="str">
        <f t="shared" si="104"/>
        <v>Low</v>
      </c>
    </row>
    <row r="2212" spans="1:38" x14ac:dyDescent="0.3">
      <c r="A2212">
        <v>102593</v>
      </c>
      <c r="B2212">
        <v>0</v>
      </c>
      <c r="C2212" t="s">
        <v>34</v>
      </c>
      <c r="D2212" t="s">
        <v>41</v>
      </c>
      <c r="E2212" t="s">
        <v>36</v>
      </c>
      <c r="F2212" t="s">
        <v>37</v>
      </c>
      <c r="G2212">
        <v>1</v>
      </c>
      <c r="H2212">
        <v>3</v>
      </c>
      <c r="I2212">
        <v>202500</v>
      </c>
      <c r="J2212">
        <v>1082214</v>
      </c>
      <c r="K2212">
        <v>31770</v>
      </c>
      <c r="L2212">
        <v>945000</v>
      </c>
      <c r="M2212" t="s">
        <v>49</v>
      </c>
      <c r="N2212" t="s">
        <v>39</v>
      </c>
      <c r="P2212">
        <v>-3359</v>
      </c>
      <c r="Q2212">
        <v>-16150</v>
      </c>
      <c r="R2212">
        <v>0.44566081598596252</v>
      </c>
      <c r="S2212">
        <v>0.31030240484609561</v>
      </c>
      <c r="T2212">
        <v>0.70320330490403193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2</v>
      </c>
      <c r="AA2212">
        <v>2.5163999999999999E-2</v>
      </c>
      <c r="AB2212">
        <v>0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0</v>
      </c>
      <c r="AI2212">
        <v>3</v>
      </c>
      <c r="AJ2212">
        <f t="shared" si="102"/>
        <v>1</v>
      </c>
      <c r="AK2212">
        <f t="shared" si="103"/>
        <v>5.34</v>
      </c>
      <c r="AL2212" t="str">
        <f t="shared" si="104"/>
        <v>High</v>
      </c>
    </row>
    <row r="2213" spans="1:38" x14ac:dyDescent="0.3">
      <c r="A2213">
        <v>102594</v>
      </c>
      <c r="B2213">
        <v>0</v>
      </c>
      <c r="C2213" t="s">
        <v>34</v>
      </c>
      <c r="D2213" t="s">
        <v>35</v>
      </c>
      <c r="E2213" t="s">
        <v>36</v>
      </c>
      <c r="F2213" t="s">
        <v>37</v>
      </c>
      <c r="G2213">
        <v>2</v>
      </c>
      <c r="H2213">
        <v>4</v>
      </c>
      <c r="I2213">
        <v>157500</v>
      </c>
      <c r="J2213">
        <v>521280</v>
      </c>
      <c r="K2213">
        <v>35392.5</v>
      </c>
      <c r="L2213">
        <v>450000</v>
      </c>
      <c r="M2213" t="s">
        <v>38</v>
      </c>
      <c r="N2213" t="s">
        <v>76</v>
      </c>
      <c r="O2213" t="s">
        <v>77</v>
      </c>
      <c r="P2213">
        <v>-2728</v>
      </c>
      <c r="Q2213">
        <v>-18012</v>
      </c>
      <c r="S2213">
        <v>0.58801108696532711</v>
      </c>
      <c r="T2213">
        <v>0.45969045042490181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2</v>
      </c>
      <c r="AA2213">
        <v>1.8800999999999998E-2</v>
      </c>
      <c r="AB2213">
        <v>1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f t="shared" si="102"/>
        <v>0</v>
      </c>
      <c r="AK2213">
        <f t="shared" si="103"/>
        <v>3.31</v>
      </c>
      <c r="AL2213" t="str">
        <f t="shared" si="104"/>
        <v>Medium</v>
      </c>
    </row>
    <row r="2214" spans="1:38" x14ac:dyDescent="0.3">
      <c r="A2214">
        <v>102595</v>
      </c>
      <c r="B2214">
        <v>0</v>
      </c>
      <c r="C2214" t="s">
        <v>34</v>
      </c>
      <c r="D2214" t="s">
        <v>41</v>
      </c>
      <c r="E2214" t="s">
        <v>36</v>
      </c>
      <c r="F2214" t="s">
        <v>37</v>
      </c>
      <c r="G2214">
        <v>0</v>
      </c>
      <c r="H2214">
        <v>1</v>
      </c>
      <c r="I2214">
        <v>90000</v>
      </c>
      <c r="J2214">
        <v>152820</v>
      </c>
      <c r="K2214">
        <v>8901</v>
      </c>
      <c r="L2214">
        <v>135000</v>
      </c>
      <c r="M2214" t="s">
        <v>38</v>
      </c>
      <c r="N2214" t="s">
        <v>39</v>
      </c>
      <c r="P2214">
        <v>-4193</v>
      </c>
      <c r="Q2214">
        <v>-19854</v>
      </c>
      <c r="S2214">
        <v>0.4285124457775113</v>
      </c>
      <c r="T2214">
        <v>0.51549537516032673</v>
      </c>
      <c r="U2214">
        <v>1</v>
      </c>
      <c r="V2214">
        <v>1</v>
      </c>
      <c r="W2214">
        <v>1</v>
      </c>
      <c r="X2214">
        <v>1</v>
      </c>
      <c r="Y2214">
        <v>0</v>
      </c>
      <c r="Z2214">
        <v>3</v>
      </c>
      <c r="AA2214">
        <v>2.0246E-2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f t="shared" si="102"/>
        <v>0</v>
      </c>
      <c r="AK2214">
        <f t="shared" si="103"/>
        <v>1.7</v>
      </c>
      <c r="AL2214" t="str">
        <f t="shared" si="104"/>
        <v>Low</v>
      </c>
    </row>
    <row r="2215" spans="1:38" x14ac:dyDescent="0.3">
      <c r="A2215">
        <v>102596</v>
      </c>
      <c r="B2215">
        <v>0</v>
      </c>
      <c r="C2215" t="s">
        <v>34</v>
      </c>
      <c r="D2215" t="s">
        <v>41</v>
      </c>
      <c r="E2215" t="s">
        <v>36</v>
      </c>
      <c r="F2215" t="s">
        <v>37</v>
      </c>
      <c r="G2215">
        <v>0</v>
      </c>
      <c r="H2215">
        <v>2</v>
      </c>
      <c r="I2215">
        <v>225000</v>
      </c>
      <c r="J2215">
        <v>614223</v>
      </c>
      <c r="K2215">
        <v>31491</v>
      </c>
      <c r="L2215">
        <v>549000</v>
      </c>
      <c r="M2215" t="s">
        <v>42</v>
      </c>
      <c r="N2215" t="s">
        <v>62</v>
      </c>
      <c r="O2215" t="s">
        <v>44</v>
      </c>
      <c r="P2215">
        <v>-11500</v>
      </c>
      <c r="Q2215">
        <v>-19330</v>
      </c>
      <c r="S2215">
        <v>0.47574245888896688</v>
      </c>
      <c r="T2215">
        <v>0.68170587767201163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2</v>
      </c>
      <c r="AA2215">
        <v>8.2299999999999995E-3</v>
      </c>
      <c r="AB2215">
        <v>0</v>
      </c>
      <c r="AC2215">
        <v>1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1</v>
      </c>
      <c r="AJ2215">
        <f t="shared" si="102"/>
        <v>0</v>
      </c>
      <c r="AK2215">
        <f t="shared" si="103"/>
        <v>2.73</v>
      </c>
      <c r="AL2215" t="str">
        <f t="shared" si="104"/>
        <v>High</v>
      </c>
    </row>
    <row r="2216" spans="1:38" x14ac:dyDescent="0.3">
      <c r="A2216">
        <v>102598</v>
      </c>
      <c r="B2216">
        <v>0</v>
      </c>
      <c r="C2216" t="s">
        <v>34</v>
      </c>
      <c r="D2216" t="s">
        <v>35</v>
      </c>
      <c r="E2216" t="s">
        <v>37</v>
      </c>
      <c r="F2216" t="s">
        <v>37</v>
      </c>
      <c r="G2216">
        <v>0</v>
      </c>
      <c r="H2216">
        <v>2</v>
      </c>
      <c r="I2216">
        <v>157500</v>
      </c>
      <c r="J2216">
        <v>404325</v>
      </c>
      <c r="K2216">
        <v>22063.5</v>
      </c>
      <c r="L2216">
        <v>337500</v>
      </c>
      <c r="M2216" t="s">
        <v>38</v>
      </c>
      <c r="N2216" t="s">
        <v>61</v>
      </c>
      <c r="O2216" t="s">
        <v>40</v>
      </c>
      <c r="P2216">
        <v>-3938</v>
      </c>
      <c r="Q2216">
        <v>-19261</v>
      </c>
      <c r="S2216">
        <v>0.5038286356182814</v>
      </c>
      <c r="T2216">
        <v>0.26786893584445393</v>
      </c>
      <c r="U2216">
        <v>1</v>
      </c>
      <c r="V2216">
        <v>1</v>
      </c>
      <c r="W2216">
        <v>1</v>
      </c>
      <c r="X2216">
        <v>1</v>
      </c>
      <c r="Y2216">
        <v>0</v>
      </c>
      <c r="Z2216">
        <v>2</v>
      </c>
      <c r="AA2216">
        <v>1.6611999999999998E-2</v>
      </c>
      <c r="AB2216">
        <v>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3</v>
      </c>
      <c r="AJ2216">
        <f t="shared" si="102"/>
        <v>0</v>
      </c>
      <c r="AK2216">
        <f t="shared" si="103"/>
        <v>2.57</v>
      </c>
      <c r="AL2216" t="str">
        <f t="shared" si="104"/>
        <v>Medium</v>
      </c>
    </row>
    <row r="2217" spans="1:38" x14ac:dyDescent="0.3">
      <c r="A2217">
        <v>102599</v>
      </c>
      <c r="B2217">
        <v>1</v>
      </c>
      <c r="C2217" t="s">
        <v>34</v>
      </c>
      <c r="D2217" t="s">
        <v>41</v>
      </c>
      <c r="E2217" t="s">
        <v>36</v>
      </c>
      <c r="F2217" t="s">
        <v>36</v>
      </c>
      <c r="G2217">
        <v>0</v>
      </c>
      <c r="H2217">
        <v>1</v>
      </c>
      <c r="I2217">
        <v>180000</v>
      </c>
      <c r="J2217">
        <v>1113840</v>
      </c>
      <c r="K2217">
        <v>47191.5</v>
      </c>
      <c r="L2217">
        <v>900000</v>
      </c>
      <c r="M2217" t="s">
        <v>42</v>
      </c>
      <c r="N2217" t="s">
        <v>46</v>
      </c>
      <c r="O2217" t="s">
        <v>44</v>
      </c>
      <c r="P2217">
        <v>-570</v>
      </c>
      <c r="Q2217">
        <v>-20311</v>
      </c>
      <c r="S2217">
        <v>0.71771652384042151</v>
      </c>
      <c r="U2217">
        <v>1</v>
      </c>
      <c r="V2217">
        <v>1</v>
      </c>
      <c r="W2217">
        <v>1</v>
      </c>
      <c r="X2217">
        <v>1</v>
      </c>
      <c r="Y2217">
        <v>0</v>
      </c>
      <c r="Z2217">
        <v>2</v>
      </c>
      <c r="AA2217">
        <v>2.506E-3</v>
      </c>
      <c r="AB2217">
        <v>1</v>
      </c>
      <c r="AC2217">
        <v>0</v>
      </c>
      <c r="AD2217">
        <v>0</v>
      </c>
      <c r="AE2217">
        <v>0</v>
      </c>
      <c r="AF2217">
        <v>0</v>
      </c>
      <c r="AJ2217">
        <f t="shared" si="102"/>
        <v>0</v>
      </c>
      <c r="AK2217">
        <f t="shared" si="103"/>
        <v>6.19</v>
      </c>
      <c r="AL2217" t="str">
        <f t="shared" si="104"/>
        <v>Medium</v>
      </c>
    </row>
    <row r="2218" spans="1:38" x14ac:dyDescent="0.3">
      <c r="A2218">
        <v>102600</v>
      </c>
      <c r="B2218">
        <v>0</v>
      </c>
      <c r="C2218" t="s">
        <v>34</v>
      </c>
      <c r="D2218" t="s">
        <v>41</v>
      </c>
      <c r="E2218" t="s">
        <v>36</v>
      </c>
      <c r="F2218" t="s">
        <v>37</v>
      </c>
      <c r="G2218">
        <v>0</v>
      </c>
      <c r="H2218">
        <v>1</v>
      </c>
      <c r="I2218">
        <v>315000</v>
      </c>
      <c r="J2218">
        <v>773680.5</v>
      </c>
      <c r="K2218">
        <v>34209</v>
      </c>
      <c r="L2218">
        <v>679500</v>
      </c>
      <c r="M2218" t="s">
        <v>42</v>
      </c>
      <c r="N2218" t="s">
        <v>48</v>
      </c>
      <c r="P2218">
        <v>-9785</v>
      </c>
      <c r="Q2218">
        <v>-18748</v>
      </c>
      <c r="R2218">
        <v>0.7214426448625012</v>
      </c>
      <c r="S2218">
        <v>0.50352797264234339</v>
      </c>
      <c r="T2218">
        <v>0.73662269765031763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3</v>
      </c>
      <c r="AA2218">
        <v>2.042E-3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0</v>
      </c>
      <c r="AI2218">
        <v>1</v>
      </c>
      <c r="AJ2218">
        <f t="shared" si="102"/>
        <v>0</v>
      </c>
      <c r="AK2218">
        <f t="shared" si="103"/>
        <v>2.46</v>
      </c>
      <c r="AL2218" t="str">
        <f t="shared" si="104"/>
        <v>High</v>
      </c>
    </row>
    <row r="2219" spans="1:38" x14ac:dyDescent="0.3">
      <c r="A2219">
        <v>102601</v>
      </c>
      <c r="B2219">
        <v>0</v>
      </c>
      <c r="C2219" t="s">
        <v>34</v>
      </c>
      <c r="D2219" t="s">
        <v>41</v>
      </c>
      <c r="E2219" t="s">
        <v>36</v>
      </c>
      <c r="F2219" t="s">
        <v>37</v>
      </c>
      <c r="G2219">
        <v>0</v>
      </c>
      <c r="H2219">
        <v>2</v>
      </c>
      <c r="I2219">
        <v>90000</v>
      </c>
      <c r="J2219">
        <v>76410</v>
      </c>
      <c r="K2219">
        <v>8154</v>
      </c>
      <c r="L2219">
        <v>67500</v>
      </c>
      <c r="M2219" t="s">
        <v>38</v>
      </c>
      <c r="N2219" t="s">
        <v>62</v>
      </c>
      <c r="O2219" t="s">
        <v>66</v>
      </c>
      <c r="P2219">
        <v>-2273</v>
      </c>
      <c r="Q2219">
        <v>-17813</v>
      </c>
      <c r="S2219">
        <v>4.2958398225109398E-2</v>
      </c>
      <c r="U2219">
        <v>1</v>
      </c>
      <c r="V2219">
        <v>1</v>
      </c>
      <c r="W2219">
        <v>1</v>
      </c>
      <c r="X2219">
        <v>1</v>
      </c>
      <c r="Y2219">
        <v>0</v>
      </c>
      <c r="Z2219">
        <v>3</v>
      </c>
      <c r="AA2219">
        <v>7.3049999999999999E-3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f t="shared" si="102"/>
        <v>0</v>
      </c>
      <c r="AK2219">
        <f t="shared" si="103"/>
        <v>0.85</v>
      </c>
      <c r="AL2219" t="str">
        <f t="shared" si="104"/>
        <v>Low</v>
      </c>
    </row>
    <row r="2220" spans="1:38" x14ac:dyDescent="0.3">
      <c r="A2220">
        <v>102602</v>
      </c>
      <c r="B2220">
        <v>0</v>
      </c>
      <c r="C2220" t="s">
        <v>45</v>
      </c>
      <c r="D2220" t="s">
        <v>41</v>
      </c>
      <c r="E2220" t="s">
        <v>36</v>
      </c>
      <c r="F2220" t="s">
        <v>37</v>
      </c>
      <c r="G2220">
        <v>0</v>
      </c>
      <c r="H2220">
        <v>2</v>
      </c>
      <c r="I2220">
        <v>157500</v>
      </c>
      <c r="J2220">
        <v>337500</v>
      </c>
      <c r="K2220">
        <v>16875</v>
      </c>
      <c r="L2220">
        <v>337500</v>
      </c>
      <c r="M2220" t="s">
        <v>38</v>
      </c>
      <c r="N2220" t="s">
        <v>98</v>
      </c>
      <c r="O2220" t="s">
        <v>40</v>
      </c>
      <c r="P2220">
        <v>-1921</v>
      </c>
      <c r="Q2220">
        <v>-9707</v>
      </c>
      <c r="R2220">
        <v>0.32119814522636592</v>
      </c>
      <c r="S2220">
        <v>0.54426594441483256</v>
      </c>
      <c r="T2220">
        <v>0.17249546677733099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1</v>
      </c>
      <c r="AA2220">
        <v>3.2561E-2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f t="shared" si="102"/>
        <v>0</v>
      </c>
      <c r="AK2220">
        <f t="shared" si="103"/>
        <v>2.14</v>
      </c>
      <c r="AL2220" t="str">
        <f t="shared" si="104"/>
        <v>Medium</v>
      </c>
    </row>
    <row r="2221" spans="1:38" x14ac:dyDescent="0.3">
      <c r="A2221">
        <v>102603</v>
      </c>
      <c r="B2221">
        <v>0</v>
      </c>
      <c r="C2221" t="s">
        <v>34</v>
      </c>
      <c r="D2221" t="s">
        <v>35</v>
      </c>
      <c r="E2221" t="s">
        <v>36</v>
      </c>
      <c r="F2221" t="s">
        <v>37</v>
      </c>
      <c r="G2221">
        <v>0</v>
      </c>
      <c r="H2221">
        <v>2</v>
      </c>
      <c r="I2221">
        <v>90000</v>
      </c>
      <c r="J2221">
        <v>339241.5</v>
      </c>
      <c r="K2221">
        <v>15943.5</v>
      </c>
      <c r="L2221">
        <v>238500</v>
      </c>
      <c r="M2221" t="s">
        <v>42</v>
      </c>
      <c r="N2221" t="s">
        <v>48</v>
      </c>
      <c r="O2221" t="s">
        <v>40</v>
      </c>
      <c r="P2221">
        <v>-651</v>
      </c>
      <c r="Q2221">
        <v>-8942</v>
      </c>
      <c r="S2221">
        <v>0.20325710405024031</v>
      </c>
      <c r="T2221">
        <v>0.28665248280906941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3</v>
      </c>
      <c r="AA2221">
        <v>6.8519999999999996E-3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0</v>
      </c>
      <c r="AH2221">
        <v>2</v>
      </c>
      <c r="AI2221">
        <v>1</v>
      </c>
      <c r="AJ2221">
        <f t="shared" si="102"/>
        <v>0</v>
      </c>
      <c r="AK2221">
        <f t="shared" si="103"/>
        <v>3.77</v>
      </c>
      <c r="AL2221" t="str">
        <f t="shared" si="104"/>
        <v>Low</v>
      </c>
    </row>
    <row r="2222" spans="1:38" x14ac:dyDescent="0.3">
      <c r="A2222">
        <v>102604</v>
      </c>
      <c r="B2222">
        <v>0</v>
      </c>
      <c r="C2222" t="s">
        <v>34</v>
      </c>
      <c r="D2222" t="s">
        <v>41</v>
      </c>
      <c r="E2222" t="s">
        <v>36</v>
      </c>
      <c r="F2222" t="s">
        <v>37</v>
      </c>
      <c r="G2222">
        <v>1</v>
      </c>
      <c r="H2222">
        <v>3</v>
      </c>
      <c r="I2222">
        <v>225000</v>
      </c>
      <c r="J2222">
        <v>117000</v>
      </c>
      <c r="K2222">
        <v>11569.5</v>
      </c>
      <c r="L2222">
        <v>117000</v>
      </c>
      <c r="M2222" t="s">
        <v>42</v>
      </c>
      <c r="N2222" t="s">
        <v>68</v>
      </c>
      <c r="O2222" t="s">
        <v>40</v>
      </c>
      <c r="P2222">
        <v>-2984</v>
      </c>
      <c r="Q2222">
        <v>-15509</v>
      </c>
      <c r="S2222">
        <v>0.63470849116333872</v>
      </c>
      <c r="U2222">
        <v>1</v>
      </c>
      <c r="V2222">
        <v>1</v>
      </c>
      <c r="W2222">
        <v>1</v>
      </c>
      <c r="X2222">
        <v>1</v>
      </c>
      <c r="Y2222">
        <v>0</v>
      </c>
      <c r="Z2222">
        <v>2</v>
      </c>
      <c r="AA2222">
        <v>2.5163999999999999E-2</v>
      </c>
      <c r="AB2222">
        <v>1</v>
      </c>
      <c r="AC2222">
        <v>0</v>
      </c>
      <c r="AD2222">
        <v>0</v>
      </c>
      <c r="AE2222">
        <v>0</v>
      </c>
      <c r="AF2222">
        <v>0</v>
      </c>
      <c r="AJ2222">
        <f t="shared" si="102"/>
        <v>0</v>
      </c>
      <c r="AK2222">
        <f t="shared" si="103"/>
        <v>0.52</v>
      </c>
      <c r="AL2222" t="str">
        <f t="shared" si="104"/>
        <v>High</v>
      </c>
    </row>
    <row r="2223" spans="1:38" x14ac:dyDescent="0.3">
      <c r="A2223">
        <v>102606</v>
      </c>
      <c r="B2223">
        <v>0</v>
      </c>
      <c r="C2223" t="s">
        <v>34</v>
      </c>
      <c r="D2223" t="s">
        <v>41</v>
      </c>
      <c r="E2223" t="s">
        <v>36</v>
      </c>
      <c r="F2223" t="s">
        <v>36</v>
      </c>
      <c r="G2223">
        <v>0</v>
      </c>
      <c r="H2223">
        <v>2</v>
      </c>
      <c r="I2223">
        <v>90000</v>
      </c>
      <c r="J2223">
        <v>467257.5</v>
      </c>
      <c r="K2223">
        <v>16911</v>
      </c>
      <c r="L2223">
        <v>328500</v>
      </c>
      <c r="M2223" t="s">
        <v>49</v>
      </c>
      <c r="N2223" t="s">
        <v>57</v>
      </c>
      <c r="O2223" t="s">
        <v>64</v>
      </c>
      <c r="P2223">
        <v>-1478</v>
      </c>
      <c r="Q2223">
        <v>-16454</v>
      </c>
      <c r="R2223">
        <v>0.56899204172571216</v>
      </c>
      <c r="S2223">
        <v>0.54554030268263998</v>
      </c>
      <c r="T2223">
        <v>0.41709966825220968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2</v>
      </c>
      <c r="AA2223">
        <v>7.0200000000000002E-3</v>
      </c>
      <c r="AB2223">
        <v>1</v>
      </c>
      <c r="AC2223">
        <v>0</v>
      </c>
      <c r="AD2223">
        <v>0</v>
      </c>
      <c r="AE2223">
        <v>0</v>
      </c>
      <c r="AF2223">
        <v>0</v>
      </c>
      <c r="AG2223">
        <v>2</v>
      </c>
      <c r="AH2223">
        <v>2</v>
      </c>
      <c r="AI2223">
        <v>3</v>
      </c>
      <c r="AJ2223">
        <f t="shared" si="102"/>
        <v>1</v>
      </c>
      <c r="AK2223">
        <f t="shared" si="103"/>
        <v>5.19</v>
      </c>
      <c r="AL2223" t="str">
        <f t="shared" si="104"/>
        <v>Low</v>
      </c>
    </row>
    <row r="2224" spans="1:38" x14ac:dyDescent="0.3">
      <c r="A2224">
        <v>102607</v>
      </c>
      <c r="B2224">
        <v>0</v>
      </c>
      <c r="C2224" t="s">
        <v>34</v>
      </c>
      <c r="D2224" t="s">
        <v>35</v>
      </c>
      <c r="E2224" t="s">
        <v>36</v>
      </c>
      <c r="F2224" t="s">
        <v>37</v>
      </c>
      <c r="G2224">
        <v>0</v>
      </c>
      <c r="H2224">
        <v>1</v>
      </c>
      <c r="I2224">
        <v>225000</v>
      </c>
      <c r="J2224">
        <v>521280</v>
      </c>
      <c r="K2224">
        <v>31630.5</v>
      </c>
      <c r="L2224">
        <v>450000</v>
      </c>
      <c r="M2224" t="s">
        <v>38</v>
      </c>
      <c r="N2224" t="s">
        <v>56</v>
      </c>
      <c r="O2224" t="s">
        <v>88</v>
      </c>
      <c r="P2224">
        <v>-358</v>
      </c>
      <c r="Q2224">
        <v>-9815</v>
      </c>
      <c r="S2224">
        <v>0.51587787477386682</v>
      </c>
      <c r="T2224">
        <v>0.18411615593071509</v>
      </c>
      <c r="U2224">
        <v>1</v>
      </c>
      <c r="V2224">
        <v>1</v>
      </c>
      <c r="W2224">
        <v>1</v>
      </c>
      <c r="X2224">
        <v>0</v>
      </c>
      <c r="Y2224">
        <v>0</v>
      </c>
      <c r="Z2224">
        <v>2</v>
      </c>
      <c r="AA2224">
        <v>2.2624999999999999E-2</v>
      </c>
      <c r="AB2224">
        <v>1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f t="shared" si="102"/>
        <v>0</v>
      </c>
      <c r="AK2224">
        <f t="shared" si="103"/>
        <v>2.3199999999999998</v>
      </c>
      <c r="AL2224" t="str">
        <f t="shared" si="104"/>
        <v>High</v>
      </c>
    </row>
    <row r="2225" spans="1:38" x14ac:dyDescent="0.3">
      <c r="A2225">
        <v>102608</v>
      </c>
      <c r="B2225">
        <v>1</v>
      </c>
      <c r="C2225" t="s">
        <v>34</v>
      </c>
      <c r="D2225" t="s">
        <v>35</v>
      </c>
      <c r="E2225" t="s">
        <v>36</v>
      </c>
      <c r="F2225" t="s">
        <v>37</v>
      </c>
      <c r="G2225">
        <v>0</v>
      </c>
      <c r="H2225">
        <v>2</v>
      </c>
      <c r="I2225">
        <v>157500</v>
      </c>
      <c r="J2225">
        <v>247500</v>
      </c>
      <c r="K2225">
        <v>12766.5</v>
      </c>
      <c r="L2225">
        <v>247500</v>
      </c>
      <c r="M2225" t="s">
        <v>38</v>
      </c>
      <c r="N2225" t="s">
        <v>87</v>
      </c>
      <c r="O2225" t="s">
        <v>40</v>
      </c>
      <c r="P2225">
        <v>-3981</v>
      </c>
      <c r="Q2225">
        <v>-14059</v>
      </c>
      <c r="R2225">
        <v>0.26291885001620269</v>
      </c>
      <c r="S2225">
        <v>0.34202782933174652</v>
      </c>
      <c r="T2225">
        <v>5.2726523870980004E-4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2</v>
      </c>
      <c r="AA2225">
        <v>1.4519999999999899E-2</v>
      </c>
      <c r="AB2225">
        <v>1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1</v>
      </c>
      <c r="AI2225">
        <v>0</v>
      </c>
      <c r="AJ2225">
        <f t="shared" si="102"/>
        <v>0</v>
      </c>
      <c r="AK2225">
        <f t="shared" si="103"/>
        <v>1.57</v>
      </c>
      <c r="AL2225" t="str">
        <f t="shared" si="104"/>
        <v>Medium</v>
      </c>
    </row>
    <row r="2226" spans="1:38" x14ac:dyDescent="0.3">
      <c r="A2226">
        <v>102609</v>
      </c>
      <c r="B2226">
        <v>0</v>
      </c>
      <c r="C2226" t="s">
        <v>34</v>
      </c>
      <c r="D2226" t="s">
        <v>41</v>
      </c>
      <c r="E2226" t="s">
        <v>36</v>
      </c>
      <c r="F2226" t="s">
        <v>37</v>
      </c>
      <c r="G2226">
        <v>0</v>
      </c>
      <c r="H2226">
        <v>2</v>
      </c>
      <c r="I2226">
        <v>171000</v>
      </c>
      <c r="J2226">
        <v>820453.5</v>
      </c>
      <c r="K2226">
        <v>44640</v>
      </c>
      <c r="L2226">
        <v>652500</v>
      </c>
      <c r="M2226" t="s">
        <v>38</v>
      </c>
      <c r="N2226" t="s">
        <v>39</v>
      </c>
      <c r="O2226" t="s">
        <v>64</v>
      </c>
      <c r="P2226">
        <v>-208</v>
      </c>
      <c r="Q2226">
        <v>-10918</v>
      </c>
      <c r="S2226">
        <v>0.10458364917007421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3</v>
      </c>
      <c r="AA2226">
        <v>2.0712999999999999E-2</v>
      </c>
      <c r="AB2226">
        <v>1</v>
      </c>
      <c r="AC2226">
        <v>0</v>
      </c>
      <c r="AD2226">
        <v>0</v>
      </c>
      <c r="AE2226">
        <v>0</v>
      </c>
      <c r="AF2226">
        <v>0</v>
      </c>
      <c r="AJ2226">
        <f t="shared" si="102"/>
        <v>0</v>
      </c>
      <c r="AK2226">
        <f t="shared" si="103"/>
        <v>4.8</v>
      </c>
      <c r="AL2226" t="str">
        <f t="shared" si="104"/>
        <v>Medium</v>
      </c>
    </row>
    <row r="2227" spans="1:38" x14ac:dyDescent="0.3">
      <c r="A2227">
        <v>102610</v>
      </c>
      <c r="B2227">
        <v>0</v>
      </c>
      <c r="C2227" t="s">
        <v>45</v>
      </c>
      <c r="D2227" t="s">
        <v>41</v>
      </c>
      <c r="E2227" t="s">
        <v>36</v>
      </c>
      <c r="F2227" t="s">
        <v>37</v>
      </c>
      <c r="G2227">
        <v>0</v>
      </c>
      <c r="H2227">
        <v>1</v>
      </c>
      <c r="I2227">
        <v>180000</v>
      </c>
      <c r="J2227">
        <v>675000</v>
      </c>
      <c r="K2227">
        <v>33750</v>
      </c>
      <c r="L2227">
        <v>675000</v>
      </c>
      <c r="M2227" t="s">
        <v>38</v>
      </c>
      <c r="N2227" t="s">
        <v>62</v>
      </c>
      <c r="O2227" t="s">
        <v>77</v>
      </c>
      <c r="P2227">
        <v>-1891</v>
      </c>
      <c r="Q2227">
        <v>-21577</v>
      </c>
      <c r="R2227">
        <v>0.65446183885618991</v>
      </c>
      <c r="S2227">
        <v>0.71956913673508671</v>
      </c>
      <c r="T2227">
        <v>0.1464420666789632</v>
      </c>
      <c r="U2227">
        <v>1</v>
      </c>
      <c r="V2227">
        <v>1</v>
      </c>
      <c r="W2227">
        <v>0</v>
      </c>
      <c r="X2227">
        <v>1</v>
      </c>
      <c r="Y2227">
        <v>0</v>
      </c>
      <c r="Z2227">
        <v>2</v>
      </c>
      <c r="AA2227">
        <v>7.1139999999999997E-3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</v>
      </c>
      <c r="AJ2227">
        <f t="shared" si="102"/>
        <v>0</v>
      </c>
      <c r="AK2227">
        <f t="shared" si="103"/>
        <v>3.75</v>
      </c>
      <c r="AL2227" t="str">
        <f t="shared" si="104"/>
        <v>Medium</v>
      </c>
    </row>
    <row r="2228" spans="1:38" x14ac:dyDescent="0.3">
      <c r="A2228">
        <v>102611</v>
      </c>
      <c r="B2228">
        <v>0</v>
      </c>
      <c r="C2228" t="s">
        <v>34</v>
      </c>
      <c r="D2228" t="s">
        <v>41</v>
      </c>
      <c r="E2228" t="s">
        <v>37</v>
      </c>
      <c r="F2228" t="s">
        <v>37</v>
      </c>
      <c r="G2228">
        <v>0</v>
      </c>
      <c r="H2228">
        <v>1</v>
      </c>
      <c r="I2228">
        <v>135000</v>
      </c>
      <c r="J2228">
        <v>490495.5</v>
      </c>
      <c r="K2228">
        <v>26262</v>
      </c>
      <c r="L2228">
        <v>454500</v>
      </c>
      <c r="M2228" t="s">
        <v>49</v>
      </c>
      <c r="N2228" t="s">
        <v>57</v>
      </c>
      <c r="O2228" t="s">
        <v>40</v>
      </c>
      <c r="P2228">
        <v>-2901</v>
      </c>
      <c r="Q2228">
        <v>-21250</v>
      </c>
      <c r="R2228">
        <v>0.71716107713208532</v>
      </c>
      <c r="S2228">
        <v>0.57360520224473877</v>
      </c>
      <c r="T2228">
        <v>0.23401516653206739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2</v>
      </c>
      <c r="AA2228">
        <v>7.0200000000000002E-3</v>
      </c>
      <c r="AB2228">
        <v>1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</v>
      </c>
      <c r="AJ2228">
        <f t="shared" si="102"/>
        <v>1</v>
      </c>
      <c r="AK2228">
        <f t="shared" si="103"/>
        <v>3.63</v>
      </c>
      <c r="AL2228" t="str">
        <f t="shared" si="104"/>
        <v>Medium</v>
      </c>
    </row>
    <row r="2229" spans="1:38" x14ac:dyDescent="0.3">
      <c r="A2229">
        <v>102612</v>
      </c>
      <c r="B2229">
        <v>0</v>
      </c>
      <c r="C2229" t="s">
        <v>34</v>
      </c>
      <c r="D2229" t="s">
        <v>41</v>
      </c>
      <c r="E2229" t="s">
        <v>36</v>
      </c>
      <c r="F2229" t="s">
        <v>37</v>
      </c>
      <c r="G2229">
        <v>2</v>
      </c>
      <c r="H2229">
        <v>4</v>
      </c>
      <c r="I2229">
        <v>90000</v>
      </c>
      <c r="J2229">
        <v>385164</v>
      </c>
      <c r="K2229">
        <v>17095.5</v>
      </c>
      <c r="L2229">
        <v>292500</v>
      </c>
      <c r="M2229" t="s">
        <v>38</v>
      </c>
      <c r="N2229" t="s">
        <v>87</v>
      </c>
      <c r="O2229" t="s">
        <v>40</v>
      </c>
      <c r="P2229">
        <v>-769</v>
      </c>
      <c r="Q2229">
        <v>-13180</v>
      </c>
      <c r="S2229">
        <v>0.57643207952640507</v>
      </c>
      <c r="T2229">
        <v>0.70320330490403193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2</v>
      </c>
      <c r="AA2229">
        <v>1.4463999999999999E-2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1</v>
      </c>
      <c r="AI2229">
        <v>1</v>
      </c>
      <c r="AJ2229">
        <f t="shared" si="102"/>
        <v>0</v>
      </c>
      <c r="AK2229">
        <f t="shared" si="103"/>
        <v>4.28</v>
      </c>
      <c r="AL2229" t="str">
        <f t="shared" si="104"/>
        <v>Low</v>
      </c>
    </row>
    <row r="2230" spans="1:38" x14ac:dyDescent="0.3">
      <c r="A2230">
        <v>102613</v>
      </c>
      <c r="B2230">
        <v>0</v>
      </c>
      <c r="C2230" t="s">
        <v>34</v>
      </c>
      <c r="D2230" t="s">
        <v>41</v>
      </c>
      <c r="E2230" t="s">
        <v>36</v>
      </c>
      <c r="F2230" t="s">
        <v>36</v>
      </c>
      <c r="G2230">
        <v>0</v>
      </c>
      <c r="H2230">
        <v>2</v>
      </c>
      <c r="I2230">
        <v>117000</v>
      </c>
      <c r="J2230">
        <v>247275</v>
      </c>
      <c r="K2230">
        <v>18486</v>
      </c>
      <c r="L2230">
        <v>225000</v>
      </c>
      <c r="M2230" t="s">
        <v>52</v>
      </c>
      <c r="N2230" t="s">
        <v>53</v>
      </c>
      <c r="Q2230">
        <v>-23298</v>
      </c>
      <c r="R2230">
        <v>0.86182306889426286</v>
      </c>
      <c r="S2230">
        <v>0.5656981916469076</v>
      </c>
      <c r="T2230">
        <v>0.8128226070575616</v>
      </c>
      <c r="U2230">
        <v>1</v>
      </c>
      <c r="V2230">
        <v>0</v>
      </c>
      <c r="W2230">
        <v>0</v>
      </c>
      <c r="X2230">
        <v>1</v>
      </c>
      <c r="Y2230">
        <v>0</v>
      </c>
      <c r="Z2230">
        <v>2</v>
      </c>
      <c r="AA2230">
        <v>7.1199999999999996E-3</v>
      </c>
      <c r="AB2230">
        <v>0</v>
      </c>
      <c r="AC2230">
        <v>1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f t="shared" si="102"/>
        <v>0</v>
      </c>
      <c r="AK2230">
        <f t="shared" si="103"/>
        <v>2.11</v>
      </c>
      <c r="AL2230" t="str">
        <f t="shared" si="104"/>
        <v>Medium</v>
      </c>
    </row>
    <row r="2231" spans="1:38" x14ac:dyDescent="0.3">
      <c r="A2231">
        <v>102615</v>
      </c>
      <c r="B2231">
        <v>0</v>
      </c>
      <c r="C2231" t="s">
        <v>34</v>
      </c>
      <c r="D2231" t="s">
        <v>35</v>
      </c>
      <c r="E2231" t="s">
        <v>36</v>
      </c>
      <c r="F2231" t="s">
        <v>36</v>
      </c>
      <c r="G2231">
        <v>0</v>
      </c>
      <c r="H2231">
        <v>1</v>
      </c>
      <c r="I2231">
        <v>382500</v>
      </c>
      <c r="J2231">
        <v>521280</v>
      </c>
      <c r="K2231">
        <v>27292.5</v>
      </c>
      <c r="L2231">
        <v>450000</v>
      </c>
      <c r="M2231" t="s">
        <v>38</v>
      </c>
      <c r="N2231" t="s">
        <v>56</v>
      </c>
      <c r="O2231" t="s">
        <v>40</v>
      </c>
      <c r="P2231">
        <v>-3475</v>
      </c>
      <c r="Q2231">
        <v>-12703</v>
      </c>
      <c r="S2231">
        <v>0.22740463618376089</v>
      </c>
      <c r="T2231">
        <v>0.48485147549626662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2</v>
      </c>
      <c r="AA2231">
        <v>1.0276E-2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7</v>
      </c>
      <c r="AJ2231">
        <f t="shared" si="102"/>
        <v>0</v>
      </c>
      <c r="AK2231">
        <f t="shared" si="103"/>
        <v>1.36</v>
      </c>
      <c r="AL2231" t="str">
        <f t="shared" si="104"/>
        <v>High</v>
      </c>
    </row>
    <row r="2232" spans="1:38" x14ac:dyDescent="0.3">
      <c r="A2232">
        <v>102616</v>
      </c>
      <c r="B2232">
        <v>0</v>
      </c>
      <c r="C2232" t="s">
        <v>45</v>
      </c>
      <c r="D2232" t="s">
        <v>41</v>
      </c>
      <c r="E2232" t="s">
        <v>36</v>
      </c>
      <c r="F2232" t="s">
        <v>37</v>
      </c>
      <c r="G2232">
        <v>0</v>
      </c>
      <c r="H2232">
        <v>2</v>
      </c>
      <c r="I2232">
        <v>157500</v>
      </c>
      <c r="J2232">
        <v>450000</v>
      </c>
      <c r="K2232">
        <v>22500</v>
      </c>
      <c r="L2232">
        <v>450000</v>
      </c>
      <c r="M2232" t="s">
        <v>49</v>
      </c>
      <c r="N2232" t="s">
        <v>97</v>
      </c>
      <c r="O2232" t="s">
        <v>50</v>
      </c>
      <c r="P2232">
        <v>-1150</v>
      </c>
      <c r="Q2232">
        <v>-15755</v>
      </c>
      <c r="R2232">
        <v>0.58365922883204557</v>
      </c>
      <c r="S2232">
        <v>0.54722587432806125</v>
      </c>
      <c r="T2232">
        <v>0.60411259980157206</v>
      </c>
      <c r="U2232">
        <v>1</v>
      </c>
      <c r="V2232">
        <v>1</v>
      </c>
      <c r="W2232">
        <v>1</v>
      </c>
      <c r="X2232">
        <v>1</v>
      </c>
      <c r="Y2232">
        <v>0</v>
      </c>
      <c r="Z2232">
        <v>2</v>
      </c>
      <c r="AA2232">
        <v>2.506E-3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3</v>
      </c>
      <c r="AJ2232">
        <f t="shared" si="102"/>
        <v>1</v>
      </c>
      <c r="AK2232">
        <f t="shared" si="103"/>
        <v>2.86</v>
      </c>
      <c r="AL2232" t="str">
        <f t="shared" si="104"/>
        <v>Medium</v>
      </c>
    </row>
    <row r="2233" spans="1:38" x14ac:dyDescent="0.3">
      <c r="A2233">
        <v>102618</v>
      </c>
      <c r="B2233">
        <v>0</v>
      </c>
      <c r="C2233" t="s">
        <v>34</v>
      </c>
      <c r="D2233" t="s">
        <v>35</v>
      </c>
      <c r="E2233" t="s">
        <v>37</v>
      </c>
      <c r="F2233" t="s">
        <v>36</v>
      </c>
      <c r="G2233">
        <v>2</v>
      </c>
      <c r="H2233">
        <v>4</v>
      </c>
      <c r="I2233">
        <v>207000</v>
      </c>
      <c r="J2233">
        <v>225000</v>
      </c>
      <c r="K2233">
        <v>21168</v>
      </c>
      <c r="L2233">
        <v>225000</v>
      </c>
      <c r="M2233" t="s">
        <v>49</v>
      </c>
      <c r="N2233" t="s">
        <v>60</v>
      </c>
      <c r="O2233" t="s">
        <v>84</v>
      </c>
      <c r="P2233">
        <v>-3088</v>
      </c>
      <c r="Q2233">
        <v>-15124</v>
      </c>
      <c r="S2233">
        <v>0.5462287512569326</v>
      </c>
      <c r="T2233">
        <v>0.51369376630394725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2</v>
      </c>
      <c r="AA2233">
        <v>7.1199999999999996E-3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4</v>
      </c>
      <c r="AJ2233">
        <f t="shared" si="102"/>
        <v>1</v>
      </c>
      <c r="AK2233">
        <f t="shared" si="103"/>
        <v>1.0900000000000001</v>
      </c>
      <c r="AL2233" t="str">
        <f t="shared" si="104"/>
        <v>High</v>
      </c>
    </row>
    <row r="2234" spans="1:38" x14ac:dyDescent="0.3">
      <c r="A2234">
        <v>102619</v>
      </c>
      <c r="B2234">
        <v>0</v>
      </c>
      <c r="C2234" t="s">
        <v>34</v>
      </c>
      <c r="D2234" t="s">
        <v>41</v>
      </c>
      <c r="E2234" t="s">
        <v>36</v>
      </c>
      <c r="F2234" t="s">
        <v>37</v>
      </c>
      <c r="G2234">
        <v>0</v>
      </c>
      <c r="H2234">
        <v>1</v>
      </c>
      <c r="I2234">
        <v>103500</v>
      </c>
      <c r="J2234">
        <v>270126</v>
      </c>
      <c r="K2234">
        <v>13792.5</v>
      </c>
      <c r="L2234">
        <v>193500</v>
      </c>
      <c r="M2234" t="s">
        <v>52</v>
      </c>
      <c r="N2234" t="s">
        <v>53</v>
      </c>
      <c r="Q2234">
        <v>-21224</v>
      </c>
      <c r="S2234">
        <v>0.38021271415374691</v>
      </c>
      <c r="T2234">
        <v>0.61270424410125457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2</v>
      </c>
      <c r="AA2234">
        <v>8.0190000000000001E-3</v>
      </c>
      <c r="AB2234">
        <v>1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5</v>
      </c>
      <c r="AJ2234">
        <f t="shared" si="102"/>
        <v>0</v>
      </c>
      <c r="AK2234">
        <f t="shared" si="103"/>
        <v>2.61</v>
      </c>
      <c r="AL2234" t="str">
        <f t="shared" si="104"/>
        <v>Medium</v>
      </c>
    </row>
    <row r="2235" spans="1:38" x14ac:dyDescent="0.3">
      <c r="A2235">
        <v>102620</v>
      </c>
      <c r="B2235">
        <v>0</v>
      </c>
      <c r="C2235" t="s">
        <v>34</v>
      </c>
      <c r="D2235" t="s">
        <v>35</v>
      </c>
      <c r="E2235" t="s">
        <v>36</v>
      </c>
      <c r="F2235" t="s">
        <v>37</v>
      </c>
      <c r="G2235">
        <v>1</v>
      </c>
      <c r="H2235">
        <v>3</v>
      </c>
      <c r="I2235">
        <v>144000</v>
      </c>
      <c r="J2235">
        <v>1267735.5</v>
      </c>
      <c r="K2235">
        <v>37197</v>
      </c>
      <c r="L2235">
        <v>1107000</v>
      </c>
      <c r="M2235" t="s">
        <v>38</v>
      </c>
      <c r="N2235" t="s">
        <v>57</v>
      </c>
      <c r="O2235" t="s">
        <v>40</v>
      </c>
      <c r="P2235">
        <v>-813</v>
      </c>
      <c r="Q2235">
        <v>-13632</v>
      </c>
      <c r="S2235">
        <v>0.53362168019397904</v>
      </c>
      <c r="T2235">
        <v>0.59197661831855208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2</v>
      </c>
      <c r="AA2235">
        <v>8.6250000000000007E-3</v>
      </c>
      <c r="AB2235">
        <v>1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f t="shared" si="102"/>
        <v>0</v>
      </c>
      <c r="AK2235">
        <f t="shared" si="103"/>
        <v>8.8000000000000007</v>
      </c>
      <c r="AL2235" t="str">
        <f t="shared" si="104"/>
        <v>Medium</v>
      </c>
    </row>
    <row r="2236" spans="1:38" x14ac:dyDescent="0.3">
      <c r="A2236">
        <v>102621</v>
      </c>
      <c r="B2236">
        <v>0</v>
      </c>
      <c r="C2236" t="s">
        <v>34</v>
      </c>
      <c r="D2236" t="s">
        <v>35</v>
      </c>
      <c r="E2236" t="s">
        <v>36</v>
      </c>
      <c r="F2236" t="s">
        <v>37</v>
      </c>
      <c r="G2236">
        <v>2</v>
      </c>
      <c r="H2236">
        <v>4</v>
      </c>
      <c r="I2236">
        <v>135000</v>
      </c>
      <c r="J2236">
        <v>1473871.5</v>
      </c>
      <c r="K2236">
        <v>40657.5</v>
      </c>
      <c r="L2236">
        <v>1287000</v>
      </c>
      <c r="M2236" t="s">
        <v>49</v>
      </c>
      <c r="N2236" t="s">
        <v>39</v>
      </c>
      <c r="O2236" t="s">
        <v>40</v>
      </c>
      <c r="P2236">
        <v>-370</v>
      </c>
      <c r="Q2236">
        <v>-9324</v>
      </c>
      <c r="R2236">
        <v>0.14703107159714879</v>
      </c>
      <c r="S2236">
        <v>0.451412848433623</v>
      </c>
      <c r="T2236">
        <v>0.60411259980157206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2</v>
      </c>
      <c r="AA2236">
        <v>2.5163999999999999E-2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1</v>
      </c>
      <c r="AJ2236">
        <f t="shared" si="102"/>
        <v>1</v>
      </c>
      <c r="AK2236">
        <f t="shared" si="103"/>
        <v>10.92</v>
      </c>
      <c r="AL2236" t="str">
        <f t="shared" si="104"/>
        <v>Medium</v>
      </c>
    </row>
    <row r="2237" spans="1:38" x14ac:dyDescent="0.3">
      <c r="A2237">
        <v>102622</v>
      </c>
      <c r="B2237">
        <v>0</v>
      </c>
      <c r="C2237" t="s">
        <v>34</v>
      </c>
      <c r="D2237" t="s">
        <v>35</v>
      </c>
      <c r="E2237" t="s">
        <v>37</v>
      </c>
      <c r="F2237" t="s">
        <v>37</v>
      </c>
      <c r="G2237">
        <v>1</v>
      </c>
      <c r="H2237">
        <v>3</v>
      </c>
      <c r="I2237">
        <v>157500</v>
      </c>
      <c r="J2237">
        <v>693000</v>
      </c>
      <c r="K2237">
        <v>20389.5</v>
      </c>
      <c r="L2237">
        <v>693000</v>
      </c>
      <c r="M2237" t="s">
        <v>49</v>
      </c>
      <c r="N2237" t="s">
        <v>48</v>
      </c>
      <c r="O2237" t="s">
        <v>40</v>
      </c>
      <c r="P2237">
        <v>-3308</v>
      </c>
      <c r="Q2237">
        <v>-12785</v>
      </c>
      <c r="S2237">
        <v>0.67165234731279588</v>
      </c>
      <c r="T2237">
        <v>0.4083588531230431</v>
      </c>
      <c r="U2237">
        <v>1</v>
      </c>
      <c r="V2237">
        <v>1</v>
      </c>
      <c r="W2237">
        <v>0</v>
      </c>
      <c r="X2237">
        <v>1</v>
      </c>
      <c r="Y2237">
        <v>0</v>
      </c>
      <c r="Z2237">
        <v>2</v>
      </c>
      <c r="AA2237">
        <v>2.6391999999999999E-2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2</v>
      </c>
      <c r="AJ2237">
        <f t="shared" si="102"/>
        <v>1</v>
      </c>
      <c r="AK2237">
        <f t="shared" si="103"/>
        <v>4.4000000000000004</v>
      </c>
      <c r="AL2237" t="str">
        <f t="shared" si="104"/>
        <v>Medium</v>
      </c>
    </row>
    <row r="2238" spans="1:38" x14ac:dyDescent="0.3">
      <c r="A2238">
        <v>102623</v>
      </c>
      <c r="B2238">
        <v>0</v>
      </c>
      <c r="C2238" t="s">
        <v>34</v>
      </c>
      <c r="D2238" t="s">
        <v>41</v>
      </c>
      <c r="E2238" t="s">
        <v>36</v>
      </c>
      <c r="F2238" t="s">
        <v>37</v>
      </c>
      <c r="G2238">
        <v>0</v>
      </c>
      <c r="H2238">
        <v>2</v>
      </c>
      <c r="I2238">
        <v>270000</v>
      </c>
      <c r="J2238">
        <v>1006920</v>
      </c>
      <c r="K2238">
        <v>40063.5</v>
      </c>
      <c r="L2238">
        <v>900000</v>
      </c>
      <c r="M2238" t="s">
        <v>49</v>
      </c>
      <c r="N2238" t="s">
        <v>119</v>
      </c>
      <c r="O2238" t="s">
        <v>44</v>
      </c>
      <c r="P2238">
        <v>-908</v>
      </c>
      <c r="Q2238">
        <v>-15319</v>
      </c>
      <c r="R2238">
        <v>0.55554332859772015</v>
      </c>
      <c r="S2238">
        <v>0.37227887920404218</v>
      </c>
      <c r="T2238">
        <v>0.52269731728211122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2</v>
      </c>
      <c r="AA2238">
        <v>3.1329000000000003E-2</v>
      </c>
      <c r="AB2238">
        <v>1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</v>
      </c>
      <c r="AJ2238">
        <f t="shared" si="102"/>
        <v>1</v>
      </c>
      <c r="AK2238">
        <f t="shared" si="103"/>
        <v>3.73</v>
      </c>
      <c r="AL2238" t="str">
        <f t="shared" si="104"/>
        <v>High</v>
      </c>
    </row>
    <row r="2239" spans="1:38" x14ac:dyDescent="0.3">
      <c r="A2239">
        <v>102624</v>
      </c>
      <c r="B2239">
        <v>1</v>
      </c>
      <c r="C2239" t="s">
        <v>34</v>
      </c>
      <c r="D2239" t="s">
        <v>41</v>
      </c>
      <c r="E2239" t="s">
        <v>36</v>
      </c>
      <c r="F2239" t="s">
        <v>37</v>
      </c>
      <c r="G2239">
        <v>0</v>
      </c>
      <c r="H2239">
        <v>1</v>
      </c>
      <c r="I2239">
        <v>112500</v>
      </c>
      <c r="J2239">
        <v>341280</v>
      </c>
      <c r="K2239">
        <v>22936.5</v>
      </c>
      <c r="L2239">
        <v>270000</v>
      </c>
      <c r="M2239" t="s">
        <v>38</v>
      </c>
      <c r="N2239" t="s">
        <v>39</v>
      </c>
      <c r="P2239">
        <v>-967</v>
      </c>
      <c r="Q2239">
        <v>-12946</v>
      </c>
      <c r="S2239">
        <v>0.67212960495511243</v>
      </c>
      <c r="T2239">
        <v>0.28078957438486052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2</v>
      </c>
      <c r="AA2239">
        <v>1.9101E-2</v>
      </c>
      <c r="AB2239">
        <v>1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0</v>
      </c>
      <c r="AI2239">
        <v>1</v>
      </c>
      <c r="AJ2239">
        <f t="shared" si="102"/>
        <v>0</v>
      </c>
      <c r="AK2239">
        <f t="shared" si="103"/>
        <v>3.03</v>
      </c>
      <c r="AL2239" t="str">
        <f t="shared" si="104"/>
        <v>Medium</v>
      </c>
    </row>
    <row r="2240" spans="1:38" x14ac:dyDescent="0.3">
      <c r="A2240">
        <v>102625</v>
      </c>
      <c r="B2240">
        <v>0</v>
      </c>
      <c r="C2240" t="s">
        <v>34</v>
      </c>
      <c r="D2240" t="s">
        <v>35</v>
      </c>
      <c r="E2240" t="s">
        <v>37</v>
      </c>
      <c r="F2240" t="s">
        <v>37</v>
      </c>
      <c r="G2240">
        <v>0</v>
      </c>
      <c r="H2240">
        <v>2</v>
      </c>
      <c r="I2240">
        <v>121500</v>
      </c>
      <c r="J2240">
        <v>178290</v>
      </c>
      <c r="K2240">
        <v>17631</v>
      </c>
      <c r="L2240">
        <v>157500</v>
      </c>
      <c r="M2240" t="s">
        <v>38</v>
      </c>
      <c r="N2240" t="s">
        <v>72</v>
      </c>
      <c r="O2240" t="s">
        <v>40</v>
      </c>
      <c r="P2240">
        <v>-6489</v>
      </c>
      <c r="Q2240">
        <v>-22472</v>
      </c>
      <c r="S2240">
        <v>0.6223999660582944</v>
      </c>
      <c r="T2240">
        <v>0.66102353913080814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2</v>
      </c>
      <c r="AA2240">
        <v>1.8849999999999999E-2</v>
      </c>
      <c r="AB2240">
        <v>1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2</v>
      </c>
      <c r="AJ2240">
        <f t="shared" si="102"/>
        <v>0</v>
      </c>
      <c r="AK2240">
        <f t="shared" si="103"/>
        <v>1.47</v>
      </c>
      <c r="AL2240" t="str">
        <f t="shared" si="104"/>
        <v>Medium</v>
      </c>
    </row>
    <row r="2241" spans="1:38" x14ac:dyDescent="0.3">
      <c r="A2241">
        <v>102626</v>
      </c>
      <c r="B2241">
        <v>0</v>
      </c>
      <c r="C2241" t="s">
        <v>34</v>
      </c>
      <c r="D2241" t="s">
        <v>35</v>
      </c>
      <c r="E2241" t="s">
        <v>36</v>
      </c>
      <c r="F2241" t="s">
        <v>37</v>
      </c>
      <c r="G2241">
        <v>1</v>
      </c>
      <c r="H2241">
        <v>3</v>
      </c>
      <c r="I2241">
        <v>112500</v>
      </c>
      <c r="J2241">
        <v>787131</v>
      </c>
      <c r="K2241">
        <v>26145</v>
      </c>
      <c r="L2241">
        <v>679500</v>
      </c>
      <c r="M2241" t="s">
        <v>38</v>
      </c>
      <c r="N2241" t="s">
        <v>95</v>
      </c>
      <c r="O2241" t="s">
        <v>44</v>
      </c>
      <c r="P2241">
        <v>-1076</v>
      </c>
      <c r="Q2241">
        <v>-11419</v>
      </c>
      <c r="R2241">
        <v>0.2423539203440811</v>
      </c>
      <c r="S2241">
        <v>0.57024840591718462</v>
      </c>
      <c r="T2241">
        <v>0.4776491548517548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2</v>
      </c>
      <c r="AA2241">
        <v>1.8849999999999999E-2</v>
      </c>
      <c r="AB2241">
        <v>1</v>
      </c>
      <c r="AC2241">
        <v>0</v>
      </c>
      <c r="AD2241">
        <v>0</v>
      </c>
      <c r="AE2241">
        <v>0</v>
      </c>
      <c r="AF2241">
        <v>0</v>
      </c>
      <c r="AG2241">
        <v>2</v>
      </c>
      <c r="AH2241">
        <v>0</v>
      </c>
      <c r="AI2241">
        <v>0</v>
      </c>
      <c r="AJ2241">
        <f t="shared" si="102"/>
        <v>0</v>
      </c>
      <c r="AK2241">
        <f t="shared" si="103"/>
        <v>7</v>
      </c>
      <c r="AL2241" t="str">
        <f t="shared" si="104"/>
        <v>Medium</v>
      </c>
    </row>
    <row r="2242" spans="1:38" x14ac:dyDescent="0.3">
      <c r="A2242">
        <v>102627</v>
      </c>
      <c r="B2242">
        <v>0</v>
      </c>
      <c r="C2242" t="s">
        <v>34</v>
      </c>
      <c r="D2242" t="s">
        <v>41</v>
      </c>
      <c r="E2242" t="s">
        <v>36</v>
      </c>
      <c r="F2242" t="s">
        <v>37</v>
      </c>
      <c r="G2242">
        <v>0</v>
      </c>
      <c r="H2242">
        <v>2</v>
      </c>
      <c r="I2242">
        <v>351000</v>
      </c>
      <c r="J2242">
        <v>2085120</v>
      </c>
      <c r="K2242">
        <v>72607.5</v>
      </c>
      <c r="L2242">
        <v>1800000</v>
      </c>
      <c r="M2242" t="s">
        <v>38</v>
      </c>
      <c r="N2242" t="s">
        <v>79</v>
      </c>
      <c r="O2242" t="s">
        <v>40</v>
      </c>
      <c r="P2242">
        <v>-424</v>
      </c>
      <c r="Q2242">
        <v>-10665</v>
      </c>
      <c r="R2242">
        <v>0.39684510627452901</v>
      </c>
      <c r="S2242">
        <v>0.49690766005664277</v>
      </c>
      <c r="T2242">
        <v>0.45074728185455892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3</v>
      </c>
      <c r="AA2242">
        <v>2.0712999999999999E-2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2</v>
      </c>
      <c r="AJ2242">
        <f t="shared" si="102"/>
        <v>0</v>
      </c>
      <c r="AK2242">
        <f t="shared" si="103"/>
        <v>5.94</v>
      </c>
      <c r="AL2242" t="str">
        <f t="shared" si="104"/>
        <v>High</v>
      </c>
    </row>
    <row r="2243" spans="1:38" x14ac:dyDescent="0.3">
      <c r="A2243">
        <v>102628</v>
      </c>
      <c r="B2243">
        <v>0</v>
      </c>
      <c r="C2243" t="s">
        <v>34</v>
      </c>
      <c r="D2243" t="s">
        <v>35</v>
      </c>
      <c r="E2243" t="s">
        <v>37</v>
      </c>
      <c r="F2243" t="s">
        <v>36</v>
      </c>
      <c r="G2243">
        <v>0</v>
      </c>
      <c r="H2243">
        <v>1</v>
      </c>
      <c r="I2243">
        <v>144000</v>
      </c>
      <c r="J2243">
        <v>396171</v>
      </c>
      <c r="K2243">
        <v>26797.5</v>
      </c>
      <c r="L2243">
        <v>342000</v>
      </c>
      <c r="M2243" t="s">
        <v>38</v>
      </c>
      <c r="N2243" t="s">
        <v>39</v>
      </c>
      <c r="O2243" t="s">
        <v>58</v>
      </c>
      <c r="P2243">
        <v>-3959</v>
      </c>
      <c r="Q2243">
        <v>-10695</v>
      </c>
      <c r="S2243">
        <v>0.35529092261918971</v>
      </c>
      <c r="U2243">
        <v>1</v>
      </c>
      <c r="V2243">
        <v>1</v>
      </c>
      <c r="W2243">
        <v>1</v>
      </c>
      <c r="X2243">
        <v>0</v>
      </c>
      <c r="Y2243">
        <v>0</v>
      </c>
      <c r="Z2243">
        <v>2</v>
      </c>
      <c r="AA2243">
        <v>8.0190000000000001E-3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</v>
      </c>
      <c r="AJ2243">
        <f t="shared" ref="AJ2243:AJ2306" si="105">IF(OR(M2243="Self-employed",M2243="Businessman",M2243="Commercial associate"),1,0)</f>
        <v>0</v>
      </c>
      <c r="AK2243">
        <f t="shared" ref="AK2243:AK2306" si="106">IF(I2243&gt;0,ROUND(J2243/I2243,2),"N/A")</f>
        <v>2.75</v>
      </c>
      <c r="AL2243" t="str">
        <f t="shared" ref="AL2243:AL2306" si="107">IF(I2243&lt;100000,"Low",IF(I2243&lt;200000,"Medium",IF(I2243&lt;500000,"High","Very High")))</f>
        <v>Medium</v>
      </c>
    </row>
    <row r="2244" spans="1:38" x14ac:dyDescent="0.3">
      <c r="A2244">
        <v>102629</v>
      </c>
      <c r="B2244">
        <v>0</v>
      </c>
      <c r="C2244" t="s">
        <v>34</v>
      </c>
      <c r="D2244" t="s">
        <v>41</v>
      </c>
      <c r="E2244" t="s">
        <v>36</v>
      </c>
      <c r="F2244" t="s">
        <v>36</v>
      </c>
      <c r="G2244">
        <v>0</v>
      </c>
      <c r="H2244">
        <v>2</v>
      </c>
      <c r="I2244">
        <v>112500</v>
      </c>
      <c r="J2244">
        <v>959598</v>
      </c>
      <c r="K2244">
        <v>28188</v>
      </c>
      <c r="L2244">
        <v>801000</v>
      </c>
      <c r="M2244" t="s">
        <v>38</v>
      </c>
      <c r="N2244" t="s">
        <v>46</v>
      </c>
      <c r="O2244" t="s">
        <v>64</v>
      </c>
      <c r="P2244">
        <v>-1355</v>
      </c>
      <c r="Q2244">
        <v>-21083</v>
      </c>
      <c r="S2244">
        <v>0.54183493673501071</v>
      </c>
      <c r="T2244">
        <v>0.31236536922789843</v>
      </c>
      <c r="U2244">
        <v>1</v>
      </c>
      <c r="V2244">
        <v>1</v>
      </c>
      <c r="W2244">
        <v>1</v>
      </c>
      <c r="X2244">
        <v>1</v>
      </c>
      <c r="Y2244">
        <v>0</v>
      </c>
      <c r="Z2244">
        <v>2</v>
      </c>
      <c r="AA2244">
        <v>4.849E-3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</v>
      </c>
      <c r="AJ2244">
        <f t="shared" si="105"/>
        <v>0</v>
      </c>
      <c r="AK2244">
        <f t="shared" si="106"/>
        <v>8.5299999999999994</v>
      </c>
      <c r="AL2244" t="str">
        <f t="shared" si="107"/>
        <v>Medium</v>
      </c>
    </row>
    <row r="2245" spans="1:38" x14ac:dyDescent="0.3">
      <c r="A2245">
        <v>102630</v>
      </c>
      <c r="B2245">
        <v>0</v>
      </c>
      <c r="C2245" t="s">
        <v>34</v>
      </c>
      <c r="D2245" t="s">
        <v>41</v>
      </c>
      <c r="E2245" t="s">
        <v>36</v>
      </c>
      <c r="F2245" t="s">
        <v>37</v>
      </c>
      <c r="G2245">
        <v>0</v>
      </c>
      <c r="H2245">
        <v>1</v>
      </c>
      <c r="I2245">
        <v>90000</v>
      </c>
      <c r="J2245">
        <v>562491</v>
      </c>
      <c r="K2245">
        <v>22437</v>
      </c>
      <c r="L2245">
        <v>454500</v>
      </c>
      <c r="M2245" t="s">
        <v>42</v>
      </c>
      <c r="N2245" t="s">
        <v>55</v>
      </c>
      <c r="O2245" t="s">
        <v>91</v>
      </c>
      <c r="P2245">
        <v>-989</v>
      </c>
      <c r="Q2245">
        <v>-14881</v>
      </c>
      <c r="S2245">
        <v>0.52637156077137459</v>
      </c>
      <c r="T2245">
        <v>0.2636468134452008</v>
      </c>
      <c r="U2245">
        <v>1</v>
      </c>
      <c r="V2245">
        <v>1</v>
      </c>
      <c r="W2245">
        <v>0</v>
      </c>
      <c r="X2245">
        <v>1</v>
      </c>
      <c r="Y2245">
        <v>0</v>
      </c>
      <c r="Z2245">
        <v>2</v>
      </c>
      <c r="AA2245">
        <v>1.8849999999999999E-2</v>
      </c>
      <c r="AB2245">
        <v>1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2</v>
      </c>
      <c r="AI2245">
        <v>3</v>
      </c>
      <c r="AJ2245">
        <f t="shared" si="105"/>
        <v>0</v>
      </c>
      <c r="AK2245">
        <f t="shared" si="106"/>
        <v>6.25</v>
      </c>
      <c r="AL2245" t="str">
        <f t="shared" si="107"/>
        <v>Low</v>
      </c>
    </row>
    <row r="2246" spans="1:38" x14ac:dyDescent="0.3">
      <c r="A2246">
        <v>102631</v>
      </c>
      <c r="B2246">
        <v>0</v>
      </c>
      <c r="C2246" t="s">
        <v>34</v>
      </c>
      <c r="D2246" t="s">
        <v>35</v>
      </c>
      <c r="E2246" t="s">
        <v>37</v>
      </c>
      <c r="F2246" t="s">
        <v>37</v>
      </c>
      <c r="G2246">
        <v>1</v>
      </c>
      <c r="H2246">
        <v>3</v>
      </c>
      <c r="I2246">
        <v>225000</v>
      </c>
      <c r="J2246">
        <v>1546020</v>
      </c>
      <c r="K2246">
        <v>45202.5</v>
      </c>
      <c r="L2246">
        <v>1350000</v>
      </c>
      <c r="M2246" t="s">
        <v>49</v>
      </c>
      <c r="N2246" t="s">
        <v>39</v>
      </c>
      <c r="O2246" t="s">
        <v>51</v>
      </c>
      <c r="P2246">
        <v>-1860</v>
      </c>
      <c r="Q2246">
        <v>-10298</v>
      </c>
      <c r="R2246">
        <v>0.34619522399426778</v>
      </c>
      <c r="S2246">
        <v>0.6363799848572097</v>
      </c>
      <c r="T2246">
        <v>0.41010257317886711</v>
      </c>
      <c r="U2246">
        <v>1</v>
      </c>
      <c r="V2246">
        <v>1</v>
      </c>
      <c r="W2246">
        <v>1</v>
      </c>
      <c r="X2246">
        <v>1</v>
      </c>
      <c r="Y2246">
        <v>0</v>
      </c>
      <c r="Z2246">
        <v>2</v>
      </c>
      <c r="AA2246">
        <v>7.1139999999999997E-3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f t="shared" si="105"/>
        <v>1</v>
      </c>
      <c r="AK2246">
        <f t="shared" si="106"/>
        <v>6.87</v>
      </c>
      <c r="AL2246" t="str">
        <f t="shared" si="107"/>
        <v>High</v>
      </c>
    </row>
    <row r="2247" spans="1:38" x14ac:dyDescent="0.3">
      <c r="A2247">
        <v>102632</v>
      </c>
      <c r="B2247">
        <v>0</v>
      </c>
      <c r="C2247" t="s">
        <v>34</v>
      </c>
      <c r="D2247" t="s">
        <v>41</v>
      </c>
      <c r="E2247" t="s">
        <v>37</v>
      </c>
      <c r="F2247" t="s">
        <v>36</v>
      </c>
      <c r="G2247">
        <v>0</v>
      </c>
      <c r="H2247">
        <v>1</v>
      </c>
      <c r="I2247">
        <v>112500</v>
      </c>
      <c r="J2247">
        <v>519633</v>
      </c>
      <c r="K2247">
        <v>33336</v>
      </c>
      <c r="L2247">
        <v>481500</v>
      </c>
      <c r="M2247" t="s">
        <v>52</v>
      </c>
      <c r="N2247" t="s">
        <v>53</v>
      </c>
      <c r="Q2247">
        <v>-21934</v>
      </c>
      <c r="S2247">
        <v>0.68407127570184534</v>
      </c>
      <c r="T2247">
        <v>0.35233997269170381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2</v>
      </c>
      <c r="AA2247">
        <v>3.5791999999999997E-2</v>
      </c>
      <c r="AB2247">
        <v>0</v>
      </c>
      <c r="AC2247">
        <v>1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6</v>
      </c>
      <c r="AJ2247">
        <f t="shared" si="105"/>
        <v>0</v>
      </c>
      <c r="AK2247">
        <f t="shared" si="106"/>
        <v>4.62</v>
      </c>
      <c r="AL2247" t="str">
        <f t="shared" si="107"/>
        <v>Medium</v>
      </c>
    </row>
    <row r="2248" spans="1:38" x14ac:dyDescent="0.3">
      <c r="A2248">
        <v>102633</v>
      </c>
      <c r="B2248">
        <v>0</v>
      </c>
      <c r="C2248" t="s">
        <v>34</v>
      </c>
      <c r="D2248" t="s">
        <v>41</v>
      </c>
      <c r="E2248" t="s">
        <v>36</v>
      </c>
      <c r="F2248" t="s">
        <v>37</v>
      </c>
      <c r="G2248">
        <v>2</v>
      </c>
      <c r="H2248">
        <v>4</v>
      </c>
      <c r="I2248">
        <v>112500</v>
      </c>
      <c r="J2248">
        <v>450000</v>
      </c>
      <c r="K2248">
        <v>23107.5</v>
      </c>
      <c r="L2248">
        <v>450000</v>
      </c>
      <c r="M2248" t="s">
        <v>38</v>
      </c>
      <c r="N2248" t="s">
        <v>48</v>
      </c>
      <c r="O2248" t="s">
        <v>66</v>
      </c>
      <c r="P2248">
        <v>-537</v>
      </c>
      <c r="Q2248">
        <v>-10720</v>
      </c>
      <c r="S2248">
        <v>0.38254983065718728</v>
      </c>
      <c r="U2248">
        <v>1</v>
      </c>
      <c r="V2248">
        <v>1</v>
      </c>
      <c r="W2248">
        <v>0</v>
      </c>
      <c r="X2248">
        <v>0</v>
      </c>
      <c r="Y2248">
        <v>1</v>
      </c>
      <c r="Z2248">
        <v>2</v>
      </c>
      <c r="AA2248">
        <v>2.6391999999999999E-2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4</v>
      </c>
      <c r="AJ2248">
        <f t="shared" si="105"/>
        <v>0</v>
      </c>
      <c r="AK2248">
        <f t="shared" si="106"/>
        <v>4</v>
      </c>
      <c r="AL2248" t="str">
        <f t="shared" si="107"/>
        <v>Medium</v>
      </c>
    </row>
    <row r="2249" spans="1:38" x14ac:dyDescent="0.3">
      <c r="A2249">
        <v>102635</v>
      </c>
      <c r="B2249">
        <v>0</v>
      </c>
      <c r="C2249" t="s">
        <v>34</v>
      </c>
      <c r="D2249" t="s">
        <v>41</v>
      </c>
      <c r="E2249" t="s">
        <v>36</v>
      </c>
      <c r="F2249" t="s">
        <v>37</v>
      </c>
      <c r="G2249">
        <v>0</v>
      </c>
      <c r="H2249">
        <v>2</v>
      </c>
      <c r="I2249">
        <v>270000</v>
      </c>
      <c r="J2249">
        <v>247675.5</v>
      </c>
      <c r="K2249">
        <v>24255</v>
      </c>
      <c r="L2249">
        <v>229500</v>
      </c>
      <c r="M2249" t="s">
        <v>52</v>
      </c>
      <c r="N2249" t="s">
        <v>53</v>
      </c>
      <c r="Q2249">
        <v>-23034</v>
      </c>
      <c r="S2249">
        <v>0.35203683989147028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2</v>
      </c>
      <c r="AA2249">
        <v>1.8634000000000001E-2</v>
      </c>
      <c r="AB2249">
        <v>1</v>
      </c>
      <c r="AC2249">
        <v>0</v>
      </c>
      <c r="AD2249">
        <v>0</v>
      </c>
      <c r="AE2249">
        <v>0</v>
      </c>
      <c r="AF2249">
        <v>0</v>
      </c>
      <c r="AJ2249">
        <f t="shared" si="105"/>
        <v>0</v>
      </c>
      <c r="AK2249">
        <f t="shared" si="106"/>
        <v>0.92</v>
      </c>
      <c r="AL2249" t="str">
        <f t="shared" si="107"/>
        <v>High</v>
      </c>
    </row>
    <row r="2250" spans="1:38" x14ac:dyDescent="0.3">
      <c r="A2250">
        <v>102636</v>
      </c>
      <c r="B2250">
        <v>0</v>
      </c>
      <c r="C2250" t="s">
        <v>34</v>
      </c>
      <c r="D2250" t="s">
        <v>35</v>
      </c>
      <c r="E2250" t="s">
        <v>37</v>
      </c>
      <c r="F2250" t="s">
        <v>37</v>
      </c>
      <c r="G2250">
        <v>0</v>
      </c>
      <c r="H2250">
        <v>2</v>
      </c>
      <c r="I2250">
        <v>270000</v>
      </c>
      <c r="J2250">
        <v>900000</v>
      </c>
      <c r="K2250">
        <v>69781.5</v>
      </c>
      <c r="L2250">
        <v>900000</v>
      </c>
      <c r="M2250" t="s">
        <v>49</v>
      </c>
      <c r="N2250" t="s">
        <v>115</v>
      </c>
      <c r="O2250" t="s">
        <v>51</v>
      </c>
      <c r="P2250">
        <v>-3832</v>
      </c>
      <c r="Q2250">
        <v>-19768</v>
      </c>
      <c r="S2250">
        <v>0.68460034590142937</v>
      </c>
      <c r="T2250">
        <v>0.26928579990738161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2</v>
      </c>
      <c r="AA2250">
        <v>2.6391999999999999E-2</v>
      </c>
      <c r="AB2250">
        <v>1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1</v>
      </c>
      <c r="AI2250">
        <v>3</v>
      </c>
      <c r="AJ2250">
        <f t="shared" si="105"/>
        <v>1</v>
      </c>
      <c r="AK2250">
        <f t="shared" si="106"/>
        <v>3.33</v>
      </c>
      <c r="AL2250" t="str">
        <f t="shared" si="107"/>
        <v>High</v>
      </c>
    </row>
    <row r="2251" spans="1:38" x14ac:dyDescent="0.3">
      <c r="A2251">
        <v>102637</v>
      </c>
      <c r="B2251">
        <v>0</v>
      </c>
      <c r="C2251" t="s">
        <v>34</v>
      </c>
      <c r="D2251" t="s">
        <v>41</v>
      </c>
      <c r="E2251" t="s">
        <v>36</v>
      </c>
      <c r="F2251" t="s">
        <v>37</v>
      </c>
      <c r="G2251">
        <v>0</v>
      </c>
      <c r="H2251">
        <v>1</v>
      </c>
      <c r="I2251">
        <v>58500</v>
      </c>
      <c r="J2251">
        <v>157500</v>
      </c>
      <c r="K2251">
        <v>15471</v>
      </c>
      <c r="L2251">
        <v>157500</v>
      </c>
      <c r="M2251" t="s">
        <v>52</v>
      </c>
      <c r="N2251" t="s">
        <v>53</v>
      </c>
      <c r="Q2251">
        <v>-24506</v>
      </c>
      <c r="S2251">
        <v>0.59881599413117259</v>
      </c>
      <c r="T2251">
        <v>0.71949078509184361</v>
      </c>
      <c r="U2251">
        <v>1</v>
      </c>
      <c r="V2251">
        <v>0</v>
      </c>
      <c r="W2251">
        <v>0</v>
      </c>
      <c r="X2251">
        <v>1</v>
      </c>
      <c r="Y2251">
        <v>0</v>
      </c>
      <c r="Z2251">
        <v>2</v>
      </c>
      <c r="AA2251">
        <v>2.8663000000000001E-2</v>
      </c>
      <c r="AB2251">
        <v>0</v>
      </c>
      <c r="AC2251">
        <v>1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2</v>
      </c>
      <c r="AJ2251">
        <f t="shared" si="105"/>
        <v>0</v>
      </c>
      <c r="AK2251">
        <f t="shared" si="106"/>
        <v>2.69</v>
      </c>
      <c r="AL2251" t="str">
        <f t="shared" si="107"/>
        <v>Low</v>
      </c>
    </row>
    <row r="2252" spans="1:38" x14ac:dyDescent="0.3">
      <c r="A2252">
        <v>102638</v>
      </c>
      <c r="B2252">
        <v>0</v>
      </c>
      <c r="C2252" t="s">
        <v>34</v>
      </c>
      <c r="D2252" t="s">
        <v>35</v>
      </c>
      <c r="E2252" t="s">
        <v>37</v>
      </c>
      <c r="F2252" t="s">
        <v>36</v>
      </c>
      <c r="G2252">
        <v>1</v>
      </c>
      <c r="H2252">
        <v>2</v>
      </c>
      <c r="I2252">
        <v>72000</v>
      </c>
      <c r="J2252">
        <v>781920</v>
      </c>
      <c r="K2252">
        <v>41656.5</v>
      </c>
      <c r="L2252">
        <v>675000</v>
      </c>
      <c r="M2252" t="s">
        <v>38</v>
      </c>
      <c r="N2252" t="s">
        <v>39</v>
      </c>
      <c r="O2252" t="s">
        <v>40</v>
      </c>
      <c r="P2252">
        <v>-1290</v>
      </c>
      <c r="Q2252">
        <v>-16783</v>
      </c>
      <c r="S2252">
        <v>0.39896748984986857</v>
      </c>
      <c r="T2252">
        <v>0.34415500737241689</v>
      </c>
      <c r="U2252">
        <v>1</v>
      </c>
      <c r="V2252">
        <v>1</v>
      </c>
      <c r="W2252">
        <v>1</v>
      </c>
      <c r="X2252">
        <v>1</v>
      </c>
      <c r="Y2252">
        <v>0</v>
      </c>
      <c r="Z2252">
        <v>2</v>
      </c>
      <c r="AA2252">
        <v>1.8800999999999998E-2</v>
      </c>
      <c r="AB2252">
        <v>1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f t="shared" si="105"/>
        <v>0</v>
      </c>
      <c r="AK2252">
        <f t="shared" si="106"/>
        <v>10.86</v>
      </c>
      <c r="AL2252" t="str">
        <f t="shared" si="107"/>
        <v>Low</v>
      </c>
    </row>
    <row r="2253" spans="1:38" x14ac:dyDescent="0.3">
      <c r="A2253">
        <v>102639</v>
      </c>
      <c r="B2253">
        <v>0</v>
      </c>
      <c r="C2253" t="s">
        <v>34</v>
      </c>
      <c r="D2253" t="s">
        <v>35</v>
      </c>
      <c r="E2253" t="s">
        <v>37</v>
      </c>
      <c r="F2253" t="s">
        <v>36</v>
      </c>
      <c r="G2253">
        <v>1</v>
      </c>
      <c r="H2253">
        <v>2</v>
      </c>
      <c r="I2253">
        <v>315000</v>
      </c>
      <c r="J2253">
        <v>1024290</v>
      </c>
      <c r="K2253">
        <v>29484</v>
      </c>
      <c r="L2253">
        <v>855000</v>
      </c>
      <c r="M2253" t="s">
        <v>49</v>
      </c>
      <c r="N2253" t="s">
        <v>39</v>
      </c>
      <c r="O2253" t="s">
        <v>51</v>
      </c>
      <c r="P2253">
        <v>-2580</v>
      </c>
      <c r="Q2253">
        <v>-11199</v>
      </c>
      <c r="R2253">
        <v>0.37548527505644169</v>
      </c>
      <c r="S2253">
        <v>0.67331397689176953</v>
      </c>
      <c r="T2253">
        <v>0.32806316052019152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2</v>
      </c>
      <c r="AA2253">
        <v>6.6290000000000003E-3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0</v>
      </c>
      <c r="AI2253">
        <v>5</v>
      </c>
      <c r="AJ2253">
        <f t="shared" si="105"/>
        <v>1</v>
      </c>
      <c r="AK2253">
        <f t="shared" si="106"/>
        <v>3.25</v>
      </c>
      <c r="AL2253" t="str">
        <f t="shared" si="107"/>
        <v>High</v>
      </c>
    </row>
    <row r="2254" spans="1:38" x14ac:dyDescent="0.3">
      <c r="A2254">
        <v>102640</v>
      </c>
      <c r="B2254">
        <v>0</v>
      </c>
      <c r="C2254" t="s">
        <v>34</v>
      </c>
      <c r="D2254" t="s">
        <v>41</v>
      </c>
      <c r="E2254" t="s">
        <v>36</v>
      </c>
      <c r="F2254" t="s">
        <v>37</v>
      </c>
      <c r="G2254">
        <v>3</v>
      </c>
      <c r="H2254">
        <v>5</v>
      </c>
      <c r="I2254">
        <v>112500</v>
      </c>
      <c r="J2254">
        <v>239850</v>
      </c>
      <c r="K2254">
        <v>23364</v>
      </c>
      <c r="L2254">
        <v>225000</v>
      </c>
      <c r="M2254" t="s">
        <v>38</v>
      </c>
      <c r="N2254" t="s">
        <v>55</v>
      </c>
      <c r="O2254" t="s">
        <v>44</v>
      </c>
      <c r="P2254">
        <v>-342</v>
      </c>
      <c r="Q2254">
        <v>-13905</v>
      </c>
      <c r="R2254">
        <v>0.60773185086659764</v>
      </c>
      <c r="S2254">
        <v>0.69264611846643642</v>
      </c>
      <c r="U2254">
        <v>1</v>
      </c>
      <c r="V2254">
        <v>1</v>
      </c>
      <c r="W2254">
        <v>1</v>
      </c>
      <c r="X2254">
        <v>1</v>
      </c>
      <c r="Y2254">
        <v>0</v>
      </c>
      <c r="Z2254">
        <v>2</v>
      </c>
      <c r="AA2254">
        <v>2.8663000000000001E-2</v>
      </c>
      <c r="AB2254">
        <v>1</v>
      </c>
      <c r="AC2254">
        <v>0</v>
      </c>
      <c r="AD2254">
        <v>0</v>
      </c>
      <c r="AE2254">
        <v>0</v>
      </c>
      <c r="AF2254">
        <v>0</v>
      </c>
      <c r="AJ2254">
        <f t="shared" si="105"/>
        <v>0</v>
      </c>
      <c r="AK2254">
        <f t="shared" si="106"/>
        <v>2.13</v>
      </c>
      <c r="AL2254" t="str">
        <f t="shared" si="107"/>
        <v>Medium</v>
      </c>
    </row>
    <row r="2255" spans="1:38" x14ac:dyDescent="0.3">
      <c r="A2255">
        <v>102641</v>
      </c>
      <c r="B2255">
        <v>0</v>
      </c>
      <c r="C2255" t="s">
        <v>34</v>
      </c>
      <c r="D2255" t="s">
        <v>41</v>
      </c>
      <c r="E2255" t="s">
        <v>37</v>
      </c>
      <c r="F2255" t="s">
        <v>37</v>
      </c>
      <c r="G2255">
        <v>0</v>
      </c>
      <c r="H2255">
        <v>1</v>
      </c>
      <c r="I2255">
        <v>405000</v>
      </c>
      <c r="J2255">
        <v>1971072</v>
      </c>
      <c r="K2255">
        <v>68512.5</v>
      </c>
      <c r="L2255">
        <v>1800000</v>
      </c>
      <c r="M2255" t="s">
        <v>38</v>
      </c>
      <c r="N2255" t="s">
        <v>39</v>
      </c>
      <c r="O2255" t="s">
        <v>40</v>
      </c>
      <c r="P2255">
        <v>-303</v>
      </c>
      <c r="Q2255">
        <v>-18232</v>
      </c>
      <c r="R2255">
        <v>0.81972359700913267</v>
      </c>
      <c r="S2255">
        <v>0.71298778331701418</v>
      </c>
      <c r="T2255">
        <v>0.44183582319944131</v>
      </c>
      <c r="U2255">
        <v>1</v>
      </c>
      <c r="V2255">
        <v>1</v>
      </c>
      <c r="W2255">
        <v>0</v>
      </c>
      <c r="X2255">
        <v>1</v>
      </c>
      <c r="Y2255">
        <v>1</v>
      </c>
      <c r="Z2255">
        <v>1</v>
      </c>
      <c r="AA2255">
        <v>7.2508000000000003E-2</v>
      </c>
      <c r="AB2255">
        <v>1</v>
      </c>
      <c r="AC2255">
        <v>0</v>
      </c>
      <c r="AD2255">
        <v>0</v>
      </c>
      <c r="AE2255">
        <v>0</v>
      </c>
      <c r="AF2255">
        <v>0</v>
      </c>
      <c r="AG2255">
        <v>1</v>
      </c>
      <c r="AH2255">
        <v>0</v>
      </c>
      <c r="AI2255">
        <v>1</v>
      </c>
      <c r="AJ2255">
        <f t="shared" si="105"/>
        <v>0</v>
      </c>
      <c r="AK2255">
        <f t="shared" si="106"/>
        <v>4.87</v>
      </c>
      <c r="AL2255" t="str">
        <f t="shared" si="107"/>
        <v>High</v>
      </c>
    </row>
    <row r="2256" spans="1:38" x14ac:dyDescent="0.3">
      <c r="A2256">
        <v>102642</v>
      </c>
      <c r="B2256">
        <v>0</v>
      </c>
      <c r="C2256" t="s">
        <v>34</v>
      </c>
      <c r="D2256" t="s">
        <v>41</v>
      </c>
      <c r="E2256" t="s">
        <v>36</v>
      </c>
      <c r="F2256" t="s">
        <v>36</v>
      </c>
      <c r="G2256">
        <v>0</v>
      </c>
      <c r="H2256">
        <v>1</v>
      </c>
      <c r="I2256">
        <v>112500</v>
      </c>
      <c r="J2256">
        <v>247275</v>
      </c>
      <c r="K2256">
        <v>19822.5</v>
      </c>
      <c r="L2256">
        <v>225000</v>
      </c>
      <c r="M2256" t="s">
        <v>52</v>
      </c>
      <c r="N2256" t="s">
        <v>53</v>
      </c>
      <c r="Q2256">
        <v>-19584</v>
      </c>
      <c r="S2256">
        <v>0.31124855345049579</v>
      </c>
      <c r="T2256">
        <v>0.37233366570582038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2</v>
      </c>
      <c r="AA2256">
        <v>7.3299999999999997E-3</v>
      </c>
      <c r="AB2256">
        <v>0</v>
      </c>
      <c r="AC2256">
        <v>1</v>
      </c>
      <c r="AD2256">
        <v>0</v>
      </c>
      <c r="AE2256">
        <v>1</v>
      </c>
      <c r="AF2256">
        <v>0</v>
      </c>
      <c r="AG2256">
        <v>0</v>
      </c>
      <c r="AH2256">
        <v>1</v>
      </c>
      <c r="AI2256">
        <v>2</v>
      </c>
      <c r="AJ2256">
        <f t="shared" si="105"/>
        <v>0</v>
      </c>
      <c r="AK2256">
        <f t="shared" si="106"/>
        <v>2.2000000000000002</v>
      </c>
      <c r="AL2256" t="str">
        <f t="shared" si="107"/>
        <v>Medium</v>
      </c>
    </row>
    <row r="2257" spans="1:38" x14ac:dyDescent="0.3">
      <c r="A2257">
        <v>102643</v>
      </c>
      <c r="B2257">
        <v>0</v>
      </c>
      <c r="C2257" t="s">
        <v>34</v>
      </c>
      <c r="D2257" t="s">
        <v>35</v>
      </c>
      <c r="E2257" t="s">
        <v>37</v>
      </c>
      <c r="F2257" t="s">
        <v>37</v>
      </c>
      <c r="G2257">
        <v>0</v>
      </c>
      <c r="H2257">
        <v>1</v>
      </c>
      <c r="I2257">
        <v>157500</v>
      </c>
      <c r="J2257">
        <v>1125000</v>
      </c>
      <c r="K2257">
        <v>47664</v>
      </c>
      <c r="L2257">
        <v>1125000</v>
      </c>
      <c r="M2257" t="s">
        <v>38</v>
      </c>
      <c r="N2257" t="s">
        <v>89</v>
      </c>
      <c r="O2257" t="s">
        <v>40</v>
      </c>
      <c r="P2257">
        <v>-829</v>
      </c>
      <c r="Q2257">
        <v>-10101</v>
      </c>
      <c r="S2257">
        <v>0.67593480588682309</v>
      </c>
      <c r="T2257">
        <v>0.54959650249569458</v>
      </c>
      <c r="U2257">
        <v>1</v>
      </c>
      <c r="V2257">
        <v>1</v>
      </c>
      <c r="W2257">
        <v>0</v>
      </c>
      <c r="X2257">
        <v>1</v>
      </c>
      <c r="Y2257">
        <v>1</v>
      </c>
      <c r="Z2257">
        <v>1</v>
      </c>
      <c r="AA2257">
        <v>7.2508000000000003E-2</v>
      </c>
      <c r="AB2257">
        <v>0</v>
      </c>
      <c r="AC2257">
        <v>0</v>
      </c>
      <c r="AD2257">
        <v>0</v>
      </c>
      <c r="AE2257">
        <v>0</v>
      </c>
      <c r="AF2257">
        <v>1</v>
      </c>
      <c r="AG2257">
        <v>1</v>
      </c>
      <c r="AH2257">
        <v>1</v>
      </c>
      <c r="AI2257">
        <v>2</v>
      </c>
      <c r="AJ2257">
        <f t="shared" si="105"/>
        <v>0</v>
      </c>
      <c r="AK2257">
        <f t="shared" si="106"/>
        <v>7.14</v>
      </c>
      <c r="AL2257" t="str">
        <f t="shared" si="107"/>
        <v>Medium</v>
      </c>
    </row>
    <row r="2258" spans="1:38" x14ac:dyDescent="0.3">
      <c r="A2258">
        <v>102644</v>
      </c>
      <c r="B2258">
        <v>0</v>
      </c>
      <c r="C2258" t="s">
        <v>34</v>
      </c>
      <c r="D2258" t="s">
        <v>35</v>
      </c>
      <c r="E2258" t="s">
        <v>37</v>
      </c>
      <c r="F2258" t="s">
        <v>37</v>
      </c>
      <c r="G2258">
        <v>0</v>
      </c>
      <c r="H2258">
        <v>2</v>
      </c>
      <c r="I2258">
        <v>157500</v>
      </c>
      <c r="J2258">
        <v>247500</v>
      </c>
      <c r="K2258">
        <v>26784</v>
      </c>
      <c r="L2258">
        <v>247500</v>
      </c>
      <c r="M2258" t="s">
        <v>49</v>
      </c>
      <c r="N2258" t="s">
        <v>39</v>
      </c>
      <c r="O2258" t="s">
        <v>84</v>
      </c>
      <c r="P2258">
        <v>-380</v>
      </c>
      <c r="Q2258">
        <v>-8643</v>
      </c>
      <c r="S2258">
        <v>0.51066617844553275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3</v>
      </c>
      <c r="AA2258">
        <v>1.8208999999999999E-2</v>
      </c>
      <c r="AB2258">
        <v>0</v>
      </c>
      <c r="AC2258">
        <v>0</v>
      </c>
      <c r="AD2258">
        <v>0</v>
      </c>
      <c r="AE2258">
        <v>0</v>
      </c>
      <c r="AF2258">
        <v>1</v>
      </c>
      <c r="AJ2258">
        <f t="shared" si="105"/>
        <v>1</v>
      </c>
      <c r="AK2258">
        <f t="shared" si="106"/>
        <v>1.57</v>
      </c>
      <c r="AL2258" t="str">
        <f t="shared" si="107"/>
        <v>Medium</v>
      </c>
    </row>
    <row r="2259" spans="1:38" x14ac:dyDescent="0.3">
      <c r="A2259">
        <v>102645</v>
      </c>
      <c r="B2259">
        <v>0</v>
      </c>
      <c r="C2259" t="s">
        <v>34</v>
      </c>
      <c r="D2259" t="s">
        <v>41</v>
      </c>
      <c r="E2259" t="s">
        <v>37</v>
      </c>
      <c r="F2259" t="s">
        <v>37</v>
      </c>
      <c r="G2259">
        <v>0</v>
      </c>
      <c r="H2259">
        <v>1</v>
      </c>
      <c r="I2259">
        <v>292500</v>
      </c>
      <c r="J2259">
        <v>540000</v>
      </c>
      <c r="K2259">
        <v>36216</v>
      </c>
      <c r="L2259">
        <v>540000</v>
      </c>
      <c r="M2259" t="s">
        <v>42</v>
      </c>
      <c r="N2259" t="s">
        <v>81</v>
      </c>
      <c r="O2259" t="s">
        <v>44</v>
      </c>
      <c r="P2259">
        <v>-7152</v>
      </c>
      <c r="Q2259">
        <v>-16749</v>
      </c>
      <c r="S2259">
        <v>0.67254390383690665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2</v>
      </c>
      <c r="AA2259">
        <v>2.6391999999999999E-2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0</v>
      </c>
      <c r="AI2259">
        <v>2</v>
      </c>
      <c r="AJ2259">
        <f t="shared" si="105"/>
        <v>0</v>
      </c>
      <c r="AK2259">
        <f t="shared" si="106"/>
        <v>1.85</v>
      </c>
      <c r="AL2259" t="str">
        <f t="shared" si="107"/>
        <v>High</v>
      </c>
    </row>
    <row r="2260" spans="1:38" x14ac:dyDescent="0.3">
      <c r="A2260">
        <v>102646</v>
      </c>
      <c r="B2260">
        <v>0</v>
      </c>
      <c r="C2260" t="s">
        <v>34</v>
      </c>
      <c r="D2260" t="s">
        <v>41</v>
      </c>
      <c r="E2260" t="s">
        <v>36</v>
      </c>
      <c r="F2260" t="s">
        <v>37</v>
      </c>
      <c r="G2260">
        <v>1</v>
      </c>
      <c r="H2260">
        <v>3</v>
      </c>
      <c r="I2260">
        <v>180000</v>
      </c>
      <c r="J2260">
        <v>840996</v>
      </c>
      <c r="K2260">
        <v>29925</v>
      </c>
      <c r="L2260">
        <v>702000</v>
      </c>
      <c r="M2260" t="s">
        <v>49</v>
      </c>
      <c r="N2260" t="s">
        <v>57</v>
      </c>
      <c r="O2260" t="s">
        <v>44</v>
      </c>
      <c r="P2260">
        <v>-1417</v>
      </c>
      <c r="Q2260">
        <v>-10266</v>
      </c>
      <c r="R2260">
        <v>0.24227439742557169</v>
      </c>
      <c r="S2260">
        <v>0.6790357387735767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3</v>
      </c>
      <c r="AA2260">
        <v>3.1219999999999E-3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f t="shared" si="105"/>
        <v>1</v>
      </c>
      <c r="AK2260">
        <f t="shared" si="106"/>
        <v>4.67</v>
      </c>
      <c r="AL2260" t="str">
        <f t="shared" si="107"/>
        <v>Medium</v>
      </c>
    </row>
    <row r="2261" spans="1:38" x14ac:dyDescent="0.3">
      <c r="A2261">
        <v>102647</v>
      </c>
      <c r="B2261">
        <v>0</v>
      </c>
      <c r="C2261" t="s">
        <v>34</v>
      </c>
      <c r="D2261" t="s">
        <v>41</v>
      </c>
      <c r="E2261" t="s">
        <v>37</v>
      </c>
      <c r="F2261" t="s">
        <v>37</v>
      </c>
      <c r="G2261">
        <v>0</v>
      </c>
      <c r="H2261">
        <v>2</v>
      </c>
      <c r="I2261">
        <v>63000</v>
      </c>
      <c r="J2261">
        <v>609187.5</v>
      </c>
      <c r="K2261">
        <v>26964</v>
      </c>
      <c r="L2261">
        <v>544500</v>
      </c>
      <c r="M2261" t="s">
        <v>52</v>
      </c>
      <c r="N2261" t="s">
        <v>53</v>
      </c>
      <c r="Q2261">
        <v>-21715</v>
      </c>
      <c r="S2261">
        <v>0.65809858012268563</v>
      </c>
      <c r="T2261">
        <v>0.74630021305037098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2</v>
      </c>
      <c r="AA2261">
        <v>3.5791999999999997E-2</v>
      </c>
      <c r="AB2261">
        <v>0</v>
      </c>
      <c r="AC2261">
        <v>1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f t="shared" si="105"/>
        <v>0</v>
      </c>
      <c r="AK2261">
        <f t="shared" si="106"/>
        <v>9.67</v>
      </c>
      <c r="AL2261" t="str">
        <f t="shared" si="107"/>
        <v>Low</v>
      </c>
    </row>
    <row r="2262" spans="1:38" x14ac:dyDescent="0.3">
      <c r="A2262">
        <v>102648</v>
      </c>
      <c r="B2262">
        <v>0</v>
      </c>
      <c r="C2262" t="s">
        <v>34</v>
      </c>
      <c r="D2262" t="s">
        <v>41</v>
      </c>
      <c r="E2262" t="s">
        <v>36</v>
      </c>
      <c r="F2262" t="s">
        <v>36</v>
      </c>
      <c r="G2262">
        <v>0</v>
      </c>
      <c r="H2262">
        <v>1</v>
      </c>
      <c r="I2262">
        <v>45000</v>
      </c>
      <c r="J2262">
        <v>152820</v>
      </c>
      <c r="K2262">
        <v>16587</v>
      </c>
      <c r="L2262">
        <v>135000</v>
      </c>
      <c r="M2262" t="s">
        <v>38</v>
      </c>
      <c r="N2262" t="s">
        <v>93</v>
      </c>
      <c r="O2262" t="s">
        <v>44</v>
      </c>
      <c r="P2262">
        <v>-2760</v>
      </c>
      <c r="Q2262">
        <v>-15979</v>
      </c>
      <c r="S2262">
        <v>0.68370726304178298</v>
      </c>
      <c r="U2262">
        <v>1</v>
      </c>
      <c r="V2262">
        <v>1</v>
      </c>
      <c r="W2262">
        <v>1</v>
      </c>
      <c r="X2262">
        <v>0</v>
      </c>
      <c r="Y2262">
        <v>0</v>
      </c>
      <c r="Z2262">
        <v>2</v>
      </c>
      <c r="AA2262">
        <v>3.5791999999999997E-2</v>
      </c>
      <c r="AB2262">
        <v>1</v>
      </c>
      <c r="AC2262">
        <v>0</v>
      </c>
      <c r="AD2262">
        <v>0</v>
      </c>
      <c r="AE2262">
        <v>0</v>
      </c>
      <c r="AF2262">
        <v>0</v>
      </c>
      <c r="AJ2262">
        <f t="shared" si="105"/>
        <v>0</v>
      </c>
      <c r="AK2262">
        <f t="shared" si="106"/>
        <v>3.4</v>
      </c>
      <c r="AL2262" t="str">
        <f t="shared" si="107"/>
        <v>Low</v>
      </c>
    </row>
    <row r="2263" spans="1:38" x14ac:dyDescent="0.3">
      <c r="A2263">
        <v>102649</v>
      </c>
      <c r="B2263">
        <v>0</v>
      </c>
      <c r="C2263" t="s">
        <v>34</v>
      </c>
      <c r="D2263" t="s">
        <v>35</v>
      </c>
      <c r="E2263" t="s">
        <v>36</v>
      </c>
      <c r="F2263" t="s">
        <v>37</v>
      </c>
      <c r="G2263">
        <v>0</v>
      </c>
      <c r="H2263">
        <v>2</v>
      </c>
      <c r="I2263">
        <v>135000</v>
      </c>
      <c r="J2263">
        <v>497520</v>
      </c>
      <c r="K2263">
        <v>33246</v>
      </c>
      <c r="L2263">
        <v>450000</v>
      </c>
      <c r="M2263" t="s">
        <v>38</v>
      </c>
      <c r="N2263" t="s">
        <v>98</v>
      </c>
      <c r="O2263" t="s">
        <v>40</v>
      </c>
      <c r="P2263">
        <v>-7989</v>
      </c>
      <c r="Q2263">
        <v>-20781</v>
      </c>
      <c r="S2263">
        <v>0.37471453935947691</v>
      </c>
      <c r="T2263">
        <v>0.43828137431119207</v>
      </c>
      <c r="U2263">
        <v>1</v>
      </c>
      <c r="V2263">
        <v>1</v>
      </c>
      <c r="W2263">
        <v>1</v>
      </c>
      <c r="X2263">
        <v>1</v>
      </c>
      <c r="Y2263">
        <v>0</v>
      </c>
      <c r="Z2263">
        <v>2</v>
      </c>
      <c r="AA2263">
        <v>2.6391999999999999E-2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>
        <v>0</v>
      </c>
      <c r="AI2263">
        <v>1</v>
      </c>
      <c r="AJ2263">
        <f t="shared" si="105"/>
        <v>0</v>
      </c>
      <c r="AK2263">
        <f t="shared" si="106"/>
        <v>3.69</v>
      </c>
      <c r="AL2263" t="str">
        <f t="shared" si="107"/>
        <v>Medium</v>
      </c>
    </row>
    <row r="2264" spans="1:38" x14ac:dyDescent="0.3">
      <c r="A2264">
        <v>102650</v>
      </c>
      <c r="B2264">
        <v>0</v>
      </c>
      <c r="C2264" t="s">
        <v>34</v>
      </c>
      <c r="D2264" t="s">
        <v>41</v>
      </c>
      <c r="E2264" t="s">
        <v>36</v>
      </c>
      <c r="F2264" t="s">
        <v>37</v>
      </c>
      <c r="G2264">
        <v>1</v>
      </c>
      <c r="H2264">
        <v>3</v>
      </c>
      <c r="I2264">
        <v>135000</v>
      </c>
      <c r="J2264">
        <v>477000</v>
      </c>
      <c r="K2264">
        <v>24484.5</v>
      </c>
      <c r="L2264">
        <v>477000</v>
      </c>
      <c r="M2264" t="s">
        <v>52</v>
      </c>
      <c r="N2264" t="s">
        <v>53</v>
      </c>
      <c r="Q2264">
        <v>-23381</v>
      </c>
      <c r="R2264">
        <v>0.53769575897365507</v>
      </c>
      <c r="S2264">
        <v>0.43201286725992838</v>
      </c>
      <c r="T2264">
        <v>0.18195910978627849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2</v>
      </c>
      <c r="AA2264">
        <v>1.4519999999999899E-2</v>
      </c>
      <c r="AB2264">
        <v>0</v>
      </c>
      <c r="AC2264">
        <v>1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4</v>
      </c>
      <c r="AJ2264">
        <f t="shared" si="105"/>
        <v>0</v>
      </c>
      <c r="AK2264">
        <f t="shared" si="106"/>
        <v>3.53</v>
      </c>
      <c r="AL2264" t="str">
        <f t="shared" si="107"/>
        <v>Medium</v>
      </c>
    </row>
    <row r="2265" spans="1:38" x14ac:dyDescent="0.3">
      <c r="A2265">
        <v>102651</v>
      </c>
      <c r="B2265">
        <v>0</v>
      </c>
      <c r="C2265" t="s">
        <v>45</v>
      </c>
      <c r="D2265" t="s">
        <v>41</v>
      </c>
      <c r="E2265" t="s">
        <v>36</v>
      </c>
      <c r="F2265" t="s">
        <v>37</v>
      </c>
      <c r="G2265">
        <v>0</v>
      </c>
      <c r="H2265">
        <v>2</v>
      </c>
      <c r="I2265">
        <v>157500</v>
      </c>
      <c r="J2265">
        <v>157500</v>
      </c>
      <c r="K2265">
        <v>7875</v>
      </c>
      <c r="L2265">
        <v>157500</v>
      </c>
      <c r="M2265" t="s">
        <v>49</v>
      </c>
      <c r="N2265" t="s">
        <v>39</v>
      </c>
      <c r="O2265" t="s">
        <v>64</v>
      </c>
      <c r="P2265">
        <v>-152</v>
      </c>
      <c r="Q2265">
        <v>-8656</v>
      </c>
      <c r="R2265">
        <v>0.45529076147708269</v>
      </c>
      <c r="S2265">
        <v>0.51722125691669452</v>
      </c>
      <c r="T2265">
        <v>0.68326883142322914</v>
      </c>
      <c r="U2265">
        <v>1</v>
      </c>
      <c r="V2265">
        <v>1</v>
      </c>
      <c r="W2265">
        <v>1</v>
      </c>
      <c r="X2265">
        <v>0</v>
      </c>
      <c r="Y2265">
        <v>0</v>
      </c>
      <c r="Z2265">
        <v>2</v>
      </c>
      <c r="AA2265">
        <v>3.0755000000000001E-2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f t="shared" si="105"/>
        <v>1</v>
      </c>
      <c r="AK2265">
        <f t="shared" si="106"/>
        <v>1</v>
      </c>
      <c r="AL2265" t="str">
        <f t="shared" si="107"/>
        <v>Medium</v>
      </c>
    </row>
    <row r="2266" spans="1:38" x14ac:dyDescent="0.3">
      <c r="A2266">
        <v>102653</v>
      </c>
      <c r="B2266">
        <v>0</v>
      </c>
      <c r="C2266" t="s">
        <v>34</v>
      </c>
      <c r="D2266" t="s">
        <v>35</v>
      </c>
      <c r="E2266" t="s">
        <v>37</v>
      </c>
      <c r="F2266" t="s">
        <v>37</v>
      </c>
      <c r="G2266">
        <v>0</v>
      </c>
      <c r="H2266">
        <v>2</v>
      </c>
      <c r="I2266">
        <v>135000</v>
      </c>
      <c r="J2266">
        <v>850500</v>
      </c>
      <c r="K2266">
        <v>38430</v>
      </c>
      <c r="L2266">
        <v>850500</v>
      </c>
      <c r="M2266" t="s">
        <v>38</v>
      </c>
      <c r="N2266" t="s">
        <v>39</v>
      </c>
      <c r="O2266" t="s">
        <v>40</v>
      </c>
      <c r="P2266">
        <v>-1892</v>
      </c>
      <c r="Q2266">
        <v>-17136</v>
      </c>
      <c r="S2266">
        <v>0.65058586386220152</v>
      </c>
      <c r="T2266">
        <v>0.41010257317886711</v>
      </c>
      <c r="U2266">
        <v>1</v>
      </c>
      <c r="V2266">
        <v>1</v>
      </c>
      <c r="W2266">
        <v>1</v>
      </c>
      <c r="X2266">
        <v>0</v>
      </c>
      <c r="Y2266">
        <v>0</v>
      </c>
      <c r="Z2266">
        <v>2</v>
      </c>
      <c r="AA2266">
        <v>2.6391999999999999E-2</v>
      </c>
      <c r="AB2266">
        <v>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</v>
      </c>
      <c r="AI2266">
        <v>4</v>
      </c>
      <c r="AJ2266">
        <f t="shared" si="105"/>
        <v>0</v>
      </c>
      <c r="AK2266">
        <f t="shared" si="106"/>
        <v>6.3</v>
      </c>
      <c r="AL2266" t="str">
        <f t="shared" si="107"/>
        <v>Medium</v>
      </c>
    </row>
    <row r="2267" spans="1:38" x14ac:dyDescent="0.3">
      <c r="A2267">
        <v>102654</v>
      </c>
      <c r="B2267">
        <v>0</v>
      </c>
      <c r="C2267" t="s">
        <v>34</v>
      </c>
      <c r="D2267" t="s">
        <v>35</v>
      </c>
      <c r="E2267" t="s">
        <v>37</v>
      </c>
      <c r="F2267" t="s">
        <v>36</v>
      </c>
      <c r="G2267">
        <v>0</v>
      </c>
      <c r="H2267">
        <v>2</v>
      </c>
      <c r="I2267">
        <v>180000</v>
      </c>
      <c r="J2267">
        <v>1823242.5</v>
      </c>
      <c r="K2267">
        <v>63504</v>
      </c>
      <c r="L2267">
        <v>1665000</v>
      </c>
      <c r="M2267" t="s">
        <v>38</v>
      </c>
      <c r="N2267" t="s">
        <v>39</v>
      </c>
      <c r="O2267" t="s">
        <v>51</v>
      </c>
      <c r="P2267">
        <v>-728</v>
      </c>
      <c r="Q2267">
        <v>-20680</v>
      </c>
      <c r="R2267">
        <v>0.6632985005519243</v>
      </c>
      <c r="S2267">
        <v>0.65055603712859567</v>
      </c>
      <c r="T2267">
        <v>0.78988034689248665</v>
      </c>
      <c r="U2267">
        <v>1</v>
      </c>
      <c r="V2267">
        <v>1</v>
      </c>
      <c r="W2267">
        <v>0</v>
      </c>
      <c r="X2267">
        <v>1</v>
      </c>
      <c r="Y2267">
        <v>1</v>
      </c>
      <c r="Z2267">
        <v>2</v>
      </c>
      <c r="AA2267">
        <v>2.2800000000000001E-2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2</v>
      </c>
      <c r="AJ2267">
        <f t="shared" si="105"/>
        <v>0</v>
      </c>
      <c r="AK2267">
        <f t="shared" si="106"/>
        <v>10.130000000000001</v>
      </c>
      <c r="AL2267" t="str">
        <f t="shared" si="107"/>
        <v>Medium</v>
      </c>
    </row>
    <row r="2268" spans="1:38" x14ac:dyDescent="0.3">
      <c r="A2268">
        <v>102656</v>
      </c>
      <c r="B2268">
        <v>1</v>
      </c>
      <c r="C2268" t="s">
        <v>34</v>
      </c>
      <c r="D2268" t="s">
        <v>41</v>
      </c>
      <c r="E2268" t="s">
        <v>36</v>
      </c>
      <c r="F2268" t="s">
        <v>36</v>
      </c>
      <c r="G2268">
        <v>0</v>
      </c>
      <c r="H2268">
        <v>1</v>
      </c>
      <c r="I2268">
        <v>54000</v>
      </c>
      <c r="J2268">
        <v>454500</v>
      </c>
      <c r="K2268">
        <v>18022.5</v>
      </c>
      <c r="L2268">
        <v>454500</v>
      </c>
      <c r="M2268" t="s">
        <v>52</v>
      </c>
      <c r="N2268" t="s">
        <v>53</v>
      </c>
      <c r="Q2268">
        <v>-23755</v>
      </c>
      <c r="S2268">
        <v>0.1338686061122244</v>
      </c>
      <c r="U2268">
        <v>1</v>
      </c>
      <c r="V2268">
        <v>0</v>
      </c>
      <c r="W2268">
        <v>0</v>
      </c>
      <c r="X2268">
        <v>1</v>
      </c>
      <c r="Y2268">
        <v>0</v>
      </c>
      <c r="Z2268">
        <v>3</v>
      </c>
      <c r="AA2268">
        <v>2.0712999999999999E-2</v>
      </c>
      <c r="AB2268">
        <v>1</v>
      </c>
      <c r="AC2268">
        <v>0</v>
      </c>
      <c r="AD2268">
        <v>0</v>
      </c>
      <c r="AE2268">
        <v>0</v>
      </c>
      <c r="AF2268">
        <v>0</v>
      </c>
      <c r="AJ2268">
        <f t="shared" si="105"/>
        <v>0</v>
      </c>
      <c r="AK2268">
        <f t="shared" si="106"/>
        <v>8.42</v>
      </c>
      <c r="AL2268" t="str">
        <f t="shared" si="107"/>
        <v>Low</v>
      </c>
    </row>
    <row r="2269" spans="1:38" x14ac:dyDescent="0.3">
      <c r="A2269">
        <v>102657</v>
      </c>
      <c r="B2269">
        <v>0</v>
      </c>
      <c r="C2269" t="s">
        <v>34</v>
      </c>
      <c r="D2269" t="s">
        <v>35</v>
      </c>
      <c r="E2269" t="s">
        <v>37</v>
      </c>
      <c r="F2269" t="s">
        <v>37</v>
      </c>
      <c r="G2269">
        <v>1</v>
      </c>
      <c r="H2269">
        <v>3</v>
      </c>
      <c r="I2269">
        <v>319500</v>
      </c>
      <c r="J2269">
        <v>1125000</v>
      </c>
      <c r="K2269">
        <v>33025.5</v>
      </c>
      <c r="L2269">
        <v>1125000</v>
      </c>
      <c r="M2269" t="s">
        <v>38</v>
      </c>
      <c r="N2269" t="s">
        <v>68</v>
      </c>
      <c r="O2269" t="s">
        <v>40</v>
      </c>
      <c r="P2269">
        <v>-6946</v>
      </c>
      <c r="Q2269">
        <v>-14535</v>
      </c>
      <c r="R2269">
        <v>0.82132213906625162</v>
      </c>
      <c r="S2269">
        <v>0.51571949308827558</v>
      </c>
      <c r="T2269">
        <v>0.52988983419690716</v>
      </c>
      <c r="U2269">
        <v>1</v>
      </c>
      <c r="V2269">
        <v>1</v>
      </c>
      <c r="W2269">
        <v>1</v>
      </c>
      <c r="X2269">
        <v>1</v>
      </c>
      <c r="Y2269">
        <v>0</v>
      </c>
      <c r="Z2269">
        <v>2</v>
      </c>
      <c r="AA2269">
        <v>3.5791999999999997E-2</v>
      </c>
      <c r="AB2269">
        <v>0</v>
      </c>
      <c r="AC2269">
        <v>0</v>
      </c>
      <c r="AD2269">
        <v>0</v>
      </c>
      <c r="AE2269">
        <v>0</v>
      </c>
      <c r="AF2269">
        <v>1</v>
      </c>
      <c r="AG2269">
        <v>1</v>
      </c>
      <c r="AH2269">
        <v>0</v>
      </c>
      <c r="AI2269">
        <v>0</v>
      </c>
      <c r="AJ2269">
        <f t="shared" si="105"/>
        <v>0</v>
      </c>
      <c r="AK2269">
        <f t="shared" si="106"/>
        <v>3.52</v>
      </c>
      <c r="AL2269" t="str">
        <f t="shared" si="107"/>
        <v>High</v>
      </c>
    </row>
    <row r="2270" spans="1:38" x14ac:dyDescent="0.3">
      <c r="A2270">
        <v>102658</v>
      </c>
      <c r="B2270">
        <v>0</v>
      </c>
      <c r="C2270" t="s">
        <v>34</v>
      </c>
      <c r="D2270" t="s">
        <v>35</v>
      </c>
      <c r="E2270" t="s">
        <v>37</v>
      </c>
      <c r="F2270" t="s">
        <v>37</v>
      </c>
      <c r="G2270">
        <v>2</v>
      </c>
      <c r="H2270">
        <v>4</v>
      </c>
      <c r="I2270">
        <v>270000</v>
      </c>
      <c r="J2270">
        <v>781920</v>
      </c>
      <c r="K2270">
        <v>37746</v>
      </c>
      <c r="L2270">
        <v>675000</v>
      </c>
      <c r="M2270" t="s">
        <v>38</v>
      </c>
      <c r="N2270" t="s">
        <v>39</v>
      </c>
      <c r="O2270" t="s">
        <v>58</v>
      </c>
      <c r="P2270">
        <v>-408</v>
      </c>
      <c r="Q2270">
        <v>-15665</v>
      </c>
      <c r="R2270">
        <v>0.51628606629119422</v>
      </c>
      <c r="S2270">
        <v>7.2127824168690305E-2</v>
      </c>
      <c r="T2270">
        <v>0.1008037063175332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3</v>
      </c>
      <c r="AA2270">
        <v>6.3049999999999998E-3</v>
      </c>
      <c r="AB2270">
        <v>1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f t="shared" si="105"/>
        <v>0</v>
      </c>
      <c r="AK2270">
        <f t="shared" si="106"/>
        <v>2.9</v>
      </c>
      <c r="AL2270" t="str">
        <f t="shared" si="107"/>
        <v>High</v>
      </c>
    </row>
    <row r="2271" spans="1:38" x14ac:dyDescent="0.3">
      <c r="A2271">
        <v>102659</v>
      </c>
      <c r="B2271">
        <v>0</v>
      </c>
      <c r="C2271" t="s">
        <v>45</v>
      </c>
      <c r="D2271" t="s">
        <v>41</v>
      </c>
      <c r="E2271" t="s">
        <v>37</v>
      </c>
      <c r="F2271" t="s">
        <v>37</v>
      </c>
      <c r="G2271">
        <v>1</v>
      </c>
      <c r="H2271">
        <v>2</v>
      </c>
      <c r="I2271">
        <v>157500</v>
      </c>
      <c r="J2271">
        <v>337500</v>
      </c>
      <c r="K2271">
        <v>16875</v>
      </c>
      <c r="L2271">
        <v>337500</v>
      </c>
      <c r="M2271" t="s">
        <v>38</v>
      </c>
      <c r="N2271" t="s">
        <v>67</v>
      </c>
      <c r="O2271" t="s">
        <v>84</v>
      </c>
      <c r="P2271">
        <v>-5059</v>
      </c>
      <c r="Q2271">
        <v>-12064</v>
      </c>
      <c r="R2271">
        <v>0.59182152467659466</v>
      </c>
      <c r="S2271">
        <v>0.63741163008032464</v>
      </c>
      <c r="T2271">
        <v>0.6430255641096323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2</v>
      </c>
      <c r="AA2271">
        <v>3.1329000000000003E-2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f t="shared" si="105"/>
        <v>0</v>
      </c>
      <c r="AK2271">
        <f t="shared" si="106"/>
        <v>2.14</v>
      </c>
      <c r="AL2271" t="str">
        <f t="shared" si="107"/>
        <v>Medium</v>
      </c>
    </row>
    <row r="2272" spans="1:38" x14ac:dyDescent="0.3">
      <c r="A2272">
        <v>102660</v>
      </c>
      <c r="B2272">
        <v>0</v>
      </c>
      <c r="C2272" t="s">
        <v>34</v>
      </c>
      <c r="D2272" t="s">
        <v>41</v>
      </c>
      <c r="E2272" t="s">
        <v>36</v>
      </c>
      <c r="F2272" t="s">
        <v>37</v>
      </c>
      <c r="G2272">
        <v>0</v>
      </c>
      <c r="H2272">
        <v>2</v>
      </c>
      <c r="I2272">
        <v>157500</v>
      </c>
      <c r="J2272">
        <v>1260000</v>
      </c>
      <c r="K2272">
        <v>34650</v>
      </c>
      <c r="L2272">
        <v>1260000</v>
      </c>
      <c r="M2272" t="s">
        <v>42</v>
      </c>
      <c r="N2272" t="s">
        <v>55</v>
      </c>
      <c r="O2272" t="s">
        <v>74</v>
      </c>
      <c r="P2272">
        <v>-1186</v>
      </c>
      <c r="Q2272">
        <v>-20783</v>
      </c>
      <c r="S2272">
        <v>0.73504056079775004</v>
      </c>
      <c r="T2272">
        <v>0.8027454758994178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2</v>
      </c>
      <c r="AA2272">
        <v>1.0005999999999999E-2</v>
      </c>
      <c r="AB2272">
        <v>0</v>
      </c>
      <c r="AC2272">
        <v>1</v>
      </c>
      <c r="AD2272">
        <v>0</v>
      </c>
      <c r="AE2272">
        <v>1</v>
      </c>
      <c r="AF2272">
        <v>0</v>
      </c>
      <c r="AG2272">
        <v>1</v>
      </c>
      <c r="AH2272">
        <v>0</v>
      </c>
      <c r="AI2272">
        <v>5</v>
      </c>
      <c r="AJ2272">
        <f t="shared" si="105"/>
        <v>0</v>
      </c>
      <c r="AK2272">
        <f t="shared" si="106"/>
        <v>8</v>
      </c>
      <c r="AL2272" t="str">
        <f t="shared" si="107"/>
        <v>Medium</v>
      </c>
    </row>
    <row r="2273" spans="1:38" x14ac:dyDescent="0.3">
      <c r="A2273">
        <v>102661</v>
      </c>
      <c r="B2273">
        <v>0</v>
      </c>
      <c r="C2273" t="s">
        <v>34</v>
      </c>
      <c r="D2273" t="s">
        <v>41</v>
      </c>
      <c r="E2273" t="s">
        <v>36</v>
      </c>
      <c r="F2273" t="s">
        <v>36</v>
      </c>
      <c r="G2273">
        <v>0</v>
      </c>
      <c r="H2273">
        <v>1</v>
      </c>
      <c r="I2273">
        <v>225000</v>
      </c>
      <c r="J2273">
        <v>1890000</v>
      </c>
      <c r="K2273">
        <v>49986</v>
      </c>
      <c r="L2273">
        <v>1890000</v>
      </c>
      <c r="M2273" t="s">
        <v>49</v>
      </c>
      <c r="N2273" t="s">
        <v>48</v>
      </c>
      <c r="O2273" t="s">
        <v>50</v>
      </c>
      <c r="P2273">
        <v>-4219</v>
      </c>
      <c r="Q2273">
        <v>-13279</v>
      </c>
      <c r="R2273">
        <v>0.77007972898531718</v>
      </c>
      <c r="S2273">
        <v>0.72435802061311949</v>
      </c>
      <c r="T2273">
        <v>0.51369376630394725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2</v>
      </c>
      <c r="AA2273">
        <v>6.0079999999998997E-3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f t="shared" si="105"/>
        <v>1</v>
      </c>
      <c r="AK2273">
        <f t="shared" si="106"/>
        <v>8.4</v>
      </c>
      <c r="AL2273" t="str">
        <f t="shared" si="107"/>
        <v>High</v>
      </c>
    </row>
    <row r="2274" spans="1:38" x14ac:dyDescent="0.3">
      <c r="A2274">
        <v>102662</v>
      </c>
      <c r="B2274">
        <v>0</v>
      </c>
      <c r="C2274" t="s">
        <v>34</v>
      </c>
      <c r="D2274" t="s">
        <v>35</v>
      </c>
      <c r="E2274" t="s">
        <v>37</v>
      </c>
      <c r="F2274" t="s">
        <v>37</v>
      </c>
      <c r="G2274">
        <v>0</v>
      </c>
      <c r="H2274">
        <v>2</v>
      </c>
      <c r="I2274">
        <v>135000</v>
      </c>
      <c r="J2274">
        <v>1260000</v>
      </c>
      <c r="K2274">
        <v>36841.5</v>
      </c>
      <c r="L2274">
        <v>1260000</v>
      </c>
      <c r="M2274" t="s">
        <v>38</v>
      </c>
      <c r="N2274" t="s">
        <v>72</v>
      </c>
      <c r="O2274" t="s">
        <v>58</v>
      </c>
      <c r="P2274">
        <v>-8921</v>
      </c>
      <c r="Q2274">
        <v>-20549</v>
      </c>
      <c r="S2274">
        <v>0.64209355875877894</v>
      </c>
      <c r="T2274">
        <v>0.68482765868903672</v>
      </c>
      <c r="U2274">
        <v>1</v>
      </c>
      <c r="V2274">
        <v>1</v>
      </c>
      <c r="W2274">
        <v>1</v>
      </c>
      <c r="X2274">
        <v>0</v>
      </c>
      <c r="Y2274">
        <v>0</v>
      </c>
      <c r="Z2274">
        <v>2</v>
      </c>
      <c r="AA2274">
        <v>7.0200000000000002E-3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f t="shared" si="105"/>
        <v>0</v>
      </c>
      <c r="AK2274">
        <f t="shared" si="106"/>
        <v>9.33</v>
      </c>
      <c r="AL2274" t="str">
        <f t="shared" si="107"/>
        <v>Medium</v>
      </c>
    </row>
    <row r="2275" spans="1:38" x14ac:dyDescent="0.3">
      <c r="A2275">
        <v>102663</v>
      </c>
      <c r="B2275">
        <v>0</v>
      </c>
      <c r="C2275" t="s">
        <v>34</v>
      </c>
      <c r="D2275" t="s">
        <v>41</v>
      </c>
      <c r="E2275" t="s">
        <v>36</v>
      </c>
      <c r="F2275" t="s">
        <v>36</v>
      </c>
      <c r="G2275">
        <v>0</v>
      </c>
      <c r="H2275">
        <v>2</v>
      </c>
      <c r="I2275">
        <v>76500</v>
      </c>
      <c r="J2275">
        <v>808650</v>
      </c>
      <c r="K2275">
        <v>23773.5</v>
      </c>
      <c r="L2275">
        <v>675000</v>
      </c>
      <c r="M2275" t="s">
        <v>52</v>
      </c>
      <c r="N2275" t="s">
        <v>53</v>
      </c>
      <c r="Q2275">
        <v>-21855</v>
      </c>
      <c r="S2275">
        <v>0.59959324325483487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2</v>
      </c>
      <c r="AA2275">
        <v>4.96E-3</v>
      </c>
      <c r="AB2275">
        <v>1</v>
      </c>
      <c r="AC2275">
        <v>0</v>
      </c>
      <c r="AD2275">
        <v>0</v>
      </c>
      <c r="AE2275">
        <v>0</v>
      </c>
      <c r="AF2275">
        <v>0</v>
      </c>
      <c r="AJ2275">
        <f t="shared" si="105"/>
        <v>0</v>
      </c>
      <c r="AK2275">
        <f t="shared" si="106"/>
        <v>10.57</v>
      </c>
      <c r="AL2275" t="str">
        <f t="shared" si="107"/>
        <v>Low</v>
      </c>
    </row>
    <row r="2276" spans="1:38" x14ac:dyDescent="0.3">
      <c r="A2276">
        <v>102664</v>
      </c>
      <c r="B2276">
        <v>0</v>
      </c>
      <c r="C2276" t="s">
        <v>34</v>
      </c>
      <c r="D2276" t="s">
        <v>41</v>
      </c>
      <c r="E2276" t="s">
        <v>36</v>
      </c>
      <c r="F2276" t="s">
        <v>36</v>
      </c>
      <c r="G2276">
        <v>0</v>
      </c>
      <c r="H2276">
        <v>1</v>
      </c>
      <c r="I2276">
        <v>85500</v>
      </c>
      <c r="J2276">
        <v>269550</v>
      </c>
      <c r="K2276">
        <v>11871</v>
      </c>
      <c r="L2276">
        <v>225000</v>
      </c>
      <c r="M2276" t="s">
        <v>52</v>
      </c>
      <c r="N2276" t="s">
        <v>53</v>
      </c>
      <c r="Q2276">
        <v>-21952</v>
      </c>
      <c r="R2276">
        <v>0.84397434498471635</v>
      </c>
      <c r="S2276">
        <v>0.162144567666238</v>
      </c>
      <c r="T2276">
        <v>0.5849900404894085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3</v>
      </c>
      <c r="AA2276">
        <v>1.8029E-2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4</v>
      </c>
      <c r="AJ2276">
        <f t="shared" si="105"/>
        <v>0</v>
      </c>
      <c r="AK2276">
        <f t="shared" si="106"/>
        <v>3.15</v>
      </c>
      <c r="AL2276" t="str">
        <f t="shared" si="107"/>
        <v>Low</v>
      </c>
    </row>
    <row r="2277" spans="1:38" x14ac:dyDescent="0.3">
      <c r="A2277">
        <v>102665</v>
      </c>
      <c r="B2277">
        <v>0</v>
      </c>
      <c r="C2277" t="s">
        <v>34</v>
      </c>
      <c r="D2277" t="s">
        <v>41</v>
      </c>
      <c r="E2277" t="s">
        <v>36</v>
      </c>
      <c r="F2277" t="s">
        <v>36</v>
      </c>
      <c r="G2277">
        <v>2</v>
      </c>
      <c r="H2277">
        <v>4</v>
      </c>
      <c r="I2277">
        <v>67500</v>
      </c>
      <c r="J2277">
        <v>753840</v>
      </c>
      <c r="K2277">
        <v>24448.5</v>
      </c>
      <c r="L2277">
        <v>540000</v>
      </c>
      <c r="M2277" t="s">
        <v>38</v>
      </c>
      <c r="N2277" t="s">
        <v>92</v>
      </c>
      <c r="O2277" t="s">
        <v>77</v>
      </c>
      <c r="P2277">
        <v>-4482</v>
      </c>
      <c r="Q2277">
        <v>-14905</v>
      </c>
      <c r="R2277">
        <v>0.37089495405942491</v>
      </c>
      <c r="S2277">
        <v>0.68573245633553115</v>
      </c>
      <c r="T2277">
        <v>0.62630427667493926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2</v>
      </c>
      <c r="AA2277">
        <v>1.9101E-2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f t="shared" si="105"/>
        <v>0</v>
      </c>
      <c r="AK2277">
        <f t="shared" si="106"/>
        <v>11.17</v>
      </c>
      <c r="AL2277" t="str">
        <f t="shared" si="107"/>
        <v>Low</v>
      </c>
    </row>
    <row r="2278" spans="1:38" x14ac:dyDescent="0.3">
      <c r="A2278">
        <v>102666</v>
      </c>
      <c r="B2278">
        <v>0</v>
      </c>
      <c r="C2278" t="s">
        <v>34</v>
      </c>
      <c r="D2278" t="s">
        <v>41</v>
      </c>
      <c r="E2278" t="s">
        <v>36</v>
      </c>
      <c r="F2278" t="s">
        <v>37</v>
      </c>
      <c r="G2278">
        <v>0</v>
      </c>
      <c r="H2278">
        <v>2</v>
      </c>
      <c r="I2278">
        <v>103500</v>
      </c>
      <c r="J2278">
        <v>254700</v>
      </c>
      <c r="K2278">
        <v>24939</v>
      </c>
      <c r="L2278">
        <v>225000</v>
      </c>
      <c r="M2278" t="s">
        <v>38</v>
      </c>
      <c r="N2278" t="s">
        <v>39</v>
      </c>
      <c r="O2278" t="s">
        <v>64</v>
      </c>
      <c r="P2278">
        <v>-1438</v>
      </c>
      <c r="Q2278">
        <v>-25007</v>
      </c>
      <c r="S2278">
        <v>6.0828534190127397E-2</v>
      </c>
      <c r="T2278">
        <v>0.3376727217405312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2</v>
      </c>
      <c r="AA2278">
        <v>2.2624999999999999E-2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f t="shared" si="105"/>
        <v>0</v>
      </c>
      <c r="AK2278">
        <f t="shared" si="106"/>
        <v>2.46</v>
      </c>
      <c r="AL2278" t="str">
        <f t="shared" si="107"/>
        <v>Medium</v>
      </c>
    </row>
    <row r="2279" spans="1:38" x14ac:dyDescent="0.3">
      <c r="A2279">
        <v>102667</v>
      </c>
      <c r="B2279">
        <v>0</v>
      </c>
      <c r="C2279" t="s">
        <v>34</v>
      </c>
      <c r="D2279" t="s">
        <v>35</v>
      </c>
      <c r="E2279" t="s">
        <v>37</v>
      </c>
      <c r="F2279" t="s">
        <v>37</v>
      </c>
      <c r="G2279">
        <v>0</v>
      </c>
      <c r="H2279">
        <v>2</v>
      </c>
      <c r="I2279">
        <v>315000</v>
      </c>
      <c r="J2279">
        <v>545040</v>
      </c>
      <c r="K2279">
        <v>20547</v>
      </c>
      <c r="L2279">
        <v>450000</v>
      </c>
      <c r="M2279" t="s">
        <v>49</v>
      </c>
      <c r="N2279" t="s">
        <v>57</v>
      </c>
      <c r="O2279" t="s">
        <v>58</v>
      </c>
      <c r="P2279">
        <v>-752</v>
      </c>
      <c r="Q2279">
        <v>-18300</v>
      </c>
      <c r="R2279">
        <v>0.59542738576774157</v>
      </c>
      <c r="S2279">
        <v>0.74392458205000411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1</v>
      </c>
      <c r="AA2279">
        <v>7.2508000000000003E-2</v>
      </c>
      <c r="AB2279">
        <v>0</v>
      </c>
      <c r="AC2279">
        <v>0</v>
      </c>
      <c r="AD2279">
        <v>0</v>
      </c>
      <c r="AE2279">
        <v>0</v>
      </c>
      <c r="AF2279">
        <v>1</v>
      </c>
      <c r="AJ2279">
        <f t="shared" si="105"/>
        <v>1</v>
      </c>
      <c r="AK2279">
        <f t="shared" si="106"/>
        <v>1.73</v>
      </c>
      <c r="AL2279" t="str">
        <f t="shared" si="107"/>
        <v>High</v>
      </c>
    </row>
    <row r="2280" spans="1:38" x14ac:dyDescent="0.3">
      <c r="A2280">
        <v>102668</v>
      </c>
      <c r="B2280">
        <v>0</v>
      </c>
      <c r="C2280" t="s">
        <v>45</v>
      </c>
      <c r="D2280" t="s">
        <v>41</v>
      </c>
      <c r="E2280" t="s">
        <v>36</v>
      </c>
      <c r="F2280" t="s">
        <v>37</v>
      </c>
      <c r="G2280">
        <v>0</v>
      </c>
      <c r="H2280">
        <v>1</v>
      </c>
      <c r="I2280">
        <v>83250</v>
      </c>
      <c r="J2280">
        <v>270000</v>
      </c>
      <c r="K2280">
        <v>13500</v>
      </c>
      <c r="L2280">
        <v>270000</v>
      </c>
      <c r="M2280" t="s">
        <v>38</v>
      </c>
      <c r="N2280" t="s">
        <v>78</v>
      </c>
      <c r="O2280" t="s">
        <v>77</v>
      </c>
      <c r="P2280">
        <v>-232</v>
      </c>
      <c r="Q2280">
        <v>-19737</v>
      </c>
      <c r="R2280">
        <v>0.56163722336379263</v>
      </c>
      <c r="S2280">
        <v>0.51716119215499923</v>
      </c>
      <c r="T2280">
        <v>0.36561650701133352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2</v>
      </c>
      <c r="AA2280">
        <v>1.8634000000000001E-2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</v>
      </c>
      <c r="AJ2280">
        <f t="shared" si="105"/>
        <v>0</v>
      </c>
      <c r="AK2280">
        <f t="shared" si="106"/>
        <v>3.24</v>
      </c>
      <c r="AL2280" t="str">
        <f t="shared" si="107"/>
        <v>Low</v>
      </c>
    </row>
    <row r="2281" spans="1:38" x14ac:dyDescent="0.3">
      <c r="A2281">
        <v>102669</v>
      </c>
      <c r="B2281">
        <v>0</v>
      </c>
      <c r="C2281" t="s">
        <v>34</v>
      </c>
      <c r="D2281" t="s">
        <v>41</v>
      </c>
      <c r="E2281" t="s">
        <v>36</v>
      </c>
      <c r="F2281" t="s">
        <v>37</v>
      </c>
      <c r="G2281">
        <v>0</v>
      </c>
      <c r="H2281">
        <v>1</v>
      </c>
      <c r="I2281">
        <v>157500</v>
      </c>
      <c r="J2281">
        <v>709033.5</v>
      </c>
      <c r="K2281">
        <v>39721.5</v>
      </c>
      <c r="L2281">
        <v>657000</v>
      </c>
      <c r="M2281" t="s">
        <v>49</v>
      </c>
      <c r="N2281" t="s">
        <v>39</v>
      </c>
      <c r="O2281" t="s">
        <v>64</v>
      </c>
      <c r="P2281">
        <v>-1430</v>
      </c>
      <c r="Q2281">
        <v>-11687</v>
      </c>
      <c r="S2281">
        <v>0.2468303861295057</v>
      </c>
      <c r="T2281">
        <v>0.4135967602644276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2</v>
      </c>
      <c r="AA2281">
        <v>2.461E-2</v>
      </c>
      <c r="AB2281">
        <v>1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1</v>
      </c>
      <c r="AI2281">
        <v>3</v>
      </c>
      <c r="AJ2281">
        <f t="shared" si="105"/>
        <v>1</v>
      </c>
      <c r="AK2281">
        <f t="shared" si="106"/>
        <v>4.5</v>
      </c>
      <c r="AL2281" t="str">
        <f t="shared" si="107"/>
        <v>Medium</v>
      </c>
    </row>
    <row r="2282" spans="1:38" x14ac:dyDescent="0.3">
      <c r="A2282">
        <v>102670</v>
      </c>
      <c r="B2282">
        <v>0</v>
      </c>
      <c r="C2282" t="s">
        <v>34</v>
      </c>
      <c r="D2282" t="s">
        <v>41</v>
      </c>
      <c r="E2282" t="s">
        <v>36</v>
      </c>
      <c r="F2282" t="s">
        <v>37</v>
      </c>
      <c r="G2282">
        <v>0</v>
      </c>
      <c r="H2282">
        <v>2</v>
      </c>
      <c r="I2282">
        <v>45000</v>
      </c>
      <c r="J2282">
        <v>549882</v>
      </c>
      <c r="K2282">
        <v>17869.5</v>
      </c>
      <c r="L2282">
        <v>459000</v>
      </c>
      <c r="M2282" t="s">
        <v>52</v>
      </c>
      <c r="N2282" t="s">
        <v>53</v>
      </c>
      <c r="Q2282">
        <v>-21200</v>
      </c>
      <c r="R2282">
        <v>0.6149964548077721</v>
      </c>
      <c r="S2282">
        <v>0.53847276602161975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2</v>
      </c>
      <c r="AA2282">
        <v>1.9101E-2</v>
      </c>
      <c r="AB2282">
        <v>0</v>
      </c>
      <c r="AC2282">
        <v>1</v>
      </c>
      <c r="AD2282">
        <v>0</v>
      </c>
      <c r="AE2282">
        <v>1</v>
      </c>
      <c r="AF2282">
        <v>0</v>
      </c>
      <c r="AJ2282">
        <f t="shared" si="105"/>
        <v>0</v>
      </c>
      <c r="AK2282">
        <f t="shared" si="106"/>
        <v>12.22</v>
      </c>
      <c r="AL2282" t="str">
        <f t="shared" si="107"/>
        <v>Low</v>
      </c>
    </row>
    <row r="2283" spans="1:38" x14ac:dyDescent="0.3">
      <c r="A2283">
        <v>102672</v>
      </c>
      <c r="B2283">
        <v>0</v>
      </c>
      <c r="C2283" t="s">
        <v>34</v>
      </c>
      <c r="D2283" t="s">
        <v>41</v>
      </c>
      <c r="E2283" t="s">
        <v>36</v>
      </c>
      <c r="F2283" t="s">
        <v>37</v>
      </c>
      <c r="G2283">
        <v>1</v>
      </c>
      <c r="H2283">
        <v>2</v>
      </c>
      <c r="I2283">
        <v>180000</v>
      </c>
      <c r="J2283">
        <v>485640</v>
      </c>
      <c r="K2283">
        <v>41544</v>
      </c>
      <c r="L2283">
        <v>450000</v>
      </c>
      <c r="M2283" t="s">
        <v>49</v>
      </c>
      <c r="N2283" t="s">
        <v>39</v>
      </c>
      <c r="P2283">
        <v>-1705</v>
      </c>
      <c r="Q2283">
        <v>-8480</v>
      </c>
      <c r="R2283">
        <v>0.41419554440471418</v>
      </c>
      <c r="S2283">
        <v>0.77846020293143692</v>
      </c>
      <c r="U2283">
        <v>1</v>
      </c>
      <c r="V2283">
        <v>1</v>
      </c>
      <c r="W2283">
        <v>0</v>
      </c>
      <c r="X2283">
        <v>1</v>
      </c>
      <c r="Y2283">
        <v>0</v>
      </c>
      <c r="Z2283">
        <v>1</v>
      </c>
      <c r="AA2283">
        <v>4.6219999999999997E-2</v>
      </c>
      <c r="AB2283">
        <v>1</v>
      </c>
      <c r="AC2283">
        <v>0</v>
      </c>
      <c r="AD2283">
        <v>0</v>
      </c>
      <c r="AE2283">
        <v>0</v>
      </c>
      <c r="AF2283">
        <v>0</v>
      </c>
      <c r="AJ2283">
        <f t="shared" si="105"/>
        <v>1</v>
      </c>
      <c r="AK2283">
        <f t="shared" si="106"/>
        <v>2.7</v>
      </c>
      <c r="AL2283" t="str">
        <f t="shared" si="107"/>
        <v>Medium</v>
      </c>
    </row>
    <row r="2284" spans="1:38" x14ac:dyDescent="0.3">
      <c r="A2284">
        <v>102673</v>
      </c>
      <c r="B2284">
        <v>1</v>
      </c>
      <c r="C2284" t="s">
        <v>34</v>
      </c>
      <c r="D2284" t="s">
        <v>35</v>
      </c>
      <c r="E2284" t="s">
        <v>37</v>
      </c>
      <c r="F2284" t="s">
        <v>37</v>
      </c>
      <c r="G2284">
        <v>0</v>
      </c>
      <c r="H2284">
        <v>2</v>
      </c>
      <c r="I2284">
        <v>270000</v>
      </c>
      <c r="J2284">
        <v>900000</v>
      </c>
      <c r="K2284">
        <v>29380.5</v>
      </c>
      <c r="L2284">
        <v>900000</v>
      </c>
      <c r="M2284" t="s">
        <v>49</v>
      </c>
      <c r="N2284" t="s">
        <v>39</v>
      </c>
      <c r="O2284" t="s">
        <v>58</v>
      </c>
      <c r="P2284">
        <v>-276</v>
      </c>
      <c r="Q2284">
        <v>-21478</v>
      </c>
      <c r="S2284">
        <v>4.5444795863460598E-2</v>
      </c>
      <c r="T2284">
        <v>8.5032614896953504E-2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1</v>
      </c>
      <c r="AA2284">
        <v>4.6219999999999997E-2</v>
      </c>
      <c r="AB2284">
        <v>1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>
        <v>0</v>
      </c>
      <c r="AI2284">
        <v>0</v>
      </c>
      <c r="AJ2284">
        <f t="shared" si="105"/>
        <v>1</v>
      </c>
      <c r="AK2284">
        <f t="shared" si="106"/>
        <v>3.33</v>
      </c>
      <c r="AL2284" t="str">
        <f t="shared" si="107"/>
        <v>High</v>
      </c>
    </row>
    <row r="2285" spans="1:38" x14ac:dyDescent="0.3">
      <c r="A2285">
        <v>102674</v>
      </c>
      <c r="B2285">
        <v>0</v>
      </c>
      <c r="C2285" t="s">
        <v>34</v>
      </c>
      <c r="D2285" t="s">
        <v>41</v>
      </c>
      <c r="E2285" t="s">
        <v>37</v>
      </c>
      <c r="F2285" t="s">
        <v>37</v>
      </c>
      <c r="G2285">
        <v>2</v>
      </c>
      <c r="H2285">
        <v>4</v>
      </c>
      <c r="I2285">
        <v>112500</v>
      </c>
      <c r="J2285">
        <v>1223010</v>
      </c>
      <c r="K2285">
        <v>51948</v>
      </c>
      <c r="L2285">
        <v>1125000</v>
      </c>
      <c r="M2285" t="s">
        <v>38</v>
      </c>
      <c r="N2285" t="s">
        <v>39</v>
      </c>
      <c r="O2285" t="s">
        <v>64</v>
      </c>
      <c r="P2285">
        <v>-3097</v>
      </c>
      <c r="Q2285">
        <v>-13625</v>
      </c>
      <c r="R2285">
        <v>0.69366368690724978</v>
      </c>
      <c r="S2285">
        <v>0.47569337287065971</v>
      </c>
      <c r="T2285">
        <v>0.23531051736158329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2</v>
      </c>
      <c r="AA2285">
        <v>8.6250000000000007E-3</v>
      </c>
      <c r="AB2285">
        <v>1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5</v>
      </c>
      <c r="AJ2285">
        <f t="shared" si="105"/>
        <v>0</v>
      </c>
      <c r="AK2285">
        <f t="shared" si="106"/>
        <v>10.87</v>
      </c>
      <c r="AL2285" t="str">
        <f t="shared" si="107"/>
        <v>Medium</v>
      </c>
    </row>
    <row r="2286" spans="1:38" x14ac:dyDescent="0.3">
      <c r="A2286">
        <v>102675</v>
      </c>
      <c r="B2286">
        <v>0</v>
      </c>
      <c r="C2286" t="s">
        <v>34</v>
      </c>
      <c r="D2286" t="s">
        <v>41</v>
      </c>
      <c r="E2286" t="s">
        <v>37</v>
      </c>
      <c r="F2286" t="s">
        <v>37</v>
      </c>
      <c r="G2286">
        <v>1</v>
      </c>
      <c r="H2286">
        <v>3</v>
      </c>
      <c r="I2286">
        <v>270000</v>
      </c>
      <c r="J2286">
        <v>1096020</v>
      </c>
      <c r="K2286">
        <v>56092.5</v>
      </c>
      <c r="L2286">
        <v>900000</v>
      </c>
      <c r="M2286" t="s">
        <v>38</v>
      </c>
      <c r="N2286" t="s">
        <v>39</v>
      </c>
      <c r="O2286" t="s">
        <v>50</v>
      </c>
      <c r="P2286">
        <v>-171</v>
      </c>
      <c r="Q2286">
        <v>-11892</v>
      </c>
      <c r="R2286">
        <v>0.65220954444137536</v>
      </c>
      <c r="S2286">
        <v>0.71068668619683695</v>
      </c>
      <c r="T2286">
        <v>0.56560798141154922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2</v>
      </c>
      <c r="AA2286">
        <v>1.0005999999999999E-2</v>
      </c>
      <c r="AB2286">
        <v>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</v>
      </c>
      <c r="AI2286">
        <v>0</v>
      </c>
      <c r="AJ2286">
        <f t="shared" si="105"/>
        <v>0</v>
      </c>
      <c r="AK2286">
        <f t="shared" si="106"/>
        <v>4.0599999999999996</v>
      </c>
      <c r="AL2286" t="str">
        <f t="shared" si="107"/>
        <v>High</v>
      </c>
    </row>
    <row r="2287" spans="1:38" x14ac:dyDescent="0.3">
      <c r="A2287">
        <v>102676</v>
      </c>
      <c r="B2287">
        <v>0</v>
      </c>
      <c r="C2287" t="s">
        <v>34</v>
      </c>
      <c r="D2287" t="s">
        <v>41</v>
      </c>
      <c r="E2287" t="s">
        <v>36</v>
      </c>
      <c r="F2287" t="s">
        <v>37</v>
      </c>
      <c r="G2287">
        <v>0</v>
      </c>
      <c r="H2287">
        <v>2</v>
      </c>
      <c r="I2287">
        <v>356625</v>
      </c>
      <c r="J2287">
        <v>1532506.5</v>
      </c>
      <c r="K2287">
        <v>53397</v>
      </c>
      <c r="L2287">
        <v>1399500</v>
      </c>
      <c r="M2287" t="s">
        <v>52</v>
      </c>
      <c r="N2287" t="s">
        <v>53</v>
      </c>
      <c r="Q2287">
        <v>-22177</v>
      </c>
      <c r="S2287">
        <v>0.60392706547956421</v>
      </c>
      <c r="T2287">
        <v>0.60411259980157206</v>
      </c>
      <c r="U2287">
        <v>1</v>
      </c>
      <c r="V2287">
        <v>0</v>
      </c>
      <c r="W2287">
        <v>0</v>
      </c>
      <c r="X2287">
        <v>1</v>
      </c>
      <c r="Y2287">
        <v>0</v>
      </c>
      <c r="Z2287">
        <v>1</v>
      </c>
      <c r="AA2287">
        <v>7.2508000000000003E-2</v>
      </c>
      <c r="AB2287">
        <v>0</v>
      </c>
      <c r="AC2287">
        <v>1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2</v>
      </c>
      <c r="AJ2287">
        <f t="shared" si="105"/>
        <v>0</v>
      </c>
      <c r="AK2287">
        <f t="shared" si="106"/>
        <v>4.3</v>
      </c>
      <c r="AL2287" t="str">
        <f t="shared" si="107"/>
        <v>High</v>
      </c>
    </row>
    <row r="2288" spans="1:38" x14ac:dyDescent="0.3">
      <c r="A2288">
        <v>102677</v>
      </c>
      <c r="B2288">
        <v>0</v>
      </c>
      <c r="C2288" t="s">
        <v>34</v>
      </c>
      <c r="D2288" t="s">
        <v>41</v>
      </c>
      <c r="E2288" t="s">
        <v>36</v>
      </c>
      <c r="F2288" t="s">
        <v>36</v>
      </c>
      <c r="G2288">
        <v>0</v>
      </c>
      <c r="H2288">
        <v>2</v>
      </c>
      <c r="I2288">
        <v>157500</v>
      </c>
      <c r="J2288">
        <v>315000</v>
      </c>
      <c r="K2288">
        <v>15151.5</v>
      </c>
      <c r="L2288">
        <v>315000</v>
      </c>
      <c r="M2288" t="s">
        <v>49</v>
      </c>
      <c r="N2288" t="s">
        <v>48</v>
      </c>
      <c r="O2288" t="s">
        <v>40</v>
      </c>
      <c r="P2288">
        <v>-8330</v>
      </c>
      <c r="Q2288">
        <v>-15483</v>
      </c>
      <c r="S2288">
        <v>0.57210697325708892</v>
      </c>
      <c r="T2288">
        <v>0.31236536922789843</v>
      </c>
      <c r="U2288">
        <v>1</v>
      </c>
      <c r="V2288">
        <v>1</v>
      </c>
      <c r="W2288">
        <v>1</v>
      </c>
      <c r="X2288">
        <v>1</v>
      </c>
      <c r="Y2288">
        <v>0</v>
      </c>
      <c r="Z2288">
        <v>2</v>
      </c>
      <c r="AA2288">
        <v>2.5163999999999999E-2</v>
      </c>
      <c r="AB2288">
        <v>1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1</v>
      </c>
      <c r="AI2288">
        <v>3</v>
      </c>
      <c r="AJ2288">
        <f t="shared" si="105"/>
        <v>1</v>
      </c>
      <c r="AK2288">
        <f t="shared" si="106"/>
        <v>2</v>
      </c>
      <c r="AL2288" t="str">
        <f t="shared" si="107"/>
        <v>Medium</v>
      </c>
    </row>
    <row r="2289" spans="1:38" x14ac:dyDescent="0.3">
      <c r="A2289">
        <v>102678</v>
      </c>
      <c r="B2289">
        <v>0</v>
      </c>
      <c r="C2289" t="s">
        <v>45</v>
      </c>
      <c r="D2289" t="s">
        <v>35</v>
      </c>
      <c r="E2289" t="s">
        <v>36</v>
      </c>
      <c r="F2289" t="s">
        <v>37</v>
      </c>
      <c r="G2289">
        <v>1</v>
      </c>
      <c r="H2289">
        <v>3</v>
      </c>
      <c r="I2289">
        <v>468823.5</v>
      </c>
      <c r="J2289">
        <v>405000</v>
      </c>
      <c r="K2289">
        <v>20250</v>
      </c>
      <c r="L2289">
        <v>405000</v>
      </c>
      <c r="M2289" t="s">
        <v>49</v>
      </c>
      <c r="N2289" t="s">
        <v>39</v>
      </c>
      <c r="O2289" t="s">
        <v>51</v>
      </c>
      <c r="P2289">
        <v>-295</v>
      </c>
      <c r="Q2289">
        <v>-11420</v>
      </c>
      <c r="S2289">
        <v>5.5813821429149597E-2</v>
      </c>
      <c r="T2289">
        <v>0.1556893746835917</v>
      </c>
      <c r="U2289">
        <v>1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1.16569999999999E-2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1</v>
      </c>
      <c r="AI2289">
        <v>0</v>
      </c>
      <c r="AJ2289">
        <f t="shared" si="105"/>
        <v>1</v>
      </c>
      <c r="AK2289">
        <f t="shared" si="106"/>
        <v>0.86</v>
      </c>
      <c r="AL2289" t="str">
        <f t="shared" si="107"/>
        <v>High</v>
      </c>
    </row>
    <row r="2290" spans="1:38" x14ac:dyDescent="0.3">
      <c r="A2290">
        <v>102679</v>
      </c>
      <c r="B2290">
        <v>1</v>
      </c>
      <c r="C2290" t="s">
        <v>34</v>
      </c>
      <c r="D2290" t="s">
        <v>35</v>
      </c>
      <c r="E2290" t="s">
        <v>37</v>
      </c>
      <c r="F2290" t="s">
        <v>37</v>
      </c>
      <c r="G2290">
        <v>1</v>
      </c>
      <c r="H2290">
        <v>3</v>
      </c>
      <c r="I2290">
        <v>180000</v>
      </c>
      <c r="J2290">
        <v>364896</v>
      </c>
      <c r="K2290">
        <v>19926</v>
      </c>
      <c r="L2290">
        <v>315000</v>
      </c>
      <c r="M2290" t="s">
        <v>42</v>
      </c>
      <c r="N2290" t="s">
        <v>81</v>
      </c>
      <c r="O2290" t="s">
        <v>44</v>
      </c>
      <c r="P2290">
        <v>-822</v>
      </c>
      <c r="Q2290">
        <v>-10039</v>
      </c>
      <c r="S2290">
        <v>0.58917075073741243</v>
      </c>
      <c r="T2290">
        <v>0.2009260877159709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2</v>
      </c>
      <c r="AA2290">
        <v>9.3340000000000003E-3</v>
      </c>
      <c r="AB2290">
        <v>1</v>
      </c>
      <c r="AC2290">
        <v>0</v>
      </c>
      <c r="AD2290">
        <v>0</v>
      </c>
      <c r="AE2290">
        <v>0</v>
      </c>
      <c r="AF2290">
        <v>0</v>
      </c>
      <c r="AG2290">
        <v>1</v>
      </c>
      <c r="AH2290">
        <v>0</v>
      </c>
      <c r="AI2290">
        <v>1</v>
      </c>
      <c r="AJ2290">
        <f t="shared" si="105"/>
        <v>0</v>
      </c>
      <c r="AK2290">
        <f t="shared" si="106"/>
        <v>2.0299999999999998</v>
      </c>
      <c r="AL2290" t="str">
        <f t="shared" si="107"/>
        <v>Medium</v>
      </c>
    </row>
    <row r="2291" spans="1:38" x14ac:dyDescent="0.3">
      <c r="A2291">
        <v>102680</v>
      </c>
      <c r="B2291">
        <v>0</v>
      </c>
      <c r="C2291" t="s">
        <v>34</v>
      </c>
      <c r="D2291" t="s">
        <v>41</v>
      </c>
      <c r="E2291" t="s">
        <v>36</v>
      </c>
      <c r="F2291" t="s">
        <v>36</v>
      </c>
      <c r="G2291">
        <v>0</v>
      </c>
      <c r="H2291">
        <v>1</v>
      </c>
      <c r="I2291">
        <v>157500</v>
      </c>
      <c r="J2291">
        <v>203760</v>
      </c>
      <c r="K2291">
        <v>13266</v>
      </c>
      <c r="L2291">
        <v>180000</v>
      </c>
      <c r="M2291" t="s">
        <v>38</v>
      </c>
      <c r="N2291" t="s">
        <v>39</v>
      </c>
      <c r="O2291" t="s">
        <v>90</v>
      </c>
      <c r="P2291">
        <v>-1197</v>
      </c>
      <c r="Q2291">
        <v>-9175</v>
      </c>
      <c r="R2291">
        <v>0.25831313197350958</v>
      </c>
      <c r="S2291">
        <v>0.1759264663468951</v>
      </c>
      <c r="T2291">
        <v>0.29859498978739718</v>
      </c>
      <c r="U2291">
        <v>1</v>
      </c>
      <c r="V2291">
        <v>1</v>
      </c>
      <c r="W2291">
        <v>1</v>
      </c>
      <c r="X2291">
        <v>1</v>
      </c>
      <c r="Y2291">
        <v>0</v>
      </c>
      <c r="Z2291">
        <v>1</v>
      </c>
      <c r="AA2291">
        <v>3.2561E-2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</v>
      </c>
      <c r="AH2291">
        <v>0</v>
      </c>
      <c r="AI2291">
        <v>0</v>
      </c>
      <c r="AJ2291">
        <f t="shared" si="105"/>
        <v>0</v>
      </c>
      <c r="AK2291">
        <f t="shared" si="106"/>
        <v>1.29</v>
      </c>
      <c r="AL2291" t="str">
        <f t="shared" si="107"/>
        <v>Medium</v>
      </c>
    </row>
    <row r="2292" spans="1:38" x14ac:dyDescent="0.3">
      <c r="A2292">
        <v>102681</v>
      </c>
      <c r="B2292">
        <v>1</v>
      </c>
      <c r="C2292" t="s">
        <v>34</v>
      </c>
      <c r="D2292" t="s">
        <v>35</v>
      </c>
      <c r="E2292" t="s">
        <v>37</v>
      </c>
      <c r="F2292" t="s">
        <v>37</v>
      </c>
      <c r="G2292">
        <v>1</v>
      </c>
      <c r="H2292">
        <v>3</v>
      </c>
      <c r="I2292">
        <v>360000</v>
      </c>
      <c r="J2292">
        <v>343800</v>
      </c>
      <c r="K2292">
        <v>16024.5</v>
      </c>
      <c r="L2292">
        <v>225000</v>
      </c>
      <c r="M2292" t="s">
        <v>49</v>
      </c>
      <c r="N2292" t="s">
        <v>57</v>
      </c>
      <c r="O2292" t="s">
        <v>51</v>
      </c>
      <c r="P2292">
        <v>-975</v>
      </c>
      <c r="Q2292">
        <v>-12415</v>
      </c>
      <c r="S2292">
        <v>0.2207175796902969</v>
      </c>
      <c r="T2292">
        <v>0.2127563054543414</v>
      </c>
      <c r="U2292">
        <v>1</v>
      </c>
      <c r="V2292">
        <v>1</v>
      </c>
      <c r="W2292">
        <v>1</v>
      </c>
      <c r="X2292">
        <v>0</v>
      </c>
      <c r="Y2292">
        <v>0</v>
      </c>
      <c r="Z2292">
        <v>2</v>
      </c>
      <c r="AA2292">
        <v>2.2624999999999999E-2</v>
      </c>
      <c r="AB2292">
        <v>1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5</v>
      </c>
      <c r="AJ2292">
        <f t="shared" si="105"/>
        <v>1</v>
      </c>
      <c r="AK2292">
        <f t="shared" si="106"/>
        <v>0.96</v>
      </c>
      <c r="AL2292" t="str">
        <f t="shared" si="107"/>
        <v>High</v>
      </c>
    </row>
    <row r="2293" spans="1:38" x14ac:dyDescent="0.3">
      <c r="A2293">
        <v>102682</v>
      </c>
      <c r="B2293">
        <v>0</v>
      </c>
      <c r="C2293" t="s">
        <v>45</v>
      </c>
      <c r="D2293" t="s">
        <v>41</v>
      </c>
      <c r="E2293" t="s">
        <v>36</v>
      </c>
      <c r="F2293" t="s">
        <v>37</v>
      </c>
      <c r="G2293">
        <v>0</v>
      </c>
      <c r="H2293">
        <v>2</v>
      </c>
      <c r="I2293">
        <v>112500</v>
      </c>
      <c r="J2293">
        <v>337500</v>
      </c>
      <c r="K2293">
        <v>16875</v>
      </c>
      <c r="L2293">
        <v>337500</v>
      </c>
      <c r="M2293" t="s">
        <v>52</v>
      </c>
      <c r="N2293" t="s">
        <v>53</v>
      </c>
      <c r="Q2293">
        <v>-20665</v>
      </c>
      <c r="S2293">
        <v>0.16857234428088699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2</v>
      </c>
      <c r="AA2293">
        <v>1.0643E-2</v>
      </c>
      <c r="AB2293">
        <v>0</v>
      </c>
      <c r="AC2293">
        <v>0</v>
      </c>
      <c r="AD2293">
        <v>0</v>
      </c>
      <c r="AE2293">
        <v>0</v>
      </c>
      <c r="AF2293">
        <v>0</v>
      </c>
      <c r="AJ2293">
        <f t="shared" si="105"/>
        <v>0</v>
      </c>
      <c r="AK2293">
        <f t="shared" si="106"/>
        <v>3</v>
      </c>
      <c r="AL2293" t="str">
        <f t="shared" si="107"/>
        <v>Medium</v>
      </c>
    </row>
    <row r="2294" spans="1:38" x14ac:dyDescent="0.3">
      <c r="A2294">
        <v>102683</v>
      </c>
      <c r="B2294">
        <v>0</v>
      </c>
      <c r="C2294" t="s">
        <v>34</v>
      </c>
      <c r="D2294" t="s">
        <v>41</v>
      </c>
      <c r="E2294" t="s">
        <v>36</v>
      </c>
      <c r="F2294" t="s">
        <v>36</v>
      </c>
      <c r="G2294">
        <v>0</v>
      </c>
      <c r="H2294">
        <v>2</v>
      </c>
      <c r="I2294">
        <v>157500</v>
      </c>
      <c r="J2294">
        <v>679500</v>
      </c>
      <c r="K2294">
        <v>28786.5</v>
      </c>
      <c r="L2294">
        <v>679500</v>
      </c>
      <c r="M2294" t="s">
        <v>52</v>
      </c>
      <c r="N2294" t="s">
        <v>53</v>
      </c>
      <c r="Q2294">
        <v>-20637</v>
      </c>
      <c r="S2294">
        <v>0.71254008507356437</v>
      </c>
      <c r="T2294">
        <v>0.68947914264462751</v>
      </c>
      <c r="U2294">
        <v>1</v>
      </c>
      <c r="V2294">
        <v>0</v>
      </c>
      <c r="W2294">
        <v>0</v>
      </c>
      <c r="X2294">
        <v>1</v>
      </c>
      <c r="Y2294">
        <v>0</v>
      </c>
      <c r="Z2294">
        <v>1</v>
      </c>
      <c r="AA2294">
        <v>4.6219999999999997E-2</v>
      </c>
      <c r="AB2294">
        <v>0</v>
      </c>
      <c r="AC2294">
        <v>1</v>
      </c>
      <c r="AD2294">
        <v>0</v>
      </c>
      <c r="AE2294">
        <v>1</v>
      </c>
      <c r="AF2294">
        <v>0</v>
      </c>
      <c r="AG2294">
        <v>4</v>
      </c>
      <c r="AH2294">
        <v>0</v>
      </c>
      <c r="AI2294">
        <v>3</v>
      </c>
      <c r="AJ2294">
        <f t="shared" si="105"/>
        <v>0</v>
      </c>
      <c r="AK2294">
        <f t="shared" si="106"/>
        <v>4.3099999999999996</v>
      </c>
      <c r="AL2294" t="str">
        <f t="shared" si="107"/>
        <v>Medium</v>
      </c>
    </row>
    <row r="2295" spans="1:38" x14ac:dyDescent="0.3">
      <c r="A2295">
        <v>102684</v>
      </c>
      <c r="B2295">
        <v>0</v>
      </c>
      <c r="C2295" t="s">
        <v>34</v>
      </c>
      <c r="D2295" t="s">
        <v>41</v>
      </c>
      <c r="E2295" t="s">
        <v>36</v>
      </c>
      <c r="F2295" t="s">
        <v>37</v>
      </c>
      <c r="G2295">
        <v>0</v>
      </c>
      <c r="H2295">
        <v>2</v>
      </c>
      <c r="I2295">
        <v>180000</v>
      </c>
      <c r="J2295">
        <v>369000</v>
      </c>
      <c r="K2295">
        <v>18967.5</v>
      </c>
      <c r="L2295">
        <v>369000</v>
      </c>
      <c r="M2295" t="s">
        <v>38</v>
      </c>
      <c r="N2295" t="s">
        <v>57</v>
      </c>
      <c r="O2295" t="s">
        <v>64</v>
      </c>
      <c r="P2295">
        <v>-296</v>
      </c>
      <c r="Q2295">
        <v>-19764</v>
      </c>
      <c r="R2295">
        <v>0.71576942485966433</v>
      </c>
      <c r="S2295">
        <v>0.45869542766503352</v>
      </c>
      <c r="T2295">
        <v>0.44717857804530681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2</v>
      </c>
      <c r="AA2295">
        <v>2.8663000000000001E-2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6</v>
      </c>
      <c r="AJ2295">
        <f t="shared" si="105"/>
        <v>0</v>
      </c>
      <c r="AK2295">
        <f t="shared" si="106"/>
        <v>2.0499999999999998</v>
      </c>
      <c r="AL2295" t="str">
        <f t="shared" si="107"/>
        <v>Medium</v>
      </c>
    </row>
    <row r="2296" spans="1:38" x14ac:dyDescent="0.3">
      <c r="A2296">
        <v>102685</v>
      </c>
      <c r="B2296">
        <v>0</v>
      </c>
      <c r="C2296" t="s">
        <v>34</v>
      </c>
      <c r="D2296" t="s">
        <v>41</v>
      </c>
      <c r="E2296" t="s">
        <v>36</v>
      </c>
      <c r="F2296" t="s">
        <v>37</v>
      </c>
      <c r="G2296">
        <v>0</v>
      </c>
      <c r="H2296">
        <v>2</v>
      </c>
      <c r="I2296">
        <v>180000</v>
      </c>
      <c r="J2296">
        <v>454500</v>
      </c>
      <c r="K2296">
        <v>14791.5</v>
      </c>
      <c r="L2296">
        <v>454500</v>
      </c>
      <c r="M2296" t="s">
        <v>38</v>
      </c>
      <c r="N2296" t="s">
        <v>46</v>
      </c>
      <c r="O2296" t="s">
        <v>44</v>
      </c>
      <c r="P2296">
        <v>-1671</v>
      </c>
      <c r="Q2296">
        <v>-18266</v>
      </c>
      <c r="S2296">
        <v>0.69651034485573704</v>
      </c>
      <c r="T2296">
        <v>0.56914877136194086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2</v>
      </c>
      <c r="AA2296">
        <v>3.0755000000000001E-2</v>
      </c>
      <c r="AB2296">
        <v>1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4</v>
      </c>
      <c r="AJ2296">
        <f t="shared" si="105"/>
        <v>0</v>
      </c>
      <c r="AK2296">
        <f t="shared" si="106"/>
        <v>2.5299999999999998</v>
      </c>
      <c r="AL2296" t="str">
        <f t="shared" si="107"/>
        <v>Medium</v>
      </c>
    </row>
    <row r="2297" spans="1:38" x14ac:dyDescent="0.3">
      <c r="A2297">
        <v>102686</v>
      </c>
      <c r="B2297">
        <v>0</v>
      </c>
      <c r="C2297" t="s">
        <v>34</v>
      </c>
      <c r="D2297" t="s">
        <v>35</v>
      </c>
      <c r="E2297" t="s">
        <v>36</v>
      </c>
      <c r="F2297" t="s">
        <v>36</v>
      </c>
      <c r="G2297">
        <v>0</v>
      </c>
      <c r="H2297">
        <v>2</v>
      </c>
      <c r="I2297">
        <v>162000</v>
      </c>
      <c r="J2297">
        <v>1129500</v>
      </c>
      <c r="K2297">
        <v>33156</v>
      </c>
      <c r="L2297">
        <v>1129500</v>
      </c>
      <c r="M2297" t="s">
        <v>38</v>
      </c>
      <c r="N2297" t="s">
        <v>82</v>
      </c>
      <c r="O2297" t="s">
        <v>51</v>
      </c>
      <c r="P2297">
        <v>-8069</v>
      </c>
      <c r="Q2297">
        <v>-15971</v>
      </c>
      <c r="S2297">
        <v>0.74718101332471176</v>
      </c>
      <c r="T2297">
        <v>0.63637617108604394</v>
      </c>
      <c r="U2297">
        <v>1</v>
      </c>
      <c r="V2297">
        <v>1</v>
      </c>
      <c r="W2297">
        <v>0</v>
      </c>
      <c r="X2297">
        <v>1</v>
      </c>
      <c r="Y2297">
        <v>0</v>
      </c>
      <c r="Z2297">
        <v>2</v>
      </c>
      <c r="AA2297">
        <v>2.6391999999999999E-2</v>
      </c>
      <c r="AB2297">
        <v>1</v>
      </c>
      <c r="AC2297">
        <v>0</v>
      </c>
      <c r="AD2297">
        <v>0</v>
      </c>
      <c r="AE2297">
        <v>0</v>
      </c>
      <c r="AF2297">
        <v>0</v>
      </c>
      <c r="AG2297">
        <v>3</v>
      </c>
      <c r="AH2297">
        <v>0</v>
      </c>
      <c r="AI2297">
        <v>1</v>
      </c>
      <c r="AJ2297">
        <f t="shared" si="105"/>
        <v>0</v>
      </c>
      <c r="AK2297">
        <f t="shared" si="106"/>
        <v>6.97</v>
      </c>
      <c r="AL2297" t="str">
        <f t="shared" si="107"/>
        <v>Medium</v>
      </c>
    </row>
    <row r="2298" spans="1:38" x14ac:dyDescent="0.3">
      <c r="A2298">
        <v>102687</v>
      </c>
      <c r="B2298">
        <v>0</v>
      </c>
      <c r="C2298" t="s">
        <v>34</v>
      </c>
      <c r="D2298" t="s">
        <v>41</v>
      </c>
      <c r="E2298" t="s">
        <v>36</v>
      </c>
      <c r="F2298" t="s">
        <v>36</v>
      </c>
      <c r="G2298">
        <v>0</v>
      </c>
      <c r="H2298">
        <v>2</v>
      </c>
      <c r="I2298">
        <v>81000</v>
      </c>
      <c r="J2298">
        <v>466416</v>
      </c>
      <c r="K2298">
        <v>12955.5</v>
      </c>
      <c r="L2298">
        <v>369000</v>
      </c>
      <c r="M2298" t="s">
        <v>49</v>
      </c>
      <c r="N2298" t="s">
        <v>56</v>
      </c>
      <c r="O2298" t="s">
        <v>84</v>
      </c>
      <c r="P2298">
        <v>-833</v>
      </c>
      <c r="Q2298">
        <v>-9539</v>
      </c>
      <c r="R2298">
        <v>0.61985724392146435</v>
      </c>
      <c r="S2298">
        <v>0.69573321307257607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2</v>
      </c>
      <c r="AA2298">
        <v>5.084E-3</v>
      </c>
      <c r="AB2298">
        <v>1</v>
      </c>
      <c r="AC2298">
        <v>0</v>
      </c>
      <c r="AD2298">
        <v>0</v>
      </c>
      <c r="AE2298">
        <v>0</v>
      </c>
      <c r="AF2298">
        <v>0</v>
      </c>
      <c r="AJ2298">
        <f t="shared" si="105"/>
        <v>1</v>
      </c>
      <c r="AK2298">
        <f t="shared" si="106"/>
        <v>5.76</v>
      </c>
      <c r="AL2298" t="str">
        <f t="shared" si="107"/>
        <v>Low</v>
      </c>
    </row>
    <row r="2299" spans="1:38" x14ac:dyDescent="0.3">
      <c r="A2299">
        <v>102688</v>
      </c>
      <c r="B2299">
        <v>1</v>
      </c>
      <c r="C2299" t="s">
        <v>34</v>
      </c>
      <c r="D2299" t="s">
        <v>41</v>
      </c>
      <c r="E2299" t="s">
        <v>36</v>
      </c>
      <c r="F2299" t="s">
        <v>37</v>
      </c>
      <c r="G2299">
        <v>0</v>
      </c>
      <c r="H2299">
        <v>1</v>
      </c>
      <c r="I2299">
        <v>139500</v>
      </c>
      <c r="J2299">
        <v>450000</v>
      </c>
      <c r="K2299">
        <v>24543</v>
      </c>
      <c r="L2299">
        <v>450000</v>
      </c>
      <c r="M2299" t="s">
        <v>38</v>
      </c>
      <c r="N2299" t="s">
        <v>57</v>
      </c>
      <c r="O2299" t="s">
        <v>40</v>
      </c>
      <c r="P2299">
        <v>-561</v>
      </c>
      <c r="Q2299">
        <v>-19644</v>
      </c>
      <c r="R2299">
        <v>0.68208961182336336</v>
      </c>
      <c r="S2299">
        <v>0.4193060831046877</v>
      </c>
      <c r="T2299">
        <v>0.46865965504931129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2</v>
      </c>
      <c r="AA2299">
        <v>2.8663000000000001E-2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1</v>
      </c>
      <c r="AI2299">
        <v>2</v>
      </c>
      <c r="AJ2299">
        <f t="shared" si="105"/>
        <v>0</v>
      </c>
      <c r="AK2299">
        <f t="shared" si="106"/>
        <v>3.23</v>
      </c>
      <c r="AL2299" t="str">
        <f t="shared" si="107"/>
        <v>Medium</v>
      </c>
    </row>
    <row r="2300" spans="1:38" x14ac:dyDescent="0.3">
      <c r="A2300">
        <v>102689</v>
      </c>
      <c r="B2300">
        <v>0</v>
      </c>
      <c r="C2300" t="s">
        <v>34</v>
      </c>
      <c r="D2300" t="s">
        <v>41</v>
      </c>
      <c r="E2300" t="s">
        <v>36</v>
      </c>
      <c r="F2300" t="s">
        <v>36</v>
      </c>
      <c r="G2300">
        <v>1</v>
      </c>
      <c r="H2300">
        <v>2</v>
      </c>
      <c r="I2300">
        <v>247500</v>
      </c>
      <c r="J2300">
        <v>450000</v>
      </c>
      <c r="K2300">
        <v>16807.5</v>
      </c>
      <c r="L2300">
        <v>450000</v>
      </c>
      <c r="M2300" t="s">
        <v>38</v>
      </c>
      <c r="N2300" t="s">
        <v>71</v>
      </c>
      <c r="P2300">
        <v>-2317</v>
      </c>
      <c r="Q2300">
        <v>-10587</v>
      </c>
      <c r="S2300">
        <v>0.48921737051865422</v>
      </c>
      <c r="T2300">
        <v>0.42236965235434681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2</v>
      </c>
      <c r="AA2300">
        <v>1.1703E-2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f t="shared" si="105"/>
        <v>0</v>
      </c>
      <c r="AK2300">
        <f t="shared" si="106"/>
        <v>1.82</v>
      </c>
      <c r="AL2300" t="str">
        <f t="shared" si="107"/>
        <v>High</v>
      </c>
    </row>
    <row r="2301" spans="1:38" x14ac:dyDescent="0.3">
      <c r="A2301">
        <v>102690</v>
      </c>
      <c r="B2301">
        <v>0</v>
      </c>
      <c r="C2301" t="s">
        <v>34</v>
      </c>
      <c r="D2301" t="s">
        <v>35</v>
      </c>
      <c r="E2301" t="s">
        <v>37</v>
      </c>
      <c r="F2301" t="s">
        <v>36</v>
      </c>
      <c r="G2301">
        <v>0</v>
      </c>
      <c r="H2301">
        <v>2</v>
      </c>
      <c r="I2301">
        <v>58500</v>
      </c>
      <c r="J2301">
        <v>301500</v>
      </c>
      <c r="K2301">
        <v>16965</v>
      </c>
      <c r="L2301">
        <v>301500</v>
      </c>
      <c r="M2301" t="s">
        <v>52</v>
      </c>
      <c r="N2301" t="s">
        <v>53</v>
      </c>
      <c r="Q2301">
        <v>-21977</v>
      </c>
      <c r="S2301">
        <v>0.64577371266678241</v>
      </c>
      <c r="T2301">
        <v>0.8128226070575616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2</v>
      </c>
      <c r="AA2301">
        <v>2.8663000000000001E-2</v>
      </c>
      <c r="AB2301">
        <v>1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1</v>
      </c>
      <c r="AI2301">
        <v>1</v>
      </c>
      <c r="AJ2301">
        <f t="shared" si="105"/>
        <v>0</v>
      </c>
      <c r="AK2301">
        <f t="shared" si="106"/>
        <v>5.15</v>
      </c>
      <c r="AL2301" t="str">
        <f t="shared" si="107"/>
        <v>Low</v>
      </c>
    </row>
    <row r="2302" spans="1:38" x14ac:dyDescent="0.3">
      <c r="A2302">
        <v>102691</v>
      </c>
      <c r="B2302">
        <v>0</v>
      </c>
      <c r="C2302" t="s">
        <v>34</v>
      </c>
      <c r="D2302" t="s">
        <v>41</v>
      </c>
      <c r="E2302" t="s">
        <v>36</v>
      </c>
      <c r="F2302" t="s">
        <v>37</v>
      </c>
      <c r="G2302">
        <v>0</v>
      </c>
      <c r="H2302">
        <v>1</v>
      </c>
      <c r="I2302">
        <v>135000</v>
      </c>
      <c r="J2302">
        <v>284400</v>
      </c>
      <c r="K2302">
        <v>18643.5</v>
      </c>
      <c r="L2302">
        <v>225000</v>
      </c>
      <c r="M2302" t="s">
        <v>38</v>
      </c>
      <c r="N2302" t="s">
        <v>39</v>
      </c>
      <c r="O2302" t="s">
        <v>64</v>
      </c>
      <c r="P2302">
        <v>-2510</v>
      </c>
      <c r="Q2302">
        <v>-9494</v>
      </c>
      <c r="R2302">
        <v>0.22511451574705529</v>
      </c>
      <c r="S2302">
        <v>0.37177821912245518</v>
      </c>
      <c r="T2302">
        <v>0.52449644636347204</v>
      </c>
      <c r="U2302">
        <v>1</v>
      </c>
      <c r="V2302">
        <v>1</v>
      </c>
      <c r="W2302">
        <v>0</v>
      </c>
      <c r="X2302">
        <v>1</v>
      </c>
      <c r="Y2302">
        <v>0</v>
      </c>
      <c r="Z2302">
        <v>2</v>
      </c>
      <c r="AA2302">
        <v>1.8800999999999998E-2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f t="shared" si="105"/>
        <v>0</v>
      </c>
      <c r="AK2302">
        <f t="shared" si="106"/>
        <v>2.11</v>
      </c>
      <c r="AL2302" t="str">
        <f t="shared" si="107"/>
        <v>Medium</v>
      </c>
    </row>
    <row r="2303" spans="1:38" x14ac:dyDescent="0.3">
      <c r="A2303">
        <v>102692</v>
      </c>
      <c r="B2303">
        <v>0</v>
      </c>
      <c r="C2303" t="s">
        <v>34</v>
      </c>
      <c r="D2303" t="s">
        <v>41</v>
      </c>
      <c r="E2303" t="s">
        <v>37</v>
      </c>
      <c r="F2303" t="s">
        <v>37</v>
      </c>
      <c r="G2303">
        <v>0</v>
      </c>
      <c r="H2303">
        <v>2</v>
      </c>
      <c r="I2303">
        <v>180000</v>
      </c>
      <c r="J2303">
        <v>808650</v>
      </c>
      <c r="K2303">
        <v>26217</v>
      </c>
      <c r="L2303">
        <v>675000</v>
      </c>
      <c r="M2303" t="s">
        <v>38</v>
      </c>
      <c r="N2303" t="s">
        <v>56</v>
      </c>
      <c r="P2303">
        <v>-5399</v>
      </c>
      <c r="Q2303">
        <v>-16635</v>
      </c>
      <c r="R2303">
        <v>0.69539652845597077</v>
      </c>
      <c r="S2303">
        <v>0.77749325008384751</v>
      </c>
      <c r="T2303">
        <v>0.59545620290914913</v>
      </c>
      <c r="U2303">
        <v>1</v>
      </c>
      <c r="V2303">
        <v>1</v>
      </c>
      <c r="W2303">
        <v>0</v>
      </c>
      <c r="X2303">
        <v>1</v>
      </c>
      <c r="Y2303">
        <v>0</v>
      </c>
      <c r="Z2303">
        <v>2</v>
      </c>
      <c r="AA2303">
        <v>6.2069999999999998E-3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f t="shared" si="105"/>
        <v>0</v>
      </c>
      <c r="AK2303">
        <f t="shared" si="106"/>
        <v>4.49</v>
      </c>
      <c r="AL2303" t="str">
        <f t="shared" si="107"/>
        <v>Medium</v>
      </c>
    </row>
    <row r="2304" spans="1:38" x14ac:dyDescent="0.3">
      <c r="A2304">
        <v>102693</v>
      </c>
      <c r="B2304">
        <v>0</v>
      </c>
      <c r="C2304" t="s">
        <v>34</v>
      </c>
      <c r="D2304" t="s">
        <v>41</v>
      </c>
      <c r="E2304" t="s">
        <v>36</v>
      </c>
      <c r="F2304" t="s">
        <v>37</v>
      </c>
      <c r="G2304">
        <v>0</v>
      </c>
      <c r="H2304">
        <v>1</v>
      </c>
      <c r="I2304">
        <v>171000</v>
      </c>
      <c r="J2304">
        <v>402214.5</v>
      </c>
      <c r="K2304">
        <v>31905</v>
      </c>
      <c r="L2304">
        <v>328500</v>
      </c>
      <c r="M2304" t="s">
        <v>38</v>
      </c>
      <c r="N2304" t="s">
        <v>57</v>
      </c>
      <c r="O2304" t="s">
        <v>40</v>
      </c>
      <c r="P2304">
        <v>-2073</v>
      </c>
      <c r="Q2304">
        <v>-10224</v>
      </c>
      <c r="R2304">
        <v>0.30641248855022268</v>
      </c>
      <c r="S2304">
        <v>0.48475397254120728</v>
      </c>
      <c r="T2304">
        <v>0.75037514951590678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2</v>
      </c>
      <c r="AA2304">
        <v>1.9101E-2</v>
      </c>
      <c r="AB2304">
        <v>1</v>
      </c>
      <c r="AC2304">
        <v>0</v>
      </c>
      <c r="AD2304">
        <v>0</v>
      </c>
      <c r="AE2304">
        <v>0</v>
      </c>
      <c r="AF2304">
        <v>0</v>
      </c>
      <c r="AG2304">
        <v>1</v>
      </c>
      <c r="AH2304">
        <v>0</v>
      </c>
      <c r="AI2304">
        <v>1</v>
      </c>
      <c r="AJ2304">
        <f t="shared" si="105"/>
        <v>0</v>
      </c>
      <c r="AK2304">
        <f t="shared" si="106"/>
        <v>2.35</v>
      </c>
      <c r="AL2304" t="str">
        <f t="shared" si="107"/>
        <v>Medium</v>
      </c>
    </row>
    <row r="2305" spans="1:38" x14ac:dyDescent="0.3">
      <c r="A2305">
        <v>102695</v>
      </c>
      <c r="B2305">
        <v>0</v>
      </c>
      <c r="C2305" t="s">
        <v>34</v>
      </c>
      <c r="D2305" t="s">
        <v>35</v>
      </c>
      <c r="E2305" t="s">
        <v>37</v>
      </c>
      <c r="F2305" t="s">
        <v>37</v>
      </c>
      <c r="G2305">
        <v>0</v>
      </c>
      <c r="H2305">
        <v>2</v>
      </c>
      <c r="I2305">
        <v>112500</v>
      </c>
      <c r="J2305">
        <v>76410</v>
      </c>
      <c r="K2305">
        <v>9198</v>
      </c>
      <c r="L2305">
        <v>67500</v>
      </c>
      <c r="M2305" t="s">
        <v>38</v>
      </c>
      <c r="N2305" t="s">
        <v>57</v>
      </c>
      <c r="O2305" t="s">
        <v>58</v>
      </c>
      <c r="P2305">
        <v>-2206</v>
      </c>
      <c r="Q2305">
        <v>-14741</v>
      </c>
      <c r="R2305">
        <v>0.29068055388922681</v>
      </c>
      <c r="S2305">
        <v>0.47898312711037622</v>
      </c>
      <c r="T2305">
        <v>0.23791607950711399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2</v>
      </c>
      <c r="AA2305">
        <v>1.9101E-2</v>
      </c>
      <c r="AB2305">
        <v>1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f t="shared" si="105"/>
        <v>0</v>
      </c>
      <c r="AK2305">
        <f t="shared" si="106"/>
        <v>0.68</v>
      </c>
      <c r="AL2305" t="str">
        <f t="shared" si="107"/>
        <v>Medium</v>
      </c>
    </row>
    <row r="2306" spans="1:38" x14ac:dyDescent="0.3">
      <c r="A2306">
        <v>102696</v>
      </c>
      <c r="B2306">
        <v>0</v>
      </c>
      <c r="C2306" t="s">
        <v>34</v>
      </c>
      <c r="D2306" t="s">
        <v>35</v>
      </c>
      <c r="E2306" t="s">
        <v>36</v>
      </c>
      <c r="F2306" t="s">
        <v>36</v>
      </c>
      <c r="G2306">
        <v>0</v>
      </c>
      <c r="H2306">
        <v>1</v>
      </c>
      <c r="I2306">
        <v>157500</v>
      </c>
      <c r="J2306">
        <v>450000</v>
      </c>
      <c r="K2306">
        <v>25258.5</v>
      </c>
      <c r="L2306">
        <v>450000</v>
      </c>
      <c r="M2306" t="s">
        <v>42</v>
      </c>
      <c r="N2306" t="s">
        <v>68</v>
      </c>
      <c r="O2306" t="s">
        <v>40</v>
      </c>
      <c r="P2306">
        <v>-1798</v>
      </c>
      <c r="Q2306">
        <v>-8601</v>
      </c>
      <c r="S2306">
        <v>0.22906090969778489</v>
      </c>
      <c r="T2306">
        <v>0.41709966825220968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3</v>
      </c>
      <c r="AA2306">
        <v>6.3049999999999998E-3</v>
      </c>
      <c r="AB2306">
        <v>1</v>
      </c>
      <c r="AC2306">
        <v>0</v>
      </c>
      <c r="AD2306">
        <v>0</v>
      </c>
      <c r="AE2306">
        <v>0</v>
      </c>
      <c r="AF2306">
        <v>0</v>
      </c>
      <c r="AG2306">
        <v>2</v>
      </c>
      <c r="AH2306">
        <v>0</v>
      </c>
      <c r="AI2306">
        <v>0</v>
      </c>
      <c r="AJ2306">
        <f t="shared" si="105"/>
        <v>0</v>
      </c>
      <c r="AK2306">
        <f t="shared" si="106"/>
        <v>2.86</v>
      </c>
      <c r="AL2306" t="str">
        <f t="shared" si="107"/>
        <v>Medium</v>
      </c>
    </row>
    <row r="2307" spans="1:38" x14ac:dyDescent="0.3">
      <c r="A2307">
        <v>102697</v>
      </c>
      <c r="B2307">
        <v>0</v>
      </c>
      <c r="C2307" t="s">
        <v>34</v>
      </c>
      <c r="D2307" t="s">
        <v>41</v>
      </c>
      <c r="E2307" t="s">
        <v>36</v>
      </c>
      <c r="F2307" t="s">
        <v>36</v>
      </c>
      <c r="G2307">
        <v>0</v>
      </c>
      <c r="H2307">
        <v>2</v>
      </c>
      <c r="I2307">
        <v>67500</v>
      </c>
      <c r="J2307">
        <v>508495.5</v>
      </c>
      <c r="K2307">
        <v>21541.5</v>
      </c>
      <c r="L2307">
        <v>454500</v>
      </c>
      <c r="M2307" t="s">
        <v>49</v>
      </c>
      <c r="N2307" t="s">
        <v>83</v>
      </c>
      <c r="O2307" t="s">
        <v>40</v>
      </c>
      <c r="P2307">
        <v>-2634</v>
      </c>
      <c r="Q2307">
        <v>-13437</v>
      </c>
      <c r="S2307">
        <v>0.70926381540995487</v>
      </c>
      <c r="T2307">
        <v>0.66585492196402118</v>
      </c>
      <c r="U2307">
        <v>1</v>
      </c>
      <c r="V2307">
        <v>1</v>
      </c>
      <c r="W2307">
        <v>1</v>
      </c>
      <c r="X2307">
        <v>1</v>
      </c>
      <c r="Y2307">
        <v>0</v>
      </c>
      <c r="Z2307">
        <v>2</v>
      </c>
      <c r="AA2307">
        <v>2.6391999999999999E-2</v>
      </c>
      <c r="AB2307">
        <v>1</v>
      </c>
      <c r="AC2307">
        <v>0</v>
      </c>
      <c r="AD2307">
        <v>0</v>
      </c>
      <c r="AE2307">
        <v>0</v>
      </c>
      <c r="AF2307">
        <v>0</v>
      </c>
      <c r="AG2307">
        <v>3</v>
      </c>
      <c r="AH2307">
        <v>0</v>
      </c>
      <c r="AI2307">
        <v>0</v>
      </c>
      <c r="AJ2307">
        <f t="shared" ref="AJ2307:AJ2370" si="108">IF(OR(M2307="Self-employed",M2307="Businessman",M2307="Commercial associate"),1,0)</f>
        <v>1</v>
      </c>
      <c r="AK2307">
        <f t="shared" ref="AK2307:AK2370" si="109">IF(I2307&gt;0,ROUND(J2307/I2307,2),"N/A")</f>
        <v>7.53</v>
      </c>
      <c r="AL2307" t="str">
        <f t="shared" ref="AL2307:AL2370" si="110">IF(I2307&lt;100000,"Low",IF(I2307&lt;200000,"Medium",IF(I2307&lt;500000,"High","Very High")))</f>
        <v>Low</v>
      </c>
    </row>
    <row r="2308" spans="1:38" x14ac:dyDescent="0.3">
      <c r="A2308">
        <v>102698</v>
      </c>
      <c r="B2308">
        <v>0</v>
      </c>
      <c r="C2308" t="s">
        <v>34</v>
      </c>
      <c r="D2308" t="s">
        <v>35</v>
      </c>
      <c r="E2308" t="s">
        <v>36</v>
      </c>
      <c r="F2308" t="s">
        <v>37</v>
      </c>
      <c r="G2308">
        <v>1</v>
      </c>
      <c r="H2308">
        <v>3</v>
      </c>
      <c r="I2308">
        <v>202500</v>
      </c>
      <c r="J2308">
        <v>355536</v>
      </c>
      <c r="K2308">
        <v>19417.5</v>
      </c>
      <c r="L2308">
        <v>270000</v>
      </c>
      <c r="M2308" t="s">
        <v>38</v>
      </c>
      <c r="N2308" t="s">
        <v>57</v>
      </c>
      <c r="O2308" t="s">
        <v>64</v>
      </c>
      <c r="P2308">
        <v>-348</v>
      </c>
      <c r="Q2308">
        <v>-12155</v>
      </c>
      <c r="R2308">
        <v>0.19487041228755561</v>
      </c>
      <c r="S2308">
        <v>0.70493415570132911</v>
      </c>
      <c r="T2308">
        <v>0.5082869913916046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2</v>
      </c>
      <c r="AA2308">
        <v>1.9101E-2</v>
      </c>
      <c r="AB2308">
        <v>1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3</v>
      </c>
      <c r="AJ2308">
        <f t="shared" si="108"/>
        <v>0</v>
      </c>
      <c r="AK2308">
        <f t="shared" si="109"/>
        <v>1.76</v>
      </c>
      <c r="AL2308" t="str">
        <f t="shared" si="110"/>
        <v>High</v>
      </c>
    </row>
    <row r="2309" spans="1:38" x14ac:dyDescent="0.3">
      <c r="A2309">
        <v>102699</v>
      </c>
      <c r="B2309">
        <v>0</v>
      </c>
      <c r="C2309" t="s">
        <v>45</v>
      </c>
      <c r="D2309" t="s">
        <v>41</v>
      </c>
      <c r="E2309" t="s">
        <v>36</v>
      </c>
      <c r="F2309" t="s">
        <v>36</v>
      </c>
      <c r="G2309">
        <v>0</v>
      </c>
      <c r="H2309">
        <v>2</v>
      </c>
      <c r="I2309">
        <v>135000</v>
      </c>
      <c r="J2309">
        <v>180000</v>
      </c>
      <c r="K2309">
        <v>9000</v>
      </c>
      <c r="L2309">
        <v>180000</v>
      </c>
      <c r="M2309" t="s">
        <v>38</v>
      </c>
      <c r="N2309" t="s">
        <v>39</v>
      </c>
      <c r="O2309" t="s">
        <v>64</v>
      </c>
      <c r="P2309">
        <v>-346</v>
      </c>
      <c r="Q2309">
        <v>-8367</v>
      </c>
      <c r="S2309">
        <v>0.56897250445881398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2</v>
      </c>
      <c r="AA2309">
        <v>3.5791999999999997E-2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f t="shared" si="108"/>
        <v>0</v>
      </c>
      <c r="AK2309">
        <f t="shared" si="109"/>
        <v>1.33</v>
      </c>
      <c r="AL2309" t="str">
        <f t="shared" si="110"/>
        <v>Medium</v>
      </c>
    </row>
    <row r="2310" spans="1:38" x14ac:dyDescent="0.3">
      <c r="A2310">
        <v>102700</v>
      </c>
      <c r="B2310">
        <v>0</v>
      </c>
      <c r="C2310" t="s">
        <v>34</v>
      </c>
      <c r="D2310" t="s">
        <v>41</v>
      </c>
      <c r="E2310" t="s">
        <v>36</v>
      </c>
      <c r="F2310" t="s">
        <v>36</v>
      </c>
      <c r="G2310">
        <v>0</v>
      </c>
      <c r="H2310">
        <v>1</v>
      </c>
      <c r="I2310">
        <v>117000</v>
      </c>
      <c r="J2310">
        <v>178290</v>
      </c>
      <c r="K2310">
        <v>11736</v>
      </c>
      <c r="L2310">
        <v>157500</v>
      </c>
      <c r="M2310" t="s">
        <v>49</v>
      </c>
      <c r="N2310" t="s">
        <v>39</v>
      </c>
      <c r="P2310">
        <v>-2131</v>
      </c>
      <c r="Q2310">
        <v>-9819</v>
      </c>
      <c r="R2310">
        <v>0.16488002298774471</v>
      </c>
      <c r="S2310">
        <v>0.41596604795772141</v>
      </c>
      <c r="T2310">
        <v>0.48665315651471808</v>
      </c>
      <c r="U2310">
        <v>1</v>
      </c>
      <c r="V2310">
        <v>1</v>
      </c>
      <c r="W2310">
        <v>1</v>
      </c>
      <c r="X2310">
        <v>1</v>
      </c>
      <c r="Y2310">
        <v>0</v>
      </c>
      <c r="Z2310">
        <v>2</v>
      </c>
      <c r="AA2310">
        <v>1.8800999999999998E-2</v>
      </c>
      <c r="AB2310">
        <v>1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f t="shared" si="108"/>
        <v>1</v>
      </c>
      <c r="AK2310">
        <f t="shared" si="109"/>
        <v>1.52</v>
      </c>
      <c r="AL2310" t="str">
        <f t="shared" si="110"/>
        <v>Medium</v>
      </c>
    </row>
    <row r="2311" spans="1:38" x14ac:dyDescent="0.3">
      <c r="A2311">
        <v>102702</v>
      </c>
      <c r="B2311">
        <v>0</v>
      </c>
      <c r="C2311" t="s">
        <v>34</v>
      </c>
      <c r="D2311" t="s">
        <v>35</v>
      </c>
      <c r="E2311" t="s">
        <v>37</v>
      </c>
      <c r="F2311" t="s">
        <v>37</v>
      </c>
      <c r="G2311">
        <v>0</v>
      </c>
      <c r="H2311">
        <v>2</v>
      </c>
      <c r="I2311">
        <v>292500</v>
      </c>
      <c r="J2311">
        <v>997335</v>
      </c>
      <c r="K2311">
        <v>35464.5</v>
      </c>
      <c r="L2311">
        <v>832500</v>
      </c>
      <c r="M2311" t="s">
        <v>38</v>
      </c>
      <c r="N2311" t="s">
        <v>48</v>
      </c>
      <c r="O2311" t="s">
        <v>84</v>
      </c>
      <c r="P2311">
        <v>-1156</v>
      </c>
      <c r="Q2311">
        <v>-15373</v>
      </c>
      <c r="S2311">
        <v>0.50399809899848513</v>
      </c>
      <c r="T2311">
        <v>0.46865965504931129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2</v>
      </c>
      <c r="AA2311">
        <v>1.6611999999999998E-2</v>
      </c>
      <c r="AB2311">
        <v>0</v>
      </c>
      <c r="AC2311">
        <v>0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0</v>
      </c>
      <c r="AJ2311">
        <f t="shared" si="108"/>
        <v>0</v>
      </c>
      <c r="AK2311">
        <f t="shared" si="109"/>
        <v>3.41</v>
      </c>
      <c r="AL2311" t="str">
        <f t="shared" si="110"/>
        <v>High</v>
      </c>
    </row>
    <row r="2312" spans="1:38" x14ac:dyDescent="0.3">
      <c r="A2312">
        <v>102705</v>
      </c>
      <c r="B2312">
        <v>0</v>
      </c>
      <c r="C2312" t="s">
        <v>34</v>
      </c>
      <c r="D2312" t="s">
        <v>41</v>
      </c>
      <c r="E2312" t="s">
        <v>36</v>
      </c>
      <c r="F2312" t="s">
        <v>37</v>
      </c>
      <c r="G2312">
        <v>0</v>
      </c>
      <c r="H2312">
        <v>2</v>
      </c>
      <c r="I2312">
        <v>126000</v>
      </c>
      <c r="J2312">
        <v>808650</v>
      </c>
      <c r="K2312">
        <v>23773.5</v>
      </c>
      <c r="L2312">
        <v>675000</v>
      </c>
      <c r="M2312" t="s">
        <v>38</v>
      </c>
      <c r="N2312" t="s">
        <v>48</v>
      </c>
      <c r="P2312">
        <v>-9889</v>
      </c>
      <c r="Q2312">
        <v>-17113</v>
      </c>
      <c r="R2312">
        <v>0.48079076070075433</v>
      </c>
      <c r="S2312">
        <v>0.70798151616923466</v>
      </c>
      <c r="T2312">
        <v>0.52449644636347204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2</v>
      </c>
      <c r="AA2312">
        <v>2.461E-2</v>
      </c>
      <c r="AB2312">
        <v>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3</v>
      </c>
      <c r="AI2312">
        <v>1</v>
      </c>
      <c r="AJ2312">
        <f t="shared" si="108"/>
        <v>0</v>
      </c>
      <c r="AK2312">
        <f t="shared" si="109"/>
        <v>6.42</v>
      </c>
      <c r="AL2312" t="str">
        <f t="shared" si="110"/>
        <v>Medium</v>
      </c>
    </row>
    <row r="2313" spans="1:38" x14ac:dyDescent="0.3">
      <c r="A2313">
        <v>102706</v>
      </c>
      <c r="B2313">
        <v>0</v>
      </c>
      <c r="C2313" t="s">
        <v>34</v>
      </c>
      <c r="D2313" t="s">
        <v>41</v>
      </c>
      <c r="E2313" t="s">
        <v>37</v>
      </c>
      <c r="F2313" t="s">
        <v>37</v>
      </c>
      <c r="G2313">
        <v>0</v>
      </c>
      <c r="H2313">
        <v>2</v>
      </c>
      <c r="I2313">
        <v>337500</v>
      </c>
      <c r="J2313">
        <v>927000</v>
      </c>
      <c r="K2313">
        <v>36891</v>
      </c>
      <c r="L2313">
        <v>927000</v>
      </c>
      <c r="M2313" t="s">
        <v>49</v>
      </c>
      <c r="N2313" t="s">
        <v>43</v>
      </c>
      <c r="P2313">
        <v>-4015</v>
      </c>
      <c r="Q2313">
        <v>-17941</v>
      </c>
      <c r="S2313">
        <v>0.39738495990780848</v>
      </c>
      <c r="T2313">
        <v>0.32647521006602598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2</v>
      </c>
      <c r="AA2313">
        <v>2.6391999999999999E-2</v>
      </c>
      <c r="AB2313">
        <v>1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1</v>
      </c>
      <c r="AJ2313">
        <f t="shared" si="108"/>
        <v>1</v>
      </c>
      <c r="AK2313">
        <f t="shared" si="109"/>
        <v>2.75</v>
      </c>
      <c r="AL2313" t="str">
        <f t="shared" si="110"/>
        <v>High</v>
      </c>
    </row>
    <row r="2314" spans="1:38" x14ac:dyDescent="0.3">
      <c r="A2314">
        <v>102707</v>
      </c>
      <c r="B2314">
        <v>0</v>
      </c>
      <c r="C2314" t="s">
        <v>34</v>
      </c>
      <c r="D2314" t="s">
        <v>41</v>
      </c>
      <c r="E2314" t="s">
        <v>36</v>
      </c>
      <c r="F2314" t="s">
        <v>36</v>
      </c>
      <c r="G2314">
        <v>0</v>
      </c>
      <c r="H2314">
        <v>1</v>
      </c>
      <c r="I2314">
        <v>292500</v>
      </c>
      <c r="J2314">
        <v>1381113</v>
      </c>
      <c r="K2314">
        <v>36432</v>
      </c>
      <c r="L2314">
        <v>1206000</v>
      </c>
      <c r="M2314" t="s">
        <v>38</v>
      </c>
      <c r="N2314" t="s">
        <v>46</v>
      </c>
      <c r="P2314">
        <v>-2078</v>
      </c>
      <c r="Q2314">
        <v>-12551</v>
      </c>
      <c r="R2314">
        <v>0.29968590804402329</v>
      </c>
      <c r="S2314">
        <v>0.45966204852041631</v>
      </c>
      <c r="T2314">
        <v>0.52809275120304511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2</v>
      </c>
      <c r="AA2314">
        <v>2.5163999999999999E-2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f t="shared" si="108"/>
        <v>0</v>
      </c>
      <c r="AK2314">
        <f t="shared" si="109"/>
        <v>4.72</v>
      </c>
      <c r="AL2314" t="str">
        <f t="shared" si="110"/>
        <v>High</v>
      </c>
    </row>
    <row r="2315" spans="1:38" x14ac:dyDescent="0.3">
      <c r="A2315">
        <v>102708</v>
      </c>
      <c r="B2315">
        <v>0</v>
      </c>
      <c r="C2315" t="s">
        <v>34</v>
      </c>
      <c r="D2315" t="s">
        <v>35</v>
      </c>
      <c r="E2315" t="s">
        <v>36</v>
      </c>
      <c r="F2315" t="s">
        <v>37</v>
      </c>
      <c r="G2315">
        <v>0</v>
      </c>
      <c r="H2315">
        <v>2</v>
      </c>
      <c r="I2315">
        <v>292500</v>
      </c>
      <c r="J2315">
        <v>521280</v>
      </c>
      <c r="K2315">
        <v>31500</v>
      </c>
      <c r="L2315">
        <v>450000</v>
      </c>
      <c r="M2315" t="s">
        <v>38</v>
      </c>
      <c r="N2315" t="s">
        <v>39</v>
      </c>
      <c r="O2315" t="s">
        <v>40</v>
      </c>
      <c r="P2315">
        <v>-790</v>
      </c>
      <c r="Q2315">
        <v>-10107</v>
      </c>
      <c r="S2315">
        <v>0.54890494901051123</v>
      </c>
      <c r="T2315">
        <v>0.34578480246959548</v>
      </c>
      <c r="U2315">
        <v>1</v>
      </c>
      <c r="V2315">
        <v>1</v>
      </c>
      <c r="W2315">
        <v>1</v>
      </c>
      <c r="X2315">
        <v>0</v>
      </c>
      <c r="Y2315">
        <v>0</v>
      </c>
      <c r="Z2315">
        <v>2</v>
      </c>
      <c r="AA2315">
        <v>7.3299999999999997E-3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f t="shared" si="108"/>
        <v>0</v>
      </c>
      <c r="AK2315">
        <f t="shared" si="109"/>
        <v>1.78</v>
      </c>
      <c r="AL2315" t="str">
        <f t="shared" si="110"/>
        <v>High</v>
      </c>
    </row>
    <row r="2316" spans="1:38" x14ac:dyDescent="0.3">
      <c r="A2316">
        <v>102709</v>
      </c>
      <c r="B2316">
        <v>0</v>
      </c>
      <c r="C2316" t="s">
        <v>34</v>
      </c>
      <c r="D2316" t="s">
        <v>41</v>
      </c>
      <c r="E2316" t="s">
        <v>36</v>
      </c>
      <c r="F2316" t="s">
        <v>36</v>
      </c>
      <c r="G2316">
        <v>0</v>
      </c>
      <c r="H2316">
        <v>2</v>
      </c>
      <c r="I2316">
        <v>202500</v>
      </c>
      <c r="J2316">
        <v>727785</v>
      </c>
      <c r="K2316">
        <v>23607</v>
      </c>
      <c r="L2316">
        <v>607500</v>
      </c>
      <c r="M2316" t="s">
        <v>49</v>
      </c>
      <c r="N2316" t="s">
        <v>57</v>
      </c>
      <c r="O2316" t="s">
        <v>66</v>
      </c>
      <c r="P2316">
        <v>-4101</v>
      </c>
      <c r="Q2316">
        <v>-17440</v>
      </c>
      <c r="R2316">
        <v>0.44247696064487091</v>
      </c>
      <c r="S2316">
        <v>0.4542248953446813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2</v>
      </c>
      <c r="AA2316">
        <v>3.5791999999999997E-2</v>
      </c>
      <c r="AB2316">
        <v>1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3</v>
      </c>
      <c r="AJ2316">
        <f t="shared" si="108"/>
        <v>1</v>
      </c>
      <c r="AK2316">
        <f t="shared" si="109"/>
        <v>3.59</v>
      </c>
      <c r="AL2316" t="str">
        <f t="shared" si="110"/>
        <v>High</v>
      </c>
    </row>
    <row r="2317" spans="1:38" x14ac:dyDescent="0.3">
      <c r="A2317">
        <v>102710</v>
      </c>
      <c r="B2317">
        <v>0</v>
      </c>
      <c r="C2317" t="s">
        <v>34</v>
      </c>
      <c r="D2317" t="s">
        <v>35</v>
      </c>
      <c r="E2317" t="s">
        <v>36</v>
      </c>
      <c r="F2317" t="s">
        <v>37</v>
      </c>
      <c r="G2317">
        <v>0</v>
      </c>
      <c r="H2317">
        <v>2</v>
      </c>
      <c r="I2317">
        <v>67500</v>
      </c>
      <c r="J2317">
        <v>855000</v>
      </c>
      <c r="K2317">
        <v>24997.5</v>
      </c>
      <c r="L2317">
        <v>855000</v>
      </c>
      <c r="M2317" t="s">
        <v>49</v>
      </c>
      <c r="N2317" t="s">
        <v>93</v>
      </c>
      <c r="O2317" t="s">
        <v>77</v>
      </c>
      <c r="P2317">
        <v>-2987</v>
      </c>
      <c r="Q2317">
        <v>-18942</v>
      </c>
      <c r="R2317">
        <v>0.42509901143295481</v>
      </c>
      <c r="S2317">
        <v>0.66059369078435715</v>
      </c>
      <c r="T2317">
        <v>0.65452928022428969</v>
      </c>
      <c r="U2317">
        <v>1</v>
      </c>
      <c r="V2317">
        <v>1</v>
      </c>
      <c r="W2317">
        <v>1</v>
      </c>
      <c r="X2317">
        <v>1</v>
      </c>
      <c r="Y2317">
        <v>0</v>
      </c>
      <c r="Z2317">
        <v>2</v>
      </c>
      <c r="AA2317">
        <v>2.2800000000000001E-2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f t="shared" si="108"/>
        <v>1</v>
      </c>
      <c r="AK2317">
        <f t="shared" si="109"/>
        <v>12.67</v>
      </c>
      <c r="AL2317" t="str">
        <f t="shared" si="110"/>
        <v>Low</v>
      </c>
    </row>
    <row r="2318" spans="1:38" x14ac:dyDescent="0.3">
      <c r="A2318">
        <v>102711</v>
      </c>
      <c r="B2318">
        <v>0</v>
      </c>
      <c r="C2318" t="s">
        <v>34</v>
      </c>
      <c r="D2318" t="s">
        <v>41</v>
      </c>
      <c r="E2318" t="s">
        <v>36</v>
      </c>
      <c r="F2318" t="s">
        <v>37</v>
      </c>
      <c r="G2318">
        <v>0</v>
      </c>
      <c r="H2318">
        <v>1</v>
      </c>
      <c r="I2318">
        <v>90000</v>
      </c>
      <c r="J2318">
        <v>942300</v>
      </c>
      <c r="K2318">
        <v>27679.5</v>
      </c>
      <c r="L2318">
        <v>675000</v>
      </c>
      <c r="M2318" t="s">
        <v>38</v>
      </c>
      <c r="N2318" t="s">
        <v>76</v>
      </c>
      <c r="O2318" t="s">
        <v>77</v>
      </c>
      <c r="P2318">
        <v>-1588</v>
      </c>
      <c r="Q2318">
        <v>-22948</v>
      </c>
      <c r="S2318">
        <v>0.37141056245745691</v>
      </c>
      <c r="T2318">
        <v>0.6380435278721609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2</v>
      </c>
      <c r="AA2318">
        <v>1.9688999999999901E-2</v>
      </c>
      <c r="AB2318">
        <v>1</v>
      </c>
      <c r="AC2318">
        <v>0</v>
      </c>
      <c r="AD2318">
        <v>0</v>
      </c>
      <c r="AE2318">
        <v>0</v>
      </c>
      <c r="AF2318">
        <v>0</v>
      </c>
      <c r="AG2318">
        <v>1</v>
      </c>
      <c r="AH2318">
        <v>0</v>
      </c>
      <c r="AI2318">
        <v>1</v>
      </c>
      <c r="AJ2318">
        <f t="shared" si="108"/>
        <v>0</v>
      </c>
      <c r="AK2318">
        <f t="shared" si="109"/>
        <v>10.47</v>
      </c>
      <c r="AL2318" t="str">
        <f t="shared" si="110"/>
        <v>Low</v>
      </c>
    </row>
    <row r="2319" spans="1:38" x14ac:dyDescent="0.3">
      <c r="A2319">
        <v>102712</v>
      </c>
      <c r="B2319">
        <v>0</v>
      </c>
      <c r="C2319" t="s">
        <v>34</v>
      </c>
      <c r="D2319" t="s">
        <v>35</v>
      </c>
      <c r="E2319" t="s">
        <v>37</v>
      </c>
      <c r="F2319" t="s">
        <v>37</v>
      </c>
      <c r="G2319">
        <v>0</v>
      </c>
      <c r="H2319">
        <v>2</v>
      </c>
      <c r="I2319">
        <v>67500</v>
      </c>
      <c r="J2319">
        <v>302206.5</v>
      </c>
      <c r="K2319">
        <v>13441.5</v>
      </c>
      <c r="L2319">
        <v>229500</v>
      </c>
      <c r="M2319" t="s">
        <v>52</v>
      </c>
      <c r="N2319" t="s">
        <v>53</v>
      </c>
      <c r="Q2319">
        <v>-23693</v>
      </c>
      <c r="S2319">
        <v>0.69515889823551513</v>
      </c>
      <c r="T2319">
        <v>0.66585492196402118</v>
      </c>
      <c r="U2319">
        <v>1</v>
      </c>
      <c r="V2319">
        <v>0</v>
      </c>
      <c r="W2319">
        <v>0</v>
      </c>
      <c r="X2319">
        <v>1</v>
      </c>
      <c r="Y2319">
        <v>0</v>
      </c>
      <c r="Z2319">
        <v>2</v>
      </c>
      <c r="AA2319">
        <v>3.5791999999999997E-2</v>
      </c>
      <c r="AB2319">
        <v>0</v>
      </c>
      <c r="AC2319">
        <v>1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3</v>
      </c>
      <c r="AJ2319">
        <f t="shared" si="108"/>
        <v>0</v>
      </c>
      <c r="AK2319">
        <f t="shared" si="109"/>
        <v>4.4800000000000004</v>
      </c>
      <c r="AL2319" t="str">
        <f t="shared" si="110"/>
        <v>Low</v>
      </c>
    </row>
    <row r="2320" spans="1:38" x14ac:dyDescent="0.3">
      <c r="A2320">
        <v>102714</v>
      </c>
      <c r="B2320">
        <v>0</v>
      </c>
      <c r="C2320" t="s">
        <v>34</v>
      </c>
      <c r="D2320" t="s">
        <v>41</v>
      </c>
      <c r="E2320" t="s">
        <v>36</v>
      </c>
      <c r="F2320" t="s">
        <v>37</v>
      </c>
      <c r="G2320">
        <v>0</v>
      </c>
      <c r="H2320">
        <v>1</v>
      </c>
      <c r="I2320">
        <v>135000</v>
      </c>
      <c r="J2320">
        <v>787131</v>
      </c>
      <c r="K2320">
        <v>42066</v>
      </c>
      <c r="L2320">
        <v>679500</v>
      </c>
      <c r="M2320" t="s">
        <v>38</v>
      </c>
      <c r="N2320" t="s">
        <v>39</v>
      </c>
      <c r="P2320">
        <v>-778</v>
      </c>
      <c r="Q2320">
        <v>-19432</v>
      </c>
      <c r="S2320">
        <v>0.50245103312712869</v>
      </c>
      <c r="T2320">
        <v>0.43650649909773742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2</v>
      </c>
      <c r="AA2320">
        <v>1.8849999999999999E-2</v>
      </c>
      <c r="AB2320">
        <v>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3</v>
      </c>
      <c r="AJ2320">
        <f t="shared" si="108"/>
        <v>0</v>
      </c>
      <c r="AK2320">
        <f t="shared" si="109"/>
        <v>5.83</v>
      </c>
      <c r="AL2320" t="str">
        <f t="shared" si="110"/>
        <v>Medium</v>
      </c>
    </row>
    <row r="2321" spans="1:38" x14ac:dyDescent="0.3">
      <c r="A2321">
        <v>102715</v>
      </c>
      <c r="B2321">
        <v>1</v>
      </c>
      <c r="C2321" t="s">
        <v>34</v>
      </c>
      <c r="D2321" t="s">
        <v>41</v>
      </c>
      <c r="E2321" t="s">
        <v>36</v>
      </c>
      <c r="F2321" t="s">
        <v>37</v>
      </c>
      <c r="G2321">
        <v>1</v>
      </c>
      <c r="H2321">
        <v>3</v>
      </c>
      <c r="I2321">
        <v>117000</v>
      </c>
      <c r="J2321">
        <v>234000</v>
      </c>
      <c r="K2321">
        <v>10908</v>
      </c>
      <c r="L2321">
        <v>234000</v>
      </c>
      <c r="M2321" t="s">
        <v>49</v>
      </c>
      <c r="N2321" t="s">
        <v>63</v>
      </c>
      <c r="O2321" t="s">
        <v>40</v>
      </c>
      <c r="P2321">
        <v>-801</v>
      </c>
      <c r="Q2321">
        <v>-12265</v>
      </c>
      <c r="R2321">
        <v>0.292576016931682</v>
      </c>
      <c r="S2321">
        <v>5.8677513267834998E-2</v>
      </c>
      <c r="T2321">
        <v>0.22383131747015539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2</v>
      </c>
      <c r="AA2321">
        <v>1.4519999999999899E-2</v>
      </c>
      <c r="AB2321">
        <v>1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4</v>
      </c>
      <c r="AJ2321">
        <f t="shared" si="108"/>
        <v>1</v>
      </c>
      <c r="AK2321">
        <f t="shared" si="109"/>
        <v>2</v>
      </c>
      <c r="AL2321" t="str">
        <f t="shared" si="110"/>
        <v>Medium</v>
      </c>
    </row>
    <row r="2322" spans="1:38" x14ac:dyDescent="0.3">
      <c r="A2322">
        <v>102716</v>
      </c>
      <c r="B2322">
        <v>0</v>
      </c>
      <c r="C2322" t="s">
        <v>34</v>
      </c>
      <c r="D2322" t="s">
        <v>41</v>
      </c>
      <c r="E2322" t="s">
        <v>37</v>
      </c>
      <c r="F2322" t="s">
        <v>37</v>
      </c>
      <c r="G2322">
        <v>1</v>
      </c>
      <c r="H2322">
        <v>3</v>
      </c>
      <c r="I2322">
        <v>225000</v>
      </c>
      <c r="J2322">
        <v>436032</v>
      </c>
      <c r="K2322">
        <v>21339</v>
      </c>
      <c r="L2322">
        <v>360000</v>
      </c>
      <c r="M2322" t="s">
        <v>42</v>
      </c>
      <c r="N2322" t="s">
        <v>48</v>
      </c>
      <c r="O2322" t="s">
        <v>51</v>
      </c>
      <c r="P2322">
        <v>-1474</v>
      </c>
      <c r="Q2322">
        <v>-15559</v>
      </c>
      <c r="S2322">
        <v>0.77399343582201507</v>
      </c>
      <c r="T2322">
        <v>0.44005783039663288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2</v>
      </c>
      <c r="AA2322">
        <v>6.6290000000000003E-3</v>
      </c>
      <c r="AB2322">
        <v>1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1</v>
      </c>
      <c r="AI2322">
        <v>1</v>
      </c>
      <c r="AJ2322">
        <f t="shared" si="108"/>
        <v>0</v>
      </c>
      <c r="AK2322">
        <f t="shared" si="109"/>
        <v>1.94</v>
      </c>
      <c r="AL2322" t="str">
        <f t="shared" si="110"/>
        <v>High</v>
      </c>
    </row>
    <row r="2323" spans="1:38" x14ac:dyDescent="0.3">
      <c r="A2323">
        <v>102717</v>
      </c>
      <c r="B2323">
        <v>0</v>
      </c>
      <c r="C2323" t="s">
        <v>34</v>
      </c>
      <c r="D2323" t="s">
        <v>41</v>
      </c>
      <c r="E2323" t="s">
        <v>36</v>
      </c>
      <c r="F2323" t="s">
        <v>37</v>
      </c>
      <c r="G2323">
        <v>0</v>
      </c>
      <c r="H2323">
        <v>2</v>
      </c>
      <c r="I2323">
        <v>225000</v>
      </c>
      <c r="J2323">
        <v>1546020</v>
      </c>
      <c r="K2323">
        <v>45333</v>
      </c>
      <c r="L2323">
        <v>1350000</v>
      </c>
      <c r="M2323" t="s">
        <v>38</v>
      </c>
      <c r="N2323" t="s">
        <v>69</v>
      </c>
      <c r="O2323" t="s">
        <v>70</v>
      </c>
      <c r="P2323">
        <v>-2812</v>
      </c>
      <c r="Q2323">
        <v>-18138</v>
      </c>
      <c r="S2323">
        <v>0.65681322239164641</v>
      </c>
      <c r="T2323">
        <v>0.45432106016057849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2</v>
      </c>
      <c r="AA2323">
        <v>6.6709999999999001E-3</v>
      </c>
      <c r="AB2323">
        <v>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1</v>
      </c>
      <c r="AI2323">
        <v>2</v>
      </c>
      <c r="AJ2323">
        <f t="shared" si="108"/>
        <v>0</v>
      </c>
      <c r="AK2323">
        <f t="shared" si="109"/>
        <v>6.87</v>
      </c>
      <c r="AL2323" t="str">
        <f t="shared" si="110"/>
        <v>High</v>
      </c>
    </row>
    <row r="2324" spans="1:38" x14ac:dyDescent="0.3">
      <c r="A2324">
        <v>102718</v>
      </c>
      <c r="B2324">
        <v>0</v>
      </c>
      <c r="C2324" t="s">
        <v>45</v>
      </c>
      <c r="D2324" t="s">
        <v>35</v>
      </c>
      <c r="E2324" t="s">
        <v>37</v>
      </c>
      <c r="F2324" t="s">
        <v>37</v>
      </c>
      <c r="G2324">
        <v>0</v>
      </c>
      <c r="H2324">
        <v>2</v>
      </c>
      <c r="I2324">
        <v>157500</v>
      </c>
      <c r="J2324">
        <v>450000</v>
      </c>
      <c r="K2324">
        <v>22500</v>
      </c>
      <c r="L2324">
        <v>450000</v>
      </c>
      <c r="M2324" t="s">
        <v>38</v>
      </c>
      <c r="N2324" t="s">
        <v>39</v>
      </c>
      <c r="O2324" t="s">
        <v>51</v>
      </c>
      <c r="P2324">
        <v>-1658</v>
      </c>
      <c r="Q2324">
        <v>-21512</v>
      </c>
      <c r="R2324">
        <v>0.70064894184508963</v>
      </c>
      <c r="S2324">
        <v>0.7283869869025309</v>
      </c>
      <c r="T2324">
        <v>0.66745774192147223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2</v>
      </c>
      <c r="AA2324">
        <v>3.5791999999999997E-2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1</v>
      </c>
      <c r="AJ2324">
        <f t="shared" si="108"/>
        <v>0</v>
      </c>
      <c r="AK2324">
        <f t="shared" si="109"/>
        <v>2.86</v>
      </c>
      <c r="AL2324" t="str">
        <f t="shared" si="110"/>
        <v>Medium</v>
      </c>
    </row>
    <row r="2325" spans="1:38" x14ac:dyDescent="0.3">
      <c r="A2325">
        <v>102719</v>
      </c>
      <c r="B2325">
        <v>0</v>
      </c>
      <c r="C2325" t="s">
        <v>34</v>
      </c>
      <c r="D2325" t="s">
        <v>41</v>
      </c>
      <c r="E2325" t="s">
        <v>37</v>
      </c>
      <c r="F2325" t="s">
        <v>37</v>
      </c>
      <c r="G2325">
        <v>1</v>
      </c>
      <c r="H2325">
        <v>3</v>
      </c>
      <c r="I2325">
        <v>112500</v>
      </c>
      <c r="J2325">
        <v>597339</v>
      </c>
      <c r="K2325">
        <v>33484.5</v>
      </c>
      <c r="L2325">
        <v>553500</v>
      </c>
      <c r="M2325" t="s">
        <v>49</v>
      </c>
      <c r="N2325" t="s">
        <v>63</v>
      </c>
      <c r="O2325" t="s">
        <v>64</v>
      </c>
      <c r="P2325">
        <v>-3466</v>
      </c>
      <c r="Q2325">
        <v>-18227</v>
      </c>
      <c r="R2325">
        <v>0.67556041146589885</v>
      </c>
      <c r="S2325">
        <v>0.66095641277158546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2</v>
      </c>
      <c r="AA2325">
        <v>3.1329000000000003E-2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1</v>
      </c>
      <c r="AJ2325">
        <f t="shared" si="108"/>
        <v>1</v>
      </c>
      <c r="AK2325">
        <f t="shared" si="109"/>
        <v>5.31</v>
      </c>
      <c r="AL2325" t="str">
        <f t="shared" si="110"/>
        <v>Medium</v>
      </c>
    </row>
    <row r="2326" spans="1:38" x14ac:dyDescent="0.3">
      <c r="A2326">
        <v>102721</v>
      </c>
      <c r="B2326">
        <v>0</v>
      </c>
      <c r="C2326" t="s">
        <v>34</v>
      </c>
      <c r="D2326" t="s">
        <v>41</v>
      </c>
      <c r="E2326" t="s">
        <v>36</v>
      </c>
      <c r="F2326" t="s">
        <v>37</v>
      </c>
      <c r="G2326">
        <v>0</v>
      </c>
      <c r="H2326">
        <v>2</v>
      </c>
      <c r="I2326">
        <v>90000</v>
      </c>
      <c r="J2326">
        <v>157500</v>
      </c>
      <c r="K2326">
        <v>16839</v>
      </c>
      <c r="L2326">
        <v>157500</v>
      </c>
      <c r="M2326" t="s">
        <v>38</v>
      </c>
      <c r="N2326" t="s">
        <v>96</v>
      </c>
      <c r="O2326" t="s">
        <v>40</v>
      </c>
      <c r="P2326">
        <v>-2533</v>
      </c>
      <c r="Q2326">
        <v>-14771</v>
      </c>
      <c r="S2326">
        <v>0.15260661230802569</v>
      </c>
      <c r="U2326">
        <v>1</v>
      </c>
      <c r="V2326">
        <v>1</v>
      </c>
      <c r="W2326">
        <v>1</v>
      </c>
      <c r="X2326">
        <v>0</v>
      </c>
      <c r="Y2326">
        <v>0</v>
      </c>
      <c r="Z2326">
        <v>2</v>
      </c>
      <c r="AA2326">
        <v>1.4463999999999999E-2</v>
      </c>
      <c r="AB2326">
        <v>1</v>
      </c>
      <c r="AC2326">
        <v>0</v>
      </c>
      <c r="AD2326">
        <v>0</v>
      </c>
      <c r="AE2326">
        <v>0</v>
      </c>
      <c r="AF2326">
        <v>0</v>
      </c>
      <c r="AJ2326">
        <f t="shared" si="108"/>
        <v>0</v>
      </c>
      <c r="AK2326">
        <f t="shared" si="109"/>
        <v>1.75</v>
      </c>
      <c r="AL2326" t="str">
        <f t="shared" si="110"/>
        <v>Low</v>
      </c>
    </row>
    <row r="2327" spans="1:38" x14ac:dyDescent="0.3">
      <c r="A2327">
        <v>102722</v>
      </c>
      <c r="B2327">
        <v>0</v>
      </c>
      <c r="C2327" t="s">
        <v>34</v>
      </c>
      <c r="D2327" t="s">
        <v>41</v>
      </c>
      <c r="E2327" t="s">
        <v>36</v>
      </c>
      <c r="F2327" t="s">
        <v>37</v>
      </c>
      <c r="G2327">
        <v>0</v>
      </c>
      <c r="H2327">
        <v>2</v>
      </c>
      <c r="I2327">
        <v>148500</v>
      </c>
      <c r="J2327">
        <v>545040</v>
      </c>
      <c r="K2327">
        <v>35617.5</v>
      </c>
      <c r="L2327">
        <v>450000</v>
      </c>
      <c r="M2327" t="s">
        <v>42</v>
      </c>
      <c r="N2327" t="s">
        <v>55</v>
      </c>
      <c r="O2327" t="s">
        <v>74</v>
      </c>
      <c r="P2327">
        <v>-177</v>
      </c>
      <c r="Q2327">
        <v>-9591</v>
      </c>
      <c r="S2327">
        <v>0.66466092711168168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1</v>
      </c>
      <c r="AA2327">
        <v>1.16569999999999E-2</v>
      </c>
      <c r="AB2327">
        <v>1</v>
      </c>
      <c r="AC2327">
        <v>0</v>
      </c>
      <c r="AD2327">
        <v>0</v>
      </c>
      <c r="AE2327">
        <v>0</v>
      </c>
      <c r="AF2327">
        <v>0</v>
      </c>
      <c r="AJ2327">
        <f t="shared" si="108"/>
        <v>0</v>
      </c>
      <c r="AK2327">
        <f t="shared" si="109"/>
        <v>3.67</v>
      </c>
      <c r="AL2327" t="str">
        <f t="shared" si="110"/>
        <v>Medium</v>
      </c>
    </row>
    <row r="2328" spans="1:38" x14ac:dyDescent="0.3">
      <c r="A2328">
        <v>102723</v>
      </c>
      <c r="B2328">
        <v>0</v>
      </c>
      <c r="C2328" t="s">
        <v>34</v>
      </c>
      <c r="D2328" t="s">
        <v>41</v>
      </c>
      <c r="E2328" t="s">
        <v>36</v>
      </c>
      <c r="F2328" t="s">
        <v>37</v>
      </c>
      <c r="G2328">
        <v>0</v>
      </c>
      <c r="H2328">
        <v>1</v>
      </c>
      <c r="I2328">
        <v>112500</v>
      </c>
      <c r="J2328">
        <v>239850</v>
      </c>
      <c r="K2328">
        <v>23850</v>
      </c>
      <c r="L2328">
        <v>225000</v>
      </c>
      <c r="M2328" t="s">
        <v>52</v>
      </c>
      <c r="N2328" t="s">
        <v>53</v>
      </c>
      <c r="Q2328">
        <v>-23627</v>
      </c>
      <c r="S2328">
        <v>0.56956768275966607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2</v>
      </c>
      <c r="AA2328">
        <v>1.0643E-2</v>
      </c>
      <c r="AB2328">
        <v>0</v>
      </c>
      <c r="AC2328">
        <v>1</v>
      </c>
      <c r="AD2328">
        <v>0</v>
      </c>
      <c r="AE2328">
        <v>1</v>
      </c>
      <c r="AF2328">
        <v>0</v>
      </c>
      <c r="AJ2328">
        <f t="shared" si="108"/>
        <v>0</v>
      </c>
      <c r="AK2328">
        <f t="shared" si="109"/>
        <v>2.13</v>
      </c>
      <c r="AL2328" t="str">
        <f t="shared" si="110"/>
        <v>Medium</v>
      </c>
    </row>
    <row r="2329" spans="1:38" x14ac:dyDescent="0.3">
      <c r="A2329">
        <v>102724</v>
      </c>
      <c r="B2329">
        <v>0</v>
      </c>
      <c r="C2329" t="s">
        <v>34</v>
      </c>
      <c r="D2329" t="s">
        <v>35</v>
      </c>
      <c r="E2329" t="s">
        <v>37</v>
      </c>
      <c r="F2329" t="s">
        <v>36</v>
      </c>
      <c r="G2329">
        <v>0</v>
      </c>
      <c r="H2329">
        <v>1</v>
      </c>
      <c r="I2329">
        <v>90000</v>
      </c>
      <c r="J2329">
        <v>254700</v>
      </c>
      <c r="K2329">
        <v>20119.5</v>
      </c>
      <c r="L2329">
        <v>225000</v>
      </c>
      <c r="M2329" t="s">
        <v>38</v>
      </c>
      <c r="N2329" t="s">
        <v>98</v>
      </c>
      <c r="O2329" t="s">
        <v>77</v>
      </c>
      <c r="P2329">
        <v>-700</v>
      </c>
      <c r="Q2329">
        <v>-11204</v>
      </c>
      <c r="R2329">
        <v>0.30936791099292937</v>
      </c>
      <c r="S2329">
        <v>0.74208733581201558</v>
      </c>
      <c r="U2329">
        <v>1</v>
      </c>
      <c r="V2329">
        <v>1</v>
      </c>
      <c r="W2329">
        <v>1</v>
      </c>
      <c r="X2329">
        <v>1</v>
      </c>
      <c r="Y2329">
        <v>0</v>
      </c>
      <c r="Z2329">
        <v>1</v>
      </c>
      <c r="AA2329">
        <v>4.6219999999999997E-2</v>
      </c>
      <c r="AB2329">
        <v>1</v>
      </c>
      <c r="AC2329">
        <v>0</v>
      </c>
      <c r="AD2329">
        <v>0</v>
      </c>
      <c r="AE2329">
        <v>0</v>
      </c>
      <c r="AF2329">
        <v>0</v>
      </c>
      <c r="AJ2329">
        <f t="shared" si="108"/>
        <v>0</v>
      </c>
      <c r="AK2329">
        <f t="shared" si="109"/>
        <v>2.83</v>
      </c>
      <c r="AL2329" t="str">
        <f t="shared" si="110"/>
        <v>Low</v>
      </c>
    </row>
    <row r="2330" spans="1:38" x14ac:dyDescent="0.3">
      <c r="A2330">
        <v>102725</v>
      </c>
      <c r="B2330">
        <v>0</v>
      </c>
      <c r="C2330" t="s">
        <v>34</v>
      </c>
      <c r="D2330" t="s">
        <v>41</v>
      </c>
      <c r="E2330" t="s">
        <v>36</v>
      </c>
      <c r="F2330" t="s">
        <v>37</v>
      </c>
      <c r="G2330">
        <v>0</v>
      </c>
      <c r="H2330">
        <v>2</v>
      </c>
      <c r="I2330">
        <v>315000</v>
      </c>
      <c r="J2330">
        <v>1078200</v>
      </c>
      <c r="K2330">
        <v>31653</v>
      </c>
      <c r="L2330">
        <v>900000</v>
      </c>
      <c r="M2330" t="s">
        <v>49</v>
      </c>
      <c r="N2330" t="s">
        <v>57</v>
      </c>
      <c r="O2330" t="s">
        <v>50</v>
      </c>
      <c r="P2330">
        <v>-2926</v>
      </c>
      <c r="Q2330">
        <v>-16277</v>
      </c>
      <c r="R2330">
        <v>0.73879835214225487</v>
      </c>
      <c r="S2330">
        <v>0.59992394752001854</v>
      </c>
      <c r="T2330">
        <v>0.70320330490403193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2</v>
      </c>
      <c r="AA2330">
        <v>1.8849999999999999E-2</v>
      </c>
      <c r="AB2330">
        <v>1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4</v>
      </c>
      <c r="AJ2330">
        <f t="shared" si="108"/>
        <v>1</v>
      </c>
      <c r="AK2330">
        <f t="shared" si="109"/>
        <v>3.42</v>
      </c>
      <c r="AL2330" t="str">
        <f t="shared" si="110"/>
        <v>High</v>
      </c>
    </row>
    <row r="2331" spans="1:38" x14ac:dyDescent="0.3">
      <c r="A2331">
        <v>102726</v>
      </c>
      <c r="B2331">
        <v>0</v>
      </c>
      <c r="C2331" t="s">
        <v>34</v>
      </c>
      <c r="D2331" t="s">
        <v>41</v>
      </c>
      <c r="E2331" t="s">
        <v>36</v>
      </c>
      <c r="F2331" t="s">
        <v>37</v>
      </c>
      <c r="G2331">
        <v>1</v>
      </c>
      <c r="H2331">
        <v>3</v>
      </c>
      <c r="I2331">
        <v>78930</v>
      </c>
      <c r="J2331">
        <v>225000</v>
      </c>
      <c r="K2331">
        <v>10489.5</v>
      </c>
      <c r="L2331">
        <v>225000</v>
      </c>
      <c r="M2331" t="s">
        <v>38</v>
      </c>
      <c r="N2331" t="s">
        <v>96</v>
      </c>
      <c r="O2331" t="s">
        <v>40</v>
      </c>
      <c r="P2331">
        <v>-3290</v>
      </c>
      <c r="Q2331">
        <v>-10086</v>
      </c>
      <c r="S2331">
        <v>0.191035364356409</v>
      </c>
      <c r="T2331">
        <v>0.64797686033022206</v>
      </c>
      <c r="U2331">
        <v>1</v>
      </c>
      <c r="V2331">
        <v>1</v>
      </c>
      <c r="W2331">
        <v>1</v>
      </c>
      <c r="X2331">
        <v>0</v>
      </c>
      <c r="Y2331">
        <v>0</v>
      </c>
      <c r="Z2331">
        <v>2</v>
      </c>
      <c r="AA2331">
        <v>1.6611999999999998E-2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f t="shared" si="108"/>
        <v>0</v>
      </c>
      <c r="AK2331">
        <f t="shared" si="109"/>
        <v>2.85</v>
      </c>
      <c r="AL2331" t="str">
        <f t="shared" si="110"/>
        <v>Low</v>
      </c>
    </row>
    <row r="2332" spans="1:38" x14ac:dyDescent="0.3">
      <c r="A2332">
        <v>102727</v>
      </c>
      <c r="B2332">
        <v>0</v>
      </c>
      <c r="C2332" t="s">
        <v>34</v>
      </c>
      <c r="D2332" t="s">
        <v>35</v>
      </c>
      <c r="E2332" t="s">
        <v>37</v>
      </c>
      <c r="F2332" t="s">
        <v>37</v>
      </c>
      <c r="G2332">
        <v>2</v>
      </c>
      <c r="H2332">
        <v>4</v>
      </c>
      <c r="I2332">
        <v>270000</v>
      </c>
      <c r="J2332">
        <v>539100</v>
      </c>
      <c r="K2332">
        <v>27522</v>
      </c>
      <c r="L2332">
        <v>450000</v>
      </c>
      <c r="M2332" t="s">
        <v>42</v>
      </c>
      <c r="N2332" t="s">
        <v>68</v>
      </c>
      <c r="O2332" t="s">
        <v>51</v>
      </c>
      <c r="P2332">
        <v>-2752</v>
      </c>
      <c r="Q2332">
        <v>-10793</v>
      </c>
      <c r="R2332">
        <v>0.32269554346481633</v>
      </c>
      <c r="S2332">
        <v>0.19681882297362041</v>
      </c>
      <c r="T2332">
        <v>0.71215515519106976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3</v>
      </c>
      <c r="AA2332">
        <v>6.8519999999999996E-3</v>
      </c>
      <c r="AB2332">
        <v>0</v>
      </c>
      <c r="AC2332">
        <v>0</v>
      </c>
      <c r="AD2332">
        <v>0</v>
      </c>
      <c r="AE2332">
        <v>0</v>
      </c>
      <c r="AF2332">
        <v>1</v>
      </c>
      <c r="AG2332">
        <v>1</v>
      </c>
      <c r="AH2332">
        <v>0</v>
      </c>
      <c r="AI2332">
        <v>1</v>
      </c>
      <c r="AJ2332">
        <f t="shared" si="108"/>
        <v>0</v>
      </c>
      <c r="AK2332">
        <f t="shared" si="109"/>
        <v>2</v>
      </c>
      <c r="AL2332" t="str">
        <f t="shared" si="110"/>
        <v>High</v>
      </c>
    </row>
    <row r="2333" spans="1:38" x14ac:dyDescent="0.3">
      <c r="A2333">
        <v>102728</v>
      </c>
      <c r="B2333">
        <v>0</v>
      </c>
      <c r="C2333" t="s">
        <v>34</v>
      </c>
      <c r="D2333" t="s">
        <v>35</v>
      </c>
      <c r="E2333" t="s">
        <v>37</v>
      </c>
      <c r="F2333" t="s">
        <v>37</v>
      </c>
      <c r="G2333">
        <v>0</v>
      </c>
      <c r="H2333">
        <v>2</v>
      </c>
      <c r="I2333">
        <v>270000</v>
      </c>
      <c r="J2333">
        <v>2013840</v>
      </c>
      <c r="K2333">
        <v>83241</v>
      </c>
      <c r="L2333">
        <v>1800000</v>
      </c>
      <c r="M2333" t="s">
        <v>38</v>
      </c>
      <c r="N2333" t="s">
        <v>61</v>
      </c>
      <c r="O2333" t="s">
        <v>58</v>
      </c>
      <c r="P2333">
        <v>-5187</v>
      </c>
      <c r="Q2333">
        <v>-19180</v>
      </c>
      <c r="R2333">
        <v>0.39534173981140502</v>
      </c>
      <c r="S2333">
        <v>0.73440977298286148</v>
      </c>
      <c r="T2333">
        <v>0.58148370580572339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1</v>
      </c>
      <c r="AA2333">
        <v>4.6219999999999997E-2</v>
      </c>
      <c r="AB2333">
        <v>0</v>
      </c>
      <c r="AC2333">
        <v>0</v>
      </c>
      <c r="AD2333">
        <v>0</v>
      </c>
      <c r="AE2333">
        <v>0</v>
      </c>
      <c r="AF2333">
        <v>1</v>
      </c>
      <c r="AG2333">
        <v>0</v>
      </c>
      <c r="AH2333">
        <v>1</v>
      </c>
      <c r="AI2333">
        <v>1</v>
      </c>
      <c r="AJ2333">
        <f t="shared" si="108"/>
        <v>0</v>
      </c>
      <c r="AK2333">
        <f t="shared" si="109"/>
        <v>7.46</v>
      </c>
      <c r="AL2333" t="str">
        <f t="shared" si="110"/>
        <v>High</v>
      </c>
    </row>
    <row r="2334" spans="1:38" x14ac:dyDescent="0.3">
      <c r="A2334">
        <v>102729</v>
      </c>
      <c r="B2334">
        <v>0</v>
      </c>
      <c r="C2334" t="s">
        <v>34</v>
      </c>
      <c r="D2334" t="s">
        <v>41</v>
      </c>
      <c r="E2334" t="s">
        <v>37</v>
      </c>
      <c r="F2334" t="s">
        <v>37</v>
      </c>
      <c r="G2334">
        <v>0</v>
      </c>
      <c r="H2334">
        <v>1</v>
      </c>
      <c r="I2334">
        <v>270000</v>
      </c>
      <c r="J2334">
        <v>497520</v>
      </c>
      <c r="K2334">
        <v>39438</v>
      </c>
      <c r="L2334">
        <v>450000</v>
      </c>
      <c r="M2334" t="s">
        <v>52</v>
      </c>
      <c r="N2334" t="s">
        <v>53</v>
      </c>
      <c r="Q2334">
        <v>-18160</v>
      </c>
      <c r="R2334">
        <v>0.33620133518629691</v>
      </c>
      <c r="S2334">
        <v>0.64317329138025459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1</v>
      </c>
      <c r="AA2334">
        <v>7.2508000000000003E-2</v>
      </c>
      <c r="AB2334">
        <v>0</v>
      </c>
      <c r="AC2334">
        <v>0</v>
      </c>
      <c r="AD2334">
        <v>1</v>
      </c>
      <c r="AE2334">
        <v>0</v>
      </c>
      <c r="AF2334">
        <v>0</v>
      </c>
      <c r="AJ2334">
        <f t="shared" si="108"/>
        <v>0</v>
      </c>
      <c r="AK2334">
        <f t="shared" si="109"/>
        <v>1.84</v>
      </c>
      <c r="AL2334" t="str">
        <f t="shared" si="110"/>
        <v>High</v>
      </c>
    </row>
    <row r="2335" spans="1:38" x14ac:dyDescent="0.3">
      <c r="A2335">
        <v>102730</v>
      </c>
      <c r="B2335">
        <v>0</v>
      </c>
      <c r="C2335" t="s">
        <v>34</v>
      </c>
      <c r="D2335" t="s">
        <v>41</v>
      </c>
      <c r="E2335" t="s">
        <v>36</v>
      </c>
      <c r="F2335" t="s">
        <v>37</v>
      </c>
      <c r="G2335">
        <v>0</v>
      </c>
      <c r="H2335">
        <v>1</v>
      </c>
      <c r="I2335">
        <v>103500</v>
      </c>
      <c r="J2335">
        <v>239850</v>
      </c>
      <c r="K2335">
        <v>23494.5</v>
      </c>
      <c r="L2335">
        <v>225000</v>
      </c>
      <c r="M2335" t="s">
        <v>42</v>
      </c>
      <c r="N2335" t="s">
        <v>55</v>
      </c>
      <c r="O2335" t="s">
        <v>44</v>
      </c>
      <c r="P2335">
        <v>-10389</v>
      </c>
      <c r="Q2335">
        <v>-17740</v>
      </c>
      <c r="S2335">
        <v>0.62370445319330858</v>
      </c>
      <c r="T2335">
        <v>0.52449644636347204</v>
      </c>
      <c r="U2335">
        <v>1</v>
      </c>
      <c r="V2335">
        <v>1</v>
      </c>
      <c r="W2335">
        <v>1</v>
      </c>
      <c r="X2335">
        <v>1</v>
      </c>
      <c r="Y2335">
        <v>0</v>
      </c>
      <c r="Z2335">
        <v>2</v>
      </c>
      <c r="AA2335">
        <v>7.0200000000000002E-3</v>
      </c>
      <c r="AB2335">
        <v>1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0</v>
      </c>
      <c r="AI2335">
        <v>3</v>
      </c>
      <c r="AJ2335">
        <f t="shared" si="108"/>
        <v>0</v>
      </c>
      <c r="AK2335">
        <f t="shared" si="109"/>
        <v>2.3199999999999998</v>
      </c>
      <c r="AL2335" t="str">
        <f t="shared" si="110"/>
        <v>Medium</v>
      </c>
    </row>
    <row r="2336" spans="1:38" x14ac:dyDescent="0.3">
      <c r="A2336">
        <v>102732</v>
      </c>
      <c r="B2336">
        <v>0</v>
      </c>
      <c r="C2336" t="s">
        <v>34</v>
      </c>
      <c r="D2336" t="s">
        <v>35</v>
      </c>
      <c r="E2336" t="s">
        <v>37</v>
      </c>
      <c r="F2336" t="s">
        <v>37</v>
      </c>
      <c r="G2336">
        <v>0</v>
      </c>
      <c r="H2336">
        <v>2</v>
      </c>
      <c r="I2336">
        <v>301500</v>
      </c>
      <c r="J2336">
        <v>1539000</v>
      </c>
      <c r="K2336">
        <v>58747.5</v>
      </c>
      <c r="L2336">
        <v>1539000</v>
      </c>
      <c r="M2336" t="s">
        <v>49</v>
      </c>
      <c r="N2336" t="s">
        <v>56</v>
      </c>
      <c r="O2336" t="s">
        <v>58</v>
      </c>
      <c r="P2336">
        <v>-2897</v>
      </c>
      <c r="Q2336">
        <v>-21812</v>
      </c>
      <c r="S2336">
        <v>0.5955651212973504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2</v>
      </c>
      <c r="AA2336">
        <v>1.0031999999999999E-2</v>
      </c>
      <c r="AB2336">
        <v>0</v>
      </c>
      <c r="AC2336">
        <v>0</v>
      </c>
      <c r="AD2336">
        <v>0</v>
      </c>
      <c r="AE2336">
        <v>0</v>
      </c>
      <c r="AF2336">
        <v>1</v>
      </c>
      <c r="AJ2336">
        <f t="shared" si="108"/>
        <v>1</v>
      </c>
      <c r="AK2336">
        <f t="shared" si="109"/>
        <v>5.0999999999999996</v>
      </c>
      <c r="AL2336" t="str">
        <f t="shared" si="110"/>
        <v>High</v>
      </c>
    </row>
    <row r="2337" spans="1:38" x14ac:dyDescent="0.3">
      <c r="A2337">
        <v>102734</v>
      </c>
      <c r="B2337">
        <v>0</v>
      </c>
      <c r="C2337" t="s">
        <v>34</v>
      </c>
      <c r="D2337" t="s">
        <v>41</v>
      </c>
      <c r="E2337" t="s">
        <v>37</v>
      </c>
      <c r="F2337" t="s">
        <v>37</v>
      </c>
      <c r="G2337">
        <v>3</v>
      </c>
      <c r="H2337">
        <v>5</v>
      </c>
      <c r="I2337">
        <v>135000</v>
      </c>
      <c r="J2337">
        <v>1288350</v>
      </c>
      <c r="K2337">
        <v>37800</v>
      </c>
      <c r="L2337">
        <v>1125000</v>
      </c>
      <c r="M2337" t="s">
        <v>38</v>
      </c>
      <c r="N2337" t="s">
        <v>63</v>
      </c>
      <c r="O2337" t="s">
        <v>44</v>
      </c>
      <c r="P2337">
        <v>-1367</v>
      </c>
      <c r="Q2337">
        <v>-12852</v>
      </c>
      <c r="S2337">
        <v>0.58704130230501306</v>
      </c>
      <c r="T2337">
        <v>0.39449540531239929</v>
      </c>
      <c r="U2337">
        <v>1</v>
      </c>
      <c r="V2337">
        <v>1</v>
      </c>
      <c r="W2337">
        <v>1</v>
      </c>
      <c r="X2337">
        <v>1</v>
      </c>
      <c r="Y2337">
        <v>0</v>
      </c>
      <c r="Z2337">
        <v>2</v>
      </c>
      <c r="AA2337">
        <v>1.6611999999999998E-2</v>
      </c>
      <c r="AB2337">
        <v>1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5</v>
      </c>
      <c r="AJ2337">
        <f t="shared" si="108"/>
        <v>0</v>
      </c>
      <c r="AK2337">
        <f t="shared" si="109"/>
        <v>9.5399999999999991</v>
      </c>
      <c r="AL2337" t="str">
        <f t="shared" si="110"/>
        <v>Medium</v>
      </c>
    </row>
    <row r="2338" spans="1:38" x14ac:dyDescent="0.3">
      <c r="A2338">
        <v>102735</v>
      </c>
      <c r="B2338">
        <v>0</v>
      </c>
      <c r="C2338" t="s">
        <v>45</v>
      </c>
      <c r="D2338" t="s">
        <v>41</v>
      </c>
      <c r="E2338" t="s">
        <v>36</v>
      </c>
      <c r="F2338" t="s">
        <v>37</v>
      </c>
      <c r="G2338">
        <v>0</v>
      </c>
      <c r="H2338">
        <v>2</v>
      </c>
      <c r="I2338">
        <v>54000</v>
      </c>
      <c r="J2338">
        <v>247500</v>
      </c>
      <c r="K2338">
        <v>12375</v>
      </c>
      <c r="L2338">
        <v>247500</v>
      </c>
      <c r="M2338" t="s">
        <v>52</v>
      </c>
      <c r="N2338" t="s">
        <v>53</v>
      </c>
      <c r="Q2338">
        <v>-22790</v>
      </c>
      <c r="S2338">
        <v>0.48077336287214589</v>
      </c>
      <c r="T2338">
        <v>0.41184855592423969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2</v>
      </c>
      <c r="AA2338">
        <v>1.8849999999999999E-2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6</v>
      </c>
      <c r="AJ2338">
        <f t="shared" si="108"/>
        <v>0</v>
      </c>
      <c r="AK2338">
        <f t="shared" si="109"/>
        <v>4.58</v>
      </c>
      <c r="AL2338" t="str">
        <f t="shared" si="110"/>
        <v>Low</v>
      </c>
    </row>
    <row r="2339" spans="1:38" x14ac:dyDescent="0.3">
      <c r="A2339">
        <v>102736</v>
      </c>
      <c r="B2339">
        <v>0</v>
      </c>
      <c r="C2339" t="s">
        <v>34</v>
      </c>
      <c r="D2339" t="s">
        <v>41</v>
      </c>
      <c r="E2339" t="s">
        <v>36</v>
      </c>
      <c r="F2339" t="s">
        <v>37</v>
      </c>
      <c r="G2339">
        <v>0</v>
      </c>
      <c r="H2339">
        <v>2</v>
      </c>
      <c r="I2339">
        <v>180000</v>
      </c>
      <c r="J2339">
        <v>542133</v>
      </c>
      <c r="K2339">
        <v>30402</v>
      </c>
      <c r="L2339">
        <v>468000</v>
      </c>
      <c r="M2339" t="s">
        <v>38</v>
      </c>
      <c r="N2339" t="s">
        <v>39</v>
      </c>
      <c r="O2339" t="s">
        <v>64</v>
      </c>
      <c r="P2339">
        <v>-488</v>
      </c>
      <c r="Q2339">
        <v>-18826</v>
      </c>
      <c r="S2339">
        <v>0.58670728527647842</v>
      </c>
      <c r="T2339">
        <v>0.39449540531239929</v>
      </c>
      <c r="U2339">
        <v>1</v>
      </c>
      <c r="V2339">
        <v>1</v>
      </c>
      <c r="W2339">
        <v>1</v>
      </c>
      <c r="X2339">
        <v>1</v>
      </c>
      <c r="Y2339">
        <v>0</v>
      </c>
      <c r="Z2339">
        <v>2</v>
      </c>
      <c r="AA2339">
        <v>1.0005999999999999E-2</v>
      </c>
      <c r="AB2339">
        <v>1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1</v>
      </c>
      <c r="AJ2339">
        <f t="shared" si="108"/>
        <v>0</v>
      </c>
      <c r="AK2339">
        <f t="shared" si="109"/>
        <v>3.01</v>
      </c>
      <c r="AL2339" t="str">
        <f t="shared" si="110"/>
        <v>Medium</v>
      </c>
    </row>
    <row r="2340" spans="1:38" x14ac:dyDescent="0.3">
      <c r="A2340">
        <v>102737</v>
      </c>
      <c r="B2340">
        <v>0</v>
      </c>
      <c r="C2340" t="s">
        <v>34</v>
      </c>
      <c r="D2340" t="s">
        <v>41</v>
      </c>
      <c r="E2340" t="s">
        <v>36</v>
      </c>
      <c r="F2340" t="s">
        <v>37</v>
      </c>
      <c r="G2340">
        <v>0</v>
      </c>
      <c r="H2340">
        <v>2</v>
      </c>
      <c r="I2340">
        <v>202500</v>
      </c>
      <c r="J2340">
        <v>625500</v>
      </c>
      <c r="K2340">
        <v>31936.5</v>
      </c>
      <c r="L2340">
        <v>625500</v>
      </c>
      <c r="M2340" t="s">
        <v>52</v>
      </c>
      <c r="N2340" t="s">
        <v>53</v>
      </c>
      <c r="Q2340">
        <v>-21769</v>
      </c>
      <c r="S2340">
        <v>0.71415877473695721</v>
      </c>
      <c r="T2340">
        <v>0.32965505431282383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7.2508000000000003E-2</v>
      </c>
      <c r="AB2340">
        <v>1</v>
      </c>
      <c r="AC2340">
        <v>0</v>
      </c>
      <c r="AD2340">
        <v>0</v>
      </c>
      <c r="AE2340">
        <v>0</v>
      </c>
      <c r="AF2340">
        <v>0</v>
      </c>
      <c r="AG2340">
        <v>2</v>
      </c>
      <c r="AH2340">
        <v>0</v>
      </c>
      <c r="AI2340">
        <v>5</v>
      </c>
      <c r="AJ2340">
        <f t="shared" si="108"/>
        <v>0</v>
      </c>
      <c r="AK2340">
        <f t="shared" si="109"/>
        <v>3.09</v>
      </c>
      <c r="AL2340" t="str">
        <f t="shared" si="110"/>
        <v>High</v>
      </c>
    </row>
    <row r="2341" spans="1:38" x14ac:dyDescent="0.3">
      <c r="A2341">
        <v>102738</v>
      </c>
      <c r="B2341">
        <v>0</v>
      </c>
      <c r="C2341" t="s">
        <v>34</v>
      </c>
      <c r="D2341" t="s">
        <v>41</v>
      </c>
      <c r="E2341" t="s">
        <v>36</v>
      </c>
      <c r="F2341" t="s">
        <v>37</v>
      </c>
      <c r="G2341">
        <v>0</v>
      </c>
      <c r="H2341">
        <v>1</v>
      </c>
      <c r="I2341">
        <v>157500</v>
      </c>
      <c r="J2341">
        <v>385164</v>
      </c>
      <c r="K2341">
        <v>14647.5</v>
      </c>
      <c r="L2341">
        <v>292500</v>
      </c>
      <c r="M2341" t="s">
        <v>38</v>
      </c>
      <c r="N2341" t="s">
        <v>48</v>
      </c>
      <c r="O2341" t="s">
        <v>51</v>
      </c>
      <c r="P2341">
        <v>-2944</v>
      </c>
      <c r="Q2341">
        <v>-17789</v>
      </c>
      <c r="R2341">
        <v>0.67519994528425387</v>
      </c>
      <c r="S2341">
        <v>0.54584931310977736</v>
      </c>
      <c r="U2341">
        <v>1</v>
      </c>
      <c r="V2341">
        <v>1</v>
      </c>
      <c r="W2341">
        <v>0</v>
      </c>
      <c r="X2341">
        <v>0</v>
      </c>
      <c r="Y2341">
        <v>1</v>
      </c>
      <c r="Z2341">
        <v>3</v>
      </c>
      <c r="AA2341">
        <v>2.0246E-2</v>
      </c>
      <c r="AB2341">
        <v>1</v>
      </c>
      <c r="AC2341">
        <v>0</v>
      </c>
      <c r="AD2341">
        <v>0</v>
      </c>
      <c r="AE2341">
        <v>0</v>
      </c>
      <c r="AF2341">
        <v>0</v>
      </c>
      <c r="AJ2341">
        <f t="shared" si="108"/>
        <v>0</v>
      </c>
      <c r="AK2341">
        <f t="shared" si="109"/>
        <v>2.4500000000000002</v>
      </c>
      <c r="AL2341" t="str">
        <f t="shared" si="110"/>
        <v>Medium</v>
      </c>
    </row>
    <row r="2342" spans="1:38" x14ac:dyDescent="0.3">
      <c r="A2342">
        <v>102739</v>
      </c>
      <c r="B2342">
        <v>0</v>
      </c>
      <c r="C2342" t="s">
        <v>34</v>
      </c>
      <c r="D2342" t="s">
        <v>41</v>
      </c>
      <c r="E2342" t="s">
        <v>37</v>
      </c>
      <c r="F2342" t="s">
        <v>36</v>
      </c>
      <c r="G2342">
        <v>0</v>
      </c>
      <c r="H2342">
        <v>2</v>
      </c>
      <c r="I2342">
        <v>180000</v>
      </c>
      <c r="J2342">
        <v>203760</v>
      </c>
      <c r="K2342">
        <v>11826</v>
      </c>
      <c r="L2342">
        <v>180000</v>
      </c>
      <c r="M2342" t="s">
        <v>49</v>
      </c>
      <c r="N2342" t="s">
        <v>46</v>
      </c>
      <c r="P2342">
        <v>-3735</v>
      </c>
      <c r="Q2342">
        <v>-13575</v>
      </c>
      <c r="R2342">
        <v>0.5377155347692979</v>
      </c>
      <c r="S2342">
        <v>0.43059148941945108</v>
      </c>
      <c r="U2342">
        <v>1</v>
      </c>
      <c r="V2342">
        <v>1</v>
      </c>
      <c r="W2342">
        <v>0</v>
      </c>
      <c r="X2342">
        <v>0</v>
      </c>
      <c r="Y2342">
        <v>1</v>
      </c>
      <c r="Z2342">
        <v>2</v>
      </c>
      <c r="AA2342">
        <v>8.4739999999999E-3</v>
      </c>
      <c r="AB2342">
        <v>1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7</v>
      </c>
      <c r="AJ2342">
        <f t="shared" si="108"/>
        <v>1</v>
      </c>
      <c r="AK2342">
        <f t="shared" si="109"/>
        <v>1.1299999999999999</v>
      </c>
      <c r="AL2342" t="str">
        <f t="shared" si="110"/>
        <v>Medium</v>
      </c>
    </row>
    <row r="2343" spans="1:38" x14ac:dyDescent="0.3">
      <c r="A2343">
        <v>102740</v>
      </c>
      <c r="B2343">
        <v>0</v>
      </c>
      <c r="C2343" t="s">
        <v>34</v>
      </c>
      <c r="D2343" t="s">
        <v>41</v>
      </c>
      <c r="E2343" t="s">
        <v>36</v>
      </c>
      <c r="F2343" t="s">
        <v>37</v>
      </c>
      <c r="G2343">
        <v>0</v>
      </c>
      <c r="H2343">
        <v>2</v>
      </c>
      <c r="I2343">
        <v>157500</v>
      </c>
      <c r="J2343">
        <v>1223010</v>
      </c>
      <c r="K2343">
        <v>51948</v>
      </c>
      <c r="L2343">
        <v>1125000</v>
      </c>
      <c r="M2343" t="s">
        <v>38</v>
      </c>
      <c r="N2343" t="s">
        <v>39</v>
      </c>
      <c r="O2343" t="s">
        <v>66</v>
      </c>
      <c r="P2343">
        <v>-1204</v>
      </c>
      <c r="Q2343">
        <v>-14173</v>
      </c>
      <c r="S2343">
        <v>0.62916966966905052</v>
      </c>
      <c r="T2343">
        <v>0.70769934474026186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2</v>
      </c>
      <c r="AA2343">
        <v>1.0276E-2</v>
      </c>
      <c r="AB2343">
        <v>1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f t="shared" si="108"/>
        <v>0</v>
      </c>
      <c r="AK2343">
        <f t="shared" si="109"/>
        <v>7.77</v>
      </c>
      <c r="AL2343" t="str">
        <f t="shared" si="110"/>
        <v>Medium</v>
      </c>
    </row>
    <row r="2344" spans="1:38" x14ac:dyDescent="0.3">
      <c r="A2344">
        <v>102741</v>
      </c>
      <c r="B2344">
        <v>0</v>
      </c>
      <c r="C2344" t="s">
        <v>45</v>
      </c>
      <c r="D2344" t="s">
        <v>41</v>
      </c>
      <c r="E2344" t="s">
        <v>36</v>
      </c>
      <c r="F2344" t="s">
        <v>36</v>
      </c>
      <c r="G2344">
        <v>1</v>
      </c>
      <c r="H2344">
        <v>2</v>
      </c>
      <c r="I2344">
        <v>202500</v>
      </c>
      <c r="J2344">
        <v>202500</v>
      </c>
      <c r="K2344">
        <v>10125</v>
      </c>
      <c r="L2344">
        <v>202500</v>
      </c>
      <c r="M2344" t="s">
        <v>49</v>
      </c>
      <c r="N2344" t="s">
        <v>67</v>
      </c>
      <c r="P2344">
        <v>-863</v>
      </c>
      <c r="Q2344">
        <v>-9022</v>
      </c>
      <c r="S2344">
        <v>0.57566305773646342</v>
      </c>
      <c r="T2344">
        <v>0.29859498978739718</v>
      </c>
      <c r="U2344">
        <v>1</v>
      </c>
      <c r="V2344">
        <v>1</v>
      </c>
      <c r="W2344">
        <v>0</v>
      </c>
      <c r="X2344">
        <v>1</v>
      </c>
      <c r="Y2344">
        <v>0</v>
      </c>
      <c r="Z2344">
        <v>2</v>
      </c>
      <c r="AA2344">
        <v>9.1750000000000009E-3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4</v>
      </c>
      <c r="AJ2344">
        <f t="shared" si="108"/>
        <v>1</v>
      </c>
      <c r="AK2344">
        <f t="shared" si="109"/>
        <v>1</v>
      </c>
      <c r="AL2344" t="str">
        <f t="shared" si="110"/>
        <v>High</v>
      </c>
    </row>
    <row r="2345" spans="1:38" x14ac:dyDescent="0.3">
      <c r="A2345">
        <v>102742</v>
      </c>
      <c r="B2345">
        <v>0</v>
      </c>
      <c r="C2345" t="s">
        <v>34</v>
      </c>
      <c r="D2345" t="s">
        <v>41</v>
      </c>
      <c r="E2345" t="s">
        <v>37</v>
      </c>
      <c r="F2345" t="s">
        <v>37</v>
      </c>
      <c r="G2345">
        <v>0</v>
      </c>
      <c r="H2345">
        <v>2</v>
      </c>
      <c r="I2345">
        <v>270000</v>
      </c>
      <c r="J2345">
        <v>932427</v>
      </c>
      <c r="K2345">
        <v>59719.5</v>
      </c>
      <c r="L2345">
        <v>864000</v>
      </c>
      <c r="M2345" t="s">
        <v>49</v>
      </c>
      <c r="N2345" t="s">
        <v>39</v>
      </c>
      <c r="O2345" t="s">
        <v>64</v>
      </c>
      <c r="P2345">
        <v>-3098</v>
      </c>
      <c r="Q2345">
        <v>-14978</v>
      </c>
      <c r="R2345">
        <v>0.4664015068723692</v>
      </c>
      <c r="S2345">
        <v>0.50218316100231286</v>
      </c>
      <c r="T2345">
        <v>0.30010775657911809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2</v>
      </c>
      <c r="AA2345">
        <v>3.5791999999999997E-2</v>
      </c>
      <c r="AB2345">
        <v>0</v>
      </c>
      <c r="AC2345">
        <v>0</v>
      </c>
      <c r="AD2345">
        <v>0</v>
      </c>
      <c r="AE2345">
        <v>0</v>
      </c>
      <c r="AF2345">
        <v>1</v>
      </c>
      <c r="AG2345">
        <v>0</v>
      </c>
      <c r="AH2345">
        <v>0</v>
      </c>
      <c r="AI2345">
        <v>2</v>
      </c>
      <c r="AJ2345">
        <f t="shared" si="108"/>
        <v>1</v>
      </c>
      <c r="AK2345">
        <f t="shared" si="109"/>
        <v>3.45</v>
      </c>
      <c r="AL2345" t="str">
        <f t="shared" si="110"/>
        <v>High</v>
      </c>
    </row>
    <row r="2346" spans="1:38" x14ac:dyDescent="0.3">
      <c r="A2346">
        <v>102743</v>
      </c>
      <c r="B2346">
        <v>0</v>
      </c>
      <c r="C2346" t="s">
        <v>34</v>
      </c>
      <c r="D2346" t="s">
        <v>41</v>
      </c>
      <c r="E2346" t="s">
        <v>36</v>
      </c>
      <c r="F2346" t="s">
        <v>36</v>
      </c>
      <c r="G2346">
        <v>0</v>
      </c>
      <c r="H2346">
        <v>2</v>
      </c>
      <c r="I2346">
        <v>103500</v>
      </c>
      <c r="J2346">
        <v>152820</v>
      </c>
      <c r="K2346">
        <v>16177.5</v>
      </c>
      <c r="L2346">
        <v>135000</v>
      </c>
      <c r="M2346" t="s">
        <v>38</v>
      </c>
      <c r="N2346" t="s">
        <v>57</v>
      </c>
      <c r="O2346" t="s">
        <v>44</v>
      </c>
      <c r="P2346">
        <v>-343</v>
      </c>
      <c r="Q2346">
        <v>-8476</v>
      </c>
      <c r="R2346">
        <v>0.23919169078610619</v>
      </c>
      <c r="S2346">
        <v>0.36827626444988532</v>
      </c>
      <c r="T2346">
        <v>0.1342654235549427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3</v>
      </c>
      <c r="AA2346">
        <v>2.0712999999999999E-2</v>
      </c>
      <c r="AB2346">
        <v>0</v>
      </c>
      <c r="AC2346">
        <v>0</v>
      </c>
      <c r="AD2346">
        <v>0</v>
      </c>
      <c r="AE2346">
        <v>0</v>
      </c>
      <c r="AF2346">
        <v>1</v>
      </c>
      <c r="AG2346">
        <v>0</v>
      </c>
      <c r="AH2346">
        <v>2</v>
      </c>
      <c r="AI2346">
        <v>4</v>
      </c>
      <c r="AJ2346">
        <f t="shared" si="108"/>
        <v>0</v>
      </c>
      <c r="AK2346">
        <f t="shared" si="109"/>
        <v>1.48</v>
      </c>
      <c r="AL2346" t="str">
        <f t="shared" si="110"/>
        <v>Medium</v>
      </c>
    </row>
    <row r="2347" spans="1:38" x14ac:dyDescent="0.3">
      <c r="A2347">
        <v>102744</v>
      </c>
      <c r="B2347">
        <v>0</v>
      </c>
      <c r="C2347" t="s">
        <v>45</v>
      </c>
      <c r="D2347" t="s">
        <v>41</v>
      </c>
      <c r="E2347" t="s">
        <v>36</v>
      </c>
      <c r="F2347" t="s">
        <v>36</v>
      </c>
      <c r="G2347">
        <v>1</v>
      </c>
      <c r="H2347">
        <v>3</v>
      </c>
      <c r="I2347">
        <v>157500</v>
      </c>
      <c r="J2347">
        <v>270000</v>
      </c>
      <c r="K2347">
        <v>13500</v>
      </c>
      <c r="L2347">
        <v>270000</v>
      </c>
      <c r="M2347" t="s">
        <v>49</v>
      </c>
      <c r="N2347" t="s">
        <v>82</v>
      </c>
      <c r="P2347">
        <v>-921</v>
      </c>
      <c r="Q2347">
        <v>-10380</v>
      </c>
      <c r="R2347">
        <v>0.52074166279948486</v>
      </c>
      <c r="S2347">
        <v>0.44484756140488252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2</v>
      </c>
      <c r="AA2347">
        <v>3.1329000000000003E-2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6</v>
      </c>
      <c r="AJ2347">
        <f t="shared" si="108"/>
        <v>1</v>
      </c>
      <c r="AK2347">
        <f t="shared" si="109"/>
        <v>1.71</v>
      </c>
      <c r="AL2347" t="str">
        <f t="shared" si="110"/>
        <v>Medium</v>
      </c>
    </row>
    <row r="2348" spans="1:38" x14ac:dyDescent="0.3">
      <c r="A2348">
        <v>102745</v>
      </c>
      <c r="B2348">
        <v>0</v>
      </c>
      <c r="C2348" t="s">
        <v>34</v>
      </c>
      <c r="D2348" t="s">
        <v>41</v>
      </c>
      <c r="E2348" t="s">
        <v>36</v>
      </c>
      <c r="F2348" t="s">
        <v>37</v>
      </c>
      <c r="G2348">
        <v>0</v>
      </c>
      <c r="H2348">
        <v>2</v>
      </c>
      <c r="I2348">
        <v>202500</v>
      </c>
      <c r="J2348">
        <v>607500</v>
      </c>
      <c r="K2348">
        <v>23670</v>
      </c>
      <c r="L2348">
        <v>607500</v>
      </c>
      <c r="M2348" t="s">
        <v>38</v>
      </c>
      <c r="N2348" t="s">
        <v>87</v>
      </c>
      <c r="O2348" t="s">
        <v>44</v>
      </c>
      <c r="P2348">
        <v>-2024</v>
      </c>
      <c r="Q2348">
        <v>-17131</v>
      </c>
      <c r="R2348">
        <v>0.33684671770845848</v>
      </c>
      <c r="S2348">
        <v>0.59146067662871771</v>
      </c>
      <c r="T2348">
        <v>0.35729326803364941</v>
      </c>
      <c r="U2348">
        <v>1</v>
      </c>
      <c r="V2348">
        <v>1</v>
      </c>
      <c r="W2348">
        <v>1</v>
      </c>
      <c r="X2348">
        <v>0</v>
      </c>
      <c r="Y2348">
        <v>0</v>
      </c>
      <c r="Z2348">
        <v>2</v>
      </c>
      <c r="AA2348">
        <v>7.3299999999999997E-3</v>
      </c>
      <c r="AB2348">
        <v>1</v>
      </c>
      <c r="AC2348">
        <v>0</v>
      </c>
      <c r="AD2348">
        <v>0</v>
      </c>
      <c r="AE2348">
        <v>0</v>
      </c>
      <c r="AF2348">
        <v>0</v>
      </c>
      <c r="AG2348">
        <v>1</v>
      </c>
      <c r="AH2348">
        <v>0</v>
      </c>
      <c r="AI2348">
        <v>5</v>
      </c>
      <c r="AJ2348">
        <f t="shared" si="108"/>
        <v>0</v>
      </c>
      <c r="AK2348">
        <f t="shared" si="109"/>
        <v>3</v>
      </c>
      <c r="AL2348" t="str">
        <f t="shared" si="110"/>
        <v>High</v>
      </c>
    </row>
    <row r="2349" spans="1:38" x14ac:dyDescent="0.3">
      <c r="A2349">
        <v>102746</v>
      </c>
      <c r="B2349">
        <v>0</v>
      </c>
      <c r="C2349" t="s">
        <v>34</v>
      </c>
      <c r="D2349" t="s">
        <v>41</v>
      </c>
      <c r="E2349" t="s">
        <v>36</v>
      </c>
      <c r="F2349" t="s">
        <v>36</v>
      </c>
      <c r="G2349">
        <v>0</v>
      </c>
      <c r="H2349">
        <v>2</v>
      </c>
      <c r="I2349">
        <v>180000</v>
      </c>
      <c r="J2349">
        <v>354276</v>
      </c>
      <c r="K2349">
        <v>13356</v>
      </c>
      <c r="L2349">
        <v>292500</v>
      </c>
      <c r="M2349" t="s">
        <v>52</v>
      </c>
      <c r="N2349" t="s">
        <v>53</v>
      </c>
      <c r="Q2349">
        <v>-22336</v>
      </c>
      <c r="S2349">
        <v>0.51825865915130176</v>
      </c>
      <c r="T2349">
        <v>0.44539624156083402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3</v>
      </c>
      <c r="AA2349">
        <v>5.0020000000000004E-3</v>
      </c>
      <c r="AB2349">
        <v>1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1</v>
      </c>
      <c r="AJ2349">
        <f t="shared" si="108"/>
        <v>0</v>
      </c>
      <c r="AK2349">
        <f t="shared" si="109"/>
        <v>1.97</v>
      </c>
      <c r="AL2349" t="str">
        <f t="shared" si="110"/>
        <v>Medium</v>
      </c>
    </row>
    <row r="2350" spans="1:38" x14ac:dyDescent="0.3">
      <c r="A2350">
        <v>102747</v>
      </c>
      <c r="B2350">
        <v>0</v>
      </c>
      <c r="C2350" t="s">
        <v>34</v>
      </c>
      <c r="D2350" t="s">
        <v>41</v>
      </c>
      <c r="E2350" t="s">
        <v>36</v>
      </c>
      <c r="F2350" t="s">
        <v>36</v>
      </c>
      <c r="G2350">
        <v>4</v>
      </c>
      <c r="H2350">
        <v>6</v>
      </c>
      <c r="I2350">
        <v>67500</v>
      </c>
      <c r="J2350">
        <v>148365</v>
      </c>
      <c r="K2350">
        <v>11893.5</v>
      </c>
      <c r="L2350">
        <v>135000</v>
      </c>
      <c r="M2350" t="s">
        <v>38</v>
      </c>
      <c r="N2350" t="s">
        <v>59</v>
      </c>
      <c r="O2350" t="s">
        <v>44</v>
      </c>
      <c r="P2350">
        <v>-2733</v>
      </c>
      <c r="Q2350">
        <v>-12272</v>
      </c>
      <c r="S2350">
        <v>0.68459090240979348</v>
      </c>
      <c r="T2350">
        <v>0.31236536922789843</v>
      </c>
      <c r="U2350">
        <v>1</v>
      </c>
      <c r="V2350">
        <v>1</v>
      </c>
      <c r="W2350">
        <v>1</v>
      </c>
      <c r="X2350">
        <v>0</v>
      </c>
      <c r="Y2350">
        <v>0</v>
      </c>
      <c r="Z2350">
        <v>2</v>
      </c>
      <c r="AA2350">
        <v>2.8663000000000001E-2</v>
      </c>
      <c r="AB2350">
        <v>1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1</v>
      </c>
      <c r="AJ2350">
        <f t="shared" si="108"/>
        <v>0</v>
      </c>
      <c r="AK2350">
        <f t="shared" si="109"/>
        <v>2.2000000000000002</v>
      </c>
      <c r="AL2350" t="str">
        <f t="shared" si="110"/>
        <v>Low</v>
      </c>
    </row>
    <row r="2351" spans="1:38" x14ac:dyDescent="0.3">
      <c r="A2351">
        <v>102748</v>
      </c>
      <c r="B2351">
        <v>0</v>
      </c>
      <c r="C2351" t="s">
        <v>34</v>
      </c>
      <c r="D2351" t="s">
        <v>41</v>
      </c>
      <c r="E2351" t="s">
        <v>36</v>
      </c>
      <c r="F2351" t="s">
        <v>36</v>
      </c>
      <c r="G2351">
        <v>0</v>
      </c>
      <c r="H2351">
        <v>1</v>
      </c>
      <c r="I2351">
        <v>67500</v>
      </c>
      <c r="J2351">
        <v>258709.5</v>
      </c>
      <c r="K2351">
        <v>13270.5</v>
      </c>
      <c r="L2351">
        <v>234000</v>
      </c>
      <c r="M2351" t="s">
        <v>52</v>
      </c>
      <c r="N2351" t="s">
        <v>53</v>
      </c>
      <c r="Q2351">
        <v>-24425</v>
      </c>
      <c r="S2351">
        <v>0.5411997201084201</v>
      </c>
      <c r="T2351">
        <v>0.56560798141154922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7.2508000000000003E-2</v>
      </c>
      <c r="AB2351">
        <v>0</v>
      </c>
      <c r="AC2351">
        <v>1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f t="shared" si="108"/>
        <v>0</v>
      </c>
      <c r="AK2351">
        <f t="shared" si="109"/>
        <v>3.83</v>
      </c>
      <c r="AL2351" t="str">
        <f t="shared" si="110"/>
        <v>Low</v>
      </c>
    </row>
    <row r="2352" spans="1:38" x14ac:dyDescent="0.3">
      <c r="A2352">
        <v>102750</v>
      </c>
      <c r="B2352">
        <v>0</v>
      </c>
      <c r="C2352" t="s">
        <v>34</v>
      </c>
      <c r="D2352" t="s">
        <v>41</v>
      </c>
      <c r="E2352" t="s">
        <v>37</v>
      </c>
      <c r="F2352" t="s">
        <v>37</v>
      </c>
      <c r="G2352">
        <v>0</v>
      </c>
      <c r="H2352">
        <v>2</v>
      </c>
      <c r="I2352">
        <v>225000</v>
      </c>
      <c r="J2352">
        <v>584766</v>
      </c>
      <c r="K2352">
        <v>25888.5</v>
      </c>
      <c r="L2352">
        <v>472500</v>
      </c>
      <c r="M2352" t="s">
        <v>38</v>
      </c>
      <c r="N2352" t="s">
        <v>57</v>
      </c>
      <c r="O2352" t="s">
        <v>40</v>
      </c>
      <c r="P2352">
        <v>-781</v>
      </c>
      <c r="Q2352">
        <v>-18154</v>
      </c>
      <c r="R2352">
        <v>0.66257557671197087</v>
      </c>
      <c r="S2352">
        <v>0.68704106075099269</v>
      </c>
      <c r="T2352">
        <v>0.41885428862332169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2</v>
      </c>
      <c r="AA2352">
        <v>1.8849999999999999E-2</v>
      </c>
      <c r="AB2352">
        <v>1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5</v>
      </c>
      <c r="AJ2352">
        <f t="shared" si="108"/>
        <v>0</v>
      </c>
      <c r="AK2352">
        <f t="shared" si="109"/>
        <v>2.6</v>
      </c>
      <c r="AL2352" t="str">
        <f t="shared" si="110"/>
        <v>High</v>
      </c>
    </row>
    <row r="2353" spans="1:38" x14ac:dyDescent="0.3">
      <c r="A2353">
        <v>102751</v>
      </c>
      <c r="B2353">
        <v>0</v>
      </c>
      <c r="C2353" t="s">
        <v>34</v>
      </c>
      <c r="D2353" t="s">
        <v>35</v>
      </c>
      <c r="E2353" t="s">
        <v>37</v>
      </c>
      <c r="F2353" t="s">
        <v>37</v>
      </c>
      <c r="G2353">
        <v>0</v>
      </c>
      <c r="H2353">
        <v>2</v>
      </c>
      <c r="I2353">
        <v>67500</v>
      </c>
      <c r="J2353">
        <v>544491</v>
      </c>
      <c r="K2353">
        <v>17694</v>
      </c>
      <c r="L2353">
        <v>454500</v>
      </c>
      <c r="M2353" t="s">
        <v>49</v>
      </c>
      <c r="N2353" t="s">
        <v>57</v>
      </c>
      <c r="O2353" t="s">
        <v>58</v>
      </c>
      <c r="P2353">
        <v>-194</v>
      </c>
      <c r="Q2353">
        <v>-18051</v>
      </c>
      <c r="R2353">
        <v>0.52517412346281123</v>
      </c>
      <c r="S2353">
        <v>0.54330029894967913</v>
      </c>
      <c r="T2353">
        <v>0.61441437756735606</v>
      </c>
      <c r="U2353">
        <v>1</v>
      </c>
      <c r="V2353">
        <v>1</v>
      </c>
      <c r="W2353">
        <v>1</v>
      </c>
      <c r="X2353">
        <v>1</v>
      </c>
      <c r="Y2353">
        <v>0</v>
      </c>
      <c r="Z2353">
        <v>2</v>
      </c>
      <c r="AA2353">
        <v>2.461E-2</v>
      </c>
      <c r="AB2353">
        <v>1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1</v>
      </c>
      <c r="AI2353">
        <v>2</v>
      </c>
      <c r="AJ2353">
        <f t="shared" si="108"/>
        <v>1</v>
      </c>
      <c r="AK2353">
        <f t="shared" si="109"/>
        <v>8.07</v>
      </c>
      <c r="AL2353" t="str">
        <f t="shared" si="110"/>
        <v>Low</v>
      </c>
    </row>
    <row r="2354" spans="1:38" x14ac:dyDescent="0.3">
      <c r="A2354">
        <v>102752</v>
      </c>
      <c r="B2354">
        <v>1</v>
      </c>
      <c r="C2354" t="s">
        <v>34</v>
      </c>
      <c r="D2354" t="s">
        <v>41</v>
      </c>
      <c r="E2354" t="s">
        <v>36</v>
      </c>
      <c r="F2354" t="s">
        <v>37</v>
      </c>
      <c r="G2354">
        <v>1</v>
      </c>
      <c r="H2354">
        <v>2</v>
      </c>
      <c r="I2354">
        <v>135000</v>
      </c>
      <c r="J2354">
        <v>539100</v>
      </c>
      <c r="K2354">
        <v>27652.5</v>
      </c>
      <c r="L2354">
        <v>450000</v>
      </c>
      <c r="M2354" t="s">
        <v>38</v>
      </c>
      <c r="N2354" t="s">
        <v>55</v>
      </c>
      <c r="O2354" t="s">
        <v>44</v>
      </c>
      <c r="P2354">
        <v>-7623</v>
      </c>
      <c r="Q2354">
        <v>-14601</v>
      </c>
      <c r="R2354">
        <v>0.2683573457363661</v>
      </c>
      <c r="S2354">
        <v>0.60222059779367898</v>
      </c>
      <c r="T2354">
        <v>0.47225334295863858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2</v>
      </c>
      <c r="AA2354">
        <v>1.0643E-2</v>
      </c>
      <c r="AB2354">
        <v>1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</v>
      </c>
      <c r="AJ2354">
        <f t="shared" si="108"/>
        <v>0</v>
      </c>
      <c r="AK2354">
        <f t="shared" si="109"/>
        <v>3.99</v>
      </c>
      <c r="AL2354" t="str">
        <f t="shared" si="110"/>
        <v>Medium</v>
      </c>
    </row>
    <row r="2355" spans="1:38" x14ac:dyDescent="0.3">
      <c r="A2355">
        <v>102753</v>
      </c>
      <c r="B2355">
        <v>0</v>
      </c>
      <c r="C2355" t="s">
        <v>34</v>
      </c>
      <c r="D2355" t="s">
        <v>41</v>
      </c>
      <c r="E2355" t="s">
        <v>36</v>
      </c>
      <c r="F2355" t="s">
        <v>37</v>
      </c>
      <c r="G2355">
        <v>0</v>
      </c>
      <c r="H2355">
        <v>2</v>
      </c>
      <c r="I2355">
        <v>69750</v>
      </c>
      <c r="J2355">
        <v>148365</v>
      </c>
      <c r="K2355">
        <v>10678.5</v>
      </c>
      <c r="L2355">
        <v>135000</v>
      </c>
      <c r="M2355" t="s">
        <v>38</v>
      </c>
      <c r="N2355" t="s">
        <v>62</v>
      </c>
      <c r="O2355" t="s">
        <v>74</v>
      </c>
      <c r="P2355">
        <v>-419</v>
      </c>
      <c r="Q2355">
        <v>-15709</v>
      </c>
      <c r="R2355">
        <v>0.55081528679988345</v>
      </c>
      <c r="S2355">
        <v>0.65632506969713544</v>
      </c>
      <c r="T2355">
        <v>0.39449540531239929</v>
      </c>
      <c r="U2355">
        <v>1</v>
      </c>
      <c r="V2355">
        <v>1</v>
      </c>
      <c r="W2355">
        <v>1</v>
      </c>
      <c r="X2355">
        <v>0</v>
      </c>
      <c r="Y2355">
        <v>0</v>
      </c>
      <c r="Z2355">
        <v>2</v>
      </c>
      <c r="AA2355">
        <v>8.5749999999999993E-3</v>
      </c>
      <c r="AB2355">
        <v>1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>
        <v>0</v>
      </c>
      <c r="AI2355">
        <v>1</v>
      </c>
      <c r="AJ2355">
        <f t="shared" si="108"/>
        <v>0</v>
      </c>
      <c r="AK2355">
        <f t="shared" si="109"/>
        <v>2.13</v>
      </c>
      <c r="AL2355" t="str">
        <f t="shared" si="110"/>
        <v>Low</v>
      </c>
    </row>
    <row r="2356" spans="1:38" x14ac:dyDescent="0.3">
      <c r="A2356">
        <v>102754</v>
      </c>
      <c r="B2356">
        <v>0</v>
      </c>
      <c r="C2356" t="s">
        <v>34</v>
      </c>
      <c r="D2356" t="s">
        <v>35</v>
      </c>
      <c r="E2356" t="s">
        <v>37</v>
      </c>
      <c r="F2356" t="s">
        <v>36</v>
      </c>
      <c r="G2356">
        <v>1</v>
      </c>
      <c r="H2356">
        <v>3</v>
      </c>
      <c r="I2356">
        <v>157500</v>
      </c>
      <c r="J2356">
        <v>1288350</v>
      </c>
      <c r="K2356">
        <v>37669.5</v>
      </c>
      <c r="L2356">
        <v>1125000</v>
      </c>
      <c r="M2356" t="s">
        <v>38</v>
      </c>
      <c r="N2356" t="s">
        <v>82</v>
      </c>
      <c r="O2356" t="s">
        <v>40</v>
      </c>
      <c r="P2356">
        <v>-1799</v>
      </c>
      <c r="Q2356">
        <v>-13936</v>
      </c>
      <c r="S2356">
        <v>0.41578012336368808</v>
      </c>
      <c r="T2356">
        <v>0.4135967602644276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2</v>
      </c>
      <c r="AA2356">
        <v>1.8849999999999999E-2</v>
      </c>
      <c r="AB2356">
        <v>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f t="shared" si="108"/>
        <v>0</v>
      </c>
      <c r="AK2356">
        <f t="shared" si="109"/>
        <v>8.18</v>
      </c>
      <c r="AL2356" t="str">
        <f t="shared" si="110"/>
        <v>Medium</v>
      </c>
    </row>
    <row r="2357" spans="1:38" x14ac:dyDescent="0.3">
      <c r="A2357">
        <v>102756</v>
      </c>
      <c r="B2357">
        <v>0</v>
      </c>
      <c r="C2357" t="s">
        <v>34</v>
      </c>
      <c r="D2357" t="s">
        <v>41</v>
      </c>
      <c r="E2357" t="s">
        <v>36</v>
      </c>
      <c r="F2357" t="s">
        <v>36</v>
      </c>
      <c r="G2357">
        <v>1</v>
      </c>
      <c r="H2357">
        <v>3</v>
      </c>
      <c r="I2357">
        <v>90000</v>
      </c>
      <c r="J2357">
        <v>690579</v>
      </c>
      <c r="K2357">
        <v>26433</v>
      </c>
      <c r="L2357">
        <v>558000</v>
      </c>
      <c r="M2357" t="s">
        <v>49</v>
      </c>
      <c r="N2357" t="s">
        <v>57</v>
      </c>
      <c r="O2357" t="s">
        <v>64</v>
      </c>
      <c r="P2357">
        <v>-2197</v>
      </c>
      <c r="Q2357">
        <v>-14086</v>
      </c>
      <c r="S2357">
        <v>0.27127435147748369</v>
      </c>
      <c r="T2357">
        <v>0.62292200026835598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2</v>
      </c>
      <c r="AA2357">
        <v>2.5163999999999999E-2</v>
      </c>
      <c r="AB2357">
        <v>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f t="shared" si="108"/>
        <v>1</v>
      </c>
      <c r="AK2357">
        <f t="shared" si="109"/>
        <v>7.67</v>
      </c>
      <c r="AL2357" t="str">
        <f t="shared" si="110"/>
        <v>Low</v>
      </c>
    </row>
    <row r="2358" spans="1:38" x14ac:dyDescent="0.3">
      <c r="A2358">
        <v>102757</v>
      </c>
      <c r="B2358">
        <v>0</v>
      </c>
      <c r="C2358" t="s">
        <v>34</v>
      </c>
      <c r="D2358" t="s">
        <v>41</v>
      </c>
      <c r="E2358" t="s">
        <v>37</v>
      </c>
      <c r="F2358" t="s">
        <v>36</v>
      </c>
      <c r="G2358">
        <v>0</v>
      </c>
      <c r="H2358">
        <v>2</v>
      </c>
      <c r="I2358">
        <v>67500</v>
      </c>
      <c r="J2358">
        <v>900000</v>
      </c>
      <c r="K2358">
        <v>29034</v>
      </c>
      <c r="L2358">
        <v>900000</v>
      </c>
      <c r="M2358" t="s">
        <v>49</v>
      </c>
      <c r="N2358" t="s">
        <v>57</v>
      </c>
      <c r="O2358" t="s">
        <v>64</v>
      </c>
      <c r="P2358">
        <v>-1037</v>
      </c>
      <c r="Q2358">
        <v>-11565</v>
      </c>
      <c r="R2358">
        <v>0.238012972928767</v>
      </c>
      <c r="S2358">
        <v>0.24348782763239479</v>
      </c>
      <c r="T2358">
        <v>0.4776491548517548</v>
      </c>
      <c r="U2358">
        <v>1</v>
      </c>
      <c r="V2358">
        <v>1</v>
      </c>
      <c r="W2358">
        <v>1</v>
      </c>
      <c r="X2358">
        <v>0</v>
      </c>
      <c r="Y2358">
        <v>0</v>
      </c>
      <c r="Z2358">
        <v>2</v>
      </c>
      <c r="AA2358">
        <v>2.5163999999999999E-2</v>
      </c>
      <c r="AB2358">
        <v>1</v>
      </c>
      <c r="AC2358">
        <v>0</v>
      </c>
      <c r="AD2358">
        <v>0</v>
      </c>
      <c r="AE2358">
        <v>0</v>
      </c>
      <c r="AF2358">
        <v>0</v>
      </c>
      <c r="AG2358">
        <v>2</v>
      </c>
      <c r="AH2358">
        <v>0</v>
      </c>
      <c r="AI2358">
        <v>0</v>
      </c>
      <c r="AJ2358">
        <f t="shared" si="108"/>
        <v>1</v>
      </c>
      <c r="AK2358">
        <f t="shared" si="109"/>
        <v>13.33</v>
      </c>
      <c r="AL2358" t="str">
        <f t="shared" si="110"/>
        <v>Low</v>
      </c>
    </row>
    <row r="2359" spans="1:38" x14ac:dyDescent="0.3">
      <c r="A2359">
        <v>102758</v>
      </c>
      <c r="B2359">
        <v>0</v>
      </c>
      <c r="C2359" t="s">
        <v>34</v>
      </c>
      <c r="D2359" t="s">
        <v>41</v>
      </c>
      <c r="E2359" t="s">
        <v>36</v>
      </c>
      <c r="F2359" t="s">
        <v>37</v>
      </c>
      <c r="G2359">
        <v>0</v>
      </c>
      <c r="H2359">
        <v>2</v>
      </c>
      <c r="I2359">
        <v>292500</v>
      </c>
      <c r="J2359">
        <v>1161360</v>
      </c>
      <c r="K2359">
        <v>41845.5</v>
      </c>
      <c r="L2359">
        <v>900000</v>
      </c>
      <c r="M2359" t="s">
        <v>42</v>
      </c>
      <c r="N2359" t="s">
        <v>81</v>
      </c>
      <c r="O2359" t="s">
        <v>50</v>
      </c>
      <c r="P2359">
        <v>-4959</v>
      </c>
      <c r="Q2359">
        <v>-12002</v>
      </c>
      <c r="R2359">
        <v>0.58307915022356926</v>
      </c>
      <c r="S2359">
        <v>0.73790528803760247</v>
      </c>
      <c r="T2359">
        <v>0.34741822720026411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1</v>
      </c>
      <c r="AA2359">
        <v>4.6219999999999997E-2</v>
      </c>
      <c r="AB2359">
        <v>1</v>
      </c>
      <c r="AC2359">
        <v>0</v>
      </c>
      <c r="AD2359">
        <v>0</v>
      </c>
      <c r="AE2359">
        <v>0</v>
      </c>
      <c r="AF2359">
        <v>0</v>
      </c>
      <c r="AG2359">
        <v>2</v>
      </c>
      <c r="AH2359">
        <v>0</v>
      </c>
      <c r="AI2359">
        <v>2</v>
      </c>
      <c r="AJ2359">
        <f t="shared" si="108"/>
        <v>0</v>
      </c>
      <c r="AK2359">
        <f t="shared" si="109"/>
        <v>3.97</v>
      </c>
      <c r="AL2359" t="str">
        <f t="shared" si="110"/>
        <v>High</v>
      </c>
    </row>
    <row r="2360" spans="1:38" x14ac:dyDescent="0.3">
      <c r="A2360">
        <v>102759</v>
      </c>
      <c r="B2360">
        <v>0</v>
      </c>
      <c r="C2360" t="s">
        <v>34</v>
      </c>
      <c r="D2360" t="s">
        <v>41</v>
      </c>
      <c r="E2360" t="s">
        <v>36</v>
      </c>
      <c r="F2360" t="s">
        <v>37</v>
      </c>
      <c r="G2360">
        <v>0</v>
      </c>
      <c r="H2360">
        <v>1</v>
      </c>
      <c r="I2360">
        <v>135000</v>
      </c>
      <c r="J2360">
        <v>288873</v>
      </c>
      <c r="K2360">
        <v>21150</v>
      </c>
      <c r="L2360">
        <v>238500</v>
      </c>
      <c r="M2360" t="s">
        <v>38</v>
      </c>
      <c r="N2360" t="s">
        <v>57</v>
      </c>
      <c r="O2360" t="s">
        <v>40</v>
      </c>
      <c r="P2360">
        <v>-3886</v>
      </c>
      <c r="Q2360">
        <v>-15032</v>
      </c>
      <c r="S2360">
        <v>0.37747510137091039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3</v>
      </c>
      <c r="AA2360">
        <v>3.1219999999999E-3</v>
      </c>
      <c r="AB2360">
        <v>1</v>
      </c>
      <c r="AC2360">
        <v>0</v>
      </c>
      <c r="AD2360">
        <v>0</v>
      </c>
      <c r="AE2360">
        <v>0</v>
      </c>
      <c r="AF2360">
        <v>0</v>
      </c>
      <c r="AJ2360">
        <f t="shared" si="108"/>
        <v>0</v>
      </c>
      <c r="AK2360">
        <f t="shared" si="109"/>
        <v>2.14</v>
      </c>
      <c r="AL2360" t="str">
        <f t="shared" si="110"/>
        <v>Medium</v>
      </c>
    </row>
    <row r="2361" spans="1:38" x14ac:dyDescent="0.3">
      <c r="A2361">
        <v>102760</v>
      </c>
      <c r="B2361">
        <v>0</v>
      </c>
      <c r="C2361" t="s">
        <v>34</v>
      </c>
      <c r="D2361" t="s">
        <v>41</v>
      </c>
      <c r="E2361" t="s">
        <v>36</v>
      </c>
      <c r="F2361" t="s">
        <v>37</v>
      </c>
      <c r="G2361">
        <v>0</v>
      </c>
      <c r="H2361">
        <v>2</v>
      </c>
      <c r="I2361">
        <v>139500</v>
      </c>
      <c r="J2361">
        <v>512338.5</v>
      </c>
      <c r="K2361">
        <v>19444.5</v>
      </c>
      <c r="L2361">
        <v>423000</v>
      </c>
      <c r="M2361" t="s">
        <v>42</v>
      </c>
      <c r="N2361" t="s">
        <v>48</v>
      </c>
      <c r="O2361" t="s">
        <v>74</v>
      </c>
      <c r="P2361">
        <v>-1783</v>
      </c>
      <c r="Q2361">
        <v>-14488</v>
      </c>
      <c r="S2361">
        <v>0.1551404666410626</v>
      </c>
      <c r="T2361">
        <v>0.23661082352878171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2</v>
      </c>
      <c r="AA2361">
        <v>2.2800000000000001E-2</v>
      </c>
      <c r="AB2361">
        <v>1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2</v>
      </c>
      <c r="AJ2361">
        <f t="shared" si="108"/>
        <v>0</v>
      </c>
      <c r="AK2361">
        <f t="shared" si="109"/>
        <v>3.67</v>
      </c>
      <c r="AL2361" t="str">
        <f t="shared" si="110"/>
        <v>Medium</v>
      </c>
    </row>
    <row r="2362" spans="1:38" x14ac:dyDescent="0.3">
      <c r="A2362">
        <v>102761</v>
      </c>
      <c r="B2362">
        <v>0</v>
      </c>
      <c r="C2362" t="s">
        <v>34</v>
      </c>
      <c r="D2362" t="s">
        <v>41</v>
      </c>
      <c r="E2362" t="s">
        <v>36</v>
      </c>
      <c r="F2362" t="s">
        <v>37</v>
      </c>
      <c r="G2362">
        <v>0</v>
      </c>
      <c r="H2362">
        <v>2</v>
      </c>
      <c r="I2362">
        <v>157500</v>
      </c>
      <c r="J2362">
        <v>1555569</v>
      </c>
      <c r="K2362">
        <v>79020</v>
      </c>
      <c r="L2362">
        <v>1485000</v>
      </c>
      <c r="M2362" t="s">
        <v>52</v>
      </c>
      <c r="N2362" t="s">
        <v>53</v>
      </c>
      <c r="Q2362">
        <v>-19770</v>
      </c>
      <c r="S2362">
        <v>0.4914579569105102</v>
      </c>
      <c r="T2362">
        <v>0.6246146584503397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3</v>
      </c>
      <c r="AA2362">
        <v>2.0246E-2</v>
      </c>
      <c r="AB2362">
        <v>0</v>
      </c>
      <c r="AC2362">
        <v>1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1</v>
      </c>
      <c r="AJ2362">
        <f t="shared" si="108"/>
        <v>0</v>
      </c>
      <c r="AK2362">
        <f t="shared" si="109"/>
        <v>9.8800000000000008</v>
      </c>
      <c r="AL2362" t="str">
        <f t="shared" si="110"/>
        <v>Medium</v>
      </c>
    </row>
    <row r="2363" spans="1:38" x14ac:dyDescent="0.3">
      <c r="A2363">
        <v>102762</v>
      </c>
      <c r="B2363">
        <v>0</v>
      </c>
      <c r="C2363" t="s">
        <v>34</v>
      </c>
      <c r="D2363" t="s">
        <v>35</v>
      </c>
      <c r="E2363" t="s">
        <v>36</v>
      </c>
      <c r="F2363" t="s">
        <v>37</v>
      </c>
      <c r="G2363">
        <v>0</v>
      </c>
      <c r="H2363">
        <v>2</v>
      </c>
      <c r="I2363">
        <v>35550</v>
      </c>
      <c r="J2363">
        <v>672174</v>
      </c>
      <c r="K2363">
        <v>21811.5</v>
      </c>
      <c r="L2363">
        <v>481500</v>
      </c>
      <c r="M2363" t="s">
        <v>52</v>
      </c>
      <c r="N2363" t="s">
        <v>53</v>
      </c>
      <c r="Q2363">
        <v>-21484</v>
      </c>
      <c r="S2363">
        <v>0.45230652410412281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3</v>
      </c>
      <c r="AA2363">
        <v>2.134E-3</v>
      </c>
      <c r="AB2363">
        <v>0</v>
      </c>
      <c r="AC2363">
        <v>1</v>
      </c>
      <c r="AD2363">
        <v>0</v>
      </c>
      <c r="AE2363">
        <v>1</v>
      </c>
      <c r="AF2363">
        <v>0</v>
      </c>
      <c r="AJ2363">
        <f t="shared" si="108"/>
        <v>0</v>
      </c>
      <c r="AK2363">
        <f t="shared" si="109"/>
        <v>18.91</v>
      </c>
      <c r="AL2363" t="str">
        <f t="shared" si="110"/>
        <v>Low</v>
      </c>
    </row>
    <row r="2364" spans="1:38" x14ac:dyDescent="0.3">
      <c r="A2364">
        <v>102764</v>
      </c>
      <c r="B2364">
        <v>0</v>
      </c>
      <c r="C2364" t="s">
        <v>34</v>
      </c>
      <c r="D2364" t="s">
        <v>41</v>
      </c>
      <c r="E2364" t="s">
        <v>37</v>
      </c>
      <c r="F2364" t="s">
        <v>36</v>
      </c>
      <c r="G2364">
        <v>2</v>
      </c>
      <c r="H2364">
        <v>4</v>
      </c>
      <c r="I2364">
        <v>99000</v>
      </c>
      <c r="J2364">
        <v>450000</v>
      </c>
      <c r="K2364">
        <v>20979</v>
      </c>
      <c r="L2364">
        <v>450000</v>
      </c>
      <c r="M2364" t="s">
        <v>38</v>
      </c>
      <c r="N2364" t="s">
        <v>67</v>
      </c>
      <c r="O2364" t="s">
        <v>40</v>
      </c>
      <c r="P2364">
        <v>-953</v>
      </c>
      <c r="Q2364">
        <v>-11553</v>
      </c>
      <c r="R2364">
        <v>0.34835119150484722</v>
      </c>
      <c r="S2364">
        <v>0.59150823152107523</v>
      </c>
      <c r="T2364">
        <v>0.62292200026835598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2</v>
      </c>
      <c r="AA2364">
        <v>1.0643E-2</v>
      </c>
      <c r="AB2364">
        <v>0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f t="shared" si="108"/>
        <v>0</v>
      </c>
      <c r="AK2364">
        <f t="shared" si="109"/>
        <v>4.55</v>
      </c>
      <c r="AL2364" t="str">
        <f t="shared" si="110"/>
        <v>Low</v>
      </c>
    </row>
    <row r="2365" spans="1:38" x14ac:dyDescent="0.3">
      <c r="A2365">
        <v>102765</v>
      </c>
      <c r="B2365">
        <v>0</v>
      </c>
      <c r="C2365" t="s">
        <v>34</v>
      </c>
      <c r="D2365" t="s">
        <v>41</v>
      </c>
      <c r="E2365" t="s">
        <v>37</v>
      </c>
      <c r="F2365" t="s">
        <v>36</v>
      </c>
      <c r="G2365">
        <v>0</v>
      </c>
      <c r="H2365">
        <v>2</v>
      </c>
      <c r="I2365">
        <v>157500</v>
      </c>
      <c r="J2365">
        <v>1800000</v>
      </c>
      <c r="K2365">
        <v>47614.5</v>
      </c>
      <c r="L2365">
        <v>1800000</v>
      </c>
      <c r="M2365" t="s">
        <v>38</v>
      </c>
      <c r="N2365" t="s">
        <v>105</v>
      </c>
      <c r="O2365" t="s">
        <v>84</v>
      </c>
      <c r="P2365">
        <v>-1680</v>
      </c>
      <c r="Q2365">
        <v>-16376</v>
      </c>
      <c r="S2365">
        <v>0.16990359924812701</v>
      </c>
      <c r="T2365">
        <v>0.65615837300117696</v>
      </c>
      <c r="U2365">
        <v>1</v>
      </c>
      <c r="V2365">
        <v>1</v>
      </c>
      <c r="W2365">
        <v>0</v>
      </c>
      <c r="X2365">
        <v>1</v>
      </c>
      <c r="Y2365">
        <v>0</v>
      </c>
      <c r="Z2365">
        <v>2</v>
      </c>
      <c r="AA2365">
        <v>2.2800000000000001E-2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1</v>
      </c>
      <c r="AH2365">
        <v>0</v>
      </c>
      <c r="AI2365">
        <v>1</v>
      </c>
      <c r="AJ2365">
        <f t="shared" si="108"/>
        <v>0</v>
      </c>
      <c r="AK2365">
        <f t="shared" si="109"/>
        <v>11.43</v>
      </c>
      <c r="AL2365" t="str">
        <f t="shared" si="110"/>
        <v>Medium</v>
      </c>
    </row>
    <row r="2366" spans="1:38" x14ac:dyDescent="0.3">
      <c r="A2366">
        <v>102766</v>
      </c>
      <c r="B2366">
        <v>0</v>
      </c>
      <c r="C2366" t="s">
        <v>34</v>
      </c>
      <c r="D2366" t="s">
        <v>35</v>
      </c>
      <c r="E2366" t="s">
        <v>37</v>
      </c>
      <c r="F2366" t="s">
        <v>36</v>
      </c>
      <c r="G2366">
        <v>0</v>
      </c>
      <c r="H2366">
        <v>2</v>
      </c>
      <c r="I2366">
        <v>135000</v>
      </c>
      <c r="J2366">
        <v>239850</v>
      </c>
      <c r="K2366">
        <v>23850</v>
      </c>
      <c r="L2366">
        <v>225000</v>
      </c>
      <c r="M2366" t="s">
        <v>52</v>
      </c>
      <c r="N2366" t="s">
        <v>53</v>
      </c>
      <c r="Q2366">
        <v>-24556</v>
      </c>
      <c r="S2366">
        <v>0.78081576602402003</v>
      </c>
      <c r="T2366">
        <v>0.2091546988410069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3</v>
      </c>
      <c r="AA2366">
        <v>2.0712999999999999E-2</v>
      </c>
      <c r="AB2366">
        <v>0</v>
      </c>
      <c r="AC2366">
        <v>1</v>
      </c>
      <c r="AD2366">
        <v>0</v>
      </c>
      <c r="AE2366">
        <v>1</v>
      </c>
      <c r="AF2366">
        <v>0</v>
      </c>
      <c r="AG2366">
        <v>0</v>
      </c>
      <c r="AH2366">
        <v>1</v>
      </c>
      <c r="AI2366">
        <v>0</v>
      </c>
      <c r="AJ2366">
        <f t="shared" si="108"/>
        <v>0</v>
      </c>
      <c r="AK2366">
        <f t="shared" si="109"/>
        <v>1.78</v>
      </c>
      <c r="AL2366" t="str">
        <f t="shared" si="110"/>
        <v>Medium</v>
      </c>
    </row>
    <row r="2367" spans="1:38" x14ac:dyDescent="0.3">
      <c r="A2367">
        <v>102767</v>
      </c>
      <c r="B2367">
        <v>0</v>
      </c>
      <c r="C2367" t="s">
        <v>45</v>
      </c>
      <c r="D2367" t="s">
        <v>41</v>
      </c>
      <c r="E2367" t="s">
        <v>36</v>
      </c>
      <c r="F2367" t="s">
        <v>36</v>
      </c>
      <c r="G2367">
        <v>1</v>
      </c>
      <c r="H2367">
        <v>3</v>
      </c>
      <c r="I2367">
        <v>90000</v>
      </c>
      <c r="J2367">
        <v>270000</v>
      </c>
      <c r="K2367">
        <v>13500</v>
      </c>
      <c r="L2367">
        <v>270000</v>
      </c>
      <c r="M2367" t="s">
        <v>38</v>
      </c>
      <c r="N2367" t="s">
        <v>57</v>
      </c>
      <c r="P2367">
        <v>-4503</v>
      </c>
      <c r="Q2367">
        <v>-13665</v>
      </c>
      <c r="S2367">
        <v>0.62665599729782651</v>
      </c>
      <c r="T2367">
        <v>0.53527625047248262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3</v>
      </c>
      <c r="AA2367">
        <v>1.8029E-2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11</v>
      </c>
      <c r="AJ2367">
        <f t="shared" si="108"/>
        <v>0</v>
      </c>
      <c r="AK2367">
        <f t="shared" si="109"/>
        <v>3</v>
      </c>
      <c r="AL2367" t="str">
        <f t="shared" si="110"/>
        <v>Low</v>
      </c>
    </row>
    <row r="2368" spans="1:38" x14ac:dyDescent="0.3">
      <c r="A2368">
        <v>102768</v>
      </c>
      <c r="B2368">
        <v>1</v>
      </c>
      <c r="C2368" t="s">
        <v>34</v>
      </c>
      <c r="D2368" t="s">
        <v>41</v>
      </c>
      <c r="E2368" t="s">
        <v>36</v>
      </c>
      <c r="F2368" t="s">
        <v>37</v>
      </c>
      <c r="G2368">
        <v>0</v>
      </c>
      <c r="H2368">
        <v>2</v>
      </c>
      <c r="I2368">
        <v>180000</v>
      </c>
      <c r="J2368">
        <v>532345.5</v>
      </c>
      <c r="K2368">
        <v>42187.5</v>
      </c>
      <c r="L2368">
        <v>481500</v>
      </c>
      <c r="M2368" t="s">
        <v>49</v>
      </c>
      <c r="N2368" t="s">
        <v>67</v>
      </c>
      <c r="P2368">
        <v>-887</v>
      </c>
      <c r="Q2368">
        <v>-10884</v>
      </c>
      <c r="R2368">
        <v>0.41987967899491402</v>
      </c>
      <c r="S2368">
        <v>0.1238859187969087</v>
      </c>
      <c r="T2368">
        <v>0.15855489979486301</v>
      </c>
      <c r="U2368">
        <v>1</v>
      </c>
      <c r="V2368">
        <v>1</v>
      </c>
      <c r="W2368">
        <v>0</v>
      </c>
      <c r="X2368">
        <v>0</v>
      </c>
      <c r="Y2368">
        <v>1</v>
      </c>
      <c r="Z2368">
        <v>2</v>
      </c>
      <c r="AA2368">
        <v>2.5163999999999999E-2</v>
      </c>
      <c r="AB2368">
        <v>1</v>
      </c>
      <c r="AC2368">
        <v>0</v>
      </c>
      <c r="AD2368">
        <v>0</v>
      </c>
      <c r="AE2368">
        <v>0</v>
      </c>
      <c r="AF2368">
        <v>0</v>
      </c>
      <c r="AG2368">
        <v>1</v>
      </c>
      <c r="AH2368">
        <v>0</v>
      </c>
      <c r="AI2368">
        <v>0</v>
      </c>
      <c r="AJ2368">
        <f t="shared" si="108"/>
        <v>1</v>
      </c>
      <c r="AK2368">
        <f t="shared" si="109"/>
        <v>2.96</v>
      </c>
      <c r="AL2368" t="str">
        <f t="shared" si="110"/>
        <v>Medium</v>
      </c>
    </row>
    <row r="2369" spans="1:38" x14ac:dyDescent="0.3">
      <c r="A2369">
        <v>102769</v>
      </c>
      <c r="B2369">
        <v>0</v>
      </c>
      <c r="C2369" t="s">
        <v>34</v>
      </c>
      <c r="D2369" t="s">
        <v>35</v>
      </c>
      <c r="E2369" t="s">
        <v>37</v>
      </c>
      <c r="F2369" t="s">
        <v>37</v>
      </c>
      <c r="G2369">
        <v>3</v>
      </c>
      <c r="H2369">
        <v>5</v>
      </c>
      <c r="I2369">
        <v>90000</v>
      </c>
      <c r="J2369">
        <v>225000</v>
      </c>
      <c r="K2369">
        <v>11650.5</v>
      </c>
      <c r="L2369">
        <v>225000</v>
      </c>
      <c r="M2369" t="s">
        <v>49</v>
      </c>
      <c r="N2369" t="s">
        <v>57</v>
      </c>
      <c r="O2369" t="s">
        <v>64</v>
      </c>
      <c r="P2369">
        <v>-3197</v>
      </c>
      <c r="Q2369">
        <v>-11654</v>
      </c>
      <c r="R2369">
        <v>0.39002734100064551</v>
      </c>
      <c r="S2369">
        <v>0.36058277033874042</v>
      </c>
      <c r="T2369">
        <v>0.81391746976262702</v>
      </c>
      <c r="U2369">
        <v>1</v>
      </c>
      <c r="V2369">
        <v>1</v>
      </c>
      <c r="W2369">
        <v>1</v>
      </c>
      <c r="X2369">
        <v>1</v>
      </c>
      <c r="Y2369">
        <v>0</v>
      </c>
      <c r="Z2369">
        <v>2</v>
      </c>
      <c r="AA2369">
        <v>7.0200000000000002E-3</v>
      </c>
      <c r="AB2369">
        <v>1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f t="shared" si="108"/>
        <v>1</v>
      </c>
      <c r="AK2369">
        <f t="shared" si="109"/>
        <v>2.5</v>
      </c>
      <c r="AL2369" t="str">
        <f t="shared" si="110"/>
        <v>Low</v>
      </c>
    </row>
    <row r="2370" spans="1:38" x14ac:dyDescent="0.3">
      <c r="A2370">
        <v>102771</v>
      </c>
      <c r="B2370">
        <v>0</v>
      </c>
      <c r="C2370" t="s">
        <v>34</v>
      </c>
      <c r="D2370" t="s">
        <v>41</v>
      </c>
      <c r="E2370" t="s">
        <v>37</v>
      </c>
      <c r="F2370" t="s">
        <v>36</v>
      </c>
      <c r="G2370">
        <v>1</v>
      </c>
      <c r="H2370">
        <v>2</v>
      </c>
      <c r="I2370">
        <v>121500</v>
      </c>
      <c r="J2370">
        <v>816660</v>
      </c>
      <c r="K2370">
        <v>26473.5</v>
      </c>
      <c r="L2370">
        <v>585000</v>
      </c>
      <c r="M2370" t="s">
        <v>42</v>
      </c>
      <c r="N2370" t="s">
        <v>55</v>
      </c>
      <c r="O2370" t="s">
        <v>74</v>
      </c>
      <c r="P2370">
        <v>-2261</v>
      </c>
      <c r="Q2370">
        <v>-11493</v>
      </c>
      <c r="R2370">
        <v>4.4124672995297501E-2</v>
      </c>
      <c r="S2370">
        <v>0.42011029686048112</v>
      </c>
      <c r="T2370">
        <v>0.1528662291550415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2</v>
      </c>
      <c r="AA2370">
        <v>3.0755000000000001E-2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</v>
      </c>
      <c r="AJ2370">
        <f t="shared" si="108"/>
        <v>0</v>
      </c>
      <c r="AK2370">
        <f t="shared" si="109"/>
        <v>6.72</v>
      </c>
      <c r="AL2370" t="str">
        <f t="shared" si="110"/>
        <v>Medium</v>
      </c>
    </row>
    <row r="2371" spans="1:38" x14ac:dyDescent="0.3">
      <c r="A2371">
        <v>102773</v>
      </c>
      <c r="B2371">
        <v>1</v>
      </c>
      <c r="C2371" t="s">
        <v>34</v>
      </c>
      <c r="D2371" t="s">
        <v>41</v>
      </c>
      <c r="E2371" t="s">
        <v>37</v>
      </c>
      <c r="F2371" t="s">
        <v>37</v>
      </c>
      <c r="G2371">
        <v>3</v>
      </c>
      <c r="H2371">
        <v>5</v>
      </c>
      <c r="I2371">
        <v>157500</v>
      </c>
      <c r="J2371">
        <v>176328</v>
      </c>
      <c r="K2371">
        <v>12775.5</v>
      </c>
      <c r="L2371">
        <v>139500</v>
      </c>
      <c r="M2371" t="s">
        <v>38</v>
      </c>
      <c r="N2371" t="s">
        <v>60</v>
      </c>
      <c r="O2371" t="s">
        <v>40</v>
      </c>
      <c r="P2371">
        <v>-591</v>
      </c>
      <c r="Q2371">
        <v>-13597</v>
      </c>
      <c r="S2371">
        <v>0.68540248481865385</v>
      </c>
      <c r="T2371">
        <v>0.15855489979486301</v>
      </c>
      <c r="U2371">
        <v>1</v>
      </c>
      <c r="V2371">
        <v>1</v>
      </c>
      <c r="W2371">
        <v>1</v>
      </c>
      <c r="X2371">
        <v>1</v>
      </c>
      <c r="Y2371">
        <v>0</v>
      </c>
      <c r="Z2371">
        <v>2</v>
      </c>
      <c r="AA2371">
        <v>3.5791999999999997E-2</v>
      </c>
      <c r="AB2371">
        <v>1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7</v>
      </c>
      <c r="AJ2371">
        <f t="shared" ref="AJ2371:AJ2434" si="111">IF(OR(M2371="Self-employed",M2371="Businessman",M2371="Commercial associate"),1,0)</f>
        <v>0</v>
      </c>
      <c r="AK2371">
        <f t="shared" ref="AK2371:AK2434" si="112">IF(I2371&gt;0,ROUND(J2371/I2371,2),"N/A")</f>
        <v>1.1200000000000001</v>
      </c>
      <c r="AL2371" t="str">
        <f t="shared" ref="AL2371:AL2434" si="113">IF(I2371&lt;100000,"Low",IF(I2371&lt;200000,"Medium",IF(I2371&lt;500000,"High","Very High")))</f>
        <v>Medium</v>
      </c>
    </row>
    <row r="2372" spans="1:38" x14ac:dyDescent="0.3">
      <c r="A2372">
        <v>102774</v>
      </c>
      <c r="B2372">
        <v>0</v>
      </c>
      <c r="C2372" t="s">
        <v>34</v>
      </c>
      <c r="D2372" t="s">
        <v>41</v>
      </c>
      <c r="E2372" t="s">
        <v>36</v>
      </c>
      <c r="F2372" t="s">
        <v>37</v>
      </c>
      <c r="G2372">
        <v>0</v>
      </c>
      <c r="H2372">
        <v>1</v>
      </c>
      <c r="I2372">
        <v>103500</v>
      </c>
      <c r="J2372">
        <v>544491</v>
      </c>
      <c r="K2372">
        <v>16047</v>
      </c>
      <c r="L2372">
        <v>454500</v>
      </c>
      <c r="M2372" t="s">
        <v>52</v>
      </c>
      <c r="N2372" t="s">
        <v>53</v>
      </c>
      <c r="Q2372">
        <v>-21350</v>
      </c>
      <c r="S2372">
        <v>0.20629815211319849</v>
      </c>
      <c r="T2372">
        <v>0.59197661831855208</v>
      </c>
      <c r="U2372">
        <v>1</v>
      </c>
      <c r="V2372">
        <v>0</v>
      </c>
      <c r="W2372">
        <v>0</v>
      </c>
      <c r="X2372">
        <v>1</v>
      </c>
      <c r="Y2372">
        <v>0</v>
      </c>
      <c r="Z2372">
        <v>2</v>
      </c>
      <c r="AA2372">
        <v>2.2624999999999999E-2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1</v>
      </c>
      <c r="AH2372">
        <v>0</v>
      </c>
      <c r="AI2372">
        <v>1</v>
      </c>
      <c r="AJ2372">
        <f t="shared" si="111"/>
        <v>0</v>
      </c>
      <c r="AK2372">
        <f t="shared" si="112"/>
        <v>5.26</v>
      </c>
      <c r="AL2372" t="str">
        <f t="shared" si="113"/>
        <v>Medium</v>
      </c>
    </row>
    <row r="2373" spans="1:38" x14ac:dyDescent="0.3">
      <c r="A2373">
        <v>102775</v>
      </c>
      <c r="B2373">
        <v>0</v>
      </c>
      <c r="C2373" t="s">
        <v>34</v>
      </c>
      <c r="D2373" t="s">
        <v>41</v>
      </c>
      <c r="E2373" t="s">
        <v>36</v>
      </c>
      <c r="F2373" t="s">
        <v>36</v>
      </c>
      <c r="G2373">
        <v>2</v>
      </c>
      <c r="H2373">
        <v>4</v>
      </c>
      <c r="I2373">
        <v>67500</v>
      </c>
      <c r="J2373">
        <v>810000</v>
      </c>
      <c r="K2373">
        <v>23814</v>
      </c>
      <c r="L2373">
        <v>810000</v>
      </c>
      <c r="M2373" t="s">
        <v>38</v>
      </c>
      <c r="N2373" t="s">
        <v>55</v>
      </c>
      <c r="O2373" t="s">
        <v>44</v>
      </c>
      <c r="P2373">
        <v>-7065</v>
      </c>
      <c r="Q2373">
        <v>-14293</v>
      </c>
      <c r="R2373">
        <v>0.48524070442205069</v>
      </c>
      <c r="S2373">
        <v>0.1790292365337422</v>
      </c>
      <c r="T2373">
        <v>0.18411615593071509</v>
      </c>
      <c r="U2373">
        <v>1</v>
      </c>
      <c r="V2373">
        <v>1</v>
      </c>
      <c r="W2373">
        <v>0</v>
      </c>
      <c r="X2373">
        <v>1</v>
      </c>
      <c r="Y2373">
        <v>0</v>
      </c>
      <c r="Z2373">
        <v>2</v>
      </c>
      <c r="AA2373">
        <v>1.4519999999999899E-2</v>
      </c>
      <c r="AB2373">
        <v>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f t="shared" si="111"/>
        <v>0</v>
      </c>
      <c r="AK2373">
        <f t="shared" si="112"/>
        <v>12</v>
      </c>
      <c r="AL2373" t="str">
        <f t="shared" si="113"/>
        <v>Low</v>
      </c>
    </row>
    <row r="2374" spans="1:38" x14ac:dyDescent="0.3">
      <c r="A2374">
        <v>102776</v>
      </c>
      <c r="B2374">
        <v>0</v>
      </c>
      <c r="C2374" t="s">
        <v>34</v>
      </c>
      <c r="D2374" t="s">
        <v>41</v>
      </c>
      <c r="E2374" t="s">
        <v>36</v>
      </c>
      <c r="F2374" t="s">
        <v>37</v>
      </c>
      <c r="G2374">
        <v>2</v>
      </c>
      <c r="H2374">
        <v>3</v>
      </c>
      <c r="I2374">
        <v>180000</v>
      </c>
      <c r="J2374">
        <v>260640</v>
      </c>
      <c r="K2374">
        <v>21028.5</v>
      </c>
      <c r="L2374">
        <v>225000</v>
      </c>
      <c r="M2374" t="s">
        <v>38</v>
      </c>
      <c r="N2374" t="s">
        <v>57</v>
      </c>
      <c r="O2374" t="s">
        <v>64</v>
      </c>
      <c r="P2374">
        <v>-111</v>
      </c>
      <c r="Q2374">
        <v>-13706</v>
      </c>
      <c r="S2374">
        <v>0.62270827335558965</v>
      </c>
      <c r="T2374">
        <v>0.34415500737241689</v>
      </c>
      <c r="U2374">
        <v>1</v>
      </c>
      <c r="V2374">
        <v>1</v>
      </c>
      <c r="W2374">
        <v>1</v>
      </c>
      <c r="X2374">
        <v>0</v>
      </c>
      <c r="Y2374">
        <v>0</v>
      </c>
      <c r="Z2374">
        <v>2</v>
      </c>
      <c r="AA2374">
        <v>1.9101E-2</v>
      </c>
      <c r="AB2374">
        <v>1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</v>
      </c>
      <c r="AI2374">
        <v>7</v>
      </c>
      <c r="AJ2374">
        <f t="shared" si="111"/>
        <v>0</v>
      </c>
      <c r="AK2374">
        <f t="shared" si="112"/>
        <v>1.45</v>
      </c>
      <c r="AL2374" t="str">
        <f t="shared" si="113"/>
        <v>Medium</v>
      </c>
    </row>
    <row r="2375" spans="1:38" x14ac:dyDescent="0.3">
      <c r="A2375">
        <v>102777</v>
      </c>
      <c r="B2375">
        <v>0</v>
      </c>
      <c r="C2375" t="s">
        <v>34</v>
      </c>
      <c r="D2375" t="s">
        <v>41</v>
      </c>
      <c r="E2375" t="s">
        <v>36</v>
      </c>
      <c r="F2375" t="s">
        <v>37</v>
      </c>
      <c r="G2375">
        <v>0</v>
      </c>
      <c r="H2375">
        <v>2</v>
      </c>
      <c r="I2375">
        <v>58500</v>
      </c>
      <c r="J2375">
        <v>247275</v>
      </c>
      <c r="K2375">
        <v>17338.5</v>
      </c>
      <c r="L2375">
        <v>225000</v>
      </c>
      <c r="M2375" t="s">
        <v>52</v>
      </c>
      <c r="N2375" t="s">
        <v>53</v>
      </c>
      <c r="Q2375">
        <v>-24111</v>
      </c>
      <c r="R2375">
        <v>0.85820715547951576</v>
      </c>
      <c r="S2375">
        <v>0.72917365178304772</v>
      </c>
      <c r="T2375">
        <v>0.86251030256876438</v>
      </c>
      <c r="U2375">
        <v>1</v>
      </c>
      <c r="V2375">
        <v>0</v>
      </c>
      <c r="W2375">
        <v>0</v>
      </c>
      <c r="X2375">
        <v>1</v>
      </c>
      <c r="Y2375">
        <v>0</v>
      </c>
      <c r="Z2375">
        <v>2</v>
      </c>
      <c r="AA2375">
        <v>3.0755000000000001E-2</v>
      </c>
      <c r="AB2375">
        <v>0</v>
      </c>
      <c r="AC2375">
        <v>1</v>
      </c>
      <c r="AD2375">
        <v>0</v>
      </c>
      <c r="AE2375">
        <v>1</v>
      </c>
      <c r="AF2375">
        <v>0</v>
      </c>
      <c r="AG2375">
        <v>0</v>
      </c>
      <c r="AH2375">
        <v>1</v>
      </c>
      <c r="AI2375">
        <v>1</v>
      </c>
      <c r="AJ2375">
        <f t="shared" si="111"/>
        <v>0</v>
      </c>
      <c r="AK2375">
        <f t="shared" si="112"/>
        <v>4.2300000000000004</v>
      </c>
      <c r="AL2375" t="str">
        <f t="shared" si="113"/>
        <v>Low</v>
      </c>
    </row>
    <row r="2376" spans="1:38" x14ac:dyDescent="0.3">
      <c r="A2376">
        <v>102778</v>
      </c>
      <c r="B2376">
        <v>0</v>
      </c>
      <c r="C2376" t="s">
        <v>34</v>
      </c>
      <c r="D2376" t="s">
        <v>41</v>
      </c>
      <c r="E2376" t="s">
        <v>36</v>
      </c>
      <c r="F2376" t="s">
        <v>36</v>
      </c>
      <c r="G2376">
        <v>0</v>
      </c>
      <c r="H2376">
        <v>2</v>
      </c>
      <c r="I2376">
        <v>67500</v>
      </c>
      <c r="J2376">
        <v>152820</v>
      </c>
      <c r="K2376">
        <v>10341</v>
      </c>
      <c r="L2376">
        <v>135000</v>
      </c>
      <c r="M2376" t="s">
        <v>52</v>
      </c>
      <c r="N2376" t="s">
        <v>53</v>
      </c>
      <c r="Q2376">
        <v>-21339</v>
      </c>
      <c r="R2376">
        <v>0.2493898262270984</v>
      </c>
      <c r="S2376">
        <v>5.71586849664103E-2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2</v>
      </c>
      <c r="AA2376">
        <v>7.1199999999999996E-3</v>
      </c>
      <c r="AB2376">
        <v>1</v>
      </c>
      <c r="AC2376">
        <v>0</v>
      </c>
      <c r="AD2376">
        <v>0</v>
      </c>
      <c r="AE2376">
        <v>0</v>
      </c>
      <c r="AF2376">
        <v>0</v>
      </c>
      <c r="AJ2376">
        <f t="shared" si="111"/>
        <v>0</v>
      </c>
      <c r="AK2376">
        <f t="shared" si="112"/>
        <v>2.2599999999999998</v>
      </c>
      <c r="AL2376" t="str">
        <f t="shared" si="113"/>
        <v>Low</v>
      </c>
    </row>
    <row r="2377" spans="1:38" x14ac:dyDescent="0.3">
      <c r="A2377">
        <v>102779</v>
      </c>
      <c r="B2377">
        <v>0</v>
      </c>
      <c r="C2377" t="s">
        <v>34</v>
      </c>
      <c r="D2377" t="s">
        <v>41</v>
      </c>
      <c r="E2377" t="s">
        <v>36</v>
      </c>
      <c r="F2377" t="s">
        <v>37</v>
      </c>
      <c r="G2377">
        <v>0</v>
      </c>
      <c r="H2377">
        <v>1</v>
      </c>
      <c r="I2377">
        <v>29250</v>
      </c>
      <c r="J2377">
        <v>152820</v>
      </c>
      <c r="K2377">
        <v>10080</v>
      </c>
      <c r="L2377">
        <v>135000</v>
      </c>
      <c r="M2377" t="s">
        <v>52</v>
      </c>
      <c r="N2377" t="s">
        <v>53</v>
      </c>
      <c r="Q2377">
        <v>-24149</v>
      </c>
      <c r="R2377">
        <v>0.86210913932734112</v>
      </c>
      <c r="S2377">
        <v>0.59017076102085841</v>
      </c>
      <c r="T2377">
        <v>0.80388506117462732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2</v>
      </c>
      <c r="AA2377">
        <v>1.9101E-2</v>
      </c>
      <c r="AB2377">
        <v>0</v>
      </c>
      <c r="AC2377">
        <v>1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2</v>
      </c>
      <c r="AJ2377">
        <f t="shared" si="111"/>
        <v>0</v>
      </c>
      <c r="AK2377">
        <f t="shared" si="112"/>
        <v>5.22</v>
      </c>
      <c r="AL2377" t="str">
        <f t="shared" si="113"/>
        <v>Low</v>
      </c>
    </row>
    <row r="2378" spans="1:38" x14ac:dyDescent="0.3">
      <c r="A2378">
        <v>102780</v>
      </c>
      <c r="B2378">
        <v>0</v>
      </c>
      <c r="C2378" t="s">
        <v>34</v>
      </c>
      <c r="D2378" t="s">
        <v>41</v>
      </c>
      <c r="E2378" t="s">
        <v>37</v>
      </c>
      <c r="F2378" t="s">
        <v>37</v>
      </c>
      <c r="G2378">
        <v>1</v>
      </c>
      <c r="H2378">
        <v>3</v>
      </c>
      <c r="I2378">
        <v>180000</v>
      </c>
      <c r="J2378">
        <v>482103</v>
      </c>
      <c r="K2378">
        <v>13257</v>
      </c>
      <c r="L2378">
        <v>381411</v>
      </c>
      <c r="M2378" t="s">
        <v>49</v>
      </c>
      <c r="N2378" t="s">
        <v>39</v>
      </c>
      <c r="O2378" t="s">
        <v>64</v>
      </c>
      <c r="P2378">
        <v>-857</v>
      </c>
      <c r="Q2378">
        <v>-18469</v>
      </c>
      <c r="S2378">
        <v>0.39636426458361917</v>
      </c>
      <c r="T2378">
        <v>0.6577838002083306</v>
      </c>
      <c r="U2378">
        <v>1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4.6219999999999997E-2</v>
      </c>
      <c r="AB2378">
        <v>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3</v>
      </c>
      <c r="AJ2378">
        <f t="shared" si="111"/>
        <v>1</v>
      </c>
      <c r="AK2378">
        <f t="shared" si="112"/>
        <v>2.68</v>
      </c>
      <c r="AL2378" t="str">
        <f t="shared" si="113"/>
        <v>Medium</v>
      </c>
    </row>
    <row r="2379" spans="1:38" x14ac:dyDescent="0.3">
      <c r="A2379">
        <v>102781</v>
      </c>
      <c r="B2379">
        <v>0</v>
      </c>
      <c r="C2379" t="s">
        <v>34</v>
      </c>
      <c r="D2379" t="s">
        <v>35</v>
      </c>
      <c r="E2379" t="s">
        <v>36</v>
      </c>
      <c r="F2379" t="s">
        <v>37</v>
      </c>
      <c r="G2379">
        <v>2</v>
      </c>
      <c r="H2379">
        <v>4</v>
      </c>
      <c r="I2379">
        <v>135000</v>
      </c>
      <c r="J2379">
        <v>327024</v>
      </c>
      <c r="K2379">
        <v>18904.5</v>
      </c>
      <c r="L2379">
        <v>270000</v>
      </c>
      <c r="M2379" t="s">
        <v>38</v>
      </c>
      <c r="N2379" t="s">
        <v>46</v>
      </c>
      <c r="O2379" t="s">
        <v>40</v>
      </c>
      <c r="P2379">
        <v>-1039</v>
      </c>
      <c r="Q2379">
        <v>-17600</v>
      </c>
      <c r="R2379">
        <v>0.34780760268077371</v>
      </c>
      <c r="S2379">
        <v>0.3780610817935009</v>
      </c>
      <c r="T2379">
        <v>0.55672742636301742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2</v>
      </c>
      <c r="AA2379">
        <v>1.8634000000000001E-2</v>
      </c>
      <c r="AB2379">
        <v>1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1</v>
      </c>
      <c r="AJ2379">
        <f t="shared" si="111"/>
        <v>0</v>
      </c>
      <c r="AK2379">
        <f t="shared" si="112"/>
        <v>2.42</v>
      </c>
      <c r="AL2379" t="str">
        <f t="shared" si="113"/>
        <v>Medium</v>
      </c>
    </row>
    <row r="2380" spans="1:38" x14ac:dyDescent="0.3">
      <c r="A2380">
        <v>102782</v>
      </c>
      <c r="B2380">
        <v>0</v>
      </c>
      <c r="C2380" t="s">
        <v>34</v>
      </c>
      <c r="D2380" t="s">
        <v>41</v>
      </c>
      <c r="E2380" t="s">
        <v>36</v>
      </c>
      <c r="F2380" t="s">
        <v>37</v>
      </c>
      <c r="G2380">
        <v>0</v>
      </c>
      <c r="H2380">
        <v>2</v>
      </c>
      <c r="I2380">
        <v>693000</v>
      </c>
      <c r="J2380">
        <v>835380</v>
      </c>
      <c r="K2380">
        <v>40320</v>
      </c>
      <c r="L2380">
        <v>675000</v>
      </c>
      <c r="M2380" t="s">
        <v>49</v>
      </c>
      <c r="N2380" t="s">
        <v>39</v>
      </c>
      <c r="P2380">
        <v>-1773</v>
      </c>
      <c r="Q2380">
        <v>-10076</v>
      </c>
      <c r="R2380">
        <v>0.40487832763105652</v>
      </c>
      <c r="S2380">
        <v>0.55011752539586634</v>
      </c>
      <c r="T2380">
        <v>0.30467218375335292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1</v>
      </c>
      <c r="AA2380">
        <v>4.6219999999999997E-2</v>
      </c>
      <c r="AB2380">
        <v>1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6</v>
      </c>
      <c r="AJ2380">
        <f t="shared" si="111"/>
        <v>1</v>
      </c>
      <c r="AK2380">
        <f t="shared" si="112"/>
        <v>1.21</v>
      </c>
      <c r="AL2380" t="str">
        <f t="shared" si="113"/>
        <v>Very High</v>
      </c>
    </row>
    <row r="2381" spans="1:38" x14ac:dyDescent="0.3">
      <c r="A2381">
        <v>102783</v>
      </c>
      <c r="B2381">
        <v>0</v>
      </c>
      <c r="C2381" t="s">
        <v>34</v>
      </c>
      <c r="D2381" t="s">
        <v>41</v>
      </c>
      <c r="E2381" t="s">
        <v>36</v>
      </c>
      <c r="F2381" t="s">
        <v>36</v>
      </c>
      <c r="G2381">
        <v>0</v>
      </c>
      <c r="H2381">
        <v>2</v>
      </c>
      <c r="I2381">
        <v>76500</v>
      </c>
      <c r="J2381">
        <v>360000</v>
      </c>
      <c r="K2381">
        <v>21753</v>
      </c>
      <c r="L2381">
        <v>360000</v>
      </c>
      <c r="M2381" t="s">
        <v>52</v>
      </c>
      <c r="N2381" t="s">
        <v>53</v>
      </c>
      <c r="Q2381">
        <v>-20970</v>
      </c>
      <c r="R2381">
        <v>0.64400682522706776</v>
      </c>
      <c r="S2381">
        <v>0.16358458549794941</v>
      </c>
      <c r="T2381">
        <v>0.32806316052019152</v>
      </c>
      <c r="U2381">
        <v>1</v>
      </c>
      <c r="V2381">
        <v>0</v>
      </c>
      <c r="W2381">
        <v>0</v>
      </c>
      <c r="X2381">
        <v>1</v>
      </c>
      <c r="Y2381">
        <v>0</v>
      </c>
      <c r="Z2381">
        <v>2</v>
      </c>
      <c r="AA2381">
        <v>2.2624999999999999E-2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4</v>
      </c>
      <c r="AJ2381">
        <f t="shared" si="111"/>
        <v>0</v>
      </c>
      <c r="AK2381">
        <f t="shared" si="112"/>
        <v>4.71</v>
      </c>
      <c r="AL2381" t="str">
        <f t="shared" si="113"/>
        <v>Low</v>
      </c>
    </row>
    <row r="2382" spans="1:38" x14ac:dyDescent="0.3">
      <c r="A2382">
        <v>102784</v>
      </c>
      <c r="B2382">
        <v>0</v>
      </c>
      <c r="C2382" t="s">
        <v>34</v>
      </c>
      <c r="D2382" t="s">
        <v>41</v>
      </c>
      <c r="E2382" t="s">
        <v>36</v>
      </c>
      <c r="F2382" t="s">
        <v>37</v>
      </c>
      <c r="G2382">
        <v>0</v>
      </c>
      <c r="H2382">
        <v>2</v>
      </c>
      <c r="I2382">
        <v>171000</v>
      </c>
      <c r="J2382">
        <v>1047771</v>
      </c>
      <c r="K2382">
        <v>37764</v>
      </c>
      <c r="L2382">
        <v>904500</v>
      </c>
      <c r="M2382" t="s">
        <v>38</v>
      </c>
      <c r="N2382" t="s">
        <v>72</v>
      </c>
      <c r="O2382" t="s">
        <v>77</v>
      </c>
      <c r="P2382">
        <v>-603</v>
      </c>
      <c r="Q2382">
        <v>-15497</v>
      </c>
      <c r="S2382">
        <v>0.18483176632893281</v>
      </c>
      <c r="T2382">
        <v>0.8128226070575616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2</v>
      </c>
      <c r="AA2382">
        <v>2.5163999999999999E-2</v>
      </c>
      <c r="AB2382">
        <v>1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3</v>
      </c>
      <c r="AJ2382">
        <f t="shared" si="111"/>
        <v>0</v>
      </c>
      <c r="AK2382">
        <f t="shared" si="112"/>
        <v>6.13</v>
      </c>
      <c r="AL2382" t="str">
        <f t="shared" si="113"/>
        <v>Medium</v>
      </c>
    </row>
    <row r="2383" spans="1:38" x14ac:dyDescent="0.3">
      <c r="A2383">
        <v>102785</v>
      </c>
      <c r="B2383">
        <v>0</v>
      </c>
      <c r="C2383" t="s">
        <v>34</v>
      </c>
      <c r="D2383" t="s">
        <v>41</v>
      </c>
      <c r="E2383" t="s">
        <v>36</v>
      </c>
      <c r="F2383" t="s">
        <v>36</v>
      </c>
      <c r="G2383">
        <v>1</v>
      </c>
      <c r="H2383">
        <v>3</v>
      </c>
      <c r="I2383">
        <v>202500</v>
      </c>
      <c r="J2383">
        <v>808650</v>
      </c>
      <c r="K2383">
        <v>22365</v>
      </c>
      <c r="L2383">
        <v>675000</v>
      </c>
      <c r="M2383" t="s">
        <v>38</v>
      </c>
      <c r="N2383" t="s">
        <v>56</v>
      </c>
      <c r="O2383" t="s">
        <v>40</v>
      </c>
      <c r="P2383">
        <v>-1748</v>
      </c>
      <c r="Q2383">
        <v>-13631</v>
      </c>
      <c r="R2383">
        <v>0.65810083221597837</v>
      </c>
      <c r="S2383">
        <v>0.66546952607652876</v>
      </c>
      <c r="T2383">
        <v>0.13259749523614611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2</v>
      </c>
      <c r="AA2383">
        <v>1.5221E-2</v>
      </c>
      <c r="AB2383">
        <v>1</v>
      </c>
      <c r="AC2383">
        <v>0</v>
      </c>
      <c r="AD2383">
        <v>0</v>
      </c>
      <c r="AE2383">
        <v>0</v>
      </c>
      <c r="AF2383">
        <v>0</v>
      </c>
      <c r="AG2383">
        <v>1</v>
      </c>
      <c r="AH2383">
        <v>0</v>
      </c>
      <c r="AI2383">
        <v>0</v>
      </c>
      <c r="AJ2383">
        <f t="shared" si="111"/>
        <v>0</v>
      </c>
      <c r="AK2383">
        <f t="shared" si="112"/>
        <v>3.99</v>
      </c>
      <c r="AL2383" t="str">
        <f t="shared" si="113"/>
        <v>High</v>
      </c>
    </row>
    <row r="2384" spans="1:38" x14ac:dyDescent="0.3">
      <c r="A2384">
        <v>102786</v>
      </c>
      <c r="B2384">
        <v>0</v>
      </c>
      <c r="C2384" t="s">
        <v>34</v>
      </c>
      <c r="D2384" t="s">
        <v>41</v>
      </c>
      <c r="E2384" t="s">
        <v>36</v>
      </c>
      <c r="F2384" t="s">
        <v>36</v>
      </c>
      <c r="G2384">
        <v>0</v>
      </c>
      <c r="H2384">
        <v>2</v>
      </c>
      <c r="I2384">
        <v>157500</v>
      </c>
      <c r="J2384">
        <v>656361</v>
      </c>
      <c r="K2384">
        <v>30546</v>
      </c>
      <c r="L2384">
        <v>522000</v>
      </c>
      <c r="M2384" t="s">
        <v>52</v>
      </c>
      <c r="N2384" t="s">
        <v>53</v>
      </c>
      <c r="Q2384">
        <v>-21608</v>
      </c>
      <c r="S2384">
        <v>0.7065961720467594</v>
      </c>
      <c r="T2384">
        <v>0.32016336686334562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2</v>
      </c>
      <c r="AA2384">
        <v>4.96E-3</v>
      </c>
      <c r="AB2384">
        <v>0</v>
      </c>
      <c r="AC2384">
        <v>1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5</v>
      </c>
      <c r="AJ2384">
        <f t="shared" si="111"/>
        <v>0</v>
      </c>
      <c r="AK2384">
        <f t="shared" si="112"/>
        <v>4.17</v>
      </c>
      <c r="AL2384" t="str">
        <f t="shared" si="113"/>
        <v>Medium</v>
      </c>
    </row>
    <row r="2385" spans="1:38" x14ac:dyDescent="0.3">
      <c r="A2385">
        <v>102787</v>
      </c>
      <c r="B2385">
        <v>0</v>
      </c>
      <c r="C2385" t="s">
        <v>34</v>
      </c>
      <c r="D2385" t="s">
        <v>35</v>
      </c>
      <c r="E2385" t="s">
        <v>37</v>
      </c>
      <c r="F2385" t="s">
        <v>37</v>
      </c>
      <c r="G2385">
        <v>2</v>
      </c>
      <c r="H2385">
        <v>4</v>
      </c>
      <c r="I2385">
        <v>360000</v>
      </c>
      <c r="J2385">
        <v>408780</v>
      </c>
      <c r="K2385">
        <v>20011.5</v>
      </c>
      <c r="L2385">
        <v>337500</v>
      </c>
      <c r="M2385" t="s">
        <v>38</v>
      </c>
      <c r="N2385" t="s">
        <v>61</v>
      </c>
      <c r="O2385" t="s">
        <v>40</v>
      </c>
      <c r="P2385">
        <v>-2808</v>
      </c>
      <c r="Q2385">
        <v>-14123</v>
      </c>
      <c r="S2385">
        <v>0.62936352634266868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2</v>
      </c>
      <c r="AA2385">
        <v>1.6611999999999998E-2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0</v>
      </c>
      <c r="AI2385">
        <v>5</v>
      </c>
      <c r="AJ2385">
        <f t="shared" si="111"/>
        <v>0</v>
      </c>
      <c r="AK2385">
        <f t="shared" si="112"/>
        <v>1.1399999999999999</v>
      </c>
      <c r="AL2385" t="str">
        <f t="shared" si="113"/>
        <v>High</v>
      </c>
    </row>
    <row r="2386" spans="1:38" x14ac:dyDescent="0.3">
      <c r="A2386">
        <v>102788</v>
      </c>
      <c r="B2386">
        <v>0</v>
      </c>
      <c r="C2386" t="s">
        <v>34</v>
      </c>
      <c r="D2386" t="s">
        <v>41</v>
      </c>
      <c r="E2386" t="s">
        <v>37</v>
      </c>
      <c r="F2386" t="s">
        <v>37</v>
      </c>
      <c r="G2386">
        <v>0</v>
      </c>
      <c r="H2386">
        <v>1</v>
      </c>
      <c r="I2386">
        <v>99000</v>
      </c>
      <c r="J2386">
        <v>130500</v>
      </c>
      <c r="K2386">
        <v>13036.5</v>
      </c>
      <c r="L2386">
        <v>130500</v>
      </c>
      <c r="M2386" t="s">
        <v>49</v>
      </c>
      <c r="N2386" t="s">
        <v>96</v>
      </c>
      <c r="P2386">
        <v>-614</v>
      </c>
      <c r="Q2386">
        <v>-13714</v>
      </c>
      <c r="S2386">
        <v>0.53640699676951753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2</v>
      </c>
      <c r="AA2386">
        <v>1.5221E-2</v>
      </c>
      <c r="AB2386">
        <v>1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2</v>
      </c>
      <c r="AJ2386">
        <f t="shared" si="111"/>
        <v>1</v>
      </c>
      <c r="AK2386">
        <f t="shared" si="112"/>
        <v>1.32</v>
      </c>
      <c r="AL2386" t="str">
        <f t="shared" si="113"/>
        <v>Low</v>
      </c>
    </row>
    <row r="2387" spans="1:38" x14ac:dyDescent="0.3">
      <c r="A2387">
        <v>102789</v>
      </c>
      <c r="B2387">
        <v>1</v>
      </c>
      <c r="C2387" t="s">
        <v>34</v>
      </c>
      <c r="D2387" t="s">
        <v>41</v>
      </c>
      <c r="E2387" t="s">
        <v>36</v>
      </c>
      <c r="F2387" t="s">
        <v>37</v>
      </c>
      <c r="G2387">
        <v>0</v>
      </c>
      <c r="H2387">
        <v>2</v>
      </c>
      <c r="I2387">
        <v>90000</v>
      </c>
      <c r="J2387">
        <v>593010</v>
      </c>
      <c r="K2387">
        <v>23107.5</v>
      </c>
      <c r="L2387">
        <v>495000</v>
      </c>
      <c r="M2387" t="s">
        <v>38</v>
      </c>
      <c r="N2387" t="s">
        <v>39</v>
      </c>
      <c r="O2387" t="s">
        <v>66</v>
      </c>
      <c r="P2387">
        <v>-2022</v>
      </c>
      <c r="Q2387">
        <v>-19032</v>
      </c>
      <c r="S2387">
        <v>0.66248853559531751</v>
      </c>
      <c r="T2387">
        <v>0.44361530840856522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2</v>
      </c>
      <c r="AA2387">
        <v>3.0755000000000001E-2</v>
      </c>
      <c r="AB2387">
        <v>1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</v>
      </c>
      <c r="AJ2387">
        <f t="shared" si="111"/>
        <v>0</v>
      </c>
      <c r="AK2387">
        <f t="shared" si="112"/>
        <v>6.59</v>
      </c>
      <c r="AL2387" t="str">
        <f t="shared" si="113"/>
        <v>Low</v>
      </c>
    </row>
    <row r="2388" spans="1:38" x14ac:dyDescent="0.3">
      <c r="A2388">
        <v>102790</v>
      </c>
      <c r="B2388">
        <v>0</v>
      </c>
      <c r="C2388" t="s">
        <v>34</v>
      </c>
      <c r="D2388" t="s">
        <v>41</v>
      </c>
      <c r="E2388" t="s">
        <v>37</v>
      </c>
      <c r="F2388" t="s">
        <v>36</v>
      </c>
      <c r="G2388">
        <v>0</v>
      </c>
      <c r="H2388">
        <v>2</v>
      </c>
      <c r="I2388">
        <v>144000</v>
      </c>
      <c r="J2388">
        <v>781920</v>
      </c>
      <c r="K2388">
        <v>39924</v>
      </c>
      <c r="L2388">
        <v>675000</v>
      </c>
      <c r="M2388" t="s">
        <v>42</v>
      </c>
      <c r="N2388" t="s">
        <v>46</v>
      </c>
      <c r="O2388" t="s">
        <v>44</v>
      </c>
      <c r="P2388">
        <v>-5215</v>
      </c>
      <c r="Q2388">
        <v>-12268</v>
      </c>
      <c r="S2388">
        <v>0.64483774276462569</v>
      </c>
      <c r="T2388">
        <v>0.30620229831350421</v>
      </c>
      <c r="U2388">
        <v>1</v>
      </c>
      <c r="V2388">
        <v>1</v>
      </c>
      <c r="W2388">
        <v>1</v>
      </c>
      <c r="X2388">
        <v>0</v>
      </c>
      <c r="Y2388">
        <v>0</v>
      </c>
      <c r="Z2388">
        <v>2</v>
      </c>
      <c r="AA2388">
        <v>2.5163999999999999E-2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0</v>
      </c>
      <c r="AI2388">
        <v>0</v>
      </c>
      <c r="AJ2388">
        <f t="shared" si="111"/>
        <v>0</v>
      </c>
      <c r="AK2388">
        <f t="shared" si="112"/>
        <v>5.43</v>
      </c>
      <c r="AL2388" t="str">
        <f t="shared" si="113"/>
        <v>Medium</v>
      </c>
    </row>
    <row r="2389" spans="1:38" x14ac:dyDescent="0.3">
      <c r="A2389">
        <v>102791</v>
      </c>
      <c r="B2389">
        <v>1</v>
      </c>
      <c r="C2389" t="s">
        <v>34</v>
      </c>
      <c r="D2389" t="s">
        <v>41</v>
      </c>
      <c r="E2389" t="s">
        <v>37</v>
      </c>
      <c r="F2389" t="s">
        <v>36</v>
      </c>
      <c r="G2389">
        <v>0</v>
      </c>
      <c r="H2389">
        <v>2</v>
      </c>
      <c r="I2389">
        <v>225000</v>
      </c>
      <c r="J2389">
        <v>521280</v>
      </c>
      <c r="K2389">
        <v>27423</v>
      </c>
      <c r="L2389">
        <v>450000</v>
      </c>
      <c r="M2389" t="s">
        <v>38</v>
      </c>
      <c r="N2389" t="s">
        <v>39</v>
      </c>
      <c r="P2389">
        <v>-237</v>
      </c>
      <c r="Q2389">
        <v>-12805</v>
      </c>
      <c r="R2389">
        <v>0.1863964755132837</v>
      </c>
      <c r="S2389">
        <v>0.50242369929871555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2</v>
      </c>
      <c r="AA2389">
        <v>1.0147E-2</v>
      </c>
      <c r="AB2389">
        <v>1</v>
      </c>
      <c r="AC2389">
        <v>0</v>
      </c>
      <c r="AD2389">
        <v>0</v>
      </c>
      <c r="AE2389">
        <v>0</v>
      </c>
      <c r="AF2389">
        <v>0</v>
      </c>
      <c r="AJ2389">
        <f t="shared" si="111"/>
        <v>0</v>
      </c>
      <c r="AK2389">
        <f t="shared" si="112"/>
        <v>2.3199999999999998</v>
      </c>
      <c r="AL2389" t="str">
        <f t="shared" si="113"/>
        <v>High</v>
      </c>
    </row>
    <row r="2390" spans="1:38" x14ac:dyDescent="0.3">
      <c r="A2390">
        <v>102792</v>
      </c>
      <c r="B2390">
        <v>0</v>
      </c>
      <c r="C2390" t="s">
        <v>34</v>
      </c>
      <c r="D2390" t="s">
        <v>41</v>
      </c>
      <c r="E2390" t="s">
        <v>36</v>
      </c>
      <c r="F2390" t="s">
        <v>37</v>
      </c>
      <c r="G2390">
        <v>0</v>
      </c>
      <c r="H2390">
        <v>2</v>
      </c>
      <c r="I2390">
        <v>90000</v>
      </c>
      <c r="J2390">
        <v>457834.5</v>
      </c>
      <c r="K2390">
        <v>17388</v>
      </c>
      <c r="L2390">
        <v>378000</v>
      </c>
      <c r="M2390" t="s">
        <v>52</v>
      </c>
      <c r="N2390" t="s">
        <v>53</v>
      </c>
      <c r="Q2390">
        <v>-21756</v>
      </c>
      <c r="S2390">
        <v>0.38161535743010139</v>
      </c>
      <c r="T2390">
        <v>6.7793910641259295E-2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2</v>
      </c>
      <c r="AA2390">
        <v>2.2800000000000001E-2</v>
      </c>
      <c r="AB2390">
        <v>0</v>
      </c>
      <c r="AC2390">
        <v>1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f t="shared" si="111"/>
        <v>0</v>
      </c>
      <c r="AK2390">
        <f t="shared" si="112"/>
        <v>5.09</v>
      </c>
      <c r="AL2390" t="str">
        <f t="shared" si="113"/>
        <v>Low</v>
      </c>
    </row>
    <row r="2391" spans="1:38" x14ac:dyDescent="0.3">
      <c r="A2391">
        <v>102793</v>
      </c>
      <c r="B2391">
        <v>0</v>
      </c>
      <c r="C2391" t="s">
        <v>34</v>
      </c>
      <c r="D2391" t="s">
        <v>35</v>
      </c>
      <c r="E2391" t="s">
        <v>37</v>
      </c>
      <c r="F2391" t="s">
        <v>36</v>
      </c>
      <c r="G2391">
        <v>0</v>
      </c>
      <c r="H2391">
        <v>2</v>
      </c>
      <c r="I2391">
        <v>202500</v>
      </c>
      <c r="J2391">
        <v>1886850</v>
      </c>
      <c r="K2391">
        <v>52015.5</v>
      </c>
      <c r="L2391">
        <v>1575000</v>
      </c>
      <c r="M2391" t="s">
        <v>38</v>
      </c>
      <c r="N2391" t="s">
        <v>61</v>
      </c>
      <c r="O2391" t="s">
        <v>40</v>
      </c>
      <c r="P2391">
        <v>-158</v>
      </c>
      <c r="Q2391">
        <v>-18675</v>
      </c>
      <c r="S2391">
        <v>0.69218038901860768</v>
      </c>
      <c r="T2391">
        <v>0.81061802155239693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2</v>
      </c>
      <c r="AA2391">
        <v>3.5791999999999997E-2</v>
      </c>
      <c r="AB2391">
        <v>0</v>
      </c>
      <c r="AC2391">
        <v>0</v>
      </c>
      <c r="AD2391">
        <v>0</v>
      </c>
      <c r="AE2391">
        <v>0</v>
      </c>
      <c r="AF2391">
        <v>1</v>
      </c>
      <c r="AG2391">
        <v>1</v>
      </c>
      <c r="AH2391">
        <v>0</v>
      </c>
      <c r="AI2391">
        <v>1</v>
      </c>
      <c r="AJ2391">
        <f t="shared" si="111"/>
        <v>0</v>
      </c>
      <c r="AK2391">
        <f t="shared" si="112"/>
        <v>9.32</v>
      </c>
      <c r="AL2391" t="str">
        <f t="shared" si="113"/>
        <v>High</v>
      </c>
    </row>
    <row r="2392" spans="1:38" x14ac:dyDescent="0.3">
      <c r="A2392">
        <v>102794</v>
      </c>
      <c r="B2392">
        <v>0</v>
      </c>
      <c r="C2392" t="s">
        <v>34</v>
      </c>
      <c r="D2392" t="s">
        <v>35</v>
      </c>
      <c r="E2392" t="s">
        <v>37</v>
      </c>
      <c r="F2392" t="s">
        <v>36</v>
      </c>
      <c r="G2392">
        <v>0</v>
      </c>
      <c r="H2392">
        <v>2</v>
      </c>
      <c r="I2392">
        <v>157500</v>
      </c>
      <c r="J2392">
        <v>900000</v>
      </c>
      <c r="K2392">
        <v>24750</v>
      </c>
      <c r="L2392">
        <v>900000</v>
      </c>
      <c r="M2392" t="s">
        <v>38</v>
      </c>
      <c r="N2392" t="s">
        <v>48</v>
      </c>
      <c r="P2392">
        <v>-1108</v>
      </c>
      <c r="Q2392">
        <v>-21463</v>
      </c>
      <c r="S2392">
        <v>0.6468984009820461</v>
      </c>
      <c r="T2392">
        <v>0.45789955120673009</v>
      </c>
      <c r="U2392">
        <v>1</v>
      </c>
      <c r="V2392">
        <v>1</v>
      </c>
      <c r="W2392">
        <v>0</v>
      </c>
      <c r="X2392">
        <v>1</v>
      </c>
      <c r="Y2392">
        <v>0</v>
      </c>
      <c r="Z2392">
        <v>2</v>
      </c>
      <c r="AA2392">
        <v>2.6391999999999999E-2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f t="shared" si="111"/>
        <v>0</v>
      </c>
      <c r="AK2392">
        <f t="shared" si="112"/>
        <v>5.71</v>
      </c>
      <c r="AL2392" t="str">
        <f t="shared" si="113"/>
        <v>Medium</v>
      </c>
    </row>
    <row r="2393" spans="1:38" x14ac:dyDescent="0.3">
      <c r="A2393">
        <v>102795</v>
      </c>
      <c r="B2393">
        <v>1</v>
      </c>
      <c r="C2393" t="s">
        <v>34</v>
      </c>
      <c r="D2393" t="s">
        <v>35</v>
      </c>
      <c r="E2393" t="s">
        <v>36</v>
      </c>
      <c r="F2393" t="s">
        <v>37</v>
      </c>
      <c r="G2393">
        <v>0</v>
      </c>
      <c r="H2393">
        <v>2</v>
      </c>
      <c r="I2393">
        <v>135000</v>
      </c>
      <c r="J2393">
        <v>539100</v>
      </c>
      <c r="K2393">
        <v>29245.5</v>
      </c>
      <c r="L2393">
        <v>450000</v>
      </c>
      <c r="M2393" t="s">
        <v>49</v>
      </c>
      <c r="N2393" t="s">
        <v>39</v>
      </c>
      <c r="O2393" t="s">
        <v>58</v>
      </c>
      <c r="P2393">
        <v>-2889</v>
      </c>
      <c r="Q2393">
        <v>-20074</v>
      </c>
      <c r="R2393">
        <v>0.25878591107192839</v>
      </c>
      <c r="S2393">
        <v>0.48708648165527613</v>
      </c>
      <c r="U2393">
        <v>1</v>
      </c>
      <c r="V2393">
        <v>1</v>
      </c>
      <c r="W2393">
        <v>1</v>
      </c>
      <c r="X2393">
        <v>0</v>
      </c>
      <c r="Y2393">
        <v>0</v>
      </c>
      <c r="Z2393">
        <v>2</v>
      </c>
      <c r="AA2393">
        <v>7.0200000000000002E-3</v>
      </c>
      <c r="AB2393">
        <v>1</v>
      </c>
      <c r="AC2393">
        <v>0</v>
      </c>
      <c r="AD2393">
        <v>0</v>
      </c>
      <c r="AE2393">
        <v>0</v>
      </c>
      <c r="AF2393">
        <v>0</v>
      </c>
      <c r="AJ2393">
        <f t="shared" si="111"/>
        <v>1</v>
      </c>
      <c r="AK2393">
        <f t="shared" si="112"/>
        <v>3.99</v>
      </c>
      <c r="AL2393" t="str">
        <f t="shared" si="113"/>
        <v>Medium</v>
      </c>
    </row>
    <row r="2394" spans="1:38" x14ac:dyDescent="0.3">
      <c r="A2394">
        <v>102796</v>
      </c>
      <c r="B2394">
        <v>1</v>
      </c>
      <c r="C2394" t="s">
        <v>34</v>
      </c>
      <c r="D2394" t="s">
        <v>41</v>
      </c>
      <c r="E2394" t="s">
        <v>36</v>
      </c>
      <c r="F2394" t="s">
        <v>37</v>
      </c>
      <c r="G2394">
        <v>0</v>
      </c>
      <c r="H2394">
        <v>1</v>
      </c>
      <c r="I2394">
        <v>76500</v>
      </c>
      <c r="J2394">
        <v>314100</v>
      </c>
      <c r="K2394">
        <v>17167.5</v>
      </c>
      <c r="L2394">
        <v>225000</v>
      </c>
      <c r="M2394" t="s">
        <v>38</v>
      </c>
      <c r="N2394" t="s">
        <v>39</v>
      </c>
      <c r="O2394" t="s">
        <v>66</v>
      </c>
      <c r="P2394">
        <v>-1436</v>
      </c>
      <c r="Q2394">
        <v>-16785</v>
      </c>
      <c r="S2394">
        <v>5.1143276787024398E-2</v>
      </c>
      <c r="T2394">
        <v>0.14464814625464131</v>
      </c>
      <c r="U2394">
        <v>1</v>
      </c>
      <c r="V2394">
        <v>1</v>
      </c>
      <c r="W2394">
        <v>1</v>
      </c>
      <c r="X2394">
        <v>0</v>
      </c>
      <c r="Y2394">
        <v>0</v>
      </c>
      <c r="Z2394">
        <v>3</v>
      </c>
      <c r="AA2394">
        <v>1.8208999999999999E-2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f t="shared" si="111"/>
        <v>0</v>
      </c>
      <c r="AK2394">
        <f t="shared" si="112"/>
        <v>4.1100000000000003</v>
      </c>
      <c r="AL2394" t="str">
        <f t="shared" si="113"/>
        <v>Low</v>
      </c>
    </row>
    <row r="2395" spans="1:38" x14ac:dyDescent="0.3">
      <c r="A2395">
        <v>102797</v>
      </c>
      <c r="B2395">
        <v>0</v>
      </c>
      <c r="C2395" t="s">
        <v>34</v>
      </c>
      <c r="D2395" t="s">
        <v>41</v>
      </c>
      <c r="E2395" t="s">
        <v>36</v>
      </c>
      <c r="F2395" t="s">
        <v>37</v>
      </c>
      <c r="G2395">
        <v>0</v>
      </c>
      <c r="H2395">
        <v>2</v>
      </c>
      <c r="I2395">
        <v>112500</v>
      </c>
      <c r="J2395">
        <v>517500</v>
      </c>
      <c r="K2395">
        <v>29025</v>
      </c>
      <c r="L2395">
        <v>517500</v>
      </c>
      <c r="M2395" t="s">
        <v>38</v>
      </c>
      <c r="N2395" t="s">
        <v>39</v>
      </c>
      <c r="O2395" t="s">
        <v>70</v>
      </c>
      <c r="P2395">
        <v>-6617</v>
      </c>
      <c r="Q2395">
        <v>-18407</v>
      </c>
      <c r="S2395">
        <v>0.24423782482942721</v>
      </c>
      <c r="T2395">
        <v>0.41010257317886711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2</v>
      </c>
      <c r="AA2395">
        <v>1.4519999999999899E-2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0</v>
      </c>
      <c r="AH2395">
        <v>2</v>
      </c>
      <c r="AI2395">
        <v>0</v>
      </c>
      <c r="AJ2395">
        <f t="shared" si="111"/>
        <v>0</v>
      </c>
      <c r="AK2395">
        <f t="shared" si="112"/>
        <v>4.5999999999999996</v>
      </c>
      <c r="AL2395" t="str">
        <f t="shared" si="113"/>
        <v>Medium</v>
      </c>
    </row>
    <row r="2396" spans="1:38" x14ac:dyDescent="0.3">
      <c r="A2396">
        <v>102798</v>
      </c>
      <c r="B2396">
        <v>0</v>
      </c>
      <c r="C2396" t="s">
        <v>34</v>
      </c>
      <c r="D2396" t="s">
        <v>41</v>
      </c>
      <c r="E2396" t="s">
        <v>36</v>
      </c>
      <c r="F2396" t="s">
        <v>36</v>
      </c>
      <c r="G2396">
        <v>0</v>
      </c>
      <c r="H2396">
        <v>1</v>
      </c>
      <c r="I2396">
        <v>135000</v>
      </c>
      <c r="J2396">
        <v>545040</v>
      </c>
      <c r="K2396">
        <v>20547</v>
      </c>
      <c r="L2396">
        <v>450000</v>
      </c>
      <c r="M2396" t="s">
        <v>49</v>
      </c>
      <c r="N2396" t="s">
        <v>57</v>
      </c>
      <c r="O2396" t="s">
        <v>64</v>
      </c>
      <c r="P2396">
        <v>-1634</v>
      </c>
      <c r="Q2396">
        <v>-14816</v>
      </c>
      <c r="S2396">
        <v>0.51997275361632733</v>
      </c>
      <c r="T2396">
        <v>0.72094414994364975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3</v>
      </c>
      <c r="AA2396">
        <v>6.8519999999999996E-3</v>
      </c>
      <c r="AB2396">
        <v>1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4</v>
      </c>
      <c r="AJ2396">
        <f t="shared" si="111"/>
        <v>1</v>
      </c>
      <c r="AK2396">
        <f t="shared" si="112"/>
        <v>4.04</v>
      </c>
      <c r="AL2396" t="str">
        <f t="shared" si="113"/>
        <v>Medium</v>
      </c>
    </row>
    <row r="2397" spans="1:38" x14ac:dyDescent="0.3">
      <c r="A2397">
        <v>102800</v>
      </c>
      <c r="B2397">
        <v>0</v>
      </c>
      <c r="C2397" t="s">
        <v>34</v>
      </c>
      <c r="D2397" t="s">
        <v>35</v>
      </c>
      <c r="E2397" t="s">
        <v>36</v>
      </c>
      <c r="F2397" t="s">
        <v>36</v>
      </c>
      <c r="G2397">
        <v>1</v>
      </c>
      <c r="H2397">
        <v>3</v>
      </c>
      <c r="I2397">
        <v>90000</v>
      </c>
      <c r="J2397">
        <v>652500</v>
      </c>
      <c r="K2397">
        <v>25411.5</v>
      </c>
      <c r="L2397">
        <v>652500</v>
      </c>
      <c r="M2397" t="s">
        <v>38</v>
      </c>
      <c r="N2397" t="s">
        <v>39</v>
      </c>
      <c r="O2397" t="s">
        <v>40</v>
      </c>
      <c r="P2397">
        <v>-398</v>
      </c>
      <c r="Q2397">
        <v>-14049</v>
      </c>
      <c r="R2397">
        <v>0.2915853815070627</v>
      </c>
      <c r="S2397">
        <v>0.33605441189835877</v>
      </c>
      <c r="T2397">
        <v>0.69562192983943893</v>
      </c>
      <c r="U2397">
        <v>1</v>
      </c>
      <c r="V2397">
        <v>1</v>
      </c>
      <c r="W2397">
        <v>1</v>
      </c>
      <c r="X2397">
        <v>0</v>
      </c>
      <c r="Y2397">
        <v>0</v>
      </c>
      <c r="Z2397">
        <v>2</v>
      </c>
      <c r="AA2397">
        <v>6.0079999999998997E-3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1</v>
      </c>
      <c r="AI2397">
        <v>4</v>
      </c>
      <c r="AJ2397">
        <f t="shared" si="111"/>
        <v>0</v>
      </c>
      <c r="AK2397">
        <f t="shared" si="112"/>
        <v>7.25</v>
      </c>
      <c r="AL2397" t="str">
        <f t="shared" si="113"/>
        <v>Low</v>
      </c>
    </row>
    <row r="2398" spans="1:38" x14ac:dyDescent="0.3">
      <c r="A2398">
        <v>102801</v>
      </c>
      <c r="B2398">
        <v>0</v>
      </c>
      <c r="C2398" t="s">
        <v>34</v>
      </c>
      <c r="D2398" t="s">
        <v>41</v>
      </c>
      <c r="E2398" t="s">
        <v>36</v>
      </c>
      <c r="F2398" t="s">
        <v>37</v>
      </c>
      <c r="G2398">
        <v>0</v>
      </c>
      <c r="H2398">
        <v>1</v>
      </c>
      <c r="I2398">
        <v>450000</v>
      </c>
      <c r="J2398">
        <v>669600</v>
      </c>
      <c r="K2398">
        <v>34317</v>
      </c>
      <c r="L2398">
        <v>598500</v>
      </c>
      <c r="M2398" t="s">
        <v>49</v>
      </c>
      <c r="N2398" t="s">
        <v>39</v>
      </c>
      <c r="O2398" t="s">
        <v>51</v>
      </c>
      <c r="P2398">
        <v>-2104</v>
      </c>
      <c r="Q2398">
        <v>-16078</v>
      </c>
      <c r="R2398">
        <v>0.71912029611442774</v>
      </c>
      <c r="S2398">
        <v>0.69176556042567916</v>
      </c>
      <c r="T2398">
        <v>0.47584990872022098</v>
      </c>
      <c r="U2398">
        <v>1</v>
      </c>
      <c r="V2398">
        <v>1</v>
      </c>
      <c r="W2398">
        <v>0</v>
      </c>
      <c r="X2398">
        <v>1</v>
      </c>
      <c r="Y2398">
        <v>1</v>
      </c>
      <c r="Z2398">
        <v>1</v>
      </c>
      <c r="AA2398">
        <v>3.2561E-2</v>
      </c>
      <c r="AB2398">
        <v>1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3</v>
      </c>
      <c r="AJ2398">
        <f t="shared" si="111"/>
        <v>1</v>
      </c>
      <c r="AK2398">
        <f t="shared" si="112"/>
        <v>1.49</v>
      </c>
      <c r="AL2398" t="str">
        <f t="shared" si="113"/>
        <v>High</v>
      </c>
    </row>
    <row r="2399" spans="1:38" x14ac:dyDescent="0.3">
      <c r="A2399">
        <v>102802</v>
      </c>
      <c r="B2399">
        <v>0</v>
      </c>
      <c r="C2399" t="s">
        <v>34</v>
      </c>
      <c r="D2399" t="s">
        <v>35</v>
      </c>
      <c r="E2399" t="s">
        <v>37</v>
      </c>
      <c r="F2399" t="s">
        <v>36</v>
      </c>
      <c r="G2399">
        <v>0</v>
      </c>
      <c r="H2399">
        <v>2</v>
      </c>
      <c r="I2399">
        <v>292500</v>
      </c>
      <c r="J2399">
        <v>1087366.5</v>
      </c>
      <c r="K2399">
        <v>35208</v>
      </c>
      <c r="L2399">
        <v>949500</v>
      </c>
      <c r="M2399" t="s">
        <v>38</v>
      </c>
      <c r="N2399" t="s">
        <v>39</v>
      </c>
      <c r="O2399" t="s">
        <v>40</v>
      </c>
      <c r="P2399">
        <v>-498</v>
      </c>
      <c r="Q2399">
        <v>-15536</v>
      </c>
      <c r="R2399">
        <v>0.58454393897501056</v>
      </c>
      <c r="S2399">
        <v>0.74551681820074611</v>
      </c>
      <c r="T2399">
        <v>0.62630427667493926</v>
      </c>
      <c r="U2399">
        <v>1</v>
      </c>
      <c r="V2399">
        <v>1</v>
      </c>
      <c r="W2399">
        <v>1</v>
      </c>
      <c r="X2399">
        <v>0</v>
      </c>
      <c r="Y2399">
        <v>0</v>
      </c>
      <c r="Z2399">
        <v>2</v>
      </c>
      <c r="AA2399">
        <v>1.0005999999999999E-2</v>
      </c>
      <c r="AB2399">
        <v>1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1</v>
      </c>
      <c r="AI2399">
        <v>0</v>
      </c>
      <c r="AJ2399">
        <f t="shared" si="111"/>
        <v>0</v>
      </c>
      <c r="AK2399">
        <f t="shared" si="112"/>
        <v>3.72</v>
      </c>
      <c r="AL2399" t="str">
        <f t="shared" si="113"/>
        <v>High</v>
      </c>
    </row>
    <row r="2400" spans="1:38" x14ac:dyDescent="0.3">
      <c r="A2400">
        <v>102803</v>
      </c>
      <c r="B2400">
        <v>0</v>
      </c>
      <c r="C2400" t="s">
        <v>34</v>
      </c>
      <c r="D2400" t="s">
        <v>41</v>
      </c>
      <c r="E2400" t="s">
        <v>36</v>
      </c>
      <c r="F2400" t="s">
        <v>37</v>
      </c>
      <c r="G2400">
        <v>0</v>
      </c>
      <c r="H2400">
        <v>2</v>
      </c>
      <c r="I2400">
        <v>135000</v>
      </c>
      <c r="J2400">
        <v>253377</v>
      </c>
      <c r="K2400">
        <v>17271</v>
      </c>
      <c r="L2400">
        <v>211500</v>
      </c>
      <c r="M2400" t="s">
        <v>52</v>
      </c>
      <c r="N2400" t="s">
        <v>53</v>
      </c>
      <c r="Q2400">
        <v>-20581</v>
      </c>
      <c r="S2400">
        <v>0.63776533511334366</v>
      </c>
      <c r="T2400">
        <v>0.2851799046358216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2</v>
      </c>
      <c r="AA2400">
        <v>2.8663000000000001E-2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f t="shared" si="111"/>
        <v>0</v>
      </c>
      <c r="AK2400">
        <f t="shared" si="112"/>
        <v>1.88</v>
      </c>
      <c r="AL2400" t="str">
        <f t="shared" si="113"/>
        <v>Medium</v>
      </c>
    </row>
    <row r="2401" spans="1:38" x14ac:dyDescent="0.3">
      <c r="A2401">
        <v>102804</v>
      </c>
      <c r="B2401">
        <v>0</v>
      </c>
      <c r="C2401" t="s">
        <v>34</v>
      </c>
      <c r="D2401" t="s">
        <v>41</v>
      </c>
      <c r="E2401" t="s">
        <v>36</v>
      </c>
      <c r="F2401" t="s">
        <v>37</v>
      </c>
      <c r="G2401">
        <v>0</v>
      </c>
      <c r="H2401">
        <v>2</v>
      </c>
      <c r="I2401">
        <v>171000</v>
      </c>
      <c r="J2401">
        <v>675000</v>
      </c>
      <c r="K2401">
        <v>45108</v>
      </c>
      <c r="L2401">
        <v>675000</v>
      </c>
      <c r="M2401" t="s">
        <v>38</v>
      </c>
      <c r="N2401" t="s">
        <v>39</v>
      </c>
      <c r="P2401">
        <v>-3313</v>
      </c>
      <c r="Q2401">
        <v>-19026</v>
      </c>
      <c r="R2401">
        <v>0.6053924196606808</v>
      </c>
      <c r="S2401">
        <v>0.57293651524536038</v>
      </c>
      <c r="T2401">
        <v>0.5082869913916046</v>
      </c>
      <c r="U2401">
        <v>1</v>
      </c>
      <c r="V2401">
        <v>1</v>
      </c>
      <c r="W2401">
        <v>1</v>
      </c>
      <c r="X2401">
        <v>1</v>
      </c>
      <c r="Y2401">
        <v>0</v>
      </c>
      <c r="Z2401">
        <v>1</v>
      </c>
      <c r="AA2401">
        <v>7.2508000000000003E-2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1</v>
      </c>
      <c r="AH2401">
        <v>0</v>
      </c>
      <c r="AI2401">
        <v>1</v>
      </c>
      <c r="AJ2401">
        <f t="shared" si="111"/>
        <v>0</v>
      </c>
      <c r="AK2401">
        <f t="shared" si="112"/>
        <v>3.95</v>
      </c>
      <c r="AL2401" t="str">
        <f t="shared" si="113"/>
        <v>Medium</v>
      </c>
    </row>
    <row r="2402" spans="1:38" x14ac:dyDescent="0.3">
      <c r="A2402">
        <v>102805</v>
      </c>
      <c r="B2402">
        <v>0</v>
      </c>
      <c r="C2402" t="s">
        <v>34</v>
      </c>
      <c r="D2402" t="s">
        <v>35</v>
      </c>
      <c r="E2402" t="s">
        <v>37</v>
      </c>
      <c r="F2402" t="s">
        <v>37</v>
      </c>
      <c r="G2402">
        <v>0</v>
      </c>
      <c r="H2402">
        <v>2</v>
      </c>
      <c r="I2402">
        <v>270000</v>
      </c>
      <c r="J2402">
        <v>781920</v>
      </c>
      <c r="K2402">
        <v>33259.5</v>
      </c>
      <c r="L2402">
        <v>675000</v>
      </c>
      <c r="M2402" t="s">
        <v>38</v>
      </c>
      <c r="N2402" t="s">
        <v>39</v>
      </c>
      <c r="O2402" t="s">
        <v>40</v>
      </c>
      <c r="P2402">
        <v>-3372</v>
      </c>
      <c r="Q2402">
        <v>-14428</v>
      </c>
      <c r="R2402">
        <v>0.30595242283265173</v>
      </c>
      <c r="S2402">
        <v>0.58431914561153198</v>
      </c>
      <c r="T2402">
        <v>0.66585492196402118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2</v>
      </c>
      <c r="AA2402">
        <v>1.0643E-2</v>
      </c>
      <c r="AB2402">
        <v>1</v>
      </c>
      <c r="AC2402">
        <v>0</v>
      </c>
      <c r="AD2402">
        <v>0</v>
      </c>
      <c r="AE2402">
        <v>0</v>
      </c>
      <c r="AF2402">
        <v>0</v>
      </c>
      <c r="AG2402">
        <v>1</v>
      </c>
      <c r="AH2402">
        <v>0</v>
      </c>
      <c r="AI2402">
        <v>2</v>
      </c>
      <c r="AJ2402">
        <f t="shared" si="111"/>
        <v>0</v>
      </c>
      <c r="AK2402">
        <f t="shared" si="112"/>
        <v>2.9</v>
      </c>
      <c r="AL2402" t="str">
        <f t="shared" si="113"/>
        <v>High</v>
      </c>
    </row>
    <row r="2403" spans="1:38" x14ac:dyDescent="0.3">
      <c r="A2403">
        <v>102806</v>
      </c>
      <c r="B2403">
        <v>0</v>
      </c>
      <c r="C2403" t="s">
        <v>34</v>
      </c>
      <c r="D2403" t="s">
        <v>41</v>
      </c>
      <c r="E2403" t="s">
        <v>36</v>
      </c>
      <c r="F2403" t="s">
        <v>37</v>
      </c>
      <c r="G2403">
        <v>0</v>
      </c>
      <c r="H2403">
        <v>1</v>
      </c>
      <c r="I2403">
        <v>162000</v>
      </c>
      <c r="J2403">
        <v>711072</v>
      </c>
      <c r="K2403">
        <v>25668</v>
      </c>
      <c r="L2403">
        <v>540000</v>
      </c>
      <c r="M2403" t="s">
        <v>38</v>
      </c>
      <c r="N2403" t="s">
        <v>61</v>
      </c>
      <c r="O2403" t="s">
        <v>65</v>
      </c>
      <c r="P2403">
        <v>-1512</v>
      </c>
      <c r="Q2403">
        <v>-21160</v>
      </c>
      <c r="R2403">
        <v>0.82097422030389255</v>
      </c>
      <c r="S2403">
        <v>0.60011812824383881</v>
      </c>
      <c r="T2403">
        <v>0.35895122857839667</v>
      </c>
      <c r="U2403">
        <v>1</v>
      </c>
      <c r="V2403">
        <v>1</v>
      </c>
      <c r="W2403">
        <v>0</v>
      </c>
      <c r="X2403">
        <v>0</v>
      </c>
      <c r="Y2403">
        <v>1</v>
      </c>
      <c r="Z2403">
        <v>2</v>
      </c>
      <c r="AA2403">
        <v>6.6709999999999001E-3</v>
      </c>
      <c r="AB2403">
        <v>0</v>
      </c>
      <c r="AC2403">
        <v>1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5</v>
      </c>
      <c r="AJ2403">
        <f t="shared" si="111"/>
        <v>0</v>
      </c>
      <c r="AK2403">
        <f t="shared" si="112"/>
        <v>4.3899999999999997</v>
      </c>
      <c r="AL2403" t="str">
        <f t="shared" si="113"/>
        <v>Medium</v>
      </c>
    </row>
    <row r="2404" spans="1:38" x14ac:dyDescent="0.3">
      <c r="A2404">
        <v>102807</v>
      </c>
      <c r="B2404">
        <v>0</v>
      </c>
      <c r="C2404" t="s">
        <v>34</v>
      </c>
      <c r="D2404" t="s">
        <v>41</v>
      </c>
      <c r="E2404" t="s">
        <v>36</v>
      </c>
      <c r="F2404" t="s">
        <v>37</v>
      </c>
      <c r="G2404">
        <v>2</v>
      </c>
      <c r="H2404">
        <v>4</v>
      </c>
      <c r="I2404">
        <v>157500</v>
      </c>
      <c r="J2404">
        <v>1076247</v>
      </c>
      <c r="K2404">
        <v>45729</v>
      </c>
      <c r="L2404">
        <v>990000</v>
      </c>
      <c r="M2404" t="s">
        <v>38</v>
      </c>
      <c r="N2404" t="s">
        <v>57</v>
      </c>
      <c r="O2404" t="s">
        <v>64</v>
      </c>
      <c r="P2404">
        <v>-1700</v>
      </c>
      <c r="Q2404">
        <v>-13247</v>
      </c>
      <c r="S2404">
        <v>0.21474366243362439</v>
      </c>
      <c r="T2404">
        <v>0.77136159191943166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2</v>
      </c>
      <c r="AA2404">
        <v>2.5163999999999999E-2</v>
      </c>
      <c r="AB2404">
        <v>1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3</v>
      </c>
      <c r="AJ2404">
        <f t="shared" si="111"/>
        <v>0</v>
      </c>
      <c r="AK2404">
        <f t="shared" si="112"/>
        <v>6.83</v>
      </c>
      <c r="AL2404" t="str">
        <f t="shared" si="113"/>
        <v>Medium</v>
      </c>
    </row>
    <row r="2405" spans="1:38" x14ac:dyDescent="0.3">
      <c r="A2405">
        <v>102808</v>
      </c>
      <c r="B2405">
        <v>0</v>
      </c>
      <c r="C2405" t="s">
        <v>34</v>
      </c>
      <c r="D2405" t="s">
        <v>41</v>
      </c>
      <c r="E2405" t="s">
        <v>36</v>
      </c>
      <c r="F2405" t="s">
        <v>36</v>
      </c>
      <c r="G2405">
        <v>0</v>
      </c>
      <c r="H2405">
        <v>1</v>
      </c>
      <c r="I2405">
        <v>112500</v>
      </c>
      <c r="J2405">
        <v>312840</v>
      </c>
      <c r="K2405">
        <v>8730</v>
      </c>
      <c r="L2405">
        <v>247500</v>
      </c>
      <c r="M2405" t="s">
        <v>42</v>
      </c>
      <c r="N2405" t="s">
        <v>48</v>
      </c>
      <c r="P2405">
        <v>-7796</v>
      </c>
      <c r="Q2405">
        <v>-20445</v>
      </c>
      <c r="S2405">
        <v>0.57761159329403833</v>
      </c>
      <c r="T2405">
        <v>0.6577838002083306</v>
      </c>
      <c r="U2405">
        <v>1</v>
      </c>
      <c r="V2405">
        <v>1</v>
      </c>
      <c r="W2405">
        <v>0</v>
      </c>
      <c r="X2405">
        <v>1</v>
      </c>
      <c r="Y2405">
        <v>0</v>
      </c>
      <c r="Z2405">
        <v>2</v>
      </c>
      <c r="AA2405">
        <v>7.0200000000000002E-3</v>
      </c>
      <c r="AB2405">
        <v>1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f t="shared" si="111"/>
        <v>0</v>
      </c>
      <c r="AK2405">
        <f t="shared" si="112"/>
        <v>2.78</v>
      </c>
      <c r="AL2405" t="str">
        <f t="shared" si="113"/>
        <v>Medium</v>
      </c>
    </row>
    <row r="2406" spans="1:38" x14ac:dyDescent="0.3">
      <c r="A2406">
        <v>102809</v>
      </c>
      <c r="B2406">
        <v>1</v>
      </c>
      <c r="C2406" t="s">
        <v>34</v>
      </c>
      <c r="D2406" t="s">
        <v>41</v>
      </c>
      <c r="E2406" t="s">
        <v>36</v>
      </c>
      <c r="F2406" t="s">
        <v>37</v>
      </c>
      <c r="G2406">
        <v>1</v>
      </c>
      <c r="H2406">
        <v>2</v>
      </c>
      <c r="I2406">
        <v>112500</v>
      </c>
      <c r="J2406">
        <v>648000</v>
      </c>
      <c r="K2406">
        <v>19714.5</v>
      </c>
      <c r="L2406">
        <v>648000</v>
      </c>
      <c r="M2406" t="s">
        <v>38</v>
      </c>
      <c r="N2406" t="s">
        <v>48</v>
      </c>
      <c r="P2406">
        <v>-1639</v>
      </c>
      <c r="Q2406">
        <v>-19824</v>
      </c>
      <c r="S2406">
        <v>0.64946157801290216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2</v>
      </c>
      <c r="AA2406">
        <v>1.4519999999999899E-2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7</v>
      </c>
      <c r="AJ2406">
        <f t="shared" si="111"/>
        <v>0</v>
      </c>
      <c r="AK2406">
        <f t="shared" si="112"/>
        <v>5.76</v>
      </c>
      <c r="AL2406" t="str">
        <f t="shared" si="113"/>
        <v>Medium</v>
      </c>
    </row>
    <row r="2407" spans="1:38" x14ac:dyDescent="0.3">
      <c r="A2407">
        <v>102810</v>
      </c>
      <c r="B2407">
        <v>0</v>
      </c>
      <c r="C2407" t="s">
        <v>34</v>
      </c>
      <c r="D2407" t="s">
        <v>41</v>
      </c>
      <c r="E2407" t="s">
        <v>36</v>
      </c>
      <c r="F2407" t="s">
        <v>37</v>
      </c>
      <c r="G2407">
        <v>0</v>
      </c>
      <c r="H2407">
        <v>2</v>
      </c>
      <c r="I2407">
        <v>112500</v>
      </c>
      <c r="J2407">
        <v>571500</v>
      </c>
      <c r="K2407">
        <v>32040</v>
      </c>
      <c r="L2407">
        <v>571500</v>
      </c>
      <c r="M2407" t="s">
        <v>52</v>
      </c>
      <c r="N2407" t="s">
        <v>53</v>
      </c>
      <c r="Q2407">
        <v>-19626</v>
      </c>
      <c r="S2407">
        <v>0.63781585223586468</v>
      </c>
      <c r="T2407">
        <v>0.83278502529923137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2</v>
      </c>
      <c r="AA2407">
        <v>2.8663000000000001E-2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5</v>
      </c>
      <c r="AJ2407">
        <f t="shared" si="111"/>
        <v>0</v>
      </c>
      <c r="AK2407">
        <f t="shared" si="112"/>
        <v>5.08</v>
      </c>
      <c r="AL2407" t="str">
        <f t="shared" si="113"/>
        <v>Medium</v>
      </c>
    </row>
    <row r="2408" spans="1:38" x14ac:dyDescent="0.3">
      <c r="A2408">
        <v>102811</v>
      </c>
      <c r="B2408">
        <v>0</v>
      </c>
      <c r="C2408" t="s">
        <v>34</v>
      </c>
      <c r="D2408" t="s">
        <v>41</v>
      </c>
      <c r="E2408" t="s">
        <v>36</v>
      </c>
      <c r="F2408" t="s">
        <v>37</v>
      </c>
      <c r="G2408">
        <v>0</v>
      </c>
      <c r="H2408">
        <v>1</v>
      </c>
      <c r="I2408">
        <v>90000</v>
      </c>
      <c r="J2408">
        <v>271066.5</v>
      </c>
      <c r="K2408">
        <v>12069</v>
      </c>
      <c r="L2408">
        <v>234000</v>
      </c>
      <c r="M2408" t="s">
        <v>52</v>
      </c>
      <c r="N2408" t="s">
        <v>53</v>
      </c>
      <c r="Q2408">
        <v>-23479</v>
      </c>
      <c r="S2408">
        <v>0.78614989981069805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1</v>
      </c>
      <c r="AA2408">
        <v>4.6219999999999997E-2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1</v>
      </c>
      <c r="AJ2408">
        <f t="shared" si="111"/>
        <v>0</v>
      </c>
      <c r="AK2408">
        <f t="shared" si="112"/>
        <v>3.01</v>
      </c>
      <c r="AL2408" t="str">
        <f t="shared" si="113"/>
        <v>Low</v>
      </c>
    </row>
    <row r="2409" spans="1:38" x14ac:dyDescent="0.3">
      <c r="A2409">
        <v>102812</v>
      </c>
      <c r="B2409">
        <v>0</v>
      </c>
      <c r="C2409" t="s">
        <v>45</v>
      </c>
      <c r="D2409" t="s">
        <v>35</v>
      </c>
      <c r="E2409" t="s">
        <v>36</v>
      </c>
      <c r="F2409" t="s">
        <v>37</v>
      </c>
      <c r="G2409">
        <v>0</v>
      </c>
      <c r="H2409">
        <v>1</v>
      </c>
      <c r="I2409">
        <v>76500</v>
      </c>
      <c r="J2409">
        <v>180000</v>
      </c>
      <c r="K2409">
        <v>9000</v>
      </c>
      <c r="L2409">
        <v>180000</v>
      </c>
      <c r="M2409" t="s">
        <v>52</v>
      </c>
      <c r="N2409" t="s">
        <v>53</v>
      </c>
      <c r="Q2409">
        <v>-22159</v>
      </c>
      <c r="S2409">
        <v>0.47930511274932303</v>
      </c>
      <c r="T2409">
        <v>0.60411259980157206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2</v>
      </c>
      <c r="AA2409">
        <v>1.9688999999999901E-2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2</v>
      </c>
      <c r="AJ2409">
        <f t="shared" si="111"/>
        <v>0</v>
      </c>
      <c r="AK2409">
        <f t="shared" si="112"/>
        <v>2.35</v>
      </c>
      <c r="AL2409" t="str">
        <f t="shared" si="113"/>
        <v>Low</v>
      </c>
    </row>
    <row r="2410" spans="1:38" x14ac:dyDescent="0.3">
      <c r="A2410">
        <v>102813</v>
      </c>
      <c r="B2410">
        <v>0</v>
      </c>
      <c r="C2410" t="s">
        <v>34</v>
      </c>
      <c r="D2410" t="s">
        <v>35</v>
      </c>
      <c r="E2410" t="s">
        <v>37</v>
      </c>
      <c r="F2410" t="s">
        <v>37</v>
      </c>
      <c r="G2410">
        <v>2</v>
      </c>
      <c r="H2410">
        <v>4</v>
      </c>
      <c r="I2410">
        <v>157500</v>
      </c>
      <c r="J2410">
        <v>450000</v>
      </c>
      <c r="K2410">
        <v>48595.5</v>
      </c>
      <c r="L2410">
        <v>450000</v>
      </c>
      <c r="M2410" t="s">
        <v>38</v>
      </c>
      <c r="N2410" t="s">
        <v>39</v>
      </c>
      <c r="O2410" t="s">
        <v>40</v>
      </c>
      <c r="P2410">
        <v>-215</v>
      </c>
      <c r="Q2410">
        <v>-14212</v>
      </c>
      <c r="R2410">
        <v>0.48366437852911831</v>
      </c>
      <c r="S2410">
        <v>0.75235438787076581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2</v>
      </c>
      <c r="AA2410">
        <v>9.1750000000000009E-3</v>
      </c>
      <c r="AB2410">
        <v>1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5</v>
      </c>
      <c r="AJ2410">
        <f t="shared" si="111"/>
        <v>0</v>
      </c>
      <c r="AK2410">
        <f t="shared" si="112"/>
        <v>2.86</v>
      </c>
      <c r="AL2410" t="str">
        <f t="shared" si="113"/>
        <v>Medium</v>
      </c>
    </row>
    <row r="2411" spans="1:38" x14ac:dyDescent="0.3">
      <c r="A2411">
        <v>102814</v>
      </c>
      <c r="B2411">
        <v>0</v>
      </c>
      <c r="C2411" t="s">
        <v>34</v>
      </c>
      <c r="D2411" t="s">
        <v>35</v>
      </c>
      <c r="E2411" t="s">
        <v>37</v>
      </c>
      <c r="F2411" t="s">
        <v>36</v>
      </c>
      <c r="G2411">
        <v>0</v>
      </c>
      <c r="H2411">
        <v>2</v>
      </c>
      <c r="I2411">
        <v>315000</v>
      </c>
      <c r="J2411">
        <v>1800000</v>
      </c>
      <c r="K2411">
        <v>56650.5</v>
      </c>
      <c r="L2411">
        <v>1800000</v>
      </c>
      <c r="M2411" t="s">
        <v>38</v>
      </c>
      <c r="N2411" t="s">
        <v>72</v>
      </c>
      <c r="O2411" t="s">
        <v>51</v>
      </c>
      <c r="P2411">
        <v>-4765</v>
      </c>
      <c r="Q2411">
        <v>-12599</v>
      </c>
      <c r="R2411">
        <v>0.56128463246513483</v>
      </c>
      <c r="S2411">
        <v>0.59163503619114988</v>
      </c>
      <c r="T2411">
        <v>0.29859498978739718</v>
      </c>
      <c r="U2411">
        <v>1</v>
      </c>
      <c r="V2411">
        <v>1</v>
      </c>
      <c r="W2411">
        <v>1</v>
      </c>
      <c r="X2411">
        <v>0</v>
      </c>
      <c r="Y2411">
        <v>0</v>
      </c>
      <c r="Z2411">
        <v>2</v>
      </c>
      <c r="AA2411">
        <v>2.2624999999999999E-2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1</v>
      </c>
      <c r="AI2411">
        <v>1</v>
      </c>
      <c r="AJ2411">
        <f t="shared" si="111"/>
        <v>0</v>
      </c>
      <c r="AK2411">
        <f t="shared" si="112"/>
        <v>5.71</v>
      </c>
      <c r="AL2411" t="str">
        <f t="shared" si="113"/>
        <v>High</v>
      </c>
    </row>
    <row r="2412" spans="1:38" x14ac:dyDescent="0.3">
      <c r="A2412">
        <v>102815</v>
      </c>
      <c r="B2412">
        <v>0</v>
      </c>
      <c r="C2412" t="s">
        <v>34</v>
      </c>
      <c r="D2412" t="s">
        <v>35</v>
      </c>
      <c r="E2412" t="s">
        <v>37</v>
      </c>
      <c r="F2412" t="s">
        <v>37</v>
      </c>
      <c r="G2412">
        <v>0</v>
      </c>
      <c r="H2412">
        <v>2</v>
      </c>
      <c r="I2412">
        <v>112500</v>
      </c>
      <c r="J2412">
        <v>539100</v>
      </c>
      <c r="K2412">
        <v>27522</v>
      </c>
      <c r="L2412">
        <v>450000</v>
      </c>
      <c r="M2412" t="s">
        <v>52</v>
      </c>
      <c r="N2412" t="s">
        <v>53</v>
      </c>
      <c r="Q2412">
        <v>-19987</v>
      </c>
      <c r="S2412">
        <v>0.54557825322598263</v>
      </c>
      <c r="T2412">
        <v>0.44896227310765241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2</v>
      </c>
      <c r="AA2412">
        <v>8.5749999999999993E-3</v>
      </c>
      <c r="AB2412">
        <v>1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1</v>
      </c>
      <c r="AJ2412">
        <f t="shared" si="111"/>
        <v>0</v>
      </c>
      <c r="AK2412">
        <f t="shared" si="112"/>
        <v>4.79</v>
      </c>
      <c r="AL2412" t="str">
        <f t="shared" si="113"/>
        <v>Medium</v>
      </c>
    </row>
    <row r="2413" spans="1:38" x14ac:dyDescent="0.3">
      <c r="A2413">
        <v>102816</v>
      </c>
      <c r="B2413">
        <v>0</v>
      </c>
      <c r="C2413" t="s">
        <v>34</v>
      </c>
      <c r="D2413" t="s">
        <v>35</v>
      </c>
      <c r="E2413" t="s">
        <v>37</v>
      </c>
      <c r="F2413" t="s">
        <v>37</v>
      </c>
      <c r="G2413">
        <v>0</v>
      </c>
      <c r="H2413">
        <v>2</v>
      </c>
      <c r="I2413">
        <v>225000</v>
      </c>
      <c r="J2413">
        <v>257391</v>
      </c>
      <c r="K2413">
        <v>18301.5</v>
      </c>
      <c r="L2413">
        <v>238500</v>
      </c>
      <c r="M2413" t="s">
        <v>52</v>
      </c>
      <c r="N2413" t="s">
        <v>53</v>
      </c>
      <c r="Q2413">
        <v>-22006</v>
      </c>
      <c r="S2413">
        <v>0.72351892918234817</v>
      </c>
      <c r="T2413">
        <v>0.80388506117462732</v>
      </c>
      <c r="U2413">
        <v>1</v>
      </c>
      <c r="V2413">
        <v>0</v>
      </c>
      <c r="W2413">
        <v>0</v>
      </c>
      <c r="X2413">
        <v>1</v>
      </c>
      <c r="Y2413">
        <v>0</v>
      </c>
      <c r="Z2413">
        <v>2</v>
      </c>
      <c r="AA2413">
        <v>2.5163999999999999E-2</v>
      </c>
      <c r="AB2413">
        <v>0</v>
      </c>
      <c r="AC2413">
        <v>1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3</v>
      </c>
      <c r="AJ2413">
        <f t="shared" si="111"/>
        <v>0</v>
      </c>
      <c r="AK2413">
        <f t="shared" si="112"/>
        <v>1.1399999999999999</v>
      </c>
      <c r="AL2413" t="str">
        <f t="shared" si="113"/>
        <v>High</v>
      </c>
    </row>
    <row r="2414" spans="1:38" x14ac:dyDescent="0.3">
      <c r="A2414">
        <v>102817</v>
      </c>
      <c r="B2414">
        <v>0</v>
      </c>
      <c r="C2414" t="s">
        <v>34</v>
      </c>
      <c r="D2414" t="s">
        <v>35</v>
      </c>
      <c r="E2414" t="s">
        <v>37</v>
      </c>
      <c r="F2414" t="s">
        <v>36</v>
      </c>
      <c r="G2414">
        <v>0</v>
      </c>
      <c r="H2414">
        <v>1</v>
      </c>
      <c r="I2414">
        <v>225000</v>
      </c>
      <c r="J2414">
        <v>472500</v>
      </c>
      <c r="K2414">
        <v>46161</v>
      </c>
      <c r="L2414">
        <v>454500</v>
      </c>
      <c r="M2414" t="s">
        <v>38</v>
      </c>
      <c r="N2414" t="s">
        <v>57</v>
      </c>
      <c r="O2414" t="s">
        <v>58</v>
      </c>
      <c r="P2414">
        <v>-3503</v>
      </c>
      <c r="Q2414">
        <v>-17817</v>
      </c>
      <c r="S2414">
        <v>0.64185230472958787</v>
      </c>
      <c r="U2414">
        <v>1</v>
      </c>
      <c r="V2414">
        <v>1</v>
      </c>
      <c r="W2414">
        <v>1</v>
      </c>
      <c r="X2414">
        <v>1</v>
      </c>
      <c r="Y2414">
        <v>0</v>
      </c>
      <c r="Z2414">
        <v>3</v>
      </c>
      <c r="AA2414">
        <v>6.3049999999999998E-3</v>
      </c>
      <c r="AB2414">
        <v>1</v>
      </c>
      <c r="AC2414">
        <v>0</v>
      </c>
      <c r="AD2414">
        <v>0</v>
      </c>
      <c r="AE2414">
        <v>0</v>
      </c>
      <c r="AF2414">
        <v>0</v>
      </c>
      <c r="AJ2414">
        <f t="shared" si="111"/>
        <v>0</v>
      </c>
      <c r="AK2414">
        <f t="shared" si="112"/>
        <v>2.1</v>
      </c>
      <c r="AL2414" t="str">
        <f t="shared" si="113"/>
        <v>High</v>
      </c>
    </row>
    <row r="2415" spans="1:38" x14ac:dyDescent="0.3">
      <c r="A2415">
        <v>102818</v>
      </c>
      <c r="B2415">
        <v>0</v>
      </c>
      <c r="C2415" t="s">
        <v>34</v>
      </c>
      <c r="D2415" t="s">
        <v>41</v>
      </c>
      <c r="E2415" t="s">
        <v>37</v>
      </c>
      <c r="F2415" t="s">
        <v>37</v>
      </c>
      <c r="G2415">
        <v>0</v>
      </c>
      <c r="H2415">
        <v>1</v>
      </c>
      <c r="I2415">
        <v>211500</v>
      </c>
      <c r="J2415">
        <v>810000</v>
      </c>
      <c r="K2415">
        <v>26901</v>
      </c>
      <c r="L2415">
        <v>810000</v>
      </c>
      <c r="M2415" t="s">
        <v>49</v>
      </c>
      <c r="N2415" t="s">
        <v>39</v>
      </c>
      <c r="O2415" t="s">
        <v>64</v>
      </c>
      <c r="P2415">
        <v>-353</v>
      </c>
      <c r="Q2415">
        <v>-10504</v>
      </c>
      <c r="R2415">
        <v>0.48443925636961221</v>
      </c>
      <c r="S2415">
        <v>0.51503677767060552</v>
      </c>
      <c r="T2415">
        <v>0.70320330490403193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2</v>
      </c>
      <c r="AA2415">
        <v>9.6299999999999997E-3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f t="shared" si="111"/>
        <v>1</v>
      </c>
      <c r="AK2415">
        <f t="shared" si="112"/>
        <v>3.83</v>
      </c>
      <c r="AL2415" t="str">
        <f t="shared" si="113"/>
        <v>High</v>
      </c>
    </row>
    <row r="2416" spans="1:38" x14ac:dyDescent="0.3">
      <c r="A2416">
        <v>102819</v>
      </c>
      <c r="B2416">
        <v>0</v>
      </c>
      <c r="C2416" t="s">
        <v>34</v>
      </c>
      <c r="D2416" t="s">
        <v>35</v>
      </c>
      <c r="E2416" t="s">
        <v>37</v>
      </c>
      <c r="F2416" t="s">
        <v>37</v>
      </c>
      <c r="G2416">
        <v>0</v>
      </c>
      <c r="H2416">
        <v>1</v>
      </c>
      <c r="I2416">
        <v>225000</v>
      </c>
      <c r="J2416">
        <v>1130760</v>
      </c>
      <c r="K2416">
        <v>33192</v>
      </c>
      <c r="L2416">
        <v>810000</v>
      </c>
      <c r="M2416" t="s">
        <v>38</v>
      </c>
      <c r="N2416" t="s">
        <v>59</v>
      </c>
      <c r="O2416" t="s">
        <v>40</v>
      </c>
      <c r="P2416">
        <v>-800</v>
      </c>
      <c r="Q2416">
        <v>-15990</v>
      </c>
      <c r="S2416">
        <v>0.64561362562304447</v>
      </c>
      <c r="T2416">
        <v>0.72239289008130403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2</v>
      </c>
      <c r="AA2416">
        <v>9.3340000000000003E-3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2</v>
      </c>
      <c r="AJ2416">
        <f t="shared" si="111"/>
        <v>0</v>
      </c>
      <c r="AK2416">
        <f t="shared" si="112"/>
        <v>5.03</v>
      </c>
      <c r="AL2416" t="str">
        <f t="shared" si="113"/>
        <v>High</v>
      </c>
    </row>
    <row r="2417" spans="1:38" x14ac:dyDescent="0.3">
      <c r="A2417">
        <v>102820</v>
      </c>
      <c r="B2417">
        <v>0</v>
      </c>
      <c r="C2417" t="s">
        <v>34</v>
      </c>
      <c r="D2417" t="s">
        <v>41</v>
      </c>
      <c r="E2417" t="s">
        <v>36</v>
      </c>
      <c r="F2417" t="s">
        <v>37</v>
      </c>
      <c r="G2417">
        <v>2</v>
      </c>
      <c r="H2417">
        <v>3</v>
      </c>
      <c r="I2417">
        <v>135000</v>
      </c>
      <c r="J2417">
        <v>61128</v>
      </c>
      <c r="K2417">
        <v>6714</v>
      </c>
      <c r="L2417">
        <v>54000</v>
      </c>
      <c r="M2417" t="s">
        <v>38</v>
      </c>
      <c r="N2417" t="s">
        <v>56</v>
      </c>
      <c r="O2417" t="s">
        <v>40</v>
      </c>
      <c r="P2417">
        <v>-124</v>
      </c>
      <c r="Q2417">
        <v>-14164</v>
      </c>
      <c r="S2417">
        <v>0.17356451491055969</v>
      </c>
      <c r="T2417">
        <v>0.26645680824505602</v>
      </c>
      <c r="U2417">
        <v>1</v>
      </c>
      <c r="V2417">
        <v>1</v>
      </c>
      <c r="W2417">
        <v>1</v>
      </c>
      <c r="X2417">
        <v>0</v>
      </c>
      <c r="Y2417">
        <v>0</v>
      </c>
      <c r="Z2417">
        <v>2</v>
      </c>
      <c r="AA2417">
        <v>1.0147E-2</v>
      </c>
      <c r="AB2417">
        <v>1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2</v>
      </c>
      <c r="AJ2417">
        <f t="shared" si="111"/>
        <v>0</v>
      </c>
      <c r="AK2417">
        <f t="shared" si="112"/>
        <v>0.45</v>
      </c>
      <c r="AL2417" t="str">
        <f t="shared" si="113"/>
        <v>Medium</v>
      </c>
    </row>
    <row r="2418" spans="1:38" x14ac:dyDescent="0.3">
      <c r="A2418">
        <v>102821</v>
      </c>
      <c r="B2418">
        <v>0</v>
      </c>
      <c r="C2418" t="s">
        <v>34</v>
      </c>
      <c r="D2418" t="s">
        <v>35</v>
      </c>
      <c r="E2418" t="s">
        <v>36</v>
      </c>
      <c r="F2418" t="s">
        <v>37</v>
      </c>
      <c r="G2418">
        <v>0</v>
      </c>
      <c r="H2418">
        <v>2</v>
      </c>
      <c r="I2418">
        <v>202500</v>
      </c>
      <c r="J2418">
        <v>677664</v>
      </c>
      <c r="K2418">
        <v>24471</v>
      </c>
      <c r="L2418">
        <v>585000</v>
      </c>
      <c r="M2418" t="s">
        <v>52</v>
      </c>
      <c r="N2418" t="s">
        <v>53</v>
      </c>
      <c r="Q2418">
        <v>-20055</v>
      </c>
      <c r="S2418">
        <v>0.56956768275966607</v>
      </c>
      <c r="T2418">
        <v>0.59371758661505758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2</v>
      </c>
      <c r="AA2418">
        <v>9.3340000000000003E-3</v>
      </c>
      <c r="AB2418">
        <v>0</v>
      </c>
      <c r="AC2418">
        <v>1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f t="shared" si="111"/>
        <v>0</v>
      </c>
      <c r="AK2418">
        <f t="shared" si="112"/>
        <v>3.35</v>
      </c>
      <c r="AL2418" t="str">
        <f t="shared" si="113"/>
        <v>High</v>
      </c>
    </row>
    <row r="2419" spans="1:38" x14ac:dyDescent="0.3">
      <c r="A2419">
        <v>102822</v>
      </c>
      <c r="B2419">
        <v>0</v>
      </c>
      <c r="C2419" t="s">
        <v>34</v>
      </c>
      <c r="D2419" t="s">
        <v>41</v>
      </c>
      <c r="E2419" t="s">
        <v>37</v>
      </c>
      <c r="F2419" t="s">
        <v>36</v>
      </c>
      <c r="G2419">
        <v>0</v>
      </c>
      <c r="H2419">
        <v>1</v>
      </c>
      <c r="I2419">
        <v>207000</v>
      </c>
      <c r="J2419">
        <v>1125000</v>
      </c>
      <c r="K2419">
        <v>32895</v>
      </c>
      <c r="L2419">
        <v>1125000</v>
      </c>
      <c r="M2419" t="s">
        <v>38</v>
      </c>
      <c r="N2419" t="s">
        <v>48</v>
      </c>
      <c r="O2419" t="s">
        <v>74</v>
      </c>
      <c r="P2419">
        <v>-256</v>
      </c>
      <c r="Q2419">
        <v>-11357</v>
      </c>
      <c r="R2419">
        <v>0.24105295744771729</v>
      </c>
      <c r="S2419">
        <v>0.62580633474005187</v>
      </c>
      <c r="T2419">
        <v>0.30010775657911809</v>
      </c>
      <c r="U2419">
        <v>1</v>
      </c>
      <c r="V2419">
        <v>1</v>
      </c>
      <c r="W2419">
        <v>1</v>
      </c>
      <c r="X2419">
        <v>0</v>
      </c>
      <c r="Y2419">
        <v>0</v>
      </c>
      <c r="Z2419">
        <v>2</v>
      </c>
      <c r="AA2419">
        <v>2.5163999999999999E-2</v>
      </c>
      <c r="AB2419">
        <v>1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1</v>
      </c>
      <c r="AJ2419">
        <f t="shared" si="111"/>
        <v>0</v>
      </c>
      <c r="AK2419">
        <f t="shared" si="112"/>
        <v>5.43</v>
      </c>
      <c r="AL2419" t="str">
        <f t="shared" si="113"/>
        <v>High</v>
      </c>
    </row>
    <row r="2420" spans="1:38" x14ac:dyDescent="0.3">
      <c r="A2420">
        <v>102823</v>
      </c>
      <c r="B2420">
        <v>0</v>
      </c>
      <c r="C2420" t="s">
        <v>34</v>
      </c>
      <c r="D2420" t="s">
        <v>35</v>
      </c>
      <c r="E2420" t="s">
        <v>37</v>
      </c>
      <c r="F2420" t="s">
        <v>37</v>
      </c>
      <c r="G2420">
        <v>1</v>
      </c>
      <c r="H2420">
        <v>3</v>
      </c>
      <c r="I2420">
        <v>450000</v>
      </c>
      <c r="J2420">
        <v>1024740</v>
      </c>
      <c r="K2420">
        <v>52452</v>
      </c>
      <c r="L2420">
        <v>900000</v>
      </c>
      <c r="M2420" t="s">
        <v>49</v>
      </c>
      <c r="N2420" t="s">
        <v>105</v>
      </c>
      <c r="P2420">
        <v>-2887</v>
      </c>
      <c r="Q2420">
        <v>-11823</v>
      </c>
      <c r="R2420">
        <v>0.63154902436904703</v>
      </c>
      <c r="S2420">
        <v>0.50278997133071879</v>
      </c>
      <c r="T2420">
        <v>0.70620510965365624</v>
      </c>
      <c r="U2420">
        <v>1</v>
      </c>
      <c r="V2420">
        <v>1</v>
      </c>
      <c r="W2420">
        <v>0</v>
      </c>
      <c r="X2420">
        <v>0</v>
      </c>
      <c r="Y2420">
        <v>1</v>
      </c>
      <c r="Z2420">
        <v>3</v>
      </c>
      <c r="AA2420">
        <v>2.042E-3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1</v>
      </c>
      <c r="AH2420">
        <v>0</v>
      </c>
      <c r="AI2420">
        <v>1</v>
      </c>
      <c r="AJ2420">
        <f t="shared" si="111"/>
        <v>1</v>
      </c>
      <c r="AK2420">
        <f t="shared" si="112"/>
        <v>2.2799999999999998</v>
      </c>
      <c r="AL2420" t="str">
        <f t="shared" si="113"/>
        <v>High</v>
      </c>
    </row>
    <row r="2421" spans="1:38" x14ac:dyDescent="0.3">
      <c r="A2421">
        <v>102824</v>
      </c>
      <c r="B2421">
        <v>0</v>
      </c>
      <c r="C2421" t="s">
        <v>34</v>
      </c>
      <c r="D2421" t="s">
        <v>41</v>
      </c>
      <c r="E2421" t="s">
        <v>36</v>
      </c>
      <c r="F2421" t="s">
        <v>36</v>
      </c>
      <c r="G2421">
        <v>0</v>
      </c>
      <c r="H2421">
        <v>2</v>
      </c>
      <c r="I2421">
        <v>67500</v>
      </c>
      <c r="J2421">
        <v>177903</v>
      </c>
      <c r="K2421">
        <v>13896</v>
      </c>
      <c r="L2421">
        <v>148500</v>
      </c>
      <c r="M2421" t="s">
        <v>38</v>
      </c>
      <c r="N2421" t="s">
        <v>57</v>
      </c>
      <c r="O2421" t="s">
        <v>64</v>
      </c>
      <c r="P2421">
        <v>-1707</v>
      </c>
      <c r="Q2421">
        <v>-10879</v>
      </c>
      <c r="R2421">
        <v>0.48770511805235511</v>
      </c>
      <c r="S2421">
        <v>0.59225831479492264</v>
      </c>
      <c r="T2421">
        <v>0.59197661831855208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2</v>
      </c>
      <c r="AA2421">
        <v>1.8800999999999998E-2</v>
      </c>
      <c r="AB2421">
        <v>1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1</v>
      </c>
      <c r="AJ2421">
        <f t="shared" si="111"/>
        <v>0</v>
      </c>
      <c r="AK2421">
        <f t="shared" si="112"/>
        <v>2.64</v>
      </c>
      <c r="AL2421" t="str">
        <f t="shared" si="113"/>
        <v>Low</v>
      </c>
    </row>
    <row r="2422" spans="1:38" x14ac:dyDescent="0.3">
      <c r="A2422">
        <v>102825</v>
      </c>
      <c r="B2422">
        <v>0</v>
      </c>
      <c r="C2422" t="s">
        <v>34</v>
      </c>
      <c r="D2422" t="s">
        <v>41</v>
      </c>
      <c r="E2422" t="s">
        <v>36</v>
      </c>
      <c r="F2422" t="s">
        <v>37</v>
      </c>
      <c r="G2422">
        <v>1</v>
      </c>
      <c r="H2422">
        <v>3</v>
      </c>
      <c r="I2422">
        <v>90000</v>
      </c>
      <c r="J2422">
        <v>609187.5</v>
      </c>
      <c r="K2422">
        <v>26964</v>
      </c>
      <c r="L2422">
        <v>544500</v>
      </c>
      <c r="M2422" t="s">
        <v>52</v>
      </c>
      <c r="N2422" t="s">
        <v>53</v>
      </c>
      <c r="Q2422">
        <v>-21002</v>
      </c>
      <c r="S2422">
        <v>0.31329140628081731</v>
      </c>
      <c r="T2422">
        <v>0.75306739207304785</v>
      </c>
      <c r="U2422">
        <v>1</v>
      </c>
      <c r="V2422">
        <v>0</v>
      </c>
      <c r="W2422">
        <v>0</v>
      </c>
      <c r="X2422">
        <v>1</v>
      </c>
      <c r="Y2422">
        <v>0</v>
      </c>
      <c r="Z2422">
        <v>2</v>
      </c>
      <c r="AA2422">
        <v>4.96E-3</v>
      </c>
      <c r="AB2422">
        <v>0</v>
      </c>
      <c r="AC2422">
        <v>1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3</v>
      </c>
      <c r="AJ2422">
        <f t="shared" si="111"/>
        <v>0</v>
      </c>
      <c r="AK2422">
        <f t="shared" si="112"/>
        <v>6.77</v>
      </c>
      <c r="AL2422" t="str">
        <f t="shared" si="113"/>
        <v>Low</v>
      </c>
    </row>
    <row r="2423" spans="1:38" x14ac:dyDescent="0.3">
      <c r="A2423">
        <v>102826</v>
      </c>
      <c r="B2423">
        <v>0</v>
      </c>
      <c r="C2423" t="s">
        <v>34</v>
      </c>
      <c r="D2423" t="s">
        <v>41</v>
      </c>
      <c r="E2423" t="s">
        <v>36</v>
      </c>
      <c r="F2423" t="s">
        <v>37</v>
      </c>
      <c r="G2423">
        <v>0</v>
      </c>
      <c r="H2423">
        <v>2</v>
      </c>
      <c r="I2423">
        <v>225000</v>
      </c>
      <c r="J2423">
        <v>993082.5</v>
      </c>
      <c r="K2423">
        <v>42205.5</v>
      </c>
      <c r="L2423">
        <v>913500</v>
      </c>
      <c r="M2423" t="s">
        <v>52</v>
      </c>
      <c r="N2423" t="s">
        <v>53</v>
      </c>
      <c r="Q2423">
        <v>-22147</v>
      </c>
      <c r="R2423">
        <v>0.76175858455287415</v>
      </c>
      <c r="S2423">
        <v>0.58688755836630246</v>
      </c>
      <c r="T2423">
        <v>0.69562192983943893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1</v>
      </c>
      <c r="AA2423">
        <v>7.2508000000000003E-2</v>
      </c>
      <c r="AB2423">
        <v>1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1</v>
      </c>
      <c r="AI2423">
        <v>1</v>
      </c>
      <c r="AJ2423">
        <f t="shared" si="111"/>
        <v>0</v>
      </c>
      <c r="AK2423">
        <f t="shared" si="112"/>
        <v>4.41</v>
      </c>
      <c r="AL2423" t="str">
        <f t="shared" si="113"/>
        <v>High</v>
      </c>
    </row>
    <row r="2424" spans="1:38" x14ac:dyDescent="0.3">
      <c r="A2424">
        <v>102827</v>
      </c>
      <c r="B2424">
        <v>0</v>
      </c>
      <c r="C2424" t="s">
        <v>34</v>
      </c>
      <c r="D2424" t="s">
        <v>41</v>
      </c>
      <c r="E2424" t="s">
        <v>37</v>
      </c>
      <c r="F2424" t="s">
        <v>37</v>
      </c>
      <c r="G2424">
        <v>0</v>
      </c>
      <c r="H2424">
        <v>2</v>
      </c>
      <c r="I2424">
        <v>450000</v>
      </c>
      <c r="J2424">
        <v>942300</v>
      </c>
      <c r="K2424">
        <v>30528</v>
      </c>
      <c r="L2424">
        <v>675000</v>
      </c>
      <c r="M2424" t="s">
        <v>38</v>
      </c>
      <c r="N2424" t="s">
        <v>63</v>
      </c>
      <c r="O2424" t="s">
        <v>51</v>
      </c>
      <c r="P2424">
        <v>-2951</v>
      </c>
      <c r="Q2424">
        <v>-15716</v>
      </c>
      <c r="R2424">
        <v>0.43582587547568608</v>
      </c>
      <c r="S2424">
        <v>0.49888663867326949</v>
      </c>
      <c r="T2424">
        <v>0.39277386060313391</v>
      </c>
      <c r="U2424">
        <v>1</v>
      </c>
      <c r="V2424">
        <v>1</v>
      </c>
      <c r="W2424">
        <v>0</v>
      </c>
      <c r="X2424">
        <v>1</v>
      </c>
      <c r="Y2424">
        <v>0</v>
      </c>
      <c r="Z2424">
        <v>2</v>
      </c>
      <c r="AA2424">
        <v>2.461E-2</v>
      </c>
      <c r="AB2424">
        <v>1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f t="shared" si="111"/>
        <v>0</v>
      </c>
      <c r="AK2424">
        <f t="shared" si="112"/>
        <v>2.09</v>
      </c>
      <c r="AL2424" t="str">
        <f t="shared" si="113"/>
        <v>High</v>
      </c>
    </row>
    <row r="2425" spans="1:38" x14ac:dyDescent="0.3">
      <c r="A2425">
        <v>102828</v>
      </c>
      <c r="B2425">
        <v>0</v>
      </c>
      <c r="C2425" t="s">
        <v>34</v>
      </c>
      <c r="D2425" t="s">
        <v>35</v>
      </c>
      <c r="E2425" t="s">
        <v>37</v>
      </c>
      <c r="F2425" t="s">
        <v>37</v>
      </c>
      <c r="G2425">
        <v>1</v>
      </c>
      <c r="H2425">
        <v>3</v>
      </c>
      <c r="I2425">
        <v>112500</v>
      </c>
      <c r="J2425">
        <v>495000</v>
      </c>
      <c r="K2425">
        <v>16096.5</v>
      </c>
      <c r="L2425">
        <v>495000</v>
      </c>
      <c r="M2425" t="s">
        <v>49</v>
      </c>
      <c r="N2425" t="s">
        <v>39</v>
      </c>
      <c r="P2425">
        <v>-4103</v>
      </c>
      <c r="Q2425">
        <v>-16167</v>
      </c>
      <c r="S2425">
        <v>0.52979392735536424</v>
      </c>
      <c r="T2425">
        <v>0.4776491548517548</v>
      </c>
      <c r="U2425">
        <v>1</v>
      </c>
      <c r="V2425">
        <v>1</v>
      </c>
      <c r="W2425">
        <v>1</v>
      </c>
      <c r="X2425">
        <v>0</v>
      </c>
      <c r="Y2425">
        <v>0</v>
      </c>
      <c r="Z2425">
        <v>3</v>
      </c>
      <c r="AA2425">
        <v>1.8208999999999999E-2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</v>
      </c>
      <c r="AJ2425">
        <f t="shared" si="111"/>
        <v>1</v>
      </c>
      <c r="AK2425">
        <f t="shared" si="112"/>
        <v>4.4000000000000004</v>
      </c>
      <c r="AL2425" t="str">
        <f t="shared" si="113"/>
        <v>Medium</v>
      </c>
    </row>
    <row r="2426" spans="1:38" x14ac:dyDescent="0.3">
      <c r="A2426">
        <v>102829</v>
      </c>
      <c r="B2426">
        <v>0</v>
      </c>
      <c r="C2426" t="s">
        <v>34</v>
      </c>
      <c r="D2426" t="s">
        <v>35</v>
      </c>
      <c r="E2426" t="s">
        <v>36</v>
      </c>
      <c r="F2426" t="s">
        <v>37</v>
      </c>
      <c r="G2426">
        <v>0</v>
      </c>
      <c r="H2426">
        <v>1</v>
      </c>
      <c r="I2426">
        <v>112500</v>
      </c>
      <c r="J2426">
        <v>95940</v>
      </c>
      <c r="K2426">
        <v>9472.5</v>
      </c>
      <c r="L2426">
        <v>90000</v>
      </c>
      <c r="M2426" t="s">
        <v>52</v>
      </c>
      <c r="N2426" t="s">
        <v>53</v>
      </c>
      <c r="Q2426">
        <v>-24105</v>
      </c>
      <c r="S2426">
        <v>0.44801437827921309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2</v>
      </c>
      <c r="AA2426">
        <v>1.8849999999999999E-2</v>
      </c>
      <c r="AB2426">
        <v>1</v>
      </c>
      <c r="AC2426">
        <v>0</v>
      </c>
      <c r="AD2426">
        <v>0</v>
      </c>
      <c r="AE2426">
        <v>0</v>
      </c>
      <c r="AF2426">
        <v>0</v>
      </c>
      <c r="AJ2426">
        <f t="shared" si="111"/>
        <v>0</v>
      </c>
      <c r="AK2426">
        <f t="shared" si="112"/>
        <v>0.85</v>
      </c>
      <c r="AL2426" t="str">
        <f t="shared" si="113"/>
        <v>Medium</v>
      </c>
    </row>
    <row r="2427" spans="1:38" x14ac:dyDescent="0.3">
      <c r="A2427">
        <v>102830</v>
      </c>
      <c r="B2427">
        <v>0</v>
      </c>
      <c r="C2427" t="s">
        <v>34</v>
      </c>
      <c r="D2427" t="s">
        <v>41</v>
      </c>
      <c r="E2427" t="s">
        <v>37</v>
      </c>
      <c r="F2427" t="s">
        <v>37</v>
      </c>
      <c r="G2427">
        <v>0</v>
      </c>
      <c r="H2427">
        <v>2</v>
      </c>
      <c r="I2427">
        <v>135000</v>
      </c>
      <c r="J2427">
        <v>1442952</v>
      </c>
      <c r="K2427">
        <v>39811.5</v>
      </c>
      <c r="L2427">
        <v>1260000</v>
      </c>
      <c r="M2427" t="s">
        <v>52</v>
      </c>
      <c r="N2427" t="s">
        <v>53</v>
      </c>
      <c r="Q2427">
        <v>-20815</v>
      </c>
      <c r="S2427">
        <v>0.4738012012831454</v>
      </c>
      <c r="T2427">
        <v>0.52269731728211122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3</v>
      </c>
      <c r="AA2427">
        <v>2.0246E-2</v>
      </c>
      <c r="AB2427">
        <v>0</v>
      </c>
      <c r="AC2427">
        <v>1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2</v>
      </c>
      <c r="AJ2427">
        <f t="shared" si="111"/>
        <v>0</v>
      </c>
      <c r="AK2427">
        <f t="shared" si="112"/>
        <v>10.69</v>
      </c>
      <c r="AL2427" t="str">
        <f t="shared" si="113"/>
        <v>Medium</v>
      </c>
    </row>
    <row r="2428" spans="1:38" x14ac:dyDescent="0.3">
      <c r="A2428">
        <v>102831</v>
      </c>
      <c r="B2428">
        <v>0</v>
      </c>
      <c r="C2428" t="s">
        <v>34</v>
      </c>
      <c r="D2428" t="s">
        <v>41</v>
      </c>
      <c r="E2428" t="s">
        <v>36</v>
      </c>
      <c r="F2428" t="s">
        <v>37</v>
      </c>
      <c r="G2428">
        <v>0</v>
      </c>
      <c r="H2428">
        <v>2</v>
      </c>
      <c r="I2428">
        <v>49500</v>
      </c>
      <c r="J2428">
        <v>292500</v>
      </c>
      <c r="K2428">
        <v>12042</v>
      </c>
      <c r="L2428">
        <v>292500</v>
      </c>
      <c r="M2428" t="s">
        <v>52</v>
      </c>
      <c r="N2428" t="s">
        <v>53</v>
      </c>
      <c r="Q2428">
        <v>-20731</v>
      </c>
      <c r="R2428">
        <v>0.79754482364080259</v>
      </c>
      <c r="T2428">
        <v>0.4668640059537032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2</v>
      </c>
      <c r="AA2428">
        <v>1.4519999999999899E-2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f t="shared" si="111"/>
        <v>0</v>
      </c>
      <c r="AK2428">
        <f t="shared" si="112"/>
        <v>5.91</v>
      </c>
      <c r="AL2428" t="str">
        <f t="shared" si="113"/>
        <v>Low</v>
      </c>
    </row>
    <row r="2429" spans="1:38" x14ac:dyDescent="0.3">
      <c r="A2429">
        <v>102832</v>
      </c>
      <c r="B2429">
        <v>0</v>
      </c>
      <c r="C2429" t="s">
        <v>34</v>
      </c>
      <c r="D2429" t="s">
        <v>41</v>
      </c>
      <c r="E2429" t="s">
        <v>37</v>
      </c>
      <c r="F2429" t="s">
        <v>37</v>
      </c>
      <c r="G2429">
        <v>0</v>
      </c>
      <c r="H2429">
        <v>2</v>
      </c>
      <c r="I2429">
        <v>202500</v>
      </c>
      <c r="J2429">
        <v>900000</v>
      </c>
      <c r="K2429">
        <v>46084.5</v>
      </c>
      <c r="L2429">
        <v>900000</v>
      </c>
      <c r="M2429" t="s">
        <v>42</v>
      </c>
      <c r="N2429" t="s">
        <v>71</v>
      </c>
      <c r="O2429" t="s">
        <v>44</v>
      </c>
      <c r="P2429">
        <v>-1750</v>
      </c>
      <c r="Q2429">
        <v>-10190</v>
      </c>
      <c r="R2429">
        <v>0.68484527673899054</v>
      </c>
      <c r="S2429">
        <v>0.66817560241837937</v>
      </c>
      <c r="T2429">
        <v>0.4668640059537032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2</v>
      </c>
      <c r="AA2429">
        <v>1.4519999999999899E-2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2</v>
      </c>
      <c r="AJ2429">
        <f t="shared" si="111"/>
        <v>0</v>
      </c>
      <c r="AK2429">
        <f t="shared" si="112"/>
        <v>4.4400000000000004</v>
      </c>
      <c r="AL2429" t="str">
        <f t="shared" si="113"/>
        <v>High</v>
      </c>
    </row>
    <row r="2430" spans="1:38" x14ac:dyDescent="0.3">
      <c r="A2430">
        <v>102833</v>
      </c>
      <c r="B2430">
        <v>0</v>
      </c>
      <c r="C2430" t="s">
        <v>34</v>
      </c>
      <c r="D2430" t="s">
        <v>41</v>
      </c>
      <c r="E2430" t="s">
        <v>36</v>
      </c>
      <c r="F2430" t="s">
        <v>37</v>
      </c>
      <c r="G2430">
        <v>0</v>
      </c>
      <c r="H2430">
        <v>2</v>
      </c>
      <c r="I2430">
        <v>117000</v>
      </c>
      <c r="J2430">
        <v>454500</v>
      </c>
      <c r="K2430">
        <v>19386</v>
      </c>
      <c r="L2430">
        <v>454500</v>
      </c>
      <c r="M2430" t="s">
        <v>38</v>
      </c>
      <c r="N2430" t="s">
        <v>39</v>
      </c>
      <c r="P2430">
        <v>-1338</v>
      </c>
      <c r="Q2430">
        <v>-9913</v>
      </c>
      <c r="R2430">
        <v>0.32248306106851121</v>
      </c>
      <c r="S2430">
        <v>0.70081030551898615</v>
      </c>
      <c r="T2430">
        <v>0.46865965504931129</v>
      </c>
      <c r="U2430">
        <v>1</v>
      </c>
      <c r="V2430">
        <v>1</v>
      </c>
      <c r="W2430">
        <v>0</v>
      </c>
      <c r="X2430">
        <v>1</v>
      </c>
      <c r="Y2430">
        <v>0</v>
      </c>
      <c r="Z2430">
        <v>2</v>
      </c>
      <c r="AA2430">
        <v>1.5221E-2</v>
      </c>
      <c r="AB2430">
        <v>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3</v>
      </c>
      <c r="AJ2430">
        <f t="shared" si="111"/>
        <v>0</v>
      </c>
      <c r="AK2430">
        <f t="shared" si="112"/>
        <v>3.88</v>
      </c>
      <c r="AL2430" t="str">
        <f t="shared" si="113"/>
        <v>Medium</v>
      </c>
    </row>
    <row r="2431" spans="1:38" x14ac:dyDescent="0.3">
      <c r="A2431">
        <v>102834</v>
      </c>
      <c r="B2431">
        <v>0</v>
      </c>
      <c r="C2431" t="s">
        <v>34</v>
      </c>
      <c r="D2431" t="s">
        <v>41</v>
      </c>
      <c r="E2431" t="s">
        <v>36</v>
      </c>
      <c r="F2431" t="s">
        <v>37</v>
      </c>
      <c r="G2431">
        <v>1</v>
      </c>
      <c r="H2431">
        <v>3</v>
      </c>
      <c r="I2431">
        <v>247500</v>
      </c>
      <c r="J2431">
        <v>675000</v>
      </c>
      <c r="K2431">
        <v>38880</v>
      </c>
      <c r="L2431">
        <v>675000</v>
      </c>
      <c r="M2431" t="s">
        <v>52</v>
      </c>
      <c r="N2431" t="s">
        <v>53</v>
      </c>
      <c r="Q2431">
        <v>-20170</v>
      </c>
      <c r="R2431">
        <v>0.7675171220772522</v>
      </c>
      <c r="S2431">
        <v>0.72597491315279428</v>
      </c>
      <c r="T2431">
        <v>0.51909733820845971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2</v>
      </c>
      <c r="AA2431">
        <v>2.6391999999999999E-2</v>
      </c>
      <c r="AB2431">
        <v>0</v>
      </c>
      <c r="AC2431">
        <v>1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2</v>
      </c>
      <c r="AJ2431">
        <f t="shared" si="111"/>
        <v>0</v>
      </c>
      <c r="AK2431">
        <f t="shared" si="112"/>
        <v>2.73</v>
      </c>
      <c r="AL2431" t="str">
        <f t="shared" si="113"/>
        <v>High</v>
      </c>
    </row>
    <row r="2432" spans="1:38" x14ac:dyDescent="0.3">
      <c r="A2432">
        <v>102835</v>
      </c>
      <c r="B2432">
        <v>1</v>
      </c>
      <c r="C2432" t="s">
        <v>34</v>
      </c>
      <c r="D2432" t="s">
        <v>35</v>
      </c>
      <c r="E2432" t="s">
        <v>37</v>
      </c>
      <c r="F2432" t="s">
        <v>37</v>
      </c>
      <c r="G2432">
        <v>0</v>
      </c>
      <c r="H2432">
        <v>2</v>
      </c>
      <c r="I2432">
        <v>405000</v>
      </c>
      <c r="J2432">
        <v>225000</v>
      </c>
      <c r="K2432">
        <v>8613</v>
      </c>
      <c r="L2432">
        <v>225000</v>
      </c>
      <c r="M2432" t="s">
        <v>38</v>
      </c>
      <c r="N2432" t="s">
        <v>43</v>
      </c>
      <c r="O2432" t="s">
        <v>40</v>
      </c>
      <c r="P2432">
        <v>-984</v>
      </c>
      <c r="Q2432">
        <v>-11208</v>
      </c>
      <c r="S2432">
        <v>0.50198088937540819</v>
      </c>
      <c r="T2432">
        <v>2.3061811111294E-2</v>
      </c>
      <c r="U2432">
        <v>1</v>
      </c>
      <c r="V2432">
        <v>1</v>
      </c>
      <c r="W2432">
        <v>0</v>
      </c>
      <c r="X2432">
        <v>1</v>
      </c>
      <c r="Y2432">
        <v>0</v>
      </c>
      <c r="Z2432">
        <v>2</v>
      </c>
      <c r="AA2432">
        <v>3.1329000000000003E-2</v>
      </c>
      <c r="AB2432">
        <v>1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f t="shared" si="111"/>
        <v>0</v>
      </c>
      <c r="AK2432">
        <f t="shared" si="112"/>
        <v>0.56000000000000005</v>
      </c>
      <c r="AL2432" t="str">
        <f t="shared" si="113"/>
        <v>High</v>
      </c>
    </row>
    <row r="2433" spans="1:38" x14ac:dyDescent="0.3">
      <c r="A2433">
        <v>102836</v>
      </c>
      <c r="B2433">
        <v>0</v>
      </c>
      <c r="C2433" t="s">
        <v>34</v>
      </c>
      <c r="D2433" t="s">
        <v>35</v>
      </c>
      <c r="E2433" t="s">
        <v>36</v>
      </c>
      <c r="F2433" t="s">
        <v>37</v>
      </c>
      <c r="G2433">
        <v>0</v>
      </c>
      <c r="H2433">
        <v>2</v>
      </c>
      <c r="I2433">
        <v>135000</v>
      </c>
      <c r="J2433">
        <v>76500</v>
      </c>
      <c r="K2433">
        <v>9076.5</v>
      </c>
      <c r="L2433">
        <v>76500</v>
      </c>
      <c r="M2433" t="s">
        <v>49</v>
      </c>
      <c r="N2433" t="s">
        <v>63</v>
      </c>
      <c r="O2433" t="s">
        <v>44</v>
      </c>
      <c r="P2433">
        <v>-666</v>
      </c>
      <c r="Q2433">
        <v>-9012</v>
      </c>
      <c r="R2433">
        <v>0.31078050164958398</v>
      </c>
      <c r="S2433">
        <v>0.1244971905351569</v>
      </c>
      <c r="T2433">
        <v>0.32331124489678592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3</v>
      </c>
      <c r="AA2433">
        <v>1.8029E-2</v>
      </c>
      <c r="AB2433">
        <v>1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1</v>
      </c>
      <c r="AJ2433">
        <f t="shared" si="111"/>
        <v>1</v>
      </c>
      <c r="AK2433">
        <f t="shared" si="112"/>
        <v>0.56999999999999995</v>
      </c>
      <c r="AL2433" t="str">
        <f t="shared" si="113"/>
        <v>Medium</v>
      </c>
    </row>
    <row r="2434" spans="1:38" x14ac:dyDescent="0.3">
      <c r="A2434">
        <v>102837</v>
      </c>
      <c r="B2434">
        <v>1</v>
      </c>
      <c r="C2434" t="s">
        <v>34</v>
      </c>
      <c r="D2434" t="s">
        <v>35</v>
      </c>
      <c r="E2434" t="s">
        <v>36</v>
      </c>
      <c r="F2434" t="s">
        <v>36</v>
      </c>
      <c r="G2434">
        <v>0</v>
      </c>
      <c r="H2434">
        <v>2</v>
      </c>
      <c r="I2434">
        <v>202500</v>
      </c>
      <c r="J2434">
        <v>545040</v>
      </c>
      <c r="K2434">
        <v>35617.5</v>
      </c>
      <c r="L2434">
        <v>450000</v>
      </c>
      <c r="M2434" t="s">
        <v>38</v>
      </c>
      <c r="N2434" t="s">
        <v>63</v>
      </c>
      <c r="O2434" t="s">
        <v>66</v>
      </c>
      <c r="P2434">
        <v>-401</v>
      </c>
      <c r="Q2434">
        <v>-10262</v>
      </c>
      <c r="R2434">
        <v>0.26031313685559038</v>
      </c>
      <c r="S2434">
        <v>0.71373004186757294</v>
      </c>
      <c r="T2434">
        <v>0.2431864804420123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1</v>
      </c>
      <c r="AA2434">
        <v>3.2561E-2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</v>
      </c>
      <c r="AJ2434">
        <f t="shared" si="111"/>
        <v>0</v>
      </c>
      <c r="AK2434">
        <f t="shared" si="112"/>
        <v>2.69</v>
      </c>
      <c r="AL2434" t="str">
        <f t="shared" si="113"/>
        <v>High</v>
      </c>
    </row>
    <row r="2435" spans="1:38" x14ac:dyDescent="0.3">
      <c r="A2435">
        <v>102839</v>
      </c>
      <c r="B2435">
        <v>1</v>
      </c>
      <c r="C2435" t="s">
        <v>34</v>
      </c>
      <c r="D2435" t="s">
        <v>41</v>
      </c>
      <c r="E2435" t="s">
        <v>36</v>
      </c>
      <c r="F2435" t="s">
        <v>36</v>
      </c>
      <c r="G2435">
        <v>0</v>
      </c>
      <c r="H2435">
        <v>1</v>
      </c>
      <c r="I2435">
        <v>225000</v>
      </c>
      <c r="J2435">
        <v>450000</v>
      </c>
      <c r="K2435">
        <v>21888</v>
      </c>
      <c r="L2435">
        <v>450000</v>
      </c>
      <c r="M2435" t="s">
        <v>52</v>
      </c>
      <c r="N2435" t="s">
        <v>53</v>
      </c>
      <c r="Q2435">
        <v>-21977</v>
      </c>
      <c r="S2435">
        <v>0.70890294060927284</v>
      </c>
      <c r="T2435">
        <v>0.375711009574066</v>
      </c>
      <c r="U2435">
        <v>1</v>
      </c>
      <c r="V2435">
        <v>0</v>
      </c>
      <c r="W2435">
        <v>0</v>
      </c>
      <c r="X2435">
        <v>1</v>
      </c>
      <c r="Y2435">
        <v>0</v>
      </c>
      <c r="Z2435">
        <v>2</v>
      </c>
      <c r="AA2435">
        <v>3.1329000000000003E-2</v>
      </c>
      <c r="AB2435">
        <v>1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3</v>
      </c>
      <c r="AJ2435">
        <f t="shared" ref="AJ2435:AJ2498" si="114">IF(OR(M2435="Self-employed",M2435="Businessman",M2435="Commercial associate"),1,0)</f>
        <v>0</v>
      </c>
      <c r="AK2435">
        <f t="shared" ref="AK2435:AK2498" si="115">IF(I2435&gt;0,ROUND(J2435/I2435,2),"N/A")</f>
        <v>2</v>
      </c>
      <c r="AL2435" t="str">
        <f t="shared" ref="AL2435:AL2498" si="116">IF(I2435&lt;100000,"Low",IF(I2435&lt;200000,"Medium",IF(I2435&lt;500000,"High","Very High")))</f>
        <v>High</v>
      </c>
    </row>
    <row r="2436" spans="1:38" x14ac:dyDescent="0.3">
      <c r="A2436">
        <v>102840</v>
      </c>
      <c r="B2436">
        <v>0</v>
      </c>
      <c r="C2436" t="s">
        <v>34</v>
      </c>
      <c r="D2436" t="s">
        <v>41</v>
      </c>
      <c r="E2436" t="s">
        <v>37</v>
      </c>
      <c r="F2436" t="s">
        <v>37</v>
      </c>
      <c r="G2436">
        <v>1</v>
      </c>
      <c r="H2436">
        <v>3</v>
      </c>
      <c r="I2436">
        <v>103500</v>
      </c>
      <c r="J2436">
        <v>490500</v>
      </c>
      <c r="K2436">
        <v>15952.5</v>
      </c>
      <c r="L2436">
        <v>490500</v>
      </c>
      <c r="M2436" t="s">
        <v>42</v>
      </c>
      <c r="N2436" t="s">
        <v>56</v>
      </c>
      <c r="P2436">
        <v>-2811</v>
      </c>
      <c r="Q2436">
        <v>-12567</v>
      </c>
      <c r="R2436">
        <v>0.75048034218415094</v>
      </c>
      <c r="S2436">
        <v>0.66666602492032312</v>
      </c>
      <c r="T2436">
        <v>0.76623367007040044</v>
      </c>
      <c r="U2436">
        <v>1</v>
      </c>
      <c r="V2436">
        <v>1</v>
      </c>
      <c r="W2436">
        <v>1</v>
      </c>
      <c r="X2436">
        <v>0</v>
      </c>
      <c r="Y2436">
        <v>0</v>
      </c>
      <c r="Z2436">
        <v>2</v>
      </c>
      <c r="AA2436">
        <v>2.6391999999999999E-2</v>
      </c>
      <c r="AB2436">
        <v>1</v>
      </c>
      <c r="AC2436">
        <v>0</v>
      </c>
      <c r="AD2436">
        <v>0</v>
      </c>
      <c r="AE2436">
        <v>0</v>
      </c>
      <c r="AF2436">
        <v>0</v>
      </c>
      <c r="AG2436">
        <v>1</v>
      </c>
      <c r="AH2436">
        <v>0</v>
      </c>
      <c r="AI2436">
        <v>0</v>
      </c>
      <c r="AJ2436">
        <f t="shared" si="114"/>
        <v>0</v>
      </c>
      <c r="AK2436">
        <f t="shared" si="115"/>
        <v>4.74</v>
      </c>
      <c r="AL2436" t="str">
        <f t="shared" si="116"/>
        <v>Medium</v>
      </c>
    </row>
    <row r="2437" spans="1:38" x14ac:dyDescent="0.3">
      <c r="A2437">
        <v>102841</v>
      </c>
      <c r="B2437">
        <v>0</v>
      </c>
      <c r="C2437" t="s">
        <v>34</v>
      </c>
      <c r="D2437" t="s">
        <v>41</v>
      </c>
      <c r="E2437" t="s">
        <v>36</v>
      </c>
      <c r="F2437" t="s">
        <v>37</v>
      </c>
      <c r="G2437">
        <v>1</v>
      </c>
      <c r="H2437">
        <v>3</v>
      </c>
      <c r="I2437">
        <v>54000</v>
      </c>
      <c r="J2437">
        <v>143910</v>
      </c>
      <c r="K2437">
        <v>15268.5</v>
      </c>
      <c r="L2437">
        <v>135000</v>
      </c>
      <c r="M2437" t="s">
        <v>38</v>
      </c>
      <c r="N2437" t="s">
        <v>48</v>
      </c>
      <c r="O2437" t="s">
        <v>77</v>
      </c>
      <c r="P2437">
        <v>-337</v>
      </c>
      <c r="Q2437">
        <v>-17188</v>
      </c>
      <c r="R2437">
        <v>0.79283307072299658</v>
      </c>
      <c r="S2437">
        <v>0.63119289775279852</v>
      </c>
      <c r="T2437">
        <v>0.59892621825692727</v>
      </c>
      <c r="U2437">
        <v>1</v>
      </c>
      <c r="V2437">
        <v>1</v>
      </c>
      <c r="W2437">
        <v>1</v>
      </c>
      <c r="X2437">
        <v>1</v>
      </c>
      <c r="Y2437">
        <v>0</v>
      </c>
      <c r="Z2437">
        <v>2</v>
      </c>
      <c r="AA2437">
        <v>8.5749999999999993E-3</v>
      </c>
      <c r="AB2437">
        <v>1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2</v>
      </c>
      <c r="AJ2437">
        <f t="shared" si="114"/>
        <v>0</v>
      </c>
      <c r="AK2437">
        <f t="shared" si="115"/>
        <v>2.67</v>
      </c>
      <c r="AL2437" t="str">
        <f t="shared" si="116"/>
        <v>Low</v>
      </c>
    </row>
    <row r="2438" spans="1:38" x14ac:dyDescent="0.3">
      <c r="A2438">
        <v>102842</v>
      </c>
      <c r="B2438">
        <v>0</v>
      </c>
      <c r="C2438" t="s">
        <v>34</v>
      </c>
      <c r="D2438" t="s">
        <v>35</v>
      </c>
      <c r="E2438" t="s">
        <v>37</v>
      </c>
      <c r="F2438" t="s">
        <v>37</v>
      </c>
      <c r="G2438">
        <v>0</v>
      </c>
      <c r="H2438">
        <v>2</v>
      </c>
      <c r="I2438">
        <v>225000</v>
      </c>
      <c r="J2438">
        <v>508495.5</v>
      </c>
      <c r="K2438">
        <v>26091</v>
      </c>
      <c r="L2438">
        <v>454500</v>
      </c>
      <c r="M2438" t="s">
        <v>38</v>
      </c>
      <c r="N2438" t="s">
        <v>73</v>
      </c>
      <c r="O2438" t="s">
        <v>40</v>
      </c>
      <c r="P2438">
        <v>-2990</v>
      </c>
      <c r="Q2438">
        <v>-19293</v>
      </c>
      <c r="R2438">
        <v>0.65991241450057136</v>
      </c>
      <c r="S2438">
        <v>0.71395785415624358</v>
      </c>
      <c r="T2438">
        <v>0.1528662291550415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2</v>
      </c>
      <c r="AA2438">
        <v>7.3299999999999997E-3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2</v>
      </c>
      <c r="AJ2438">
        <f t="shared" si="114"/>
        <v>0</v>
      </c>
      <c r="AK2438">
        <f t="shared" si="115"/>
        <v>2.2599999999999998</v>
      </c>
      <c r="AL2438" t="str">
        <f t="shared" si="116"/>
        <v>High</v>
      </c>
    </row>
    <row r="2439" spans="1:38" x14ac:dyDescent="0.3">
      <c r="A2439">
        <v>102843</v>
      </c>
      <c r="B2439">
        <v>0</v>
      </c>
      <c r="C2439" t="s">
        <v>34</v>
      </c>
      <c r="D2439" t="s">
        <v>35</v>
      </c>
      <c r="E2439" t="s">
        <v>36</v>
      </c>
      <c r="F2439" t="s">
        <v>36</v>
      </c>
      <c r="G2439">
        <v>0</v>
      </c>
      <c r="H2439">
        <v>2</v>
      </c>
      <c r="I2439">
        <v>81000</v>
      </c>
      <c r="J2439">
        <v>472500</v>
      </c>
      <c r="K2439">
        <v>14454</v>
      </c>
      <c r="L2439">
        <v>472500</v>
      </c>
      <c r="M2439" t="s">
        <v>52</v>
      </c>
      <c r="N2439" t="s">
        <v>53</v>
      </c>
      <c r="Q2439">
        <v>-22282</v>
      </c>
      <c r="S2439">
        <v>0.69645487259397754</v>
      </c>
      <c r="T2439">
        <v>0.67856768868536443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2</v>
      </c>
      <c r="AA2439">
        <v>3.0755000000000001E-2</v>
      </c>
      <c r="AB2439">
        <v>0</v>
      </c>
      <c r="AC2439">
        <v>1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f t="shared" si="114"/>
        <v>0</v>
      </c>
      <c r="AK2439">
        <f t="shared" si="115"/>
        <v>5.83</v>
      </c>
      <c r="AL2439" t="str">
        <f t="shared" si="116"/>
        <v>Low</v>
      </c>
    </row>
    <row r="2440" spans="1:38" x14ac:dyDescent="0.3">
      <c r="A2440">
        <v>102844</v>
      </c>
      <c r="B2440">
        <v>0</v>
      </c>
      <c r="C2440" t="s">
        <v>34</v>
      </c>
      <c r="D2440" t="s">
        <v>35</v>
      </c>
      <c r="E2440" t="s">
        <v>37</v>
      </c>
      <c r="F2440" t="s">
        <v>36</v>
      </c>
      <c r="G2440">
        <v>0</v>
      </c>
      <c r="H2440">
        <v>1</v>
      </c>
      <c r="I2440">
        <v>247500</v>
      </c>
      <c r="J2440">
        <v>450000</v>
      </c>
      <c r="K2440">
        <v>20979</v>
      </c>
      <c r="L2440">
        <v>450000</v>
      </c>
      <c r="M2440" t="s">
        <v>38</v>
      </c>
      <c r="N2440" t="s">
        <v>39</v>
      </c>
      <c r="O2440" t="s">
        <v>40</v>
      </c>
      <c r="P2440">
        <v>-2147</v>
      </c>
      <c r="Q2440">
        <v>-9526</v>
      </c>
      <c r="S2440">
        <v>0.49808847938920647</v>
      </c>
      <c r="T2440">
        <v>0.3689687382528466</v>
      </c>
      <c r="U2440">
        <v>1</v>
      </c>
      <c r="V2440">
        <v>1</v>
      </c>
      <c r="W2440">
        <v>0</v>
      </c>
      <c r="X2440">
        <v>1</v>
      </c>
      <c r="Y2440">
        <v>0</v>
      </c>
      <c r="Z2440">
        <v>2</v>
      </c>
      <c r="AA2440">
        <v>1.5221E-2</v>
      </c>
      <c r="AB2440">
        <v>0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0</v>
      </c>
      <c r="AI2440">
        <v>1</v>
      </c>
      <c r="AJ2440">
        <f t="shared" si="114"/>
        <v>0</v>
      </c>
      <c r="AK2440">
        <f t="shared" si="115"/>
        <v>1.82</v>
      </c>
      <c r="AL2440" t="str">
        <f t="shared" si="116"/>
        <v>High</v>
      </c>
    </row>
    <row r="2441" spans="1:38" x14ac:dyDescent="0.3">
      <c r="A2441">
        <v>102845</v>
      </c>
      <c r="B2441">
        <v>0</v>
      </c>
      <c r="C2441" t="s">
        <v>34</v>
      </c>
      <c r="D2441" t="s">
        <v>41</v>
      </c>
      <c r="E2441" t="s">
        <v>36</v>
      </c>
      <c r="F2441" t="s">
        <v>37</v>
      </c>
      <c r="G2441">
        <v>1</v>
      </c>
      <c r="H2441">
        <v>3</v>
      </c>
      <c r="I2441">
        <v>157500</v>
      </c>
      <c r="J2441">
        <v>106974</v>
      </c>
      <c r="K2441">
        <v>10710</v>
      </c>
      <c r="L2441">
        <v>94500</v>
      </c>
      <c r="M2441" t="s">
        <v>49</v>
      </c>
      <c r="N2441" t="s">
        <v>59</v>
      </c>
      <c r="O2441" t="s">
        <v>66</v>
      </c>
      <c r="P2441">
        <v>-3620</v>
      </c>
      <c r="Q2441">
        <v>-16752</v>
      </c>
      <c r="S2441">
        <v>0.76129609942410847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2</v>
      </c>
      <c r="AA2441">
        <v>3.0755000000000001E-2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3</v>
      </c>
      <c r="AJ2441">
        <f t="shared" si="114"/>
        <v>1</v>
      </c>
      <c r="AK2441">
        <f t="shared" si="115"/>
        <v>0.68</v>
      </c>
      <c r="AL2441" t="str">
        <f t="shared" si="116"/>
        <v>Medium</v>
      </c>
    </row>
    <row r="2442" spans="1:38" x14ac:dyDescent="0.3">
      <c r="A2442">
        <v>102846</v>
      </c>
      <c r="B2442">
        <v>0</v>
      </c>
      <c r="C2442" t="s">
        <v>34</v>
      </c>
      <c r="D2442" t="s">
        <v>35</v>
      </c>
      <c r="E2442" t="s">
        <v>36</v>
      </c>
      <c r="F2442" t="s">
        <v>37</v>
      </c>
      <c r="G2442">
        <v>0</v>
      </c>
      <c r="H2442">
        <v>2</v>
      </c>
      <c r="I2442">
        <v>51750</v>
      </c>
      <c r="J2442">
        <v>203760</v>
      </c>
      <c r="K2442">
        <v>11695.5</v>
      </c>
      <c r="L2442">
        <v>180000</v>
      </c>
      <c r="M2442" t="s">
        <v>52</v>
      </c>
      <c r="N2442" t="s">
        <v>53</v>
      </c>
      <c r="Q2442">
        <v>-22292</v>
      </c>
      <c r="R2442">
        <v>0.6808423971982227</v>
      </c>
      <c r="S2442">
        <v>0.1272909350259705</v>
      </c>
      <c r="T2442">
        <v>0.72239289008130403</v>
      </c>
      <c r="U2442">
        <v>1</v>
      </c>
      <c r="V2442">
        <v>0</v>
      </c>
      <c r="W2442">
        <v>0</v>
      </c>
      <c r="X2442">
        <v>1</v>
      </c>
      <c r="Y2442">
        <v>0</v>
      </c>
      <c r="Z2442">
        <v>2</v>
      </c>
      <c r="AA2442">
        <v>1.5221E-2</v>
      </c>
      <c r="AB2442">
        <v>0</v>
      </c>
      <c r="AC2442">
        <v>1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f t="shared" si="114"/>
        <v>0</v>
      </c>
      <c r="AK2442">
        <f t="shared" si="115"/>
        <v>3.94</v>
      </c>
      <c r="AL2442" t="str">
        <f t="shared" si="116"/>
        <v>Low</v>
      </c>
    </row>
    <row r="2443" spans="1:38" x14ac:dyDescent="0.3">
      <c r="A2443">
        <v>102847</v>
      </c>
      <c r="B2443">
        <v>0</v>
      </c>
      <c r="C2443" t="s">
        <v>34</v>
      </c>
      <c r="D2443" t="s">
        <v>35</v>
      </c>
      <c r="E2443" t="s">
        <v>37</v>
      </c>
      <c r="F2443" t="s">
        <v>37</v>
      </c>
      <c r="G2443">
        <v>0</v>
      </c>
      <c r="H2443">
        <v>2</v>
      </c>
      <c r="I2443">
        <v>157500</v>
      </c>
      <c r="J2443">
        <v>343377</v>
      </c>
      <c r="K2443">
        <v>19840.5</v>
      </c>
      <c r="L2443">
        <v>283500</v>
      </c>
      <c r="M2443" t="s">
        <v>49</v>
      </c>
      <c r="N2443" t="s">
        <v>57</v>
      </c>
      <c r="O2443" t="s">
        <v>40</v>
      </c>
      <c r="P2443">
        <v>-1629</v>
      </c>
      <c r="Q2443">
        <v>-10028</v>
      </c>
      <c r="S2443">
        <v>0.85499966640470115</v>
      </c>
      <c r="T2443">
        <v>0.69562192983943893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2</v>
      </c>
      <c r="AA2443">
        <v>9.3340000000000003E-3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2</v>
      </c>
      <c r="AJ2443">
        <f t="shared" si="114"/>
        <v>1</v>
      </c>
      <c r="AK2443">
        <f t="shared" si="115"/>
        <v>2.1800000000000002</v>
      </c>
      <c r="AL2443" t="str">
        <f t="shared" si="116"/>
        <v>Medium</v>
      </c>
    </row>
    <row r="2444" spans="1:38" x14ac:dyDescent="0.3">
      <c r="A2444">
        <v>102848</v>
      </c>
      <c r="B2444">
        <v>0</v>
      </c>
      <c r="C2444" t="s">
        <v>34</v>
      </c>
      <c r="D2444" t="s">
        <v>41</v>
      </c>
      <c r="E2444" t="s">
        <v>36</v>
      </c>
      <c r="F2444" t="s">
        <v>36</v>
      </c>
      <c r="G2444">
        <v>2</v>
      </c>
      <c r="H2444">
        <v>4</v>
      </c>
      <c r="I2444">
        <v>103500</v>
      </c>
      <c r="J2444">
        <v>414792</v>
      </c>
      <c r="K2444">
        <v>21847.5</v>
      </c>
      <c r="L2444">
        <v>315000</v>
      </c>
      <c r="M2444" t="s">
        <v>38</v>
      </c>
      <c r="N2444" t="s">
        <v>39</v>
      </c>
      <c r="O2444" t="s">
        <v>40</v>
      </c>
      <c r="P2444">
        <v>-574</v>
      </c>
      <c r="Q2444">
        <v>-10045</v>
      </c>
      <c r="R2444">
        <v>0.2238971807879577</v>
      </c>
      <c r="S2444">
        <v>0.53558033505552161</v>
      </c>
      <c r="T2444">
        <v>0.14375805349116519</v>
      </c>
      <c r="U2444">
        <v>1</v>
      </c>
      <c r="V2444">
        <v>1</v>
      </c>
      <c r="W2444">
        <v>0</v>
      </c>
      <c r="X2444">
        <v>1</v>
      </c>
      <c r="Y2444">
        <v>0</v>
      </c>
      <c r="Z2444">
        <v>3</v>
      </c>
      <c r="AA2444">
        <v>2.0246E-2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7</v>
      </c>
      <c r="AJ2444">
        <f t="shared" si="114"/>
        <v>0</v>
      </c>
      <c r="AK2444">
        <f t="shared" si="115"/>
        <v>4.01</v>
      </c>
      <c r="AL2444" t="str">
        <f t="shared" si="116"/>
        <v>Medium</v>
      </c>
    </row>
    <row r="2445" spans="1:38" x14ac:dyDescent="0.3">
      <c r="A2445">
        <v>102849</v>
      </c>
      <c r="B2445">
        <v>0</v>
      </c>
      <c r="C2445" t="s">
        <v>34</v>
      </c>
      <c r="D2445" t="s">
        <v>41</v>
      </c>
      <c r="E2445" t="s">
        <v>36</v>
      </c>
      <c r="F2445" t="s">
        <v>37</v>
      </c>
      <c r="G2445">
        <v>0</v>
      </c>
      <c r="H2445">
        <v>1</v>
      </c>
      <c r="I2445">
        <v>99000</v>
      </c>
      <c r="J2445">
        <v>593010</v>
      </c>
      <c r="K2445">
        <v>19260</v>
      </c>
      <c r="L2445">
        <v>495000</v>
      </c>
      <c r="M2445" t="s">
        <v>38</v>
      </c>
      <c r="N2445" t="s">
        <v>62</v>
      </c>
      <c r="O2445" t="s">
        <v>74</v>
      </c>
      <c r="P2445">
        <v>-8870</v>
      </c>
      <c r="Q2445">
        <v>-18068</v>
      </c>
      <c r="S2445">
        <v>0.20357246321933259</v>
      </c>
      <c r="T2445">
        <v>0.61782614673324832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2</v>
      </c>
      <c r="AA2445">
        <v>1.0966E-2</v>
      </c>
      <c r="AB2445">
        <v>1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1</v>
      </c>
      <c r="AJ2445">
        <f t="shared" si="114"/>
        <v>0</v>
      </c>
      <c r="AK2445">
        <f t="shared" si="115"/>
        <v>5.99</v>
      </c>
      <c r="AL2445" t="str">
        <f t="shared" si="116"/>
        <v>Low</v>
      </c>
    </row>
    <row r="2446" spans="1:38" x14ac:dyDescent="0.3">
      <c r="A2446">
        <v>102850</v>
      </c>
      <c r="B2446">
        <v>0</v>
      </c>
      <c r="C2446" t="s">
        <v>45</v>
      </c>
      <c r="D2446" t="s">
        <v>35</v>
      </c>
      <c r="E2446" t="s">
        <v>36</v>
      </c>
      <c r="F2446" t="s">
        <v>36</v>
      </c>
      <c r="G2446">
        <v>0</v>
      </c>
      <c r="H2446">
        <v>1</v>
      </c>
      <c r="I2446">
        <v>112500</v>
      </c>
      <c r="J2446">
        <v>270000</v>
      </c>
      <c r="K2446">
        <v>13500</v>
      </c>
      <c r="L2446">
        <v>270000</v>
      </c>
      <c r="M2446" t="s">
        <v>49</v>
      </c>
      <c r="N2446" t="s">
        <v>39</v>
      </c>
      <c r="O2446" t="s">
        <v>64</v>
      </c>
      <c r="P2446">
        <v>-809</v>
      </c>
      <c r="Q2446">
        <v>-7923</v>
      </c>
      <c r="R2446">
        <v>0.1224052823574272</v>
      </c>
      <c r="S2446">
        <v>0.52970676670014449</v>
      </c>
      <c r="T2446">
        <v>0.2851799046358216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3</v>
      </c>
      <c r="AA2446">
        <v>3.1219999999999E-3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f t="shared" si="114"/>
        <v>1</v>
      </c>
      <c r="AK2446">
        <f t="shared" si="115"/>
        <v>2.4</v>
      </c>
      <c r="AL2446" t="str">
        <f t="shared" si="116"/>
        <v>Medium</v>
      </c>
    </row>
    <row r="2447" spans="1:38" x14ac:dyDescent="0.3">
      <c r="A2447">
        <v>102851</v>
      </c>
      <c r="B2447">
        <v>0</v>
      </c>
      <c r="C2447" t="s">
        <v>34</v>
      </c>
      <c r="D2447" t="s">
        <v>41</v>
      </c>
      <c r="E2447" t="s">
        <v>36</v>
      </c>
      <c r="F2447" t="s">
        <v>37</v>
      </c>
      <c r="G2447">
        <v>0</v>
      </c>
      <c r="H2447">
        <v>2</v>
      </c>
      <c r="I2447">
        <v>216000</v>
      </c>
      <c r="J2447">
        <v>900000</v>
      </c>
      <c r="K2447">
        <v>26316</v>
      </c>
      <c r="L2447">
        <v>900000</v>
      </c>
      <c r="M2447" t="s">
        <v>38</v>
      </c>
      <c r="N2447" t="s">
        <v>79</v>
      </c>
      <c r="P2447">
        <v>-6345</v>
      </c>
      <c r="Q2447">
        <v>-19789</v>
      </c>
      <c r="R2447">
        <v>0.87350985733523967</v>
      </c>
      <c r="S2447">
        <v>0.67421761983876793</v>
      </c>
      <c r="T2447">
        <v>0.70169577405769312</v>
      </c>
      <c r="U2447">
        <v>1</v>
      </c>
      <c r="V2447">
        <v>1</v>
      </c>
      <c r="W2447">
        <v>0</v>
      </c>
      <c r="X2447">
        <v>1</v>
      </c>
      <c r="Y2447">
        <v>0</v>
      </c>
      <c r="Z2447">
        <v>2</v>
      </c>
      <c r="AA2447">
        <v>2.2624999999999999E-2</v>
      </c>
      <c r="AB2447">
        <v>1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1</v>
      </c>
      <c r="AJ2447">
        <f t="shared" si="114"/>
        <v>0</v>
      </c>
      <c r="AK2447">
        <f t="shared" si="115"/>
        <v>4.17</v>
      </c>
      <c r="AL2447" t="str">
        <f t="shared" si="116"/>
        <v>High</v>
      </c>
    </row>
    <row r="2448" spans="1:38" x14ac:dyDescent="0.3">
      <c r="A2448">
        <v>102852</v>
      </c>
      <c r="B2448">
        <v>0</v>
      </c>
      <c r="C2448" t="s">
        <v>34</v>
      </c>
      <c r="D2448" t="s">
        <v>41</v>
      </c>
      <c r="E2448" t="s">
        <v>36</v>
      </c>
      <c r="F2448" t="s">
        <v>37</v>
      </c>
      <c r="G2448">
        <v>1</v>
      </c>
      <c r="H2448">
        <v>2</v>
      </c>
      <c r="I2448">
        <v>90000</v>
      </c>
      <c r="J2448">
        <v>254700</v>
      </c>
      <c r="K2448">
        <v>13446</v>
      </c>
      <c r="L2448">
        <v>225000</v>
      </c>
      <c r="M2448" t="s">
        <v>52</v>
      </c>
      <c r="N2448" t="s">
        <v>53</v>
      </c>
      <c r="Q2448">
        <v>-24565</v>
      </c>
      <c r="S2448">
        <v>0.2643070269559486</v>
      </c>
      <c r="T2448">
        <v>0.70018385068358047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2</v>
      </c>
      <c r="AA2448">
        <v>9.1750000000000009E-3</v>
      </c>
      <c r="AB2448">
        <v>0</v>
      </c>
      <c r="AC2448">
        <v>1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5</v>
      </c>
      <c r="AJ2448">
        <f t="shared" si="114"/>
        <v>0</v>
      </c>
      <c r="AK2448">
        <f t="shared" si="115"/>
        <v>2.83</v>
      </c>
      <c r="AL2448" t="str">
        <f t="shared" si="116"/>
        <v>Low</v>
      </c>
    </row>
    <row r="2449" spans="1:38" x14ac:dyDescent="0.3">
      <c r="A2449">
        <v>102853</v>
      </c>
      <c r="B2449">
        <v>0</v>
      </c>
      <c r="C2449" t="s">
        <v>34</v>
      </c>
      <c r="D2449" t="s">
        <v>41</v>
      </c>
      <c r="E2449" t="s">
        <v>37</v>
      </c>
      <c r="F2449" t="s">
        <v>36</v>
      </c>
      <c r="G2449">
        <v>0</v>
      </c>
      <c r="H2449">
        <v>2</v>
      </c>
      <c r="I2449">
        <v>90000</v>
      </c>
      <c r="J2449">
        <v>284400</v>
      </c>
      <c r="K2449">
        <v>22599</v>
      </c>
      <c r="L2449">
        <v>225000</v>
      </c>
      <c r="M2449" t="s">
        <v>49</v>
      </c>
      <c r="N2449" t="s">
        <v>63</v>
      </c>
      <c r="O2449" t="s">
        <v>64</v>
      </c>
      <c r="P2449">
        <v>-779</v>
      </c>
      <c r="Q2449">
        <v>-7806</v>
      </c>
      <c r="R2449">
        <v>0.3395096388756364</v>
      </c>
      <c r="S2449">
        <v>0.62299080118718042</v>
      </c>
      <c r="T2449">
        <v>0.51909733820845971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2</v>
      </c>
      <c r="AA2449">
        <v>3.5791999999999997E-2</v>
      </c>
      <c r="AB2449">
        <v>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f t="shared" si="114"/>
        <v>1</v>
      </c>
      <c r="AK2449">
        <f t="shared" si="115"/>
        <v>3.16</v>
      </c>
      <c r="AL2449" t="str">
        <f t="shared" si="116"/>
        <v>Low</v>
      </c>
    </row>
    <row r="2450" spans="1:38" x14ac:dyDescent="0.3">
      <c r="A2450">
        <v>102855</v>
      </c>
      <c r="B2450">
        <v>0</v>
      </c>
      <c r="C2450" t="s">
        <v>34</v>
      </c>
      <c r="D2450" t="s">
        <v>41</v>
      </c>
      <c r="E2450" t="s">
        <v>37</v>
      </c>
      <c r="F2450" t="s">
        <v>37</v>
      </c>
      <c r="G2450">
        <v>0</v>
      </c>
      <c r="H2450">
        <v>2</v>
      </c>
      <c r="I2450">
        <v>202500</v>
      </c>
      <c r="J2450">
        <v>912240</v>
      </c>
      <c r="K2450">
        <v>30145.5</v>
      </c>
      <c r="L2450">
        <v>787500</v>
      </c>
      <c r="M2450" t="s">
        <v>38</v>
      </c>
      <c r="N2450" t="s">
        <v>95</v>
      </c>
      <c r="O2450" t="s">
        <v>64</v>
      </c>
      <c r="P2450">
        <v>-184</v>
      </c>
      <c r="Q2450">
        <v>-15273</v>
      </c>
      <c r="R2450">
        <v>0.4673365810198839</v>
      </c>
      <c r="T2450">
        <v>9.2617171374854507E-2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2</v>
      </c>
      <c r="AA2450">
        <v>1.9101E-2</v>
      </c>
      <c r="AB2450">
        <v>1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f t="shared" si="114"/>
        <v>0</v>
      </c>
      <c r="AK2450">
        <f t="shared" si="115"/>
        <v>4.5</v>
      </c>
      <c r="AL2450" t="str">
        <f t="shared" si="116"/>
        <v>High</v>
      </c>
    </row>
    <row r="2451" spans="1:38" x14ac:dyDescent="0.3">
      <c r="A2451">
        <v>102856</v>
      </c>
      <c r="B2451">
        <v>0</v>
      </c>
      <c r="C2451" t="s">
        <v>34</v>
      </c>
      <c r="D2451" t="s">
        <v>41</v>
      </c>
      <c r="E2451" t="s">
        <v>37</v>
      </c>
      <c r="F2451" t="s">
        <v>37</v>
      </c>
      <c r="G2451">
        <v>0</v>
      </c>
      <c r="H2451">
        <v>2</v>
      </c>
      <c r="I2451">
        <v>135000</v>
      </c>
      <c r="J2451">
        <v>1042560</v>
      </c>
      <c r="K2451">
        <v>40572</v>
      </c>
      <c r="L2451">
        <v>900000</v>
      </c>
      <c r="M2451" t="s">
        <v>49</v>
      </c>
      <c r="N2451" t="s">
        <v>105</v>
      </c>
      <c r="O2451" t="s">
        <v>44</v>
      </c>
      <c r="P2451">
        <v>-2052</v>
      </c>
      <c r="Q2451">
        <v>-9904</v>
      </c>
      <c r="S2451">
        <v>0.48839228331822282</v>
      </c>
      <c r="T2451">
        <v>0.1974745115685422</v>
      </c>
      <c r="U2451">
        <v>1</v>
      </c>
      <c r="V2451">
        <v>1</v>
      </c>
      <c r="W2451">
        <v>1</v>
      </c>
      <c r="X2451">
        <v>1</v>
      </c>
      <c r="Y2451">
        <v>0</v>
      </c>
      <c r="Z2451">
        <v>1</v>
      </c>
      <c r="AA2451">
        <v>7.2508000000000003E-2</v>
      </c>
      <c r="AB2451">
        <v>1</v>
      </c>
      <c r="AC2451">
        <v>0</v>
      </c>
      <c r="AD2451">
        <v>0</v>
      </c>
      <c r="AE2451">
        <v>0</v>
      </c>
      <c r="AF2451">
        <v>0</v>
      </c>
      <c r="AG2451">
        <v>5</v>
      </c>
      <c r="AH2451">
        <v>0</v>
      </c>
      <c r="AI2451">
        <v>3</v>
      </c>
      <c r="AJ2451">
        <f t="shared" si="114"/>
        <v>1</v>
      </c>
      <c r="AK2451">
        <f t="shared" si="115"/>
        <v>7.72</v>
      </c>
      <c r="AL2451" t="str">
        <f t="shared" si="116"/>
        <v>Medium</v>
      </c>
    </row>
    <row r="2452" spans="1:38" x14ac:dyDescent="0.3">
      <c r="A2452">
        <v>102857</v>
      </c>
      <c r="B2452">
        <v>0</v>
      </c>
      <c r="C2452" t="s">
        <v>34</v>
      </c>
      <c r="D2452" t="s">
        <v>41</v>
      </c>
      <c r="E2452" t="s">
        <v>37</v>
      </c>
      <c r="F2452" t="s">
        <v>36</v>
      </c>
      <c r="G2452">
        <v>0</v>
      </c>
      <c r="H2452">
        <v>2</v>
      </c>
      <c r="I2452">
        <v>180000</v>
      </c>
      <c r="J2452">
        <v>1331019</v>
      </c>
      <c r="K2452">
        <v>47808</v>
      </c>
      <c r="L2452">
        <v>1192500</v>
      </c>
      <c r="M2452" t="s">
        <v>38</v>
      </c>
      <c r="N2452" t="s">
        <v>57</v>
      </c>
      <c r="O2452" t="s">
        <v>64</v>
      </c>
      <c r="P2452">
        <v>-3124</v>
      </c>
      <c r="Q2452">
        <v>-17790</v>
      </c>
      <c r="S2452">
        <v>0.4457820208237937</v>
      </c>
      <c r="T2452">
        <v>0.5082869913916046</v>
      </c>
      <c r="U2452">
        <v>1</v>
      </c>
      <c r="V2452">
        <v>1</v>
      </c>
      <c r="W2452">
        <v>1</v>
      </c>
      <c r="X2452">
        <v>0</v>
      </c>
      <c r="Y2452">
        <v>0</v>
      </c>
      <c r="Z2452">
        <v>2</v>
      </c>
      <c r="AA2452">
        <v>7.2739999999999003E-3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f t="shared" si="114"/>
        <v>0</v>
      </c>
      <c r="AK2452">
        <f t="shared" si="115"/>
        <v>7.39</v>
      </c>
      <c r="AL2452" t="str">
        <f t="shared" si="116"/>
        <v>Medium</v>
      </c>
    </row>
    <row r="2453" spans="1:38" x14ac:dyDescent="0.3">
      <c r="A2453">
        <v>102858</v>
      </c>
      <c r="B2453">
        <v>0</v>
      </c>
      <c r="C2453" t="s">
        <v>34</v>
      </c>
      <c r="D2453" t="s">
        <v>41</v>
      </c>
      <c r="E2453" t="s">
        <v>37</v>
      </c>
      <c r="F2453" t="s">
        <v>37</v>
      </c>
      <c r="G2453">
        <v>0</v>
      </c>
      <c r="H2453">
        <v>2</v>
      </c>
      <c r="I2453">
        <v>67500</v>
      </c>
      <c r="J2453">
        <v>900000</v>
      </c>
      <c r="K2453">
        <v>26316</v>
      </c>
      <c r="L2453">
        <v>900000</v>
      </c>
      <c r="M2453" t="s">
        <v>38</v>
      </c>
      <c r="N2453" t="s">
        <v>57</v>
      </c>
      <c r="O2453" t="s">
        <v>64</v>
      </c>
      <c r="P2453">
        <v>-4098</v>
      </c>
      <c r="Q2453">
        <v>-18003</v>
      </c>
      <c r="S2453">
        <v>0.65816254130164387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2</v>
      </c>
      <c r="AA2453">
        <v>1.9688999999999901E-2</v>
      </c>
      <c r="AB2453">
        <v>1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f t="shared" si="114"/>
        <v>0</v>
      </c>
      <c r="AK2453">
        <f t="shared" si="115"/>
        <v>13.33</v>
      </c>
      <c r="AL2453" t="str">
        <f t="shared" si="116"/>
        <v>Low</v>
      </c>
    </row>
    <row r="2454" spans="1:38" x14ac:dyDescent="0.3">
      <c r="A2454">
        <v>102859</v>
      </c>
      <c r="B2454">
        <v>0</v>
      </c>
      <c r="C2454" t="s">
        <v>34</v>
      </c>
      <c r="D2454" t="s">
        <v>35</v>
      </c>
      <c r="E2454" t="s">
        <v>36</v>
      </c>
      <c r="F2454" t="s">
        <v>37</v>
      </c>
      <c r="G2454">
        <v>1</v>
      </c>
      <c r="H2454">
        <v>2</v>
      </c>
      <c r="I2454">
        <v>180000</v>
      </c>
      <c r="J2454">
        <v>773680.5</v>
      </c>
      <c r="K2454">
        <v>37350</v>
      </c>
      <c r="L2454">
        <v>679500</v>
      </c>
      <c r="M2454" t="s">
        <v>49</v>
      </c>
      <c r="N2454" t="s">
        <v>57</v>
      </c>
      <c r="O2454" t="s">
        <v>58</v>
      </c>
      <c r="P2454">
        <v>-1938</v>
      </c>
      <c r="Q2454">
        <v>-14393</v>
      </c>
      <c r="R2454">
        <v>0.46440894487170947</v>
      </c>
      <c r="S2454">
        <v>0.45464235020709209</v>
      </c>
      <c r="T2454">
        <v>0.75971218197392787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2</v>
      </c>
      <c r="AA2454">
        <v>1.9101E-2</v>
      </c>
      <c r="AB2454">
        <v>1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>
        <v>0</v>
      </c>
      <c r="AI2454">
        <v>3</v>
      </c>
      <c r="AJ2454">
        <f t="shared" si="114"/>
        <v>1</v>
      </c>
      <c r="AK2454">
        <f t="shared" si="115"/>
        <v>4.3</v>
      </c>
      <c r="AL2454" t="str">
        <f t="shared" si="116"/>
        <v>Medium</v>
      </c>
    </row>
    <row r="2455" spans="1:38" x14ac:dyDescent="0.3">
      <c r="A2455">
        <v>102860</v>
      </c>
      <c r="B2455">
        <v>0</v>
      </c>
      <c r="C2455" t="s">
        <v>34</v>
      </c>
      <c r="D2455" t="s">
        <v>35</v>
      </c>
      <c r="E2455" t="s">
        <v>36</v>
      </c>
      <c r="F2455" t="s">
        <v>37</v>
      </c>
      <c r="G2455">
        <v>1</v>
      </c>
      <c r="H2455">
        <v>3</v>
      </c>
      <c r="I2455">
        <v>67500</v>
      </c>
      <c r="J2455">
        <v>142632</v>
      </c>
      <c r="K2455">
        <v>8316</v>
      </c>
      <c r="L2455">
        <v>126000</v>
      </c>
      <c r="M2455" t="s">
        <v>49</v>
      </c>
      <c r="N2455" t="s">
        <v>56</v>
      </c>
      <c r="O2455" t="s">
        <v>40</v>
      </c>
      <c r="P2455">
        <v>-1457</v>
      </c>
      <c r="Q2455">
        <v>-15332</v>
      </c>
      <c r="R2455">
        <v>0.2121475856429233</v>
      </c>
      <c r="S2455">
        <v>0.77758024779100765</v>
      </c>
      <c r="T2455">
        <v>0.77008707001241283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2</v>
      </c>
      <c r="AA2455">
        <v>7.1199999999999996E-3</v>
      </c>
      <c r="AB2455">
        <v>1</v>
      </c>
      <c r="AC2455">
        <v>0</v>
      </c>
      <c r="AD2455">
        <v>0</v>
      </c>
      <c r="AE2455">
        <v>0</v>
      </c>
      <c r="AF2455">
        <v>0</v>
      </c>
      <c r="AG2455">
        <v>1</v>
      </c>
      <c r="AH2455">
        <v>0</v>
      </c>
      <c r="AI2455">
        <v>0</v>
      </c>
      <c r="AJ2455">
        <f t="shared" si="114"/>
        <v>1</v>
      </c>
      <c r="AK2455">
        <f t="shared" si="115"/>
        <v>2.11</v>
      </c>
      <c r="AL2455" t="str">
        <f t="shared" si="116"/>
        <v>Low</v>
      </c>
    </row>
    <row r="2456" spans="1:38" x14ac:dyDescent="0.3">
      <c r="A2456">
        <v>102861</v>
      </c>
      <c r="B2456">
        <v>0</v>
      </c>
      <c r="C2456" t="s">
        <v>34</v>
      </c>
      <c r="D2456" t="s">
        <v>41</v>
      </c>
      <c r="E2456" t="s">
        <v>37</v>
      </c>
      <c r="F2456" t="s">
        <v>37</v>
      </c>
      <c r="G2456">
        <v>0</v>
      </c>
      <c r="H2456">
        <v>2</v>
      </c>
      <c r="I2456">
        <v>202500</v>
      </c>
      <c r="J2456">
        <v>1800000</v>
      </c>
      <c r="K2456">
        <v>49500</v>
      </c>
      <c r="L2456">
        <v>1800000</v>
      </c>
      <c r="M2456" t="s">
        <v>38</v>
      </c>
      <c r="N2456" t="s">
        <v>55</v>
      </c>
      <c r="O2456" t="s">
        <v>91</v>
      </c>
      <c r="P2456">
        <v>-2826</v>
      </c>
      <c r="Q2456">
        <v>-14120</v>
      </c>
      <c r="R2456">
        <v>0.60709315954459153</v>
      </c>
      <c r="S2456">
        <v>0.72126486086373409</v>
      </c>
      <c r="T2456">
        <v>0.73662269765031763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2</v>
      </c>
      <c r="AA2456">
        <v>7.3299999999999997E-3</v>
      </c>
      <c r="AB2456">
        <v>1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3</v>
      </c>
      <c r="AJ2456">
        <f t="shared" si="114"/>
        <v>0</v>
      </c>
      <c r="AK2456">
        <f t="shared" si="115"/>
        <v>8.89</v>
      </c>
      <c r="AL2456" t="str">
        <f t="shared" si="116"/>
        <v>High</v>
      </c>
    </row>
    <row r="2457" spans="1:38" x14ac:dyDescent="0.3">
      <c r="A2457">
        <v>102864</v>
      </c>
      <c r="B2457">
        <v>0</v>
      </c>
      <c r="C2457" t="s">
        <v>34</v>
      </c>
      <c r="D2457" t="s">
        <v>41</v>
      </c>
      <c r="E2457" t="s">
        <v>36</v>
      </c>
      <c r="F2457" t="s">
        <v>37</v>
      </c>
      <c r="G2457">
        <v>0</v>
      </c>
      <c r="H2457">
        <v>2</v>
      </c>
      <c r="I2457">
        <v>157500</v>
      </c>
      <c r="J2457">
        <v>1256400</v>
      </c>
      <c r="K2457">
        <v>44644.5</v>
      </c>
      <c r="L2457">
        <v>900000</v>
      </c>
      <c r="M2457" t="s">
        <v>38</v>
      </c>
      <c r="N2457" t="s">
        <v>57</v>
      </c>
      <c r="O2457" t="s">
        <v>70</v>
      </c>
      <c r="P2457">
        <v>-2847</v>
      </c>
      <c r="Q2457">
        <v>-18145</v>
      </c>
      <c r="R2457">
        <v>0.63887142414494624</v>
      </c>
      <c r="S2457">
        <v>0.43716584492795491</v>
      </c>
      <c r="T2457">
        <v>0.29859498978739718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3</v>
      </c>
      <c r="AA2457">
        <v>6.3049999999999998E-3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f t="shared" si="114"/>
        <v>0</v>
      </c>
      <c r="AK2457">
        <f t="shared" si="115"/>
        <v>7.98</v>
      </c>
      <c r="AL2457" t="str">
        <f t="shared" si="116"/>
        <v>Medium</v>
      </c>
    </row>
    <row r="2458" spans="1:38" x14ac:dyDescent="0.3">
      <c r="A2458">
        <v>102865</v>
      </c>
      <c r="B2458">
        <v>0</v>
      </c>
      <c r="C2458" t="s">
        <v>34</v>
      </c>
      <c r="D2458" t="s">
        <v>41</v>
      </c>
      <c r="E2458" t="s">
        <v>36</v>
      </c>
      <c r="F2458" t="s">
        <v>37</v>
      </c>
      <c r="G2458">
        <v>1</v>
      </c>
      <c r="H2458">
        <v>3</v>
      </c>
      <c r="I2458">
        <v>108000</v>
      </c>
      <c r="J2458">
        <v>601677</v>
      </c>
      <c r="K2458">
        <v>28179</v>
      </c>
      <c r="L2458">
        <v>423000</v>
      </c>
      <c r="M2458" t="s">
        <v>38</v>
      </c>
      <c r="N2458" t="s">
        <v>57</v>
      </c>
      <c r="O2458" t="s">
        <v>40</v>
      </c>
      <c r="P2458">
        <v>-1471</v>
      </c>
      <c r="Q2458">
        <v>-17925</v>
      </c>
      <c r="R2458">
        <v>0.66049541910633991</v>
      </c>
      <c r="S2458">
        <v>0.30479795639154839</v>
      </c>
      <c r="T2458">
        <v>0.46327532809126781</v>
      </c>
      <c r="U2458">
        <v>1</v>
      </c>
      <c r="V2458">
        <v>1</v>
      </c>
      <c r="W2458">
        <v>0</v>
      </c>
      <c r="X2458">
        <v>1</v>
      </c>
      <c r="Y2458">
        <v>0</v>
      </c>
      <c r="Z2458">
        <v>3</v>
      </c>
      <c r="AA2458">
        <v>1.8029E-2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</v>
      </c>
      <c r="AJ2458">
        <f t="shared" si="114"/>
        <v>0</v>
      </c>
      <c r="AK2458">
        <f t="shared" si="115"/>
        <v>5.57</v>
      </c>
      <c r="AL2458" t="str">
        <f t="shared" si="116"/>
        <v>Medium</v>
      </c>
    </row>
    <row r="2459" spans="1:38" x14ac:dyDescent="0.3">
      <c r="A2459">
        <v>102866</v>
      </c>
      <c r="B2459">
        <v>0</v>
      </c>
      <c r="C2459" t="s">
        <v>34</v>
      </c>
      <c r="D2459" t="s">
        <v>41</v>
      </c>
      <c r="E2459" t="s">
        <v>37</v>
      </c>
      <c r="F2459" t="s">
        <v>37</v>
      </c>
      <c r="G2459">
        <v>0</v>
      </c>
      <c r="H2459">
        <v>2</v>
      </c>
      <c r="I2459">
        <v>202500</v>
      </c>
      <c r="J2459">
        <v>810000</v>
      </c>
      <c r="K2459">
        <v>34317</v>
      </c>
      <c r="L2459">
        <v>810000</v>
      </c>
      <c r="M2459" t="s">
        <v>49</v>
      </c>
      <c r="N2459" t="s">
        <v>67</v>
      </c>
      <c r="O2459" t="s">
        <v>50</v>
      </c>
      <c r="P2459">
        <v>-3001</v>
      </c>
      <c r="Q2459">
        <v>-11566</v>
      </c>
      <c r="S2459">
        <v>0.70463841705994734</v>
      </c>
      <c r="T2459">
        <v>0.47045611611997501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2</v>
      </c>
      <c r="AA2459">
        <v>2.6391999999999999E-2</v>
      </c>
      <c r="AB2459">
        <v>1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4</v>
      </c>
      <c r="AJ2459">
        <f t="shared" si="114"/>
        <v>1</v>
      </c>
      <c r="AK2459">
        <f t="shared" si="115"/>
        <v>4</v>
      </c>
      <c r="AL2459" t="str">
        <f t="shared" si="116"/>
        <v>High</v>
      </c>
    </row>
    <row r="2460" spans="1:38" x14ac:dyDescent="0.3">
      <c r="A2460">
        <v>102869</v>
      </c>
      <c r="B2460">
        <v>0</v>
      </c>
      <c r="C2460" t="s">
        <v>34</v>
      </c>
      <c r="D2460" t="s">
        <v>35</v>
      </c>
      <c r="E2460" t="s">
        <v>37</v>
      </c>
      <c r="F2460" t="s">
        <v>37</v>
      </c>
      <c r="G2460">
        <v>0</v>
      </c>
      <c r="H2460">
        <v>2</v>
      </c>
      <c r="I2460">
        <v>360000</v>
      </c>
      <c r="J2460">
        <v>675000</v>
      </c>
      <c r="K2460">
        <v>32602.5</v>
      </c>
      <c r="L2460">
        <v>675000</v>
      </c>
      <c r="M2460" t="s">
        <v>38</v>
      </c>
      <c r="N2460" t="s">
        <v>39</v>
      </c>
      <c r="O2460" t="s">
        <v>51</v>
      </c>
      <c r="P2460">
        <v>-2319</v>
      </c>
      <c r="Q2460">
        <v>-15617</v>
      </c>
      <c r="S2460">
        <v>0.27800018597301612</v>
      </c>
      <c r="T2460">
        <v>0.23143935149989411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2</v>
      </c>
      <c r="AA2460">
        <v>2.8663000000000001E-2</v>
      </c>
      <c r="AB2460">
        <v>0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0</v>
      </c>
      <c r="AI2460">
        <v>0</v>
      </c>
      <c r="AJ2460">
        <f t="shared" si="114"/>
        <v>0</v>
      </c>
      <c r="AK2460">
        <f t="shared" si="115"/>
        <v>1.88</v>
      </c>
      <c r="AL2460" t="str">
        <f t="shared" si="116"/>
        <v>High</v>
      </c>
    </row>
    <row r="2461" spans="1:38" x14ac:dyDescent="0.3">
      <c r="A2461">
        <v>102870</v>
      </c>
      <c r="B2461">
        <v>0</v>
      </c>
      <c r="C2461" t="s">
        <v>34</v>
      </c>
      <c r="D2461" t="s">
        <v>41</v>
      </c>
      <c r="E2461" t="s">
        <v>36</v>
      </c>
      <c r="F2461" t="s">
        <v>37</v>
      </c>
      <c r="G2461">
        <v>0</v>
      </c>
      <c r="H2461">
        <v>2</v>
      </c>
      <c r="I2461">
        <v>157500</v>
      </c>
      <c r="J2461">
        <v>582228</v>
      </c>
      <c r="K2461">
        <v>18778.5</v>
      </c>
      <c r="L2461">
        <v>486000</v>
      </c>
      <c r="M2461" t="s">
        <v>38</v>
      </c>
      <c r="N2461" t="s">
        <v>57</v>
      </c>
      <c r="O2461" t="s">
        <v>64</v>
      </c>
      <c r="P2461">
        <v>-1546</v>
      </c>
      <c r="Q2461">
        <v>-18435</v>
      </c>
      <c r="S2461">
        <v>0.5085239478474658</v>
      </c>
      <c r="T2461">
        <v>0.4083588531230431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2</v>
      </c>
      <c r="AA2461">
        <v>2.8663000000000001E-2</v>
      </c>
      <c r="AB2461">
        <v>1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3</v>
      </c>
      <c r="AJ2461">
        <f t="shared" si="114"/>
        <v>0</v>
      </c>
      <c r="AK2461">
        <f t="shared" si="115"/>
        <v>3.7</v>
      </c>
      <c r="AL2461" t="str">
        <f t="shared" si="116"/>
        <v>Medium</v>
      </c>
    </row>
    <row r="2462" spans="1:38" x14ac:dyDescent="0.3">
      <c r="A2462">
        <v>102871</v>
      </c>
      <c r="B2462">
        <v>0</v>
      </c>
      <c r="C2462" t="s">
        <v>34</v>
      </c>
      <c r="D2462" t="s">
        <v>35</v>
      </c>
      <c r="E2462" t="s">
        <v>37</v>
      </c>
      <c r="F2462" t="s">
        <v>36</v>
      </c>
      <c r="G2462">
        <v>0</v>
      </c>
      <c r="H2462">
        <v>2</v>
      </c>
      <c r="I2462">
        <v>202500</v>
      </c>
      <c r="J2462">
        <v>382500</v>
      </c>
      <c r="K2462">
        <v>36261</v>
      </c>
      <c r="L2462">
        <v>382500</v>
      </c>
      <c r="M2462" t="s">
        <v>49</v>
      </c>
      <c r="N2462" t="s">
        <v>48</v>
      </c>
      <c r="P2462">
        <v>-2951</v>
      </c>
      <c r="Q2462">
        <v>-15411</v>
      </c>
      <c r="R2462">
        <v>0.28435566947610769</v>
      </c>
      <c r="S2462">
        <v>0.28589787214104878</v>
      </c>
      <c r="T2462">
        <v>0.66905669478240415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2</v>
      </c>
      <c r="AA2462">
        <v>2.6391999999999999E-2</v>
      </c>
      <c r="AB2462">
        <v>1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f t="shared" si="114"/>
        <v>1</v>
      </c>
      <c r="AK2462">
        <f t="shared" si="115"/>
        <v>1.89</v>
      </c>
      <c r="AL2462" t="str">
        <f t="shared" si="116"/>
        <v>High</v>
      </c>
    </row>
    <row r="2463" spans="1:38" x14ac:dyDescent="0.3">
      <c r="A2463">
        <v>102872</v>
      </c>
      <c r="B2463">
        <v>0</v>
      </c>
      <c r="C2463" t="s">
        <v>34</v>
      </c>
      <c r="D2463" t="s">
        <v>35</v>
      </c>
      <c r="E2463" t="s">
        <v>36</v>
      </c>
      <c r="F2463" t="s">
        <v>37</v>
      </c>
      <c r="G2463">
        <v>2</v>
      </c>
      <c r="H2463">
        <v>4</v>
      </c>
      <c r="I2463">
        <v>112500</v>
      </c>
      <c r="J2463">
        <v>331632</v>
      </c>
      <c r="K2463">
        <v>35847</v>
      </c>
      <c r="L2463">
        <v>315000</v>
      </c>
      <c r="M2463" t="s">
        <v>38</v>
      </c>
      <c r="N2463" t="s">
        <v>39</v>
      </c>
      <c r="O2463" t="s">
        <v>88</v>
      </c>
      <c r="P2463">
        <v>-535</v>
      </c>
      <c r="Q2463">
        <v>-11982</v>
      </c>
      <c r="S2463">
        <v>0.50162007896054539</v>
      </c>
      <c r="T2463">
        <v>0.49746888930527428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2</v>
      </c>
      <c r="AA2463">
        <v>5.1440000000000001E-3</v>
      </c>
      <c r="AB2463">
        <v>1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4</v>
      </c>
      <c r="AJ2463">
        <f t="shared" si="114"/>
        <v>0</v>
      </c>
      <c r="AK2463">
        <f t="shared" si="115"/>
        <v>2.95</v>
      </c>
      <c r="AL2463" t="str">
        <f t="shared" si="116"/>
        <v>Medium</v>
      </c>
    </row>
    <row r="2464" spans="1:38" x14ac:dyDescent="0.3">
      <c r="A2464">
        <v>102873</v>
      </c>
      <c r="B2464">
        <v>0</v>
      </c>
      <c r="C2464" t="s">
        <v>34</v>
      </c>
      <c r="D2464" t="s">
        <v>41</v>
      </c>
      <c r="E2464" t="s">
        <v>37</v>
      </c>
      <c r="F2464" t="s">
        <v>36</v>
      </c>
      <c r="G2464">
        <v>0</v>
      </c>
      <c r="H2464">
        <v>2</v>
      </c>
      <c r="I2464">
        <v>112500</v>
      </c>
      <c r="J2464">
        <v>946980</v>
      </c>
      <c r="K2464">
        <v>40122</v>
      </c>
      <c r="L2464">
        <v>946980</v>
      </c>
      <c r="M2464" t="s">
        <v>52</v>
      </c>
      <c r="N2464" t="s">
        <v>53</v>
      </c>
      <c r="Q2464">
        <v>-22525</v>
      </c>
      <c r="R2464">
        <v>0.84522271692470619</v>
      </c>
      <c r="S2464">
        <v>0.44532284505042319</v>
      </c>
      <c r="T2464">
        <v>0.1482543790610911</v>
      </c>
      <c r="U2464">
        <v>1</v>
      </c>
      <c r="V2464">
        <v>0</v>
      </c>
      <c r="W2464">
        <v>0</v>
      </c>
      <c r="X2464">
        <v>1</v>
      </c>
      <c r="Y2464">
        <v>0</v>
      </c>
      <c r="Z2464">
        <v>3</v>
      </c>
      <c r="AA2464">
        <v>2.0246E-2</v>
      </c>
      <c r="AB2464">
        <v>0</v>
      </c>
      <c r="AC2464">
        <v>1</v>
      </c>
      <c r="AD2464">
        <v>0</v>
      </c>
      <c r="AE2464">
        <v>1</v>
      </c>
      <c r="AF2464">
        <v>0</v>
      </c>
      <c r="AG2464">
        <v>0</v>
      </c>
      <c r="AH2464">
        <v>2</v>
      </c>
      <c r="AI2464">
        <v>1</v>
      </c>
      <c r="AJ2464">
        <f t="shared" si="114"/>
        <v>0</v>
      </c>
      <c r="AK2464">
        <f t="shared" si="115"/>
        <v>8.42</v>
      </c>
      <c r="AL2464" t="str">
        <f t="shared" si="116"/>
        <v>Medium</v>
      </c>
    </row>
    <row r="2465" spans="1:38" x14ac:dyDescent="0.3">
      <c r="A2465">
        <v>102874</v>
      </c>
      <c r="B2465">
        <v>0</v>
      </c>
      <c r="C2465" t="s">
        <v>34</v>
      </c>
      <c r="D2465" t="s">
        <v>41</v>
      </c>
      <c r="E2465" t="s">
        <v>36</v>
      </c>
      <c r="F2465" t="s">
        <v>36</v>
      </c>
      <c r="G2465">
        <v>0</v>
      </c>
      <c r="H2465">
        <v>2</v>
      </c>
      <c r="I2465">
        <v>90000</v>
      </c>
      <c r="J2465">
        <v>298512</v>
      </c>
      <c r="K2465">
        <v>21762</v>
      </c>
      <c r="L2465">
        <v>270000</v>
      </c>
      <c r="M2465" t="s">
        <v>38</v>
      </c>
      <c r="N2465" t="s">
        <v>67</v>
      </c>
      <c r="O2465" t="s">
        <v>66</v>
      </c>
      <c r="P2465">
        <v>-993</v>
      </c>
      <c r="Q2465">
        <v>-14791</v>
      </c>
      <c r="S2465">
        <v>0.3332887304495607</v>
      </c>
      <c r="T2465">
        <v>0.79226447386693777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3</v>
      </c>
      <c r="AA2465">
        <v>2.0246E-2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</v>
      </c>
      <c r="AJ2465">
        <f t="shared" si="114"/>
        <v>0</v>
      </c>
      <c r="AK2465">
        <f t="shared" si="115"/>
        <v>3.32</v>
      </c>
      <c r="AL2465" t="str">
        <f t="shared" si="116"/>
        <v>Low</v>
      </c>
    </row>
    <row r="2466" spans="1:38" x14ac:dyDescent="0.3">
      <c r="A2466">
        <v>102875</v>
      </c>
      <c r="B2466">
        <v>1</v>
      </c>
      <c r="C2466" t="s">
        <v>34</v>
      </c>
      <c r="D2466" t="s">
        <v>35</v>
      </c>
      <c r="E2466" t="s">
        <v>37</v>
      </c>
      <c r="F2466" t="s">
        <v>37</v>
      </c>
      <c r="G2466">
        <v>0</v>
      </c>
      <c r="H2466">
        <v>2</v>
      </c>
      <c r="I2466">
        <v>112500</v>
      </c>
      <c r="J2466">
        <v>188685</v>
      </c>
      <c r="K2466">
        <v>11529</v>
      </c>
      <c r="L2466">
        <v>157500</v>
      </c>
      <c r="M2466" t="s">
        <v>38</v>
      </c>
      <c r="N2466" t="s">
        <v>54</v>
      </c>
      <c r="O2466" t="s">
        <v>58</v>
      </c>
      <c r="P2466">
        <v>-3185</v>
      </c>
      <c r="Q2466">
        <v>-12733</v>
      </c>
      <c r="R2466">
        <v>0.38731583522282681</v>
      </c>
      <c r="S2466">
        <v>0.4578756724238337</v>
      </c>
      <c r="T2466">
        <v>4.1471696625256703E-2</v>
      </c>
      <c r="U2466">
        <v>1</v>
      </c>
      <c r="V2466">
        <v>1</v>
      </c>
      <c r="W2466">
        <v>1</v>
      </c>
      <c r="X2466">
        <v>0</v>
      </c>
      <c r="Y2466">
        <v>0</v>
      </c>
      <c r="Z2466">
        <v>2</v>
      </c>
      <c r="AA2466">
        <v>1.8800999999999998E-2</v>
      </c>
      <c r="AB2466">
        <v>0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1</v>
      </c>
      <c r="AI2466">
        <v>1</v>
      </c>
      <c r="AJ2466">
        <f t="shared" si="114"/>
        <v>0</v>
      </c>
      <c r="AK2466">
        <f t="shared" si="115"/>
        <v>1.68</v>
      </c>
      <c r="AL2466" t="str">
        <f t="shared" si="116"/>
        <v>Medium</v>
      </c>
    </row>
    <row r="2467" spans="1:38" x14ac:dyDescent="0.3">
      <c r="A2467">
        <v>102876</v>
      </c>
      <c r="B2467">
        <v>0</v>
      </c>
      <c r="C2467" t="s">
        <v>34</v>
      </c>
      <c r="D2467" t="s">
        <v>35</v>
      </c>
      <c r="E2467" t="s">
        <v>37</v>
      </c>
      <c r="F2467" t="s">
        <v>37</v>
      </c>
      <c r="G2467">
        <v>0</v>
      </c>
      <c r="H2467">
        <v>2</v>
      </c>
      <c r="I2467">
        <v>112500</v>
      </c>
      <c r="J2467">
        <v>193572</v>
      </c>
      <c r="K2467">
        <v>20668.5</v>
      </c>
      <c r="L2467">
        <v>171000</v>
      </c>
      <c r="M2467" t="s">
        <v>38</v>
      </c>
      <c r="N2467" t="s">
        <v>48</v>
      </c>
      <c r="P2467">
        <v>-2681</v>
      </c>
      <c r="Q2467">
        <v>-20219</v>
      </c>
      <c r="S2467">
        <v>0.75500126847641369</v>
      </c>
      <c r="T2467">
        <v>0.4066174366275036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2</v>
      </c>
      <c r="AA2467">
        <v>2.2800000000000001E-2</v>
      </c>
      <c r="AB2467">
        <v>1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1</v>
      </c>
      <c r="AJ2467">
        <f t="shared" si="114"/>
        <v>0</v>
      </c>
      <c r="AK2467">
        <f t="shared" si="115"/>
        <v>1.72</v>
      </c>
      <c r="AL2467" t="str">
        <f t="shared" si="116"/>
        <v>Medium</v>
      </c>
    </row>
    <row r="2468" spans="1:38" x14ac:dyDescent="0.3">
      <c r="A2468">
        <v>102877</v>
      </c>
      <c r="B2468">
        <v>0</v>
      </c>
      <c r="C2468" t="s">
        <v>34</v>
      </c>
      <c r="D2468" t="s">
        <v>41</v>
      </c>
      <c r="E2468" t="s">
        <v>36</v>
      </c>
      <c r="F2468" t="s">
        <v>37</v>
      </c>
      <c r="G2468">
        <v>0</v>
      </c>
      <c r="H2468">
        <v>1</v>
      </c>
      <c r="I2468">
        <v>135000</v>
      </c>
      <c r="J2468">
        <v>315000</v>
      </c>
      <c r="K2468">
        <v>19035</v>
      </c>
      <c r="L2468">
        <v>315000</v>
      </c>
      <c r="M2468" t="s">
        <v>38</v>
      </c>
      <c r="N2468" t="s">
        <v>55</v>
      </c>
      <c r="O2468" t="s">
        <v>74</v>
      </c>
      <c r="P2468">
        <v>-366</v>
      </c>
      <c r="Q2468">
        <v>-8963</v>
      </c>
      <c r="R2468">
        <v>0.3718896439475704</v>
      </c>
      <c r="S2468">
        <v>0.54238317685816939</v>
      </c>
      <c r="T2468">
        <v>0.31859552405376329</v>
      </c>
      <c r="U2468">
        <v>1</v>
      </c>
      <c r="V2468">
        <v>1</v>
      </c>
      <c r="W2468">
        <v>0</v>
      </c>
      <c r="X2468">
        <v>1</v>
      </c>
      <c r="Y2468">
        <v>0</v>
      </c>
      <c r="Z2468">
        <v>1</v>
      </c>
      <c r="AA2468">
        <v>3.5409999999999001E-3</v>
      </c>
      <c r="AB2468">
        <v>1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1</v>
      </c>
      <c r="AI2468">
        <v>1</v>
      </c>
      <c r="AJ2468">
        <f t="shared" si="114"/>
        <v>0</v>
      </c>
      <c r="AK2468">
        <f t="shared" si="115"/>
        <v>2.33</v>
      </c>
      <c r="AL2468" t="str">
        <f t="shared" si="116"/>
        <v>Medium</v>
      </c>
    </row>
    <row r="2469" spans="1:38" x14ac:dyDescent="0.3">
      <c r="A2469">
        <v>102879</v>
      </c>
      <c r="B2469">
        <v>0</v>
      </c>
      <c r="C2469" t="s">
        <v>34</v>
      </c>
      <c r="D2469" t="s">
        <v>41</v>
      </c>
      <c r="E2469" t="s">
        <v>36</v>
      </c>
      <c r="F2469" t="s">
        <v>37</v>
      </c>
      <c r="G2469">
        <v>0</v>
      </c>
      <c r="H2469">
        <v>2</v>
      </c>
      <c r="I2469">
        <v>225000</v>
      </c>
      <c r="J2469">
        <v>1061599.5</v>
      </c>
      <c r="K2469">
        <v>31171.5</v>
      </c>
      <c r="L2469">
        <v>927000</v>
      </c>
      <c r="M2469" t="s">
        <v>38</v>
      </c>
      <c r="N2469" t="s">
        <v>39</v>
      </c>
      <c r="O2469" t="s">
        <v>64</v>
      </c>
      <c r="P2469">
        <v>-455</v>
      </c>
      <c r="Q2469">
        <v>-13482</v>
      </c>
      <c r="R2469">
        <v>0.59792478451230291</v>
      </c>
      <c r="S2469">
        <v>0.43831223754480408</v>
      </c>
      <c r="T2469">
        <v>0.41709966825220968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1</v>
      </c>
      <c r="AA2469">
        <v>4.6219999999999997E-2</v>
      </c>
      <c r="AB2469">
        <v>1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f t="shared" si="114"/>
        <v>0</v>
      </c>
      <c r="AK2469">
        <f t="shared" si="115"/>
        <v>4.72</v>
      </c>
      <c r="AL2469" t="str">
        <f t="shared" si="116"/>
        <v>High</v>
      </c>
    </row>
    <row r="2470" spans="1:38" x14ac:dyDescent="0.3">
      <c r="A2470">
        <v>102880</v>
      </c>
      <c r="B2470">
        <v>0</v>
      </c>
      <c r="C2470" t="s">
        <v>34</v>
      </c>
      <c r="D2470" t="s">
        <v>41</v>
      </c>
      <c r="E2470" t="s">
        <v>37</v>
      </c>
      <c r="F2470" t="s">
        <v>37</v>
      </c>
      <c r="G2470">
        <v>0</v>
      </c>
      <c r="H2470">
        <v>1</v>
      </c>
      <c r="I2470">
        <v>47250</v>
      </c>
      <c r="J2470">
        <v>387000</v>
      </c>
      <c r="K2470">
        <v>18747</v>
      </c>
      <c r="L2470">
        <v>387000</v>
      </c>
      <c r="M2470" t="s">
        <v>52</v>
      </c>
      <c r="N2470" t="s">
        <v>53</v>
      </c>
      <c r="Q2470">
        <v>-20267</v>
      </c>
      <c r="S2470">
        <v>0.50475247267857914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2</v>
      </c>
      <c r="AA2470">
        <v>2.6391999999999999E-2</v>
      </c>
      <c r="AB2470">
        <v>1</v>
      </c>
      <c r="AC2470">
        <v>0</v>
      </c>
      <c r="AD2470">
        <v>0</v>
      </c>
      <c r="AE2470">
        <v>0</v>
      </c>
      <c r="AF2470">
        <v>0</v>
      </c>
      <c r="AJ2470">
        <f t="shared" si="114"/>
        <v>0</v>
      </c>
      <c r="AK2470">
        <f t="shared" si="115"/>
        <v>8.19</v>
      </c>
      <c r="AL2470" t="str">
        <f t="shared" si="116"/>
        <v>Low</v>
      </c>
    </row>
    <row r="2471" spans="1:38" x14ac:dyDescent="0.3">
      <c r="A2471">
        <v>102881</v>
      </c>
      <c r="B2471">
        <v>0</v>
      </c>
      <c r="C2471" t="s">
        <v>34</v>
      </c>
      <c r="D2471" t="s">
        <v>41</v>
      </c>
      <c r="E2471" t="s">
        <v>36</v>
      </c>
      <c r="F2471" t="s">
        <v>37</v>
      </c>
      <c r="G2471">
        <v>0</v>
      </c>
      <c r="H2471">
        <v>2</v>
      </c>
      <c r="I2471">
        <v>112500</v>
      </c>
      <c r="J2471">
        <v>810000</v>
      </c>
      <c r="K2471">
        <v>23814</v>
      </c>
      <c r="L2471">
        <v>810000</v>
      </c>
      <c r="M2471" t="s">
        <v>38</v>
      </c>
      <c r="N2471" t="s">
        <v>96</v>
      </c>
      <c r="O2471" t="s">
        <v>44</v>
      </c>
      <c r="P2471">
        <v>-6678</v>
      </c>
      <c r="Q2471">
        <v>-19520</v>
      </c>
      <c r="S2471">
        <v>0.50509138734787062</v>
      </c>
      <c r="T2471">
        <v>0.6430255641096323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2</v>
      </c>
      <c r="AA2471">
        <v>1.4519999999999899E-2</v>
      </c>
      <c r="AB2471">
        <v>1</v>
      </c>
      <c r="AC2471">
        <v>0</v>
      </c>
      <c r="AD2471">
        <v>0</v>
      </c>
      <c r="AE2471">
        <v>0</v>
      </c>
      <c r="AF2471">
        <v>0</v>
      </c>
      <c r="AG2471">
        <v>4</v>
      </c>
      <c r="AH2471">
        <v>1</v>
      </c>
      <c r="AI2471">
        <v>6</v>
      </c>
      <c r="AJ2471">
        <f t="shared" si="114"/>
        <v>0</v>
      </c>
      <c r="AK2471">
        <f t="shared" si="115"/>
        <v>7.2</v>
      </c>
      <c r="AL2471" t="str">
        <f t="shared" si="116"/>
        <v>Medium</v>
      </c>
    </row>
    <row r="2472" spans="1:38" x14ac:dyDescent="0.3">
      <c r="A2472">
        <v>102882</v>
      </c>
      <c r="B2472">
        <v>1</v>
      </c>
      <c r="C2472" t="s">
        <v>34</v>
      </c>
      <c r="D2472" t="s">
        <v>41</v>
      </c>
      <c r="E2472" t="s">
        <v>36</v>
      </c>
      <c r="F2472" t="s">
        <v>37</v>
      </c>
      <c r="G2472">
        <v>1</v>
      </c>
      <c r="H2472">
        <v>3</v>
      </c>
      <c r="I2472">
        <v>85500</v>
      </c>
      <c r="J2472">
        <v>665892</v>
      </c>
      <c r="K2472">
        <v>21609</v>
      </c>
      <c r="L2472">
        <v>477000</v>
      </c>
      <c r="M2472" t="s">
        <v>49</v>
      </c>
      <c r="N2472" t="s">
        <v>97</v>
      </c>
      <c r="O2472" t="s">
        <v>40</v>
      </c>
      <c r="P2472">
        <v>-499</v>
      </c>
      <c r="Q2472">
        <v>-13618</v>
      </c>
      <c r="S2472">
        <v>0.53612421373239394</v>
      </c>
      <c r="T2472">
        <v>0.47045611611997501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2</v>
      </c>
      <c r="AA2472">
        <v>1.9688999999999901E-2</v>
      </c>
      <c r="AB2472">
        <v>1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1</v>
      </c>
      <c r="AI2472">
        <v>1</v>
      </c>
      <c r="AJ2472">
        <f t="shared" si="114"/>
        <v>1</v>
      </c>
      <c r="AK2472">
        <f t="shared" si="115"/>
        <v>7.79</v>
      </c>
      <c r="AL2472" t="str">
        <f t="shared" si="116"/>
        <v>Low</v>
      </c>
    </row>
    <row r="2473" spans="1:38" x14ac:dyDescent="0.3">
      <c r="A2473">
        <v>102883</v>
      </c>
      <c r="B2473">
        <v>0</v>
      </c>
      <c r="C2473" t="s">
        <v>34</v>
      </c>
      <c r="D2473" t="s">
        <v>41</v>
      </c>
      <c r="E2473" t="s">
        <v>36</v>
      </c>
      <c r="F2473" t="s">
        <v>37</v>
      </c>
      <c r="G2473">
        <v>0</v>
      </c>
      <c r="H2473">
        <v>2</v>
      </c>
      <c r="I2473">
        <v>67500</v>
      </c>
      <c r="J2473">
        <v>135000</v>
      </c>
      <c r="K2473">
        <v>14539.5</v>
      </c>
      <c r="L2473">
        <v>135000</v>
      </c>
      <c r="M2473" t="s">
        <v>38</v>
      </c>
      <c r="N2473" t="s">
        <v>71</v>
      </c>
      <c r="O2473" t="s">
        <v>91</v>
      </c>
      <c r="P2473">
        <v>-876</v>
      </c>
      <c r="Q2473">
        <v>-8806</v>
      </c>
      <c r="R2473">
        <v>0.56368623005520346</v>
      </c>
      <c r="S2473">
        <v>0.75205276596718984</v>
      </c>
      <c r="T2473">
        <v>0.7281412993111438</v>
      </c>
      <c r="U2473">
        <v>1</v>
      </c>
      <c r="V2473">
        <v>1</v>
      </c>
      <c r="W2473">
        <v>1</v>
      </c>
      <c r="X2473">
        <v>0</v>
      </c>
      <c r="Y2473">
        <v>0</v>
      </c>
      <c r="Z2473">
        <v>2</v>
      </c>
      <c r="AA2473">
        <v>1.8849999999999999E-2</v>
      </c>
      <c r="AB2473">
        <v>0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0</v>
      </c>
      <c r="AI2473">
        <v>1</v>
      </c>
      <c r="AJ2473">
        <f t="shared" si="114"/>
        <v>0</v>
      </c>
      <c r="AK2473">
        <f t="shared" si="115"/>
        <v>2</v>
      </c>
      <c r="AL2473" t="str">
        <f t="shared" si="116"/>
        <v>Low</v>
      </c>
    </row>
    <row r="2474" spans="1:38" x14ac:dyDescent="0.3">
      <c r="A2474">
        <v>102884</v>
      </c>
      <c r="B2474">
        <v>0</v>
      </c>
      <c r="C2474" t="s">
        <v>34</v>
      </c>
      <c r="D2474" t="s">
        <v>35</v>
      </c>
      <c r="E2474" t="s">
        <v>36</v>
      </c>
      <c r="F2474" t="s">
        <v>36</v>
      </c>
      <c r="G2474">
        <v>0</v>
      </c>
      <c r="H2474">
        <v>2</v>
      </c>
      <c r="I2474">
        <v>180000</v>
      </c>
      <c r="J2474">
        <v>1125000</v>
      </c>
      <c r="K2474">
        <v>32895</v>
      </c>
      <c r="L2474">
        <v>1125000</v>
      </c>
      <c r="M2474" t="s">
        <v>38</v>
      </c>
      <c r="N2474" t="s">
        <v>39</v>
      </c>
      <c r="O2474" t="s">
        <v>40</v>
      </c>
      <c r="P2474">
        <v>-2890</v>
      </c>
      <c r="Q2474">
        <v>-18193</v>
      </c>
      <c r="R2474">
        <v>0.52720824111595532</v>
      </c>
      <c r="S2474">
        <v>0.4986570304477223</v>
      </c>
      <c r="U2474">
        <v>1</v>
      </c>
      <c r="V2474">
        <v>1</v>
      </c>
      <c r="W2474">
        <v>1</v>
      </c>
      <c r="X2474">
        <v>0</v>
      </c>
      <c r="Y2474">
        <v>0</v>
      </c>
      <c r="Z2474">
        <v>3</v>
      </c>
      <c r="AA2474">
        <v>2.0712999999999999E-2</v>
      </c>
      <c r="AB2474">
        <v>1</v>
      </c>
      <c r="AC2474">
        <v>0</v>
      </c>
      <c r="AD2474">
        <v>0</v>
      </c>
      <c r="AE2474">
        <v>0</v>
      </c>
      <c r="AF2474">
        <v>0</v>
      </c>
      <c r="AJ2474">
        <f t="shared" si="114"/>
        <v>0</v>
      </c>
      <c r="AK2474">
        <f t="shared" si="115"/>
        <v>6.25</v>
      </c>
      <c r="AL2474" t="str">
        <f t="shared" si="116"/>
        <v>Medium</v>
      </c>
    </row>
    <row r="2475" spans="1:38" x14ac:dyDescent="0.3">
      <c r="A2475">
        <v>102885</v>
      </c>
      <c r="B2475">
        <v>0</v>
      </c>
      <c r="C2475" t="s">
        <v>34</v>
      </c>
      <c r="D2475" t="s">
        <v>41</v>
      </c>
      <c r="E2475" t="s">
        <v>36</v>
      </c>
      <c r="F2475" t="s">
        <v>37</v>
      </c>
      <c r="G2475">
        <v>1</v>
      </c>
      <c r="H2475">
        <v>3</v>
      </c>
      <c r="I2475">
        <v>337500</v>
      </c>
      <c r="J2475">
        <v>1006920</v>
      </c>
      <c r="K2475">
        <v>45499.5</v>
      </c>
      <c r="L2475">
        <v>900000</v>
      </c>
      <c r="M2475" t="s">
        <v>38</v>
      </c>
      <c r="N2475" t="s">
        <v>39</v>
      </c>
      <c r="P2475">
        <v>-2795</v>
      </c>
      <c r="Q2475">
        <v>-13003</v>
      </c>
      <c r="R2475">
        <v>0.55897604458239625</v>
      </c>
      <c r="S2475">
        <v>0.64023707633570903</v>
      </c>
      <c r="T2475">
        <v>0.64797686033022206</v>
      </c>
      <c r="U2475">
        <v>1</v>
      </c>
      <c r="V2475">
        <v>1</v>
      </c>
      <c r="W2475">
        <v>1</v>
      </c>
      <c r="X2475">
        <v>1</v>
      </c>
      <c r="Y2475">
        <v>0</v>
      </c>
      <c r="Z2475">
        <v>2</v>
      </c>
      <c r="AA2475">
        <v>1.6611999999999998E-2</v>
      </c>
      <c r="AB2475">
        <v>0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7</v>
      </c>
      <c r="AJ2475">
        <f t="shared" si="114"/>
        <v>0</v>
      </c>
      <c r="AK2475">
        <f t="shared" si="115"/>
        <v>2.98</v>
      </c>
      <c r="AL2475" t="str">
        <f t="shared" si="116"/>
        <v>High</v>
      </c>
    </row>
    <row r="2476" spans="1:38" x14ac:dyDescent="0.3">
      <c r="A2476">
        <v>102886</v>
      </c>
      <c r="B2476">
        <v>0</v>
      </c>
      <c r="C2476" t="s">
        <v>34</v>
      </c>
      <c r="D2476" t="s">
        <v>35</v>
      </c>
      <c r="E2476" t="s">
        <v>36</v>
      </c>
      <c r="F2476" t="s">
        <v>37</v>
      </c>
      <c r="G2476">
        <v>0</v>
      </c>
      <c r="H2476">
        <v>2</v>
      </c>
      <c r="I2476">
        <v>99000</v>
      </c>
      <c r="J2476">
        <v>239850</v>
      </c>
      <c r="K2476">
        <v>23850</v>
      </c>
      <c r="L2476">
        <v>225000</v>
      </c>
      <c r="M2476" t="s">
        <v>52</v>
      </c>
      <c r="N2476" t="s">
        <v>53</v>
      </c>
      <c r="Q2476">
        <v>-24735</v>
      </c>
      <c r="R2476">
        <v>0.79749629143747092</v>
      </c>
      <c r="S2476">
        <v>0.34440377485147911</v>
      </c>
      <c r="T2476">
        <v>0.39449540531239929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2</v>
      </c>
      <c r="AA2476">
        <v>3.813E-3</v>
      </c>
      <c r="AB2476">
        <v>0</v>
      </c>
      <c r="AC2476">
        <v>1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1</v>
      </c>
      <c r="AJ2476">
        <f t="shared" si="114"/>
        <v>0</v>
      </c>
      <c r="AK2476">
        <f t="shared" si="115"/>
        <v>2.42</v>
      </c>
      <c r="AL2476" t="str">
        <f t="shared" si="116"/>
        <v>Low</v>
      </c>
    </row>
    <row r="2477" spans="1:38" x14ac:dyDescent="0.3">
      <c r="A2477">
        <v>102888</v>
      </c>
      <c r="B2477">
        <v>0</v>
      </c>
      <c r="C2477" t="s">
        <v>34</v>
      </c>
      <c r="D2477" t="s">
        <v>41</v>
      </c>
      <c r="E2477" t="s">
        <v>36</v>
      </c>
      <c r="F2477" t="s">
        <v>37</v>
      </c>
      <c r="G2477">
        <v>0</v>
      </c>
      <c r="H2477">
        <v>2</v>
      </c>
      <c r="I2477">
        <v>112500</v>
      </c>
      <c r="J2477">
        <v>500427</v>
      </c>
      <c r="K2477">
        <v>26329.5</v>
      </c>
      <c r="L2477">
        <v>432000</v>
      </c>
      <c r="M2477" t="s">
        <v>38</v>
      </c>
      <c r="N2477" t="s">
        <v>57</v>
      </c>
      <c r="O2477" t="s">
        <v>40</v>
      </c>
      <c r="P2477">
        <v>-317</v>
      </c>
      <c r="Q2477">
        <v>-13727</v>
      </c>
      <c r="S2477">
        <v>0.57273318143131047</v>
      </c>
      <c r="T2477">
        <v>0.49746888930527428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2</v>
      </c>
      <c r="AA2477">
        <v>1.9101E-2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5</v>
      </c>
      <c r="AJ2477">
        <f t="shared" si="114"/>
        <v>0</v>
      </c>
      <c r="AK2477">
        <f t="shared" si="115"/>
        <v>4.45</v>
      </c>
      <c r="AL2477" t="str">
        <f t="shared" si="116"/>
        <v>Medium</v>
      </c>
    </row>
    <row r="2478" spans="1:38" x14ac:dyDescent="0.3">
      <c r="A2478">
        <v>102889</v>
      </c>
      <c r="B2478">
        <v>0</v>
      </c>
      <c r="C2478" t="s">
        <v>34</v>
      </c>
      <c r="D2478" t="s">
        <v>35</v>
      </c>
      <c r="E2478" t="s">
        <v>36</v>
      </c>
      <c r="F2478" t="s">
        <v>36</v>
      </c>
      <c r="G2478">
        <v>1</v>
      </c>
      <c r="H2478">
        <v>3</v>
      </c>
      <c r="I2478">
        <v>202500</v>
      </c>
      <c r="J2478">
        <v>315000</v>
      </c>
      <c r="K2478">
        <v>19035</v>
      </c>
      <c r="L2478">
        <v>315000</v>
      </c>
      <c r="M2478" t="s">
        <v>42</v>
      </c>
      <c r="N2478" t="s">
        <v>94</v>
      </c>
      <c r="O2478" t="s">
        <v>40</v>
      </c>
      <c r="P2478">
        <v>-4326</v>
      </c>
      <c r="Q2478">
        <v>-11562</v>
      </c>
      <c r="R2478">
        <v>0.34268433432355933</v>
      </c>
      <c r="S2478">
        <v>0.25407967400441922</v>
      </c>
      <c r="T2478">
        <v>0.66905669478240415</v>
      </c>
      <c r="U2478">
        <v>1</v>
      </c>
      <c r="V2478">
        <v>1</v>
      </c>
      <c r="W2478">
        <v>1</v>
      </c>
      <c r="X2478">
        <v>1</v>
      </c>
      <c r="Y2478">
        <v>0</v>
      </c>
      <c r="Z2478">
        <v>2</v>
      </c>
      <c r="AA2478">
        <v>6.2069999999999998E-3</v>
      </c>
      <c r="AB2478">
        <v>0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0</v>
      </c>
      <c r="AI2478">
        <v>0</v>
      </c>
      <c r="AJ2478">
        <f t="shared" si="114"/>
        <v>0</v>
      </c>
      <c r="AK2478">
        <f t="shared" si="115"/>
        <v>1.56</v>
      </c>
      <c r="AL2478" t="str">
        <f t="shared" si="116"/>
        <v>High</v>
      </c>
    </row>
    <row r="2479" spans="1:38" x14ac:dyDescent="0.3">
      <c r="A2479">
        <v>102890</v>
      </c>
      <c r="B2479">
        <v>0</v>
      </c>
      <c r="C2479" t="s">
        <v>34</v>
      </c>
      <c r="D2479" t="s">
        <v>41</v>
      </c>
      <c r="E2479" t="s">
        <v>36</v>
      </c>
      <c r="F2479" t="s">
        <v>37</v>
      </c>
      <c r="G2479">
        <v>0</v>
      </c>
      <c r="H2479">
        <v>1</v>
      </c>
      <c r="I2479">
        <v>157500</v>
      </c>
      <c r="J2479">
        <v>497749.5</v>
      </c>
      <c r="K2479">
        <v>24075</v>
      </c>
      <c r="L2479">
        <v>378000</v>
      </c>
      <c r="M2479" t="s">
        <v>52</v>
      </c>
      <c r="N2479" t="s">
        <v>53</v>
      </c>
      <c r="Q2479">
        <v>-23115</v>
      </c>
      <c r="S2479">
        <v>0.65177300161466167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3</v>
      </c>
      <c r="AA2479">
        <v>3.0690000000000001E-3</v>
      </c>
      <c r="AB2479">
        <v>0</v>
      </c>
      <c r="AC2479">
        <v>1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5</v>
      </c>
      <c r="AJ2479">
        <f t="shared" si="114"/>
        <v>0</v>
      </c>
      <c r="AK2479">
        <f t="shared" si="115"/>
        <v>3.16</v>
      </c>
      <c r="AL2479" t="str">
        <f t="shared" si="116"/>
        <v>Medium</v>
      </c>
    </row>
    <row r="2480" spans="1:38" x14ac:dyDescent="0.3">
      <c r="A2480">
        <v>102891</v>
      </c>
      <c r="B2480">
        <v>1</v>
      </c>
      <c r="C2480" t="s">
        <v>34</v>
      </c>
      <c r="D2480" t="s">
        <v>41</v>
      </c>
      <c r="E2480" t="s">
        <v>36</v>
      </c>
      <c r="F2480" t="s">
        <v>37</v>
      </c>
      <c r="G2480">
        <v>1</v>
      </c>
      <c r="H2480">
        <v>3</v>
      </c>
      <c r="I2480">
        <v>315000</v>
      </c>
      <c r="J2480">
        <v>824823</v>
      </c>
      <c r="K2480">
        <v>24246</v>
      </c>
      <c r="L2480">
        <v>688500</v>
      </c>
      <c r="M2480" t="s">
        <v>38</v>
      </c>
      <c r="N2480" t="s">
        <v>69</v>
      </c>
      <c r="O2480" t="s">
        <v>90</v>
      </c>
      <c r="P2480">
        <v>-1289</v>
      </c>
      <c r="Q2480">
        <v>-13232</v>
      </c>
      <c r="S2480">
        <v>0.40946798467575529</v>
      </c>
      <c r="T2480">
        <v>0.34578480246959548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3</v>
      </c>
      <c r="AA2480">
        <v>1.0500000000000001E-2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f t="shared" si="114"/>
        <v>0</v>
      </c>
      <c r="AK2480">
        <f t="shared" si="115"/>
        <v>2.62</v>
      </c>
      <c r="AL2480" t="str">
        <f t="shared" si="116"/>
        <v>High</v>
      </c>
    </row>
    <row r="2481" spans="1:38" x14ac:dyDescent="0.3">
      <c r="A2481">
        <v>102892</v>
      </c>
      <c r="B2481">
        <v>0</v>
      </c>
      <c r="C2481" t="s">
        <v>34</v>
      </c>
      <c r="D2481" t="s">
        <v>41</v>
      </c>
      <c r="E2481" t="s">
        <v>36</v>
      </c>
      <c r="F2481" t="s">
        <v>37</v>
      </c>
      <c r="G2481">
        <v>0</v>
      </c>
      <c r="H2481">
        <v>2</v>
      </c>
      <c r="I2481">
        <v>157500</v>
      </c>
      <c r="J2481">
        <v>834048</v>
      </c>
      <c r="K2481">
        <v>25285.5</v>
      </c>
      <c r="L2481">
        <v>720000</v>
      </c>
      <c r="M2481" t="s">
        <v>52</v>
      </c>
      <c r="N2481" t="s">
        <v>53</v>
      </c>
      <c r="Q2481">
        <v>-20814</v>
      </c>
      <c r="S2481">
        <v>6.24922072450168E-2</v>
      </c>
      <c r="T2481">
        <v>0.73801961962952412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2</v>
      </c>
      <c r="AA2481">
        <v>3.0755000000000001E-2</v>
      </c>
      <c r="AB2481">
        <v>0</v>
      </c>
      <c r="AC2481">
        <v>1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f t="shared" si="114"/>
        <v>0</v>
      </c>
      <c r="AK2481">
        <f t="shared" si="115"/>
        <v>5.3</v>
      </c>
      <c r="AL2481" t="str">
        <f t="shared" si="116"/>
        <v>Medium</v>
      </c>
    </row>
    <row r="2482" spans="1:38" x14ac:dyDescent="0.3">
      <c r="A2482">
        <v>102893</v>
      </c>
      <c r="B2482">
        <v>0</v>
      </c>
      <c r="C2482" t="s">
        <v>34</v>
      </c>
      <c r="D2482" t="s">
        <v>41</v>
      </c>
      <c r="E2482" t="s">
        <v>37</v>
      </c>
      <c r="F2482" t="s">
        <v>36</v>
      </c>
      <c r="G2482">
        <v>0</v>
      </c>
      <c r="H2482">
        <v>2</v>
      </c>
      <c r="I2482">
        <v>180000</v>
      </c>
      <c r="J2482">
        <v>945000</v>
      </c>
      <c r="K2482">
        <v>40036.5</v>
      </c>
      <c r="L2482">
        <v>945000</v>
      </c>
      <c r="M2482" t="s">
        <v>42</v>
      </c>
      <c r="N2482" t="s">
        <v>55</v>
      </c>
      <c r="O2482" t="s">
        <v>74</v>
      </c>
      <c r="P2482">
        <v>-11534</v>
      </c>
      <c r="Q2482">
        <v>-18857</v>
      </c>
      <c r="R2482">
        <v>0.64893009943399615</v>
      </c>
      <c r="S2482">
        <v>0.724672272885164</v>
      </c>
      <c r="T2482">
        <v>0.60065753728570614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1</v>
      </c>
      <c r="AA2482">
        <v>3.2561E-2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1</v>
      </c>
      <c r="AJ2482">
        <f t="shared" si="114"/>
        <v>0</v>
      </c>
      <c r="AK2482">
        <f t="shared" si="115"/>
        <v>5.25</v>
      </c>
      <c r="AL2482" t="str">
        <f t="shared" si="116"/>
        <v>Medium</v>
      </c>
    </row>
    <row r="2483" spans="1:38" x14ac:dyDescent="0.3">
      <c r="A2483">
        <v>102894</v>
      </c>
      <c r="B2483">
        <v>0</v>
      </c>
      <c r="C2483" t="s">
        <v>34</v>
      </c>
      <c r="D2483" t="s">
        <v>35</v>
      </c>
      <c r="E2483" t="s">
        <v>37</v>
      </c>
      <c r="F2483" t="s">
        <v>37</v>
      </c>
      <c r="G2483">
        <v>3</v>
      </c>
      <c r="H2483">
        <v>5</v>
      </c>
      <c r="I2483">
        <v>360000</v>
      </c>
      <c r="J2483">
        <v>1535553</v>
      </c>
      <c r="K2483">
        <v>44896.5</v>
      </c>
      <c r="L2483">
        <v>1372500</v>
      </c>
      <c r="M2483" t="s">
        <v>49</v>
      </c>
      <c r="N2483" t="s">
        <v>56</v>
      </c>
      <c r="O2483" t="s">
        <v>51</v>
      </c>
      <c r="P2483">
        <v>-2118</v>
      </c>
      <c r="Q2483">
        <v>-14537</v>
      </c>
      <c r="R2483">
        <v>0.41486487929954491</v>
      </c>
      <c r="S2483">
        <v>0.76302043488447902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2</v>
      </c>
      <c r="AA2483">
        <v>1.1703E-2</v>
      </c>
      <c r="AB2483">
        <v>1</v>
      </c>
      <c r="AC2483">
        <v>0</v>
      </c>
      <c r="AD2483">
        <v>0</v>
      </c>
      <c r="AE2483">
        <v>0</v>
      </c>
      <c r="AF2483">
        <v>0</v>
      </c>
      <c r="AJ2483">
        <f t="shared" si="114"/>
        <v>1</v>
      </c>
      <c r="AK2483">
        <f t="shared" si="115"/>
        <v>4.2699999999999996</v>
      </c>
      <c r="AL2483" t="str">
        <f t="shared" si="116"/>
        <v>High</v>
      </c>
    </row>
    <row r="2484" spans="1:38" x14ac:dyDescent="0.3">
      <c r="A2484">
        <v>102895</v>
      </c>
      <c r="B2484">
        <v>0</v>
      </c>
      <c r="C2484" t="s">
        <v>34</v>
      </c>
      <c r="D2484" t="s">
        <v>41</v>
      </c>
      <c r="E2484" t="s">
        <v>36</v>
      </c>
      <c r="F2484" t="s">
        <v>37</v>
      </c>
      <c r="G2484">
        <v>0</v>
      </c>
      <c r="H2484">
        <v>2</v>
      </c>
      <c r="I2484">
        <v>90000</v>
      </c>
      <c r="J2484">
        <v>1078200</v>
      </c>
      <c r="K2484">
        <v>34911</v>
      </c>
      <c r="L2484">
        <v>900000</v>
      </c>
      <c r="M2484" t="s">
        <v>38</v>
      </c>
      <c r="N2484" t="s">
        <v>55</v>
      </c>
      <c r="O2484" t="s">
        <v>66</v>
      </c>
      <c r="P2484">
        <v>-2956</v>
      </c>
      <c r="Q2484">
        <v>-19770</v>
      </c>
      <c r="R2484">
        <v>0.63871437508209306</v>
      </c>
      <c r="S2484">
        <v>0.68837014792767359</v>
      </c>
      <c r="T2484">
        <v>0.41010257317886711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2</v>
      </c>
      <c r="AA2484">
        <v>1.8634000000000001E-2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1</v>
      </c>
      <c r="AH2484">
        <v>0</v>
      </c>
      <c r="AI2484">
        <v>3</v>
      </c>
      <c r="AJ2484">
        <f t="shared" si="114"/>
        <v>0</v>
      </c>
      <c r="AK2484">
        <f t="shared" si="115"/>
        <v>11.98</v>
      </c>
      <c r="AL2484" t="str">
        <f t="shared" si="116"/>
        <v>Low</v>
      </c>
    </row>
    <row r="2485" spans="1:38" x14ac:dyDescent="0.3">
      <c r="A2485">
        <v>102896</v>
      </c>
      <c r="B2485">
        <v>0</v>
      </c>
      <c r="C2485" t="s">
        <v>34</v>
      </c>
      <c r="D2485" t="s">
        <v>41</v>
      </c>
      <c r="E2485" t="s">
        <v>36</v>
      </c>
      <c r="F2485" t="s">
        <v>37</v>
      </c>
      <c r="G2485">
        <v>0</v>
      </c>
      <c r="H2485">
        <v>2</v>
      </c>
      <c r="I2485">
        <v>180000</v>
      </c>
      <c r="J2485">
        <v>805536</v>
      </c>
      <c r="K2485">
        <v>32076</v>
      </c>
      <c r="L2485">
        <v>720000</v>
      </c>
      <c r="M2485" t="s">
        <v>38</v>
      </c>
      <c r="N2485" t="s">
        <v>57</v>
      </c>
      <c r="O2485" t="s">
        <v>40</v>
      </c>
      <c r="P2485">
        <v>-3494</v>
      </c>
      <c r="Q2485">
        <v>-18548</v>
      </c>
      <c r="R2485">
        <v>0.72213491798802942</v>
      </c>
      <c r="S2485">
        <v>0.62070251140648269</v>
      </c>
      <c r="T2485">
        <v>0.78260783702618952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2</v>
      </c>
      <c r="AA2485">
        <v>1.0966E-2</v>
      </c>
      <c r="AB2485">
        <v>1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0</v>
      </c>
      <c r="AI2485">
        <v>2</v>
      </c>
      <c r="AJ2485">
        <f t="shared" si="114"/>
        <v>0</v>
      </c>
      <c r="AK2485">
        <f t="shared" si="115"/>
        <v>4.4800000000000004</v>
      </c>
      <c r="AL2485" t="str">
        <f t="shared" si="116"/>
        <v>Medium</v>
      </c>
    </row>
    <row r="2486" spans="1:38" x14ac:dyDescent="0.3">
      <c r="A2486">
        <v>102897</v>
      </c>
      <c r="B2486">
        <v>0</v>
      </c>
      <c r="C2486" t="s">
        <v>34</v>
      </c>
      <c r="D2486" t="s">
        <v>35</v>
      </c>
      <c r="E2486" t="s">
        <v>36</v>
      </c>
      <c r="F2486" t="s">
        <v>36</v>
      </c>
      <c r="G2486">
        <v>0</v>
      </c>
      <c r="H2486">
        <v>2</v>
      </c>
      <c r="I2486">
        <v>202500</v>
      </c>
      <c r="J2486">
        <v>135000</v>
      </c>
      <c r="K2486">
        <v>16020</v>
      </c>
      <c r="L2486">
        <v>135000</v>
      </c>
      <c r="M2486" t="s">
        <v>49</v>
      </c>
      <c r="N2486" t="s">
        <v>39</v>
      </c>
      <c r="O2486" t="s">
        <v>58</v>
      </c>
      <c r="P2486">
        <v>-4803</v>
      </c>
      <c r="Q2486">
        <v>-14631</v>
      </c>
      <c r="S2486">
        <v>0.65572305325668967</v>
      </c>
      <c r="U2486">
        <v>1</v>
      </c>
      <c r="V2486">
        <v>1</v>
      </c>
      <c r="W2486">
        <v>1</v>
      </c>
      <c r="X2486">
        <v>0</v>
      </c>
      <c r="Y2486">
        <v>0</v>
      </c>
      <c r="Z2486">
        <v>1</v>
      </c>
      <c r="AA2486">
        <v>4.6219999999999997E-2</v>
      </c>
      <c r="AB2486">
        <v>0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0</v>
      </c>
      <c r="AI2486">
        <v>0</v>
      </c>
      <c r="AJ2486">
        <f t="shared" si="114"/>
        <v>1</v>
      </c>
      <c r="AK2486">
        <f t="shared" si="115"/>
        <v>0.67</v>
      </c>
      <c r="AL2486" t="str">
        <f t="shared" si="116"/>
        <v>High</v>
      </c>
    </row>
    <row r="2487" spans="1:38" x14ac:dyDescent="0.3">
      <c r="A2487">
        <v>102899</v>
      </c>
      <c r="B2487">
        <v>0</v>
      </c>
      <c r="C2487" t="s">
        <v>34</v>
      </c>
      <c r="D2487" t="s">
        <v>41</v>
      </c>
      <c r="E2487" t="s">
        <v>36</v>
      </c>
      <c r="F2487" t="s">
        <v>37</v>
      </c>
      <c r="G2487">
        <v>0</v>
      </c>
      <c r="H2487">
        <v>1</v>
      </c>
      <c r="I2487">
        <v>157500</v>
      </c>
      <c r="J2487">
        <v>697500</v>
      </c>
      <c r="K2487">
        <v>24840</v>
      </c>
      <c r="L2487">
        <v>697500</v>
      </c>
      <c r="M2487" t="s">
        <v>49</v>
      </c>
      <c r="N2487" t="s">
        <v>39</v>
      </c>
      <c r="O2487" t="s">
        <v>66</v>
      </c>
      <c r="P2487">
        <v>-1568</v>
      </c>
      <c r="Q2487">
        <v>-19656</v>
      </c>
      <c r="S2487">
        <v>0.75252954154366736</v>
      </c>
      <c r="T2487">
        <v>0.6430255641096323</v>
      </c>
      <c r="U2487">
        <v>1</v>
      </c>
      <c r="V2487">
        <v>1</v>
      </c>
      <c r="W2487">
        <v>0</v>
      </c>
      <c r="X2487">
        <v>1</v>
      </c>
      <c r="Y2487">
        <v>0</v>
      </c>
      <c r="Z2487">
        <v>2</v>
      </c>
      <c r="AA2487">
        <v>2.6391999999999999E-2</v>
      </c>
      <c r="AB2487">
        <v>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f t="shared" si="114"/>
        <v>1</v>
      </c>
      <c r="AK2487">
        <f t="shared" si="115"/>
        <v>4.43</v>
      </c>
      <c r="AL2487" t="str">
        <f t="shared" si="116"/>
        <v>Medium</v>
      </c>
    </row>
    <row r="2488" spans="1:38" x14ac:dyDescent="0.3">
      <c r="A2488">
        <v>102900</v>
      </c>
      <c r="B2488">
        <v>0</v>
      </c>
      <c r="C2488" t="s">
        <v>34</v>
      </c>
      <c r="D2488" t="s">
        <v>35</v>
      </c>
      <c r="E2488" t="s">
        <v>36</v>
      </c>
      <c r="F2488" t="s">
        <v>37</v>
      </c>
      <c r="G2488">
        <v>1</v>
      </c>
      <c r="H2488">
        <v>3</v>
      </c>
      <c r="I2488">
        <v>360000</v>
      </c>
      <c r="J2488">
        <v>517419</v>
      </c>
      <c r="K2488">
        <v>37651.5</v>
      </c>
      <c r="L2488">
        <v>468000</v>
      </c>
      <c r="M2488" t="s">
        <v>42</v>
      </c>
      <c r="N2488" t="s">
        <v>68</v>
      </c>
      <c r="P2488">
        <v>-3047</v>
      </c>
      <c r="Q2488">
        <v>-10275</v>
      </c>
      <c r="R2488">
        <v>0.29183011505433348</v>
      </c>
      <c r="S2488">
        <v>0.67574796680750326</v>
      </c>
      <c r="U2488">
        <v>1</v>
      </c>
      <c r="V2488">
        <v>1</v>
      </c>
      <c r="W2488">
        <v>0</v>
      </c>
      <c r="X2488">
        <v>1</v>
      </c>
      <c r="Y2488">
        <v>1</v>
      </c>
      <c r="Z2488">
        <v>1</v>
      </c>
      <c r="AA2488">
        <v>4.6219999999999997E-2</v>
      </c>
      <c r="AB2488">
        <v>0</v>
      </c>
      <c r="AC2488">
        <v>0</v>
      </c>
      <c r="AD2488">
        <v>0</v>
      </c>
      <c r="AE2488">
        <v>0</v>
      </c>
      <c r="AF2488">
        <v>1</v>
      </c>
      <c r="AG2488">
        <v>1</v>
      </c>
      <c r="AH2488">
        <v>1</v>
      </c>
      <c r="AI2488">
        <v>3</v>
      </c>
      <c r="AJ2488">
        <f t="shared" si="114"/>
        <v>0</v>
      </c>
      <c r="AK2488">
        <f t="shared" si="115"/>
        <v>1.44</v>
      </c>
      <c r="AL2488" t="str">
        <f t="shared" si="116"/>
        <v>High</v>
      </c>
    </row>
    <row r="2489" spans="1:38" x14ac:dyDescent="0.3">
      <c r="A2489">
        <v>102901</v>
      </c>
      <c r="B2489">
        <v>0</v>
      </c>
      <c r="C2489" t="s">
        <v>34</v>
      </c>
      <c r="D2489" t="s">
        <v>35</v>
      </c>
      <c r="E2489" t="s">
        <v>36</v>
      </c>
      <c r="F2489" t="s">
        <v>37</v>
      </c>
      <c r="G2489">
        <v>1</v>
      </c>
      <c r="H2489">
        <v>3</v>
      </c>
      <c r="I2489">
        <v>202500</v>
      </c>
      <c r="J2489">
        <v>1024740</v>
      </c>
      <c r="K2489">
        <v>49428</v>
      </c>
      <c r="L2489">
        <v>900000</v>
      </c>
      <c r="M2489" t="s">
        <v>38</v>
      </c>
      <c r="N2489" t="s">
        <v>60</v>
      </c>
      <c r="O2489" t="s">
        <v>58</v>
      </c>
      <c r="P2489">
        <v>-1436</v>
      </c>
      <c r="Q2489">
        <v>-9798</v>
      </c>
      <c r="S2489">
        <v>0.5466894253471194</v>
      </c>
      <c r="T2489">
        <v>0.45432106016057849</v>
      </c>
      <c r="U2489">
        <v>1</v>
      </c>
      <c r="V2489">
        <v>1</v>
      </c>
      <c r="W2489">
        <v>0</v>
      </c>
      <c r="X2489">
        <v>0</v>
      </c>
      <c r="Y2489">
        <v>1</v>
      </c>
      <c r="Z2489">
        <v>2</v>
      </c>
      <c r="AA2489">
        <v>2.5163999999999999E-2</v>
      </c>
      <c r="AB2489">
        <v>0</v>
      </c>
      <c r="AC2489">
        <v>0</v>
      </c>
      <c r="AD2489">
        <v>0</v>
      </c>
      <c r="AE2489">
        <v>0</v>
      </c>
      <c r="AF2489">
        <v>1</v>
      </c>
      <c r="AG2489">
        <v>1</v>
      </c>
      <c r="AH2489">
        <v>0</v>
      </c>
      <c r="AI2489">
        <v>2</v>
      </c>
      <c r="AJ2489">
        <f t="shared" si="114"/>
        <v>0</v>
      </c>
      <c r="AK2489">
        <f t="shared" si="115"/>
        <v>5.0599999999999996</v>
      </c>
      <c r="AL2489" t="str">
        <f t="shared" si="116"/>
        <v>High</v>
      </c>
    </row>
    <row r="2490" spans="1:38" x14ac:dyDescent="0.3">
      <c r="A2490">
        <v>102902</v>
      </c>
      <c r="B2490">
        <v>0</v>
      </c>
      <c r="C2490" t="s">
        <v>45</v>
      </c>
      <c r="D2490" t="s">
        <v>41</v>
      </c>
      <c r="E2490" t="s">
        <v>36</v>
      </c>
      <c r="F2490" t="s">
        <v>37</v>
      </c>
      <c r="G2490">
        <v>0</v>
      </c>
      <c r="H2490">
        <v>2</v>
      </c>
      <c r="I2490">
        <v>90000</v>
      </c>
      <c r="J2490">
        <v>270000</v>
      </c>
      <c r="K2490">
        <v>13500</v>
      </c>
      <c r="L2490">
        <v>270000</v>
      </c>
      <c r="M2490" t="s">
        <v>52</v>
      </c>
      <c r="N2490" t="s">
        <v>53</v>
      </c>
      <c r="Q2490">
        <v>-22999</v>
      </c>
      <c r="S2490">
        <v>0.60103087972642666</v>
      </c>
      <c r="T2490">
        <v>0.54781046585200932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2</v>
      </c>
      <c r="AA2490">
        <v>2.2624999999999999E-2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</v>
      </c>
      <c r="AH2490">
        <v>0</v>
      </c>
      <c r="AI2490">
        <v>0</v>
      </c>
      <c r="AJ2490">
        <f t="shared" si="114"/>
        <v>0</v>
      </c>
      <c r="AK2490">
        <f t="shared" si="115"/>
        <v>3</v>
      </c>
      <c r="AL2490" t="str">
        <f t="shared" si="116"/>
        <v>Low</v>
      </c>
    </row>
    <row r="2491" spans="1:38" x14ac:dyDescent="0.3">
      <c r="A2491">
        <v>102903</v>
      </c>
      <c r="B2491">
        <v>1</v>
      </c>
      <c r="C2491" t="s">
        <v>34</v>
      </c>
      <c r="D2491" t="s">
        <v>41</v>
      </c>
      <c r="E2491" t="s">
        <v>36</v>
      </c>
      <c r="F2491" t="s">
        <v>36</v>
      </c>
      <c r="G2491">
        <v>1</v>
      </c>
      <c r="H2491">
        <v>3</v>
      </c>
      <c r="I2491">
        <v>90000</v>
      </c>
      <c r="J2491">
        <v>225000</v>
      </c>
      <c r="K2491">
        <v>16371</v>
      </c>
      <c r="L2491">
        <v>225000</v>
      </c>
      <c r="M2491" t="s">
        <v>38</v>
      </c>
      <c r="N2491" t="s">
        <v>62</v>
      </c>
      <c r="O2491" t="s">
        <v>44</v>
      </c>
      <c r="P2491">
        <v>-593</v>
      </c>
      <c r="Q2491">
        <v>-14309</v>
      </c>
      <c r="R2491">
        <v>0.36580269754296008</v>
      </c>
      <c r="S2491">
        <v>0.5985112606714299</v>
      </c>
      <c r="T2491">
        <v>0.2881295999178507</v>
      </c>
      <c r="U2491">
        <v>1</v>
      </c>
      <c r="V2491">
        <v>1</v>
      </c>
      <c r="W2491">
        <v>1</v>
      </c>
      <c r="X2491">
        <v>0</v>
      </c>
      <c r="Y2491">
        <v>0</v>
      </c>
      <c r="Z2491">
        <v>2</v>
      </c>
      <c r="AA2491">
        <v>1.0276E-2</v>
      </c>
      <c r="AB2491">
        <v>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3</v>
      </c>
      <c r="AJ2491">
        <f t="shared" si="114"/>
        <v>0</v>
      </c>
      <c r="AK2491">
        <f t="shared" si="115"/>
        <v>2.5</v>
      </c>
      <c r="AL2491" t="str">
        <f t="shared" si="116"/>
        <v>Low</v>
      </c>
    </row>
    <row r="2492" spans="1:38" x14ac:dyDescent="0.3">
      <c r="A2492">
        <v>102905</v>
      </c>
      <c r="B2492">
        <v>0</v>
      </c>
      <c r="C2492" t="s">
        <v>34</v>
      </c>
      <c r="D2492" t="s">
        <v>35</v>
      </c>
      <c r="E2492" t="s">
        <v>36</v>
      </c>
      <c r="F2492" t="s">
        <v>37</v>
      </c>
      <c r="G2492">
        <v>2</v>
      </c>
      <c r="H2492">
        <v>4</v>
      </c>
      <c r="I2492">
        <v>112500</v>
      </c>
      <c r="J2492">
        <v>690048</v>
      </c>
      <c r="K2492">
        <v>22387.5</v>
      </c>
      <c r="L2492">
        <v>576000</v>
      </c>
      <c r="M2492" t="s">
        <v>38</v>
      </c>
      <c r="N2492" t="s">
        <v>115</v>
      </c>
      <c r="O2492" t="s">
        <v>58</v>
      </c>
      <c r="P2492">
        <v>-200</v>
      </c>
      <c r="Q2492">
        <v>-10265</v>
      </c>
      <c r="S2492">
        <v>9.78210386415512E-2</v>
      </c>
      <c r="T2492">
        <v>0.73801961962952412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2</v>
      </c>
      <c r="AA2492">
        <v>1.9688999999999901E-2</v>
      </c>
      <c r="AB2492">
        <v>1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1</v>
      </c>
      <c r="AJ2492">
        <f t="shared" si="114"/>
        <v>0</v>
      </c>
      <c r="AK2492">
        <f t="shared" si="115"/>
        <v>6.13</v>
      </c>
      <c r="AL2492" t="str">
        <f t="shared" si="116"/>
        <v>Medium</v>
      </c>
    </row>
    <row r="2493" spans="1:38" x14ac:dyDescent="0.3">
      <c r="A2493">
        <v>102906</v>
      </c>
      <c r="B2493">
        <v>0</v>
      </c>
      <c r="C2493" t="s">
        <v>34</v>
      </c>
      <c r="D2493" t="s">
        <v>41</v>
      </c>
      <c r="E2493" t="s">
        <v>37</v>
      </c>
      <c r="F2493" t="s">
        <v>37</v>
      </c>
      <c r="G2493">
        <v>1</v>
      </c>
      <c r="H2493">
        <v>3</v>
      </c>
      <c r="I2493">
        <v>180000</v>
      </c>
      <c r="J2493">
        <v>791532</v>
      </c>
      <c r="K2493">
        <v>30798</v>
      </c>
      <c r="L2493">
        <v>567000</v>
      </c>
      <c r="M2493" t="s">
        <v>38</v>
      </c>
      <c r="N2493" t="s">
        <v>108</v>
      </c>
      <c r="O2493" t="s">
        <v>40</v>
      </c>
      <c r="P2493">
        <v>-7210</v>
      </c>
      <c r="Q2493">
        <v>-15469</v>
      </c>
      <c r="R2493">
        <v>0.310517381943056</v>
      </c>
      <c r="S2493">
        <v>0.50665470249179367</v>
      </c>
      <c r="T2493">
        <v>0.3490552510751822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3</v>
      </c>
      <c r="AA2493">
        <v>2.0246E-2</v>
      </c>
      <c r="AB2493">
        <v>1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2</v>
      </c>
      <c r="AJ2493">
        <f t="shared" si="114"/>
        <v>0</v>
      </c>
      <c r="AK2493">
        <f t="shared" si="115"/>
        <v>4.4000000000000004</v>
      </c>
      <c r="AL2493" t="str">
        <f t="shared" si="116"/>
        <v>Medium</v>
      </c>
    </row>
    <row r="2494" spans="1:38" x14ac:dyDescent="0.3">
      <c r="A2494">
        <v>102907</v>
      </c>
      <c r="B2494">
        <v>0</v>
      </c>
      <c r="C2494" t="s">
        <v>34</v>
      </c>
      <c r="D2494" t="s">
        <v>41</v>
      </c>
      <c r="E2494" t="s">
        <v>36</v>
      </c>
      <c r="F2494" t="s">
        <v>37</v>
      </c>
      <c r="G2494">
        <v>0</v>
      </c>
      <c r="H2494">
        <v>1</v>
      </c>
      <c r="I2494">
        <v>112500</v>
      </c>
      <c r="J2494">
        <v>385164</v>
      </c>
      <c r="K2494">
        <v>21024</v>
      </c>
      <c r="L2494">
        <v>292500</v>
      </c>
      <c r="M2494" t="s">
        <v>38</v>
      </c>
      <c r="N2494" t="s">
        <v>111</v>
      </c>
      <c r="O2494" t="s">
        <v>64</v>
      </c>
      <c r="P2494">
        <v>-847</v>
      </c>
      <c r="Q2494">
        <v>-8992</v>
      </c>
      <c r="R2494">
        <v>0.20159809300832321</v>
      </c>
      <c r="S2494">
        <v>0.58774088744363584</v>
      </c>
      <c r="T2494">
        <v>0.71363139973233081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2</v>
      </c>
      <c r="AA2494">
        <v>1.9101E-2</v>
      </c>
      <c r="AB2494">
        <v>1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3</v>
      </c>
      <c r="AJ2494">
        <f t="shared" si="114"/>
        <v>0</v>
      </c>
      <c r="AK2494">
        <f t="shared" si="115"/>
        <v>3.42</v>
      </c>
      <c r="AL2494" t="str">
        <f t="shared" si="116"/>
        <v>Medium</v>
      </c>
    </row>
    <row r="2495" spans="1:38" x14ac:dyDescent="0.3">
      <c r="A2495">
        <v>102908</v>
      </c>
      <c r="B2495">
        <v>0</v>
      </c>
      <c r="C2495" t="s">
        <v>34</v>
      </c>
      <c r="D2495" t="s">
        <v>41</v>
      </c>
      <c r="E2495" t="s">
        <v>37</v>
      </c>
      <c r="F2495" t="s">
        <v>37</v>
      </c>
      <c r="G2495">
        <v>2</v>
      </c>
      <c r="H2495">
        <v>4</v>
      </c>
      <c r="I2495">
        <v>225000</v>
      </c>
      <c r="J2495">
        <v>545040</v>
      </c>
      <c r="K2495">
        <v>20547</v>
      </c>
      <c r="L2495">
        <v>450000</v>
      </c>
      <c r="M2495" t="s">
        <v>38</v>
      </c>
      <c r="N2495" t="s">
        <v>39</v>
      </c>
      <c r="O2495" t="s">
        <v>40</v>
      </c>
      <c r="P2495">
        <v>-119</v>
      </c>
      <c r="Q2495">
        <v>-11967</v>
      </c>
      <c r="S2495">
        <v>0.71349318066171608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2</v>
      </c>
      <c r="AA2495">
        <v>9.1750000000000009E-3</v>
      </c>
      <c r="AB2495">
        <v>1</v>
      </c>
      <c r="AC2495">
        <v>0</v>
      </c>
      <c r="AD2495">
        <v>0</v>
      </c>
      <c r="AE2495">
        <v>0</v>
      </c>
      <c r="AF2495">
        <v>0</v>
      </c>
      <c r="AG2495">
        <v>1</v>
      </c>
      <c r="AH2495">
        <v>0</v>
      </c>
      <c r="AI2495">
        <v>6</v>
      </c>
      <c r="AJ2495">
        <f t="shared" si="114"/>
        <v>0</v>
      </c>
      <c r="AK2495">
        <f t="shared" si="115"/>
        <v>2.42</v>
      </c>
      <c r="AL2495" t="str">
        <f t="shared" si="116"/>
        <v>High</v>
      </c>
    </row>
    <row r="2496" spans="1:38" x14ac:dyDescent="0.3">
      <c r="A2496">
        <v>102909</v>
      </c>
      <c r="B2496">
        <v>1</v>
      </c>
      <c r="C2496" t="s">
        <v>34</v>
      </c>
      <c r="D2496" t="s">
        <v>35</v>
      </c>
      <c r="E2496" t="s">
        <v>37</v>
      </c>
      <c r="F2496" t="s">
        <v>37</v>
      </c>
      <c r="G2496">
        <v>0</v>
      </c>
      <c r="H2496">
        <v>2</v>
      </c>
      <c r="I2496">
        <v>157500</v>
      </c>
      <c r="J2496">
        <v>94500</v>
      </c>
      <c r="K2496">
        <v>11214</v>
      </c>
      <c r="L2496">
        <v>94500</v>
      </c>
      <c r="M2496" t="s">
        <v>49</v>
      </c>
      <c r="N2496" t="s">
        <v>72</v>
      </c>
      <c r="O2496" t="s">
        <v>58</v>
      </c>
      <c r="P2496">
        <v>-2016</v>
      </c>
      <c r="Q2496">
        <v>-23243</v>
      </c>
      <c r="S2496">
        <v>0.29761795977098709</v>
      </c>
      <c r="T2496">
        <v>0.52449644636347204</v>
      </c>
      <c r="U2496">
        <v>1</v>
      </c>
      <c r="V2496">
        <v>1</v>
      </c>
      <c r="W2496">
        <v>1</v>
      </c>
      <c r="X2496">
        <v>0</v>
      </c>
      <c r="Y2496">
        <v>0</v>
      </c>
      <c r="Z2496">
        <v>2</v>
      </c>
      <c r="AA2496">
        <v>1.6611999999999998E-2</v>
      </c>
      <c r="AB2496">
        <v>0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0</v>
      </c>
      <c r="AI2496">
        <v>1</v>
      </c>
      <c r="AJ2496">
        <f t="shared" si="114"/>
        <v>1</v>
      </c>
      <c r="AK2496">
        <f t="shared" si="115"/>
        <v>0.6</v>
      </c>
      <c r="AL2496" t="str">
        <f t="shared" si="116"/>
        <v>Medium</v>
      </c>
    </row>
    <row r="2497" spans="1:38" x14ac:dyDescent="0.3">
      <c r="A2497">
        <v>102910</v>
      </c>
      <c r="B2497">
        <v>0</v>
      </c>
      <c r="C2497" t="s">
        <v>34</v>
      </c>
      <c r="D2497" t="s">
        <v>41</v>
      </c>
      <c r="E2497" t="s">
        <v>36</v>
      </c>
      <c r="F2497" t="s">
        <v>36</v>
      </c>
      <c r="G2497">
        <v>0</v>
      </c>
      <c r="H2497">
        <v>1</v>
      </c>
      <c r="I2497">
        <v>90000</v>
      </c>
      <c r="J2497">
        <v>239850</v>
      </c>
      <c r="K2497">
        <v>25447.5</v>
      </c>
      <c r="L2497">
        <v>225000</v>
      </c>
      <c r="M2497" t="s">
        <v>38</v>
      </c>
      <c r="N2497" t="s">
        <v>57</v>
      </c>
      <c r="O2497" t="s">
        <v>64</v>
      </c>
      <c r="P2497">
        <v>-380</v>
      </c>
      <c r="Q2497">
        <v>-8127</v>
      </c>
      <c r="R2497">
        <v>0.3226994074595701</v>
      </c>
      <c r="S2497">
        <v>0.27909441065505031</v>
      </c>
      <c r="U2497">
        <v>1</v>
      </c>
      <c r="V2497">
        <v>1</v>
      </c>
      <c r="W2497">
        <v>1</v>
      </c>
      <c r="X2497">
        <v>0</v>
      </c>
      <c r="Y2497">
        <v>0</v>
      </c>
      <c r="Z2497">
        <v>3</v>
      </c>
      <c r="AA2497">
        <v>2.0246E-2</v>
      </c>
      <c r="AB2497">
        <v>1</v>
      </c>
      <c r="AC2497">
        <v>0</v>
      </c>
      <c r="AD2497">
        <v>0</v>
      </c>
      <c r="AE2497">
        <v>0</v>
      </c>
      <c r="AF2497">
        <v>0</v>
      </c>
      <c r="AJ2497">
        <f t="shared" si="114"/>
        <v>0</v>
      </c>
      <c r="AK2497">
        <f t="shared" si="115"/>
        <v>2.67</v>
      </c>
      <c r="AL2497" t="str">
        <f t="shared" si="116"/>
        <v>Low</v>
      </c>
    </row>
    <row r="2498" spans="1:38" x14ac:dyDescent="0.3">
      <c r="A2498">
        <v>102911</v>
      </c>
      <c r="B2498">
        <v>0</v>
      </c>
      <c r="C2498" t="s">
        <v>34</v>
      </c>
      <c r="D2498" t="s">
        <v>41</v>
      </c>
      <c r="E2498" t="s">
        <v>37</v>
      </c>
      <c r="F2498" t="s">
        <v>37</v>
      </c>
      <c r="G2498">
        <v>0</v>
      </c>
      <c r="H2498">
        <v>1</v>
      </c>
      <c r="I2498">
        <v>135000</v>
      </c>
      <c r="J2498">
        <v>381528</v>
      </c>
      <c r="K2498">
        <v>14382</v>
      </c>
      <c r="L2498">
        <v>315000</v>
      </c>
      <c r="M2498" t="s">
        <v>38</v>
      </c>
      <c r="N2498" t="s">
        <v>57</v>
      </c>
      <c r="O2498" t="s">
        <v>50</v>
      </c>
      <c r="P2498">
        <v>-2509</v>
      </c>
      <c r="Q2498">
        <v>-15980</v>
      </c>
      <c r="R2498">
        <v>0.77582706279536628</v>
      </c>
      <c r="S2498">
        <v>0.55229757207368069</v>
      </c>
      <c r="T2498">
        <v>0.72383699004144564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2</v>
      </c>
      <c r="AA2498">
        <v>6.2329999999999998E-3</v>
      </c>
      <c r="AB2498">
        <v>1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f t="shared" si="114"/>
        <v>0</v>
      </c>
      <c r="AK2498">
        <f t="shared" si="115"/>
        <v>2.83</v>
      </c>
      <c r="AL2498" t="str">
        <f t="shared" si="116"/>
        <v>Medium</v>
      </c>
    </row>
    <row r="2499" spans="1:38" x14ac:dyDescent="0.3">
      <c r="A2499">
        <v>102913</v>
      </c>
      <c r="B2499">
        <v>0</v>
      </c>
      <c r="C2499" t="s">
        <v>34</v>
      </c>
      <c r="D2499" t="s">
        <v>41</v>
      </c>
      <c r="E2499" t="s">
        <v>36</v>
      </c>
      <c r="F2499" t="s">
        <v>36</v>
      </c>
      <c r="G2499">
        <v>0</v>
      </c>
      <c r="H2499">
        <v>2</v>
      </c>
      <c r="I2499">
        <v>99000</v>
      </c>
      <c r="J2499">
        <v>814041</v>
      </c>
      <c r="K2499">
        <v>23800.5</v>
      </c>
      <c r="L2499">
        <v>679500</v>
      </c>
      <c r="M2499" t="s">
        <v>38</v>
      </c>
      <c r="N2499" t="s">
        <v>48</v>
      </c>
      <c r="O2499" t="s">
        <v>51</v>
      </c>
      <c r="P2499">
        <v>-10425</v>
      </c>
      <c r="Q2499">
        <v>-20278</v>
      </c>
      <c r="S2499">
        <v>0.69468602202998286</v>
      </c>
      <c r="U2499">
        <v>1</v>
      </c>
      <c r="V2499">
        <v>1</v>
      </c>
      <c r="W2499">
        <v>0</v>
      </c>
      <c r="X2499">
        <v>1</v>
      </c>
      <c r="Y2499">
        <v>0</v>
      </c>
      <c r="Z2499">
        <v>2</v>
      </c>
      <c r="AA2499">
        <v>1.9101E-2</v>
      </c>
      <c r="AB2499">
        <v>1</v>
      </c>
      <c r="AC2499">
        <v>0</v>
      </c>
      <c r="AD2499">
        <v>0</v>
      </c>
      <c r="AE2499">
        <v>0</v>
      </c>
      <c r="AF2499">
        <v>0</v>
      </c>
      <c r="AJ2499">
        <f t="shared" ref="AJ2499:AJ2562" si="117">IF(OR(M2499="Self-employed",M2499="Businessman",M2499="Commercial associate"),1,0)</f>
        <v>0</v>
      </c>
      <c r="AK2499">
        <f t="shared" ref="AK2499:AK2562" si="118">IF(I2499&gt;0,ROUND(J2499/I2499,2),"N/A")</f>
        <v>8.2200000000000006</v>
      </c>
      <c r="AL2499" t="str">
        <f t="shared" ref="AL2499:AL2562" si="119">IF(I2499&lt;100000,"Low",IF(I2499&lt;200000,"Medium",IF(I2499&lt;500000,"High","Very High")))</f>
        <v>Low</v>
      </c>
    </row>
    <row r="2500" spans="1:38" x14ac:dyDescent="0.3">
      <c r="A2500">
        <v>102914</v>
      </c>
      <c r="B2500">
        <v>0</v>
      </c>
      <c r="C2500" t="s">
        <v>34</v>
      </c>
      <c r="D2500" t="s">
        <v>41</v>
      </c>
      <c r="E2500" t="s">
        <v>36</v>
      </c>
      <c r="F2500" t="s">
        <v>37</v>
      </c>
      <c r="G2500">
        <v>0</v>
      </c>
      <c r="H2500">
        <v>1</v>
      </c>
      <c r="I2500">
        <v>112500</v>
      </c>
      <c r="J2500">
        <v>197820</v>
      </c>
      <c r="K2500">
        <v>13765.5</v>
      </c>
      <c r="L2500">
        <v>180000</v>
      </c>
      <c r="M2500" t="s">
        <v>52</v>
      </c>
      <c r="N2500" t="s">
        <v>53</v>
      </c>
      <c r="Q2500">
        <v>-19481</v>
      </c>
      <c r="S2500">
        <v>0.26504756003606877</v>
      </c>
      <c r="T2500">
        <v>0.5082869913916046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2</v>
      </c>
      <c r="AA2500">
        <v>7.1139999999999997E-3</v>
      </c>
      <c r="AB2500">
        <v>1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1</v>
      </c>
      <c r="AJ2500">
        <f t="shared" si="117"/>
        <v>0</v>
      </c>
      <c r="AK2500">
        <f t="shared" si="118"/>
        <v>1.76</v>
      </c>
      <c r="AL2500" t="str">
        <f t="shared" si="119"/>
        <v>Medium</v>
      </c>
    </row>
    <row r="2501" spans="1:38" x14ac:dyDescent="0.3">
      <c r="A2501">
        <v>102915</v>
      </c>
      <c r="B2501">
        <v>0</v>
      </c>
      <c r="C2501" t="s">
        <v>34</v>
      </c>
      <c r="D2501" t="s">
        <v>35</v>
      </c>
      <c r="E2501" t="s">
        <v>37</v>
      </c>
      <c r="F2501" t="s">
        <v>37</v>
      </c>
      <c r="G2501">
        <v>0</v>
      </c>
      <c r="H2501">
        <v>2</v>
      </c>
      <c r="I2501">
        <v>180000</v>
      </c>
      <c r="J2501">
        <v>1436850</v>
      </c>
      <c r="K2501">
        <v>42142.5</v>
      </c>
      <c r="L2501">
        <v>1125000</v>
      </c>
      <c r="M2501" t="s">
        <v>38</v>
      </c>
      <c r="N2501" t="s">
        <v>48</v>
      </c>
      <c r="O2501" t="s">
        <v>58</v>
      </c>
      <c r="P2501">
        <v>-6016</v>
      </c>
      <c r="Q2501">
        <v>-12628</v>
      </c>
      <c r="R2501">
        <v>0.24292896012051529</v>
      </c>
      <c r="S2501">
        <v>0.70356321267011168</v>
      </c>
      <c r="T2501">
        <v>0.63970756776371973</v>
      </c>
      <c r="U2501">
        <v>1</v>
      </c>
      <c r="V2501">
        <v>1</v>
      </c>
      <c r="W2501">
        <v>1</v>
      </c>
      <c r="X2501">
        <v>0</v>
      </c>
      <c r="Y2501">
        <v>0</v>
      </c>
      <c r="Z2501">
        <v>1</v>
      </c>
      <c r="AA2501">
        <v>1.16569999999999E-2</v>
      </c>
      <c r="AB2501">
        <v>0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1</v>
      </c>
      <c r="AJ2501">
        <f t="shared" si="117"/>
        <v>0</v>
      </c>
      <c r="AK2501">
        <f t="shared" si="118"/>
        <v>7.98</v>
      </c>
      <c r="AL2501" t="str">
        <f t="shared" si="119"/>
        <v>Medium</v>
      </c>
    </row>
    <row r="2502" spans="1:38" x14ac:dyDescent="0.3">
      <c r="A2502">
        <v>102916</v>
      </c>
      <c r="B2502">
        <v>0</v>
      </c>
      <c r="C2502" t="s">
        <v>34</v>
      </c>
      <c r="D2502" t="s">
        <v>41</v>
      </c>
      <c r="E2502" t="s">
        <v>36</v>
      </c>
      <c r="F2502" t="s">
        <v>37</v>
      </c>
      <c r="G2502">
        <v>0</v>
      </c>
      <c r="H2502">
        <v>2</v>
      </c>
      <c r="I2502">
        <v>67500</v>
      </c>
      <c r="J2502">
        <v>545040</v>
      </c>
      <c r="K2502">
        <v>26640</v>
      </c>
      <c r="L2502">
        <v>450000</v>
      </c>
      <c r="M2502" t="s">
        <v>38</v>
      </c>
      <c r="N2502" t="s">
        <v>48</v>
      </c>
      <c r="P2502">
        <v>-1862</v>
      </c>
      <c r="Q2502">
        <v>-11929</v>
      </c>
      <c r="R2502">
        <v>0.21849763483136009</v>
      </c>
      <c r="S2502">
        <v>0.44347089172018728</v>
      </c>
      <c r="T2502">
        <v>0.37740424895076491</v>
      </c>
      <c r="U2502">
        <v>1</v>
      </c>
      <c r="V2502">
        <v>1</v>
      </c>
      <c r="W2502">
        <v>1</v>
      </c>
      <c r="X2502">
        <v>1</v>
      </c>
      <c r="Y2502">
        <v>0</v>
      </c>
      <c r="Z2502">
        <v>2</v>
      </c>
      <c r="AA2502">
        <v>1.9688999999999901E-2</v>
      </c>
      <c r="AB2502">
        <v>1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f t="shared" si="117"/>
        <v>0</v>
      </c>
      <c r="AK2502">
        <f t="shared" si="118"/>
        <v>8.07</v>
      </c>
      <c r="AL2502" t="str">
        <f t="shared" si="119"/>
        <v>Low</v>
      </c>
    </row>
    <row r="2503" spans="1:38" x14ac:dyDescent="0.3">
      <c r="A2503">
        <v>102917</v>
      </c>
      <c r="B2503">
        <v>0</v>
      </c>
      <c r="C2503" t="s">
        <v>45</v>
      </c>
      <c r="D2503" t="s">
        <v>41</v>
      </c>
      <c r="E2503" t="s">
        <v>36</v>
      </c>
      <c r="F2503" t="s">
        <v>37</v>
      </c>
      <c r="G2503">
        <v>0</v>
      </c>
      <c r="H2503">
        <v>2</v>
      </c>
      <c r="I2503">
        <v>157500</v>
      </c>
      <c r="J2503">
        <v>157500</v>
      </c>
      <c r="K2503">
        <v>7875</v>
      </c>
      <c r="L2503">
        <v>157500</v>
      </c>
      <c r="M2503" t="s">
        <v>49</v>
      </c>
      <c r="N2503" t="s">
        <v>95</v>
      </c>
      <c r="O2503" t="s">
        <v>84</v>
      </c>
      <c r="P2503">
        <v>-264</v>
      </c>
      <c r="Q2503">
        <v>-21529</v>
      </c>
      <c r="S2503">
        <v>0.44719794161764531</v>
      </c>
      <c r="T2503">
        <v>0.37402080325832121</v>
      </c>
      <c r="U2503">
        <v>1</v>
      </c>
      <c r="V2503">
        <v>1</v>
      </c>
      <c r="W2503">
        <v>1</v>
      </c>
      <c r="X2503">
        <v>0</v>
      </c>
      <c r="Y2503">
        <v>0</v>
      </c>
      <c r="Z2503">
        <v>2</v>
      </c>
      <c r="AA2503">
        <v>9.6299999999999997E-3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f t="shared" si="117"/>
        <v>1</v>
      </c>
      <c r="AK2503">
        <f t="shared" si="118"/>
        <v>1</v>
      </c>
      <c r="AL2503" t="str">
        <f t="shared" si="119"/>
        <v>Medium</v>
      </c>
    </row>
    <row r="2504" spans="1:38" x14ac:dyDescent="0.3">
      <c r="A2504">
        <v>102918</v>
      </c>
      <c r="B2504">
        <v>0</v>
      </c>
      <c r="C2504" t="s">
        <v>34</v>
      </c>
      <c r="D2504" t="s">
        <v>35</v>
      </c>
      <c r="E2504" t="s">
        <v>36</v>
      </c>
      <c r="F2504" t="s">
        <v>37</v>
      </c>
      <c r="G2504">
        <v>1</v>
      </c>
      <c r="H2504">
        <v>3</v>
      </c>
      <c r="I2504">
        <v>202500</v>
      </c>
      <c r="J2504">
        <v>112500</v>
      </c>
      <c r="K2504">
        <v>5602.5</v>
      </c>
      <c r="L2504">
        <v>112500</v>
      </c>
      <c r="M2504" t="s">
        <v>38</v>
      </c>
      <c r="N2504" t="s">
        <v>57</v>
      </c>
      <c r="O2504" t="s">
        <v>58</v>
      </c>
      <c r="P2504">
        <v>-781</v>
      </c>
      <c r="Q2504">
        <v>-16605</v>
      </c>
      <c r="S2504">
        <v>0.65459168877571994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2</v>
      </c>
      <c r="AA2504">
        <v>1.4519999999999899E-2</v>
      </c>
      <c r="AB2504">
        <v>1</v>
      </c>
      <c r="AC2504">
        <v>0</v>
      </c>
      <c r="AD2504">
        <v>0</v>
      </c>
      <c r="AE2504">
        <v>0</v>
      </c>
      <c r="AF2504">
        <v>0</v>
      </c>
      <c r="AJ2504">
        <f t="shared" si="117"/>
        <v>0</v>
      </c>
      <c r="AK2504">
        <f t="shared" si="118"/>
        <v>0.56000000000000005</v>
      </c>
      <c r="AL2504" t="str">
        <f t="shared" si="119"/>
        <v>High</v>
      </c>
    </row>
    <row r="2505" spans="1:38" x14ac:dyDescent="0.3">
      <c r="A2505">
        <v>102920</v>
      </c>
      <c r="B2505">
        <v>0</v>
      </c>
      <c r="C2505" t="s">
        <v>34</v>
      </c>
      <c r="D2505" t="s">
        <v>41</v>
      </c>
      <c r="E2505" t="s">
        <v>36</v>
      </c>
      <c r="F2505" t="s">
        <v>37</v>
      </c>
      <c r="G2505">
        <v>1</v>
      </c>
      <c r="H2505">
        <v>3</v>
      </c>
      <c r="I2505">
        <v>180000</v>
      </c>
      <c r="J2505">
        <v>1040463</v>
      </c>
      <c r="K2505">
        <v>30550.5</v>
      </c>
      <c r="L2505">
        <v>868500</v>
      </c>
      <c r="M2505" t="s">
        <v>42</v>
      </c>
      <c r="N2505" t="s">
        <v>83</v>
      </c>
      <c r="O2505" t="s">
        <v>44</v>
      </c>
      <c r="P2505">
        <v>-2255</v>
      </c>
      <c r="Q2505">
        <v>-16627</v>
      </c>
      <c r="S2505">
        <v>0.61745372854517533</v>
      </c>
      <c r="T2505">
        <v>0.4776491548517548</v>
      </c>
      <c r="U2505">
        <v>1</v>
      </c>
      <c r="V2505">
        <v>1</v>
      </c>
      <c r="W2505">
        <v>1</v>
      </c>
      <c r="X2505">
        <v>1</v>
      </c>
      <c r="Y2505">
        <v>0</v>
      </c>
      <c r="Z2505">
        <v>1</v>
      </c>
      <c r="AA2505">
        <v>3.2561E-2</v>
      </c>
      <c r="AB2505">
        <v>1</v>
      </c>
      <c r="AC2505">
        <v>0</v>
      </c>
      <c r="AD2505">
        <v>0</v>
      </c>
      <c r="AE2505">
        <v>0</v>
      </c>
      <c r="AF2505">
        <v>0</v>
      </c>
      <c r="AG2505">
        <v>3</v>
      </c>
      <c r="AH2505">
        <v>1</v>
      </c>
      <c r="AI2505">
        <v>2</v>
      </c>
      <c r="AJ2505">
        <f t="shared" si="117"/>
        <v>0</v>
      </c>
      <c r="AK2505">
        <f t="shared" si="118"/>
        <v>5.78</v>
      </c>
      <c r="AL2505" t="str">
        <f t="shared" si="119"/>
        <v>Medium</v>
      </c>
    </row>
    <row r="2506" spans="1:38" x14ac:dyDescent="0.3">
      <c r="A2506">
        <v>102921</v>
      </c>
      <c r="B2506">
        <v>0</v>
      </c>
      <c r="C2506" t="s">
        <v>34</v>
      </c>
      <c r="D2506" t="s">
        <v>41</v>
      </c>
      <c r="E2506" t="s">
        <v>36</v>
      </c>
      <c r="F2506" t="s">
        <v>36</v>
      </c>
      <c r="G2506">
        <v>1</v>
      </c>
      <c r="H2506">
        <v>3</v>
      </c>
      <c r="I2506">
        <v>135000</v>
      </c>
      <c r="J2506">
        <v>900000</v>
      </c>
      <c r="K2506">
        <v>24880.5</v>
      </c>
      <c r="L2506">
        <v>900000</v>
      </c>
      <c r="M2506" t="s">
        <v>38</v>
      </c>
      <c r="N2506" t="s">
        <v>57</v>
      </c>
      <c r="O2506" t="s">
        <v>64</v>
      </c>
      <c r="P2506">
        <v>-1850</v>
      </c>
      <c r="Q2506">
        <v>-18928</v>
      </c>
      <c r="S2506">
        <v>0.70179059182772563</v>
      </c>
      <c r="T2506">
        <v>0.62967425095387164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2</v>
      </c>
      <c r="AA2506">
        <v>6.6709999999999001E-3</v>
      </c>
      <c r="AB2506">
        <v>1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f t="shared" si="117"/>
        <v>0</v>
      </c>
      <c r="AK2506">
        <f t="shared" si="118"/>
        <v>6.67</v>
      </c>
      <c r="AL2506" t="str">
        <f t="shared" si="119"/>
        <v>Medium</v>
      </c>
    </row>
    <row r="2507" spans="1:38" x14ac:dyDescent="0.3">
      <c r="A2507">
        <v>102922</v>
      </c>
      <c r="B2507">
        <v>0</v>
      </c>
      <c r="C2507" t="s">
        <v>34</v>
      </c>
      <c r="D2507" t="s">
        <v>35</v>
      </c>
      <c r="E2507" t="s">
        <v>36</v>
      </c>
      <c r="F2507" t="s">
        <v>37</v>
      </c>
      <c r="G2507">
        <v>0</v>
      </c>
      <c r="H2507">
        <v>1</v>
      </c>
      <c r="I2507">
        <v>135000</v>
      </c>
      <c r="J2507">
        <v>343377</v>
      </c>
      <c r="K2507">
        <v>22072.5</v>
      </c>
      <c r="L2507">
        <v>283500</v>
      </c>
      <c r="M2507" t="s">
        <v>49</v>
      </c>
      <c r="N2507" t="s">
        <v>39</v>
      </c>
      <c r="O2507" t="s">
        <v>40</v>
      </c>
      <c r="P2507">
        <v>-120</v>
      </c>
      <c r="Q2507">
        <v>-18604</v>
      </c>
      <c r="S2507">
        <v>0.59229527964569473</v>
      </c>
      <c r="T2507">
        <v>0.43650649909773742</v>
      </c>
      <c r="U2507">
        <v>1</v>
      </c>
      <c r="V2507">
        <v>1</v>
      </c>
      <c r="W2507">
        <v>0</v>
      </c>
      <c r="X2507">
        <v>1</v>
      </c>
      <c r="Y2507">
        <v>0</v>
      </c>
      <c r="Z2507">
        <v>3</v>
      </c>
      <c r="AA2507">
        <v>1.0500000000000001E-2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1</v>
      </c>
      <c r="AJ2507">
        <f t="shared" si="117"/>
        <v>1</v>
      </c>
      <c r="AK2507">
        <f t="shared" si="118"/>
        <v>2.54</v>
      </c>
      <c r="AL2507" t="str">
        <f t="shared" si="119"/>
        <v>Medium</v>
      </c>
    </row>
    <row r="2508" spans="1:38" x14ac:dyDescent="0.3">
      <c r="A2508">
        <v>102923</v>
      </c>
      <c r="B2508">
        <v>0</v>
      </c>
      <c r="C2508" t="s">
        <v>34</v>
      </c>
      <c r="D2508" t="s">
        <v>41</v>
      </c>
      <c r="E2508" t="s">
        <v>36</v>
      </c>
      <c r="F2508" t="s">
        <v>36</v>
      </c>
      <c r="G2508">
        <v>0</v>
      </c>
      <c r="H2508">
        <v>1</v>
      </c>
      <c r="I2508">
        <v>90000</v>
      </c>
      <c r="J2508">
        <v>225000</v>
      </c>
      <c r="K2508">
        <v>22050</v>
      </c>
      <c r="L2508">
        <v>225000</v>
      </c>
      <c r="M2508" t="s">
        <v>52</v>
      </c>
      <c r="N2508" t="s">
        <v>53</v>
      </c>
      <c r="Q2508">
        <v>-24559</v>
      </c>
      <c r="R2508">
        <v>0.86965049952780793</v>
      </c>
      <c r="S2508">
        <v>8.8761937744849598E-2</v>
      </c>
      <c r="T2508">
        <v>0.61270424410125457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3</v>
      </c>
      <c r="AA2508">
        <v>1.8208999999999999E-2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4</v>
      </c>
      <c r="AJ2508">
        <f t="shared" si="117"/>
        <v>0</v>
      </c>
      <c r="AK2508">
        <f t="shared" si="118"/>
        <v>2.5</v>
      </c>
      <c r="AL2508" t="str">
        <f t="shared" si="119"/>
        <v>Low</v>
      </c>
    </row>
    <row r="2509" spans="1:38" x14ac:dyDescent="0.3">
      <c r="A2509">
        <v>102924</v>
      </c>
      <c r="B2509">
        <v>0</v>
      </c>
      <c r="C2509" t="s">
        <v>34</v>
      </c>
      <c r="D2509" t="s">
        <v>41</v>
      </c>
      <c r="E2509" t="s">
        <v>37</v>
      </c>
      <c r="F2509" t="s">
        <v>37</v>
      </c>
      <c r="G2509">
        <v>3</v>
      </c>
      <c r="H2509">
        <v>5</v>
      </c>
      <c r="I2509">
        <v>184500</v>
      </c>
      <c r="J2509">
        <v>284400</v>
      </c>
      <c r="K2509">
        <v>22599</v>
      </c>
      <c r="L2509">
        <v>225000</v>
      </c>
      <c r="M2509" t="s">
        <v>49</v>
      </c>
      <c r="N2509" t="s">
        <v>57</v>
      </c>
      <c r="O2509" t="s">
        <v>64</v>
      </c>
      <c r="P2509">
        <v>-811</v>
      </c>
      <c r="Q2509">
        <v>-13991</v>
      </c>
      <c r="S2509">
        <v>0.62328864908997683</v>
      </c>
      <c r="T2509">
        <v>0.3031463744186309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2</v>
      </c>
      <c r="AA2509">
        <v>3.1329000000000003E-2</v>
      </c>
      <c r="AB2509">
        <v>1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1</v>
      </c>
      <c r="AI2509">
        <v>3</v>
      </c>
      <c r="AJ2509">
        <f t="shared" si="117"/>
        <v>1</v>
      </c>
      <c r="AK2509">
        <f t="shared" si="118"/>
        <v>1.54</v>
      </c>
      <c r="AL2509" t="str">
        <f t="shared" si="119"/>
        <v>Medium</v>
      </c>
    </row>
    <row r="2510" spans="1:38" x14ac:dyDescent="0.3">
      <c r="A2510">
        <v>102925</v>
      </c>
      <c r="B2510">
        <v>1</v>
      </c>
      <c r="C2510" t="s">
        <v>34</v>
      </c>
      <c r="D2510" t="s">
        <v>35</v>
      </c>
      <c r="E2510" t="s">
        <v>37</v>
      </c>
      <c r="F2510" t="s">
        <v>37</v>
      </c>
      <c r="G2510">
        <v>0</v>
      </c>
      <c r="H2510">
        <v>2</v>
      </c>
      <c r="I2510">
        <v>112500</v>
      </c>
      <c r="J2510">
        <v>553806</v>
      </c>
      <c r="K2510">
        <v>28404</v>
      </c>
      <c r="L2510">
        <v>495000</v>
      </c>
      <c r="M2510" t="s">
        <v>38</v>
      </c>
      <c r="N2510" t="s">
        <v>57</v>
      </c>
      <c r="O2510" t="s">
        <v>58</v>
      </c>
      <c r="P2510">
        <v>-1515</v>
      </c>
      <c r="Q2510">
        <v>-19262</v>
      </c>
      <c r="S2510">
        <v>0.4790977301806677</v>
      </c>
      <c r="T2510">
        <v>0.1214082861631216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3</v>
      </c>
      <c r="AA2510">
        <v>6.2960000000000004E-3</v>
      </c>
      <c r="AB2510">
        <v>0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0</v>
      </c>
      <c r="AI2510">
        <v>5</v>
      </c>
      <c r="AJ2510">
        <f t="shared" si="117"/>
        <v>0</v>
      </c>
      <c r="AK2510">
        <f t="shared" si="118"/>
        <v>4.92</v>
      </c>
      <c r="AL2510" t="str">
        <f t="shared" si="119"/>
        <v>Medium</v>
      </c>
    </row>
    <row r="2511" spans="1:38" x14ac:dyDescent="0.3">
      <c r="A2511">
        <v>102926</v>
      </c>
      <c r="B2511">
        <v>0</v>
      </c>
      <c r="C2511" t="s">
        <v>34</v>
      </c>
      <c r="D2511" t="s">
        <v>41</v>
      </c>
      <c r="E2511" t="s">
        <v>37</v>
      </c>
      <c r="F2511" t="s">
        <v>37</v>
      </c>
      <c r="G2511">
        <v>0</v>
      </c>
      <c r="H2511">
        <v>2</v>
      </c>
      <c r="I2511">
        <v>202500</v>
      </c>
      <c r="J2511">
        <v>1350000</v>
      </c>
      <c r="K2511">
        <v>51421.5</v>
      </c>
      <c r="L2511">
        <v>1350000</v>
      </c>
      <c r="M2511" t="s">
        <v>38</v>
      </c>
      <c r="N2511" t="s">
        <v>57</v>
      </c>
      <c r="O2511" t="s">
        <v>44</v>
      </c>
      <c r="P2511">
        <v>-5618</v>
      </c>
      <c r="Q2511">
        <v>-17773</v>
      </c>
      <c r="S2511">
        <v>9.9952713137470298E-2</v>
      </c>
      <c r="T2511">
        <v>0.6430255641096323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2</v>
      </c>
      <c r="AA2511">
        <v>2.8663000000000001E-2</v>
      </c>
      <c r="AB2511">
        <v>1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2</v>
      </c>
      <c r="AJ2511">
        <f t="shared" si="117"/>
        <v>0</v>
      </c>
      <c r="AK2511">
        <f t="shared" si="118"/>
        <v>6.67</v>
      </c>
      <c r="AL2511" t="str">
        <f t="shared" si="119"/>
        <v>High</v>
      </c>
    </row>
    <row r="2512" spans="1:38" x14ac:dyDescent="0.3">
      <c r="A2512">
        <v>102928</v>
      </c>
      <c r="B2512">
        <v>0</v>
      </c>
      <c r="C2512" t="s">
        <v>34</v>
      </c>
      <c r="D2512" t="s">
        <v>41</v>
      </c>
      <c r="E2512" t="s">
        <v>36</v>
      </c>
      <c r="F2512" t="s">
        <v>36</v>
      </c>
      <c r="G2512">
        <v>0</v>
      </c>
      <c r="H2512">
        <v>2</v>
      </c>
      <c r="I2512">
        <v>157500</v>
      </c>
      <c r="J2512">
        <v>225000</v>
      </c>
      <c r="K2512">
        <v>26703</v>
      </c>
      <c r="L2512">
        <v>225000</v>
      </c>
      <c r="M2512" t="s">
        <v>42</v>
      </c>
      <c r="N2512" t="s">
        <v>62</v>
      </c>
      <c r="O2512" t="s">
        <v>66</v>
      </c>
      <c r="P2512">
        <v>-3190</v>
      </c>
      <c r="Q2512">
        <v>-12165</v>
      </c>
      <c r="R2512">
        <v>0.48342597020731931</v>
      </c>
      <c r="S2512">
        <v>0.47529524815786639</v>
      </c>
      <c r="T2512">
        <v>0.1146524943029705</v>
      </c>
      <c r="U2512">
        <v>1</v>
      </c>
      <c r="V2512">
        <v>1</v>
      </c>
      <c r="W2512">
        <v>0</v>
      </c>
      <c r="X2512">
        <v>1</v>
      </c>
      <c r="Y2512">
        <v>0</v>
      </c>
      <c r="Z2512">
        <v>3</v>
      </c>
      <c r="AA2512">
        <v>9.3800000000000003E-4</v>
      </c>
      <c r="AB2512">
        <v>1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1</v>
      </c>
      <c r="AJ2512">
        <f t="shared" si="117"/>
        <v>0</v>
      </c>
      <c r="AK2512">
        <f t="shared" si="118"/>
        <v>1.43</v>
      </c>
      <c r="AL2512" t="str">
        <f t="shared" si="119"/>
        <v>Medium</v>
      </c>
    </row>
    <row r="2513" spans="1:38" x14ac:dyDescent="0.3">
      <c r="A2513">
        <v>102929</v>
      </c>
      <c r="B2513">
        <v>0</v>
      </c>
      <c r="C2513" t="s">
        <v>34</v>
      </c>
      <c r="D2513" t="s">
        <v>41</v>
      </c>
      <c r="E2513" t="s">
        <v>36</v>
      </c>
      <c r="F2513" t="s">
        <v>36</v>
      </c>
      <c r="G2513">
        <v>0</v>
      </c>
      <c r="H2513">
        <v>1</v>
      </c>
      <c r="I2513">
        <v>130500</v>
      </c>
      <c r="J2513">
        <v>384048</v>
      </c>
      <c r="K2513">
        <v>13923</v>
      </c>
      <c r="L2513">
        <v>270000</v>
      </c>
      <c r="M2513" t="s">
        <v>52</v>
      </c>
      <c r="N2513" t="s">
        <v>53</v>
      </c>
      <c r="Q2513">
        <v>-20243</v>
      </c>
      <c r="S2513">
        <v>0.77487202925086851</v>
      </c>
      <c r="T2513">
        <v>0.47225334295863858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2</v>
      </c>
      <c r="AA2513">
        <v>2.2624999999999999E-2</v>
      </c>
      <c r="AB2513">
        <v>0</v>
      </c>
      <c r="AC2513">
        <v>1</v>
      </c>
      <c r="AD2513">
        <v>0</v>
      </c>
      <c r="AE2513">
        <v>1</v>
      </c>
      <c r="AF2513">
        <v>0</v>
      </c>
      <c r="AG2513">
        <v>0</v>
      </c>
      <c r="AH2513">
        <v>3</v>
      </c>
      <c r="AI2513">
        <v>5</v>
      </c>
      <c r="AJ2513">
        <f t="shared" si="117"/>
        <v>0</v>
      </c>
      <c r="AK2513">
        <f t="shared" si="118"/>
        <v>2.94</v>
      </c>
      <c r="AL2513" t="str">
        <f t="shared" si="119"/>
        <v>Medium</v>
      </c>
    </row>
    <row r="2514" spans="1:38" x14ac:dyDescent="0.3">
      <c r="A2514">
        <v>102930</v>
      </c>
      <c r="B2514">
        <v>0</v>
      </c>
      <c r="C2514" t="s">
        <v>34</v>
      </c>
      <c r="D2514" t="s">
        <v>41</v>
      </c>
      <c r="E2514" t="s">
        <v>36</v>
      </c>
      <c r="F2514" t="s">
        <v>36</v>
      </c>
      <c r="G2514">
        <v>2</v>
      </c>
      <c r="H2514">
        <v>4</v>
      </c>
      <c r="I2514">
        <v>72000</v>
      </c>
      <c r="J2514">
        <v>1006920</v>
      </c>
      <c r="K2514">
        <v>40063.5</v>
      </c>
      <c r="L2514">
        <v>900000</v>
      </c>
      <c r="M2514" t="s">
        <v>38</v>
      </c>
      <c r="N2514" t="s">
        <v>39</v>
      </c>
      <c r="O2514" t="s">
        <v>64</v>
      </c>
      <c r="P2514">
        <v>-2679</v>
      </c>
      <c r="Q2514">
        <v>-13770</v>
      </c>
      <c r="R2514">
        <v>0.44477219340233132</v>
      </c>
      <c r="S2514">
        <v>0.55830232061757967</v>
      </c>
      <c r="U2514">
        <v>1</v>
      </c>
      <c r="V2514">
        <v>1</v>
      </c>
      <c r="W2514">
        <v>1</v>
      </c>
      <c r="X2514">
        <v>1</v>
      </c>
      <c r="Y2514">
        <v>0</v>
      </c>
      <c r="Z2514">
        <v>3</v>
      </c>
      <c r="AA2514">
        <v>2.0712999999999999E-2</v>
      </c>
      <c r="AB2514">
        <v>1</v>
      </c>
      <c r="AC2514">
        <v>0</v>
      </c>
      <c r="AD2514">
        <v>0</v>
      </c>
      <c r="AE2514">
        <v>0</v>
      </c>
      <c r="AF2514">
        <v>0</v>
      </c>
      <c r="AJ2514">
        <f t="shared" si="117"/>
        <v>0</v>
      </c>
      <c r="AK2514">
        <f t="shared" si="118"/>
        <v>13.99</v>
      </c>
      <c r="AL2514" t="str">
        <f t="shared" si="119"/>
        <v>Low</v>
      </c>
    </row>
    <row r="2515" spans="1:38" x14ac:dyDescent="0.3">
      <c r="A2515">
        <v>102931</v>
      </c>
      <c r="B2515">
        <v>0</v>
      </c>
      <c r="C2515" t="s">
        <v>34</v>
      </c>
      <c r="D2515" t="s">
        <v>41</v>
      </c>
      <c r="E2515" t="s">
        <v>37</v>
      </c>
      <c r="F2515" t="s">
        <v>37</v>
      </c>
      <c r="G2515">
        <v>1</v>
      </c>
      <c r="H2515">
        <v>3</v>
      </c>
      <c r="I2515">
        <v>292500</v>
      </c>
      <c r="J2515">
        <v>1409719.5</v>
      </c>
      <c r="K2515">
        <v>135936</v>
      </c>
      <c r="L2515">
        <v>1377000</v>
      </c>
      <c r="M2515" t="s">
        <v>38</v>
      </c>
      <c r="N2515" t="s">
        <v>48</v>
      </c>
      <c r="P2515">
        <v>-6099</v>
      </c>
      <c r="Q2515">
        <v>-13928</v>
      </c>
      <c r="R2515">
        <v>0.69035921111828968</v>
      </c>
      <c r="S2515">
        <v>0.733590026548124</v>
      </c>
      <c r="T2515">
        <v>0.72094414994364975</v>
      </c>
      <c r="U2515">
        <v>1</v>
      </c>
      <c r="V2515">
        <v>1</v>
      </c>
      <c r="W2515">
        <v>0</v>
      </c>
      <c r="X2515">
        <v>1</v>
      </c>
      <c r="Y2515">
        <v>0</v>
      </c>
      <c r="Z2515">
        <v>1</v>
      </c>
      <c r="AA2515">
        <v>4.6219999999999997E-2</v>
      </c>
      <c r="AB2515">
        <v>0</v>
      </c>
      <c r="AC2515">
        <v>0</v>
      </c>
      <c r="AD2515">
        <v>0</v>
      </c>
      <c r="AE2515">
        <v>0</v>
      </c>
      <c r="AF2515">
        <v>1</v>
      </c>
      <c r="AG2515">
        <v>2</v>
      </c>
      <c r="AH2515">
        <v>0</v>
      </c>
      <c r="AI2515">
        <v>1</v>
      </c>
      <c r="AJ2515">
        <f t="shared" si="117"/>
        <v>0</v>
      </c>
      <c r="AK2515">
        <f t="shared" si="118"/>
        <v>4.82</v>
      </c>
      <c r="AL2515" t="str">
        <f t="shared" si="119"/>
        <v>High</v>
      </c>
    </row>
    <row r="2516" spans="1:38" x14ac:dyDescent="0.3">
      <c r="A2516">
        <v>102934</v>
      </c>
      <c r="B2516">
        <v>0</v>
      </c>
      <c r="C2516" t="s">
        <v>34</v>
      </c>
      <c r="D2516" t="s">
        <v>35</v>
      </c>
      <c r="E2516" t="s">
        <v>37</v>
      </c>
      <c r="F2516" t="s">
        <v>37</v>
      </c>
      <c r="G2516">
        <v>1</v>
      </c>
      <c r="H2516">
        <v>3</v>
      </c>
      <c r="I2516">
        <v>225000</v>
      </c>
      <c r="J2516">
        <v>1762110</v>
      </c>
      <c r="K2516">
        <v>48586.5</v>
      </c>
      <c r="L2516">
        <v>1575000</v>
      </c>
      <c r="M2516" t="s">
        <v>38</v>
      </c>
      <c r="N2516" t="s">
        <v>39</v>
      </c>
      <c r="O2516" t="s">
        <v>51</v>
      </c>
      <c r="P2516">
        <v>-951</v>
      </c>
      <c r="Q2516">
        <v>-10728</v>
      </c>
      <c r="S2516">
        <v>0.4401111895698912</v>
      </c>
      <c r="T2516">
        <v>0.30010775657911809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2</v>
      </c>
      <c r="AA2516">
        <v>1.0031999999999999E-2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1</v>
      </c>
      <c r="AJ2516">
        <f t="shared" si="117"/>
        <v>0</v>
      </c>
      <c r="AK2516">
        <f t="shared" si="118"/>
        <v>7.83</v>
      </c>
      <c r="AL2516" t="str">
        <f t="shared" si="119"/>
        <v>High</v>
      </c>
    </row>
    <row r="2517" spans="1:38" x14ac:dyDescent="0.3">
      <c r="A2517">
        <v>102936</v>
      </c>
      <c r="B2517">
        <v>0</v>
      </c>
      <c r="C2517" t="s">
        <v>34</v>
      </c>
      <c r="D2517" t="s">
        <v>41</v>
      </c>
      <c r="E2517" t="s">
        <v>36</v>
      </c>
      <c r="F2517" t="s">
        <v>36</v>
      </c>
      <c r="G2517">
        <v>0</v>
      </c>
      <c r="H2517">
        <v>2</v>
      </c>
      <c r="I2517">
        <v>99000</v>
      </c>
      <c r="J2517">
        <v>225000</v>
      </c>
      <c r="K2517">
        <v>17775</v>
      </c>
      <c r="L2517">
        <v>225000</v>
      </c>
      <c r="M2517" t="s">
        <v>38</v>
      </c>
      <c r="N2517" t="s">
        <v>57</v>
      </c>
      <c r="O2517" t="s">
        <v>44</v>
      </c>
      <c r="P2517">
        <v>-559</v>
      </c>
      <c r="Q2517">
        <v>-16678</v>
      </c>
      <c r="R2517">
        <v>0.64972715423035365</v>
      </c>
      <c r="S2517">
        <v>0.41899729347958409</v>
      </c>
      <c r="U2517">
        <v>1</v>
      </c>
      <c r="V2517">
        <v>1</v>
      </c>
      <c r="W2517">
        <v>1</v>
      </c>
      <c r="X2517">
        <v>1</v>
      </c>
      <c r="Y2517">
        <v>0</v>
      </c>
      <c r="Z2517">
        <v>2</v>
      </c>
      <c r="AA2517">
        <v>6.6709999999999001E-3</v>
      </c>
      <c r="AB2517">
        <v>1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</v>
      </c>
      <c r="AI2517">
        <v>5</v>
      </c>
      <c r="AJ2517">
        <f t="shared" si="117"/>
        <v>0</v>
      </c>
      <c r="AK2517">
        <f t="shared" si="118"/>
        <v>2.27</v>
      </c>
      <c r="AL2517" t="str">
        <f t="shared" si="119"/>
        <v>Low</v>
      </c>
    </row>
    <row r="2518" spans="1:38" x14ac:dyDescent="0.3">
      <c r="A2518">
        <v>102937</v>
      </c>
      <c r="B2518">
        <v>0</v>
      </c>
      <c r="C2518" t="s">
        <v>34</v>
      </c>
      <c r="D2518" t="s">
        <v>35</v>
      </c>
      <c r="E2518" t="s">
        <v>37</v>
      </c>
      <c r="F2518" t="s">
        <v>36</v>
      </c>
      <c r="G2518">
        <v>0</v>
      </c>
      <c r="H2518">
        <v>2</v>
      </c>
      <c r="I2518">
        <v>270000</v>
      </c>
      <c r="J2518">
        <v>1125000</v>
      </c>
      <c r="K2518">
        <v>36292.5</v>
      </c>
      <c r="L2518">
        <v>1125000</v>
      </c>
      <c r="M2518" t="s">
        <v>42</v>
      </c>
      <c r="N2518" t="s">
        <v>46</v>
      </c>
      <c r="O2518" t="s">
        <v>51</v>
      </c>
      <c r="P2518">
        <v>-1197</v>
      </c>
      <c r="Q2518">
        <v>-18960</v>
      </c>
      <c r="R2518">
        <v>0.85256222317857799</v>
      </c>
      <c r="S2518">
        <v>0.77083360824530323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7.2508000000000003E-2</v>
      </c>
      <c r="AB2518">
        <v>0</v>
      </c>
      <c r="AC2518">
        <v>0</v>
      </c>
      <c r="AD2518">
        <v>0</v>
      </c>
      <c r="AE2518">
        <v>0</v>
      </c>
      <c r="AF2518">
        <v>1</v>
      </c>
      <c r="AG2518">
        <v>0</v>
      </c>
      <c r="AH2518">
        <v>0</v>
      </c>
      <c r="AI2518">
        <v>1</v>
      </c>
      <c r="AJ2518">
        <f t="shared" si="117"/>
        <v>0</v>
      </c>
      <c r="AK2518">
        <f t="shared" si="118"/>
        <v>4.17</v>
      </c>
      <c r="AL2518" t="str">
        <f t="shared" si="119"/>
        <v>High</v>
      </c>
    </row>
    <row r="2519" spans="1:38" x14ac:dyDescent="0.3">
      <c r="A2519">
        <v>102938</v>
      </c>
      <c r="B2519">
        <v>0</v>
      </c>
      <c r="C2519" t="s">
        <v>34</v>
      </c>
      <c r="D2519" t="s">
        <v>41</v>
      </c>
      <c r="E2519" t="s">
        <v>37</v>
      </c>
      <c r="F2519" t="s">
        <v>36</v>
      </c>
      <c r="G2519">
        <v>0</v>
      </c>
      <c r="H2519">
        <v>2</v>
      </c>
      <c r="I2519">
        <v>112500</v>
      </c>
      <c r="J2519">
        <v>929088</v>
      </c>
      <c r="K2519">
        <v>33372</v>
      </c>
      <c r="L2519">
        <v>720000</v>
      </c>
      <c r="M2519" t="s">
        <v>49</v>
      </c>
      <c r="N2519" t="s">
        <v>100</v>
      </c>
      <c r="O2519" t="s">
        <v>84</v>
      </c>
      <c r="P2519">
        <v>-149</v>
      </c>
      <c r="Q2519">
        <v>-8806</v>
      </c>
      <c r="R2519">
        <v>0.50565765555573938</v>
      </c>
      <c r="S2519">
        <v>0.52703116855750776</v>
      </c>
      <c r="T2519">
        <v>0.34415500737241689</v>
      </c>
      <c r="U2519">
        <v>1</v>
      </c>
      <c r="V2519">
        <v>1</v>
      </c>
      <c r="W2519">
        <v>1</v>
      </c>
      <c r="X2519">
        <v>1</v>
      </c>
      <c r="Y2519">
        <v>0</v>
      </c>
      <c r="Z2519">
        <v>2</v>
      </c>
      <c r="AA2519">
        <v>3.1329000000000003E-2</v>
      </c>
      <c r="AB2519">
        <v>1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2</v>
      </c>
      <c r="AJ2519">
        <f t="shared" si="117"/>
        <v>1</v>
      </c>
      <c r="AK2519">
        <f t="shared" si="118"/>
        <v>8.26</v>
      </c>
      <c r="AL2519" t="str">
        <f t="shared" si="119"/>
        <v>Medium</v>
      </c>
    </row>
    <row r="2520" spans="1:38" x14ac:dyDescent="0.3">
      <c r="A2520">
        <v>102939</v>
      </c>
      <c r="B2520">
        <v>0</v>
      </c>
      <c r="C2520" t="s">
        <v>34</v>
      </c>
      <c r="D2520" t="s">
        <v>35</v>
      </c>
      <c r="E2520" t="s">
        <v>37</v>
      </c>
      <c r="F2520" t="s">
        <v>37</v>
      </c>
      <c r="G2520">
        <v>0</v>
      </c>
      <c r="H2520">
        <v>2</v>
      </c>
      <c r="I2520">
        <v>157500</v>
      </c>
      <c r="J2520">
        <v>225000</v>
      </c>
      <c r="K2520">
        <v>15349.5</v>
      </c>
      <c r="L2520">
        <v>225000</v>
      </c>
      <c r="M2520" t="s">
        <v>38</v>
      </c>
      <c r="N2520" t="s">
        <v>39</v>
      </c>
      <c r="O2520" t="s">
        <v>40</v>
      </c>
      <c r="P2520">
        <v>-928</v>
      </c>
      <c r="Q2520">
        <v>-11060</v>
      </c>
      <c r="R2520">
        <v>0.38090862402464531</v>
      </c>
      <c r="S2520">
        <v>2.93904909903192E-2</v>
      </c>
      <c r="T2520">
        <v>0.21035022869444939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3</v>
      </c>
      <c r="AA2520">
        <v>1.8208999999999999E-2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9</v>
      </c>
      <c r="AJ2520">
        <f t="shared" si="117"/>
        <v>0</v>
      </c>
      <c r="AK2520">
        <f t="shared" si="118"/>
        <v>1.43</v>
      </c>
      <c r="AL2520" t="str">
        <f t="shared" si="119"/>
        <v>Medium</v>
      </c>
    </row>
    <row r="2521" spans="1:38" x14ac:dyDescent="0.3">
      <c r="A2521">
        <v>102940</v>
      </c>
      <c r="B2521">
        <v>0</v>
      </c>
      <c r="C2521" t="s">
        <v>34</v>
      </c>
      <c r="D2521" t="s">
        <v>41</v>
      </c>
      <c r="E2521" t="s">
        <v>37</v>
      </c>
      <c r="F2521" t="s">
        <v>37</v>
      </c>
      <c r="G2521">
        <v>0</v>
      </c>
      <c r="H2521">
        <v>2</v>
      </c>
      <c r="I2521">
        <v>162000</v>
      </c>
      <c r="J2521">
        <v>225000</v>
      </c>
      <c r="K2521">
        <v>10039.5</v>
      </c>
      <c r="L2521">
        <v>225000</v>
      </c>
      <c r="M2521" t="s">
        <v>49</v>
      </c>
      <c r="N2521" t="s">
        <v>57</v>
      </c>
      <c r="O2521" t="s">
        <v>70</v>
      </c>
      <c r="P2521">
        <v>-3462</v>
      </c>
      <c r="Q2521">
        <v>-21035</v>
      </c>
      <c r="R2521">
        <v>0.78712393760017052</v>
      </c>
      <c r="S2521">
        <v>0.71285351758989379</v>
      </c>
      <c r="T2521">
        <v>0.8128226070575616</v>
      </c>
      <c r="U2521">
        <v>1</v>
      </c>
      <c r="V2521">
        <v>1</v>
      </c>
      <c r="W2521">
        <v>1</v>
      </c>
      <c r="X2521">
        <v>0</v>
      </c>
      <c r="Y2521">
        <v>0</v>
      </c>
      <c r="Z2521">
        <v>2</v>
      </c>
      <c r="AA2521">
        <v>1.4463999999999999E-2</v>
      </c>
      <c r="AB2521">
        <v>1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f t="shared" si="117"/>
        <v>1</v>
      </c>
      <c r="AK2521">
        <f t="shared" si="118"/>
        <v>1.39</v>
      </c>
      <c r="AL2521" t="str">
        <f t="shared" si="119"/>
        <v>Medium</v>
      </c>
    </row>
    <row r="2522" spans="1:38" x14ac:dyDescent="0.3">
      <c r="A2522">
        <v>102941</v>
      </c>
      <c r="B2522">
        <v>1</v>
      </c>
      <c r="C2522" t="s">
        <v>34</v>
      </c>
      <c r="D2522" t="s">
        <v>41</v>
      </c>
      <c r="E2522" t="s">
        <v>36</v>
      </c>
      <c r="F2522" t="s">
        <v>36</v>
      </c>
      <c r="G2522">
        <v>0</v>
      </c>
      <c r="H2522">
        <v>2</v>
      </c>
      <c r="I2522">
        <v>90000</v>
      </c>
      <c r="J2522">
        <v>364500</v>
      </c>
      <c r="K2522">
        <v>17856</v>
      </c>
      <c r="L2522">
        <v>364500</v>
      </c>
      <c r="M2522" t="s">
        <v>49</v>
      </c>
      <c r="N2522" t="s">
        <v>39</v>
      </c>
      <c r="P2522">
        <v>-522</v>
      </c>
      <c r="Q2522">
        <v>-8710</v>
      </c>
      <c r="R2522">
        <v>0.54807558419869429</v>
      </c>
      <c r="S2522">
        <v>0.50910872373937122</v>
      </c>
      <c r="T2522">
        <v>0.55316469877100161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2</v>
      </c>
      <c r="AA2522">
        <v>2.2800000000000001E-2</v>
      </c>
      <c r="AB2522">
        <v>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f t="shared" si="117"/>
        <v>1</v>
      </c>
      <c r="AK2522">
        <f t="shared" si="118"/>
        <v>4.05</v>
      </c>
      <c r="AL2522" t="str">
        <f t="shared" si="119"/>
        <v>Low</v>
      </c>
    </row>
    <row r="2523" spans="1:38" x14ac:dyDescent="0.3">
      <c r="A2523">
        <v>102942</v>
      </c>
      <c r="B2523">
        <v>1</v>
      </c>
      <c r="C2523" t="s">
        <v>34</v>
      </c>
      <c r="D2523" t="s">
        <v>41</v>
      </c>
      <c r="E2523" t="s">
        <v>36</v>
      </c>
      <c r="F2523" t="s">
        <v>37</v>
      </c>
      <c r="G2523">
        <v>2</v>
      </c>
      <c r="H2523">
        <v>4</v>
      </c>
      <c r="I2523">
        <v>112500</v>
      </c>
      <c r="J2523">
        <v>646920</v>
      </c>
      <c r="K2523">
        <v>25195.5</v>
      </c>
      <c r="L2523">
        <v>540000</v>
      </c>
      <c r="M2523" t="s">
        <v>49</v>
      </c>
      <c r="N2523" t="s">
        <v>63</v>
      </c>
      <c r="O2523" t="s">
        <v>64</v>
      </c>
      <c r="P2523">
        <v>-133</v>
      </c>
      <c r="Q2523">
        <v>-13281</v>
      </c>
      <c r="S2523">
        <v>0.63364819388357407</v>
      </c>
      <c r="T2523">
        <v>0.30162489168411938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2</v>
      </c>
      <c r="AA2523">
        <v>9.3340000000000003E-3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2</v>
      </c>
      <c r="AI2523">
        <v>3</v>
      </c>
      <c r="AJ2523">
        <f t="shared" si="117"/>
        <v>1</v>
      </c>
      <c r="AK2523">
        <f t="shared" si="118"/>
        <v>5.75</v>
      </c>
      <c r="AL2523" t="str">
        <f t="shared" si="119"/>
        <v>Medium</v>
      </c>
    </row>
    <row r="2524" spans="1:38" x14ac:dyDescent="0.3">
      <c r="A2524">
        <v>102943</v>
      </c>
      <c r="B2524">
        <v>0</v>
      </c>
      <c r="C2524" t="s">
        <v>34</v>
      </c>
      <c r="D2524" t="s">
        <v>41</v>
      </c>
      <c r="E2524" t="s">
        <v>37</v>
      </c>
      <c r="F2524" t="s">
        <v>37</v>
      </c>
      <c r="G2524">
        <v>0</v>
      </c>
      <c r="H2524">
        <v>1</v>
      </c>
      <c r="I2524">
        <v>63000</v>
      </c>
      <c r="J2524">
        <v>479637</v>
      </c>
      <c r="K2524">
        <v>18211.5</v>
      </c>
      <c r="L2524">
        <v>396000</v>
      </c>
      <c r="M2524" t="s">
        <v>52</v>
      </c>
      <c r="N2524" t="s">
        <v>53</v>
      </c>
      <c r="Q2524">
        <v>-22834</v>
      </c>
      <c r="S2524">
        <v>0.69507084462037794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3</v>
      </c>
      <c r="AA2524">
        <v>2.134E-3</v>
      </c>
      <c r="AB2524">
        <v>0</v>
      </c>
      <c r="AC2524">
        <v>1</v>
      </c>
      <c r="AD2524">
        <v>0</v>
      </c>
      <c r="AE2524">
        <v>1</v>
      </c>
      <c r="AF2524">
        <v>0</v>
      </c>
      <c r="AJ2524">
        <f t="shared" si="117"/>
        <v>0</v>
      </c>
      <c r="AK2524">
        <f t="shared" si="118"/>
        <v>7.61</v>
      </c>
      <c r="AL2524" t="str">
        <f t="shared" si="119"/>
        <v>Low</v>
      </c>
    </row>
    <row r="2525" spans="1:38" x14ac:dyDescent="0.3">
      <c r="A2525">
        <v>102944</v>
      </c>
      <c r="B2525">
        <v>0</v>
      </c>
      <c r="C2525" t="s">
        <v>34</v>
      </c>
      <c r="D2525" t="s">
        <v>41</v>
      </c>
      <c r="E2525" t="s">
        <v>36</v>
      </c>
      <c r="F2525" t="s">
        <v>37</v>
      </c>
      <c r="G2525">
        <v>0</v>
      </c>
      <c r="H2525">
        <v>2</v>
      </c>
      <c r="I2525">
        <v>81000</v>
      </c>
      <c r="J2525">
        <v>517788</v>
      </c>
      <c r="K2525">
        <v>19516.5</v>
      </c>
      <c r="L2525">
        <v>427500</v>
      </c>
      <c r="M2525" t="s">
        <v>52</v>
      </c>
      <c r="N2525" t="s">
        <v>53</v>
      </c>
      <c r="Q2525">
        <v>-22754</v>
      </c>
      <c r="R2525">
        <v>0.37960250216265728</v>
      </c>
      <c r="S2525">
        <v>0.43130471872646992</v>
      </c>
      <c r="T2525">
        <v>0.26504942994438052</v>
      </c>
      <c r="U2525">
        <v>1</v>
      </c>
      <c r="V2525">
        <v>0</v>
      </c>
      <c r="W2525">
        <v>0</v>
      </c>
      <c r="X2525">
        <v>1</v>
      </c>
      <c r="Y2525">
        <v>0</v>
      </c>
      <c r="Z2525">
        <v>2</v>
      </c>
      <c r="AA2525">
        <v>2.2624999999999999E-2</v>
      </c>
      <c r="AB2525">
        <v>1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2</v>
      </c>
      <c r="AI2525">
        <v>0</v>
      </c>
      <c r="AJ2525">
        <f t="shared" si="117"/>
        <v>0</v>
      </c>
      <c r="AK2525">
        <f t="shared" si="118"/>
        <v>6.39</v>
      </c>
      <c r="AL2525" t="str">
        <f t="shared" si="119"/>
        <v>Low</v>
      </c>
    </row>
    <row r="2526" spans="1:38" x14ac:dyDescent="0.3">
      <c r="A2526">
        <v>102945</v>
      </c>
      <c r="B2526">
        <v>1</v>
      </c>
      <c r="C2526" t="s">
        <v>34</v>
      </c>
      <c r="D2526" t="s">
        <v>41</v>
      </c>
      <c r="E2526" t="s">
        <v>36</v>
      </c>
      <c r="F2526" t="s">
        <v>37</v>
      </c>
      <c r="G2526">
        <v>0</v>
      </c>
      <c r="H2526">
        <v>1</v>
      </c>
      <c r="I2526">
        <v>112500</v>
      </c>
      <c r="J2526">
        <v>239850</v>
      </c>
      <c r="K2526">
        <v>25447.5</v>
      </c>
      <c r="L2526">
        <v>225000</v>
      </c>
      <c r="M2526" t="s">
        <v>52</v>
      </c>
      <c r="N2526" t="s">
        <v>53</v>
      </c>
      <c r="Q2526">
        <v>-24853</v>
      </c>
      <c r="S2526">
        <v>0.45687707401267041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2</v>
      </c>
      <c r="AA2526">
        <v>1.4463999999999999E-2</v>
      </c>
      <c r="AB2526">
        <v>0</v>
      </c>
      <c r="AC2526">
        <v>1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f t="shared" si="117"/>
        <v>0</v>
      </c>
      <c r="AK2526">
        <f t="shared" si="118"/>
        <v>2.13</v>
      </c>
      <c r="AL2526" t="str">
        <f t="shared" si="119"/>
        <v>Medium</v>
      </c>
    </row>
    <row r="2527" spans="1:38" x14ac:dyDescent="0.3">
      <c r="A2527">
        <v>102946</v>
      </c>
      <c r="B2527">
        <v>0</v>
      </c>
      <c r="C2527" t="s">
        <v>34</v>
      </c>
      <c r="D2527" t="s">
        <v>35</v>
      </c>
      <c r="E2527" t="s">
        <v>36</v>
      </c>
      <c r="F2527" t="s">
        <v>36</v>
      </c>
      <c r="G2527">
        <v>1</v>
      </c>
      <c r="H2527">
        <v>3</v>
      </c>
      <c r="I2527">
        <v>202500</v>
      </c>
      <c r="J2527">
        <v>921330</v>
      </c>
      <c r="K2527">
        <v>39163.5</v>
      </c>
      <c r="L2527">
        <v>823500</v>
      </c>
      <c r="M2527" t="s">
        <v>38</v>
      </c>
      <c r="N2527" t="s">
        <v>39</v>
      </c>
      <c r="O2527" t="s">
        <v>51</v>
      </c>
      <c r="P2527">
        <v>-1904</v>
      </c>
      <c r="Q2527">
        <v>-16506</v>
      </c>
      <c r="R2527">
        <v>0.76692195950781417</v>
      </c>
      <c r="S2527">
        <v>0.72935930287091233</v>
      </c>
      <c r="T2527">
        <v>0.63970756776371973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1</v>
      </c>
      <c r="AA2527">
        <v>4.6219999999999997E-2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1</v>
      </c>
      <c r="AH2527">
        <v>1</v>
      </c>
      <c r="AI2527">
        <v>7</v>
      </c>
      <c r="AJ2527">
        <f t="shared" si="117"/>
        <v>0</v>
      </c>
      <c r="AK2527">
        <f t="shared" si="118"/>
        <v>4.55</v>
      </c>
      <c r="AL2527" t="str">
        <f t="shared" si="119"/>
        <v>High</v>
      </c>
    </row>
    <row r="2528" spans="1:38" x14ac:dyDescent="0.3">
      <c r="A2528">
        <v>102947</v>
      </c>
      <c r="B2528">
        <v>0</v>
      </c>
      <c r="C2528" t="s">
        <v>34</v>
      </c>
      <c r="D2528" t="s">
        <v>41</v>
      </c>
      <c r="E2528" t="s">
        <v>36</v>
      </c>
      <c r="F2528" t="s">
        <v>37</v>
      </c>
      <c r="G2528">
        <v>0</v>
      </c>
      <c r="H2528">
        <v>2</v>
      </c>
      <c r="I2528">
        <v>121500</v>
      </c>
      <c r="J2528">
        <v>531706.5</v>
      </c>
      <c r="K2528">
        <v>29817</v>
      </c>
      <c r="L2528">
        <v>459000</v>
      </c>
      <c r="M2528" t="s">
        <v>52</v>
      </c>
      <c r="N2528" t="s">
        <v>53</v>
      </c>
      <c r="Q2528">
        <v>-21843</v>
      </c>
      <c r="R2528">
        <v>0.71453234697711587</v>
      </c>
      <c r="S2528">
        <v>0.57162511730618992</v>
      </c>
      <c r="T2528">
        <v>0.63303164141741897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2</v>
      </c>
      <c r="AA2528">
        <v>3.813E-3</v>
      </c>
      <c r="AB2528">
        <v>1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3</v>
      </c>
      <c r="AJ2528">
        <f t="shared" si="117"/>
        <v>0</v>
      </c>
      <c r="AK2528">
        <f t="shared" si="118"/>
        <v>4.38</v>
      </c>
      <c r="AL2528" t="str">
        <f t="shared" si="119"/>
        <v>Medium</v>
      </c>
    </row>
    <row r="2529" spans="1:38" x14ac:dyDescent="0.3">
      <c r="A2529">
        <v>102948</v>
      </c>
      <c r="B2529">
        <v>0</v>
      </c>
      <c r="C2529" t="s">
        <v>34</v>
      </c>
      <c r="D2529" t="s">
        <v>41</v>
      </c>
      <c r="E2529" t="s">
        <v>36</v>
      </c>
      <c r="F2529" t="s">
        <v>37</v>
      </c>
      <c r="G2529">
        <v>0</v>
      </c>
      <c r="H2529">
        <v>1</v>
      </c>
      <c r="I2529">
        <v>202500</v>
      </c>
      <c r="J2529">
        <v>945000</v>
      </c>
      <c r="K2529">
        <v>34074</v>
      </c>
      <c r="L2529">
        <v>945000</v>
      </c>
      <c r="M2529" t="s">
        <v>49</v>
      </c>
      <c r="N2529" t="s">
        <v>43</v>
      </c>
      <c r="O2529" t="s">
        <v>50</v>
      </c>
      <c r="P2529">
        <v>-5728</v>
      </c>
      <c r="Q2529">
        <v>-13184</v>
      </c>
      <c r="R2529">
        <v>0.63650031587280176</v>
      </c>
      <c r="S2529">
        <v>0.66929947317534433</v>
      </c>
      <c r="T2529">
        <v>0.3490552510751822</v>
      </c>
      <c r="U2529">
        <v>1</v>
      </c>
      <c r="V2529">
        <v>1</v>
      </c>
      <c r="W2529">
        <v>0</v>
      </c>
      <c r="X2529">
        <v>0</v>
      </c>
      <c r="Y2529">
        <v>1</v>
      </c>
      <c r="Z2529">
        <v>2</v>
      </c>
      <c r="AA2529">
        <v>2.8663000000000001E-2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1</v>
      </c>
      <c r="AH2529">
        <v>0</v>
      </c>
      <c r="AI2529">
        <v>0</v>
      </c>
      <c r="AJ2529">
        <f t="shared" si="117"/>
        <v>1</v>
      </c>
      <c r="AK2529">
        <f t="shared" si="118"/>
        <v>4.67</v>
      </c>
      <c r="AL2529" t="str">
        <f t="shared" si="119"/>
        <v>High</v>
      </c>
    </row>
    <row r="2530" spans="1:38" x14ac:dyDescent="0.3">
      <c r="A2530">
        <v>102949</v>
      </c>
      <c r="B2530">
        <v>0</v>
      </c>
      <c r="C2530" t="s">
        <v>34</v>
      </c>
      <c r="D2530" t="s">
        <v>41</v>
      </c>
      <c r="E2530" t="s">
        <v>36</v>
      </c>
      <c r="F2530" t="s">
        <v>36</v>
      </c>
      <c r="G2530">
        <v>0</v>
      </c>
      <c r="H2530">
        <v>1</v>
      </c>
      <c r="I2530">
        <v>126000</v>
      </c>
      <c r="J2530">
        <v>260568</v>
      </c>
      <c r="K2530">
        <v>25515</v>
      </c>
      <c r="L2530">
        <v>247500</v>
      </c>
      <c r="M2530" t="s">
        <v>38</v>
      </c>
      <c r="N2530" t="s">
        <v>60</v>
      </c>
      <c r="O2530" t="s">
        <v>74</v>
      </c>
      <c r="P2530">
        <v>-466</v>
      </c>
      <c r="Q2530">
        <v>-16420</v>
      </c>
      <c r="R2530">
        <v>0.50732362116494634</v>
      </c>
      <c r="S2530">
        <v>0.73151215075258258</v>
      </c>
      <c r="T2530">
        <v>0.45789955120673009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3</v>
      </c>
      <c r="AA2530">
        <v>2.0712999999999999E-2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3</v>
      </c>
      <c r="AJ2530">
        <f t="shared" si="117"/>
        <v>0</v>
      </c>
      <c r="AK2530">
        <f t="shared" si="118"/>
        <v>2.0699999999999998</v>
      </c>
      <c r="AL2530" t="str">
        <f t="shared" si="119"/>
        <v>Medium</v>
      </c>
    </row>
    <row r="2531" spans="1:38" x14ac:dyDescent="0.3">
      <c r="A2531">
        <v>102950</v>
      </c>
      <c r="B2531">
        <v>0</v>
      </c>
      <c r="C2531" t="s">
        <v>34</v>
      </c>
      <c r="D2531" t="s">
        <v>35</v>
      </c>
      <c r="E2531" t="s">
        <v>37</v>
      </c>
      <c r="F2531" t="s">
        <v>37</v>
      </c>
      <c r="G2531">
        <v>0</v>
      </c>
      <c r="H2531">
        <v>2</v>
      </c>
      <c r="I2531">
        <v>234000</v>
      </c>
      <c r="J2531">
        <v>1125000</v>
      </c>
      <c r="K2531">
        <v>47794.5</v>
      </c>
      <c r="L2531">
        <v>1125000</v>
      </c>
      <c r="M2531" t="s">
        <v>52</v>
      </c>
      <c r="N2531" t="s">
        <v>53</v>
      </c>
      <c r="Q2531">
        <v>-22495</v>
      </c>
      <c r="S2531">
        <v>0.38718322528685573</v>
      </c>
      <c r="T2531">
        <v>0.76880757282913592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2</v>
      </c>
      <c r="AA2531">
        <v>2.8663000000000001E-2</v>
      </c>
      <c r="AB2531">
        <v>1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3</v>
      </c>
      <c r="AJ2531">
        <f t="shared" si="117"/>
        <v>0</v>
      </c>
      <c r="AK2531">
        <f t="shared" si="118"/>
        <v>4.8099999999999996</v>
      </c>
      <c r="AL2531" t="str">
        <f t="shared" si="119"/>
        <v>High</v>
      </c>
    </row>
    <row r="2532" spans="1:38" x14ac:dyDescent="0.3">
      <c r="A2532">
        <v>102951</v>
      </c>
      <c r="B2532">
        <v>0</v>
      </c>
      <c r="C2532" t="s">
        <v>34</v>
      </c>
      <c r="D2532" t="s">
        <v>41</v>
      </c>
      <c r="E2532" t="s">
        <v>36</v>
      </c>
      <c r="F2532" t="s">
        <v>36</v>
      </c>
      <c r="G2532">
        <v>0</v>
      </c>
      <c r="H2532">
        <v>2</v>
      </c>
      <c r="I2532">
        <v>112500</v>
      </c>
      <c r="J2532">
        <v>675000</v>
      </c>
      <c r="K2532">
        <v>20668.5</v>
      </c>
      <c r="L2532">
        <v>675000</v>
      </c>
      <c r="M2532" t="s">
        <v>42</v>
      </c>
      <c r="N2532" t="s">
        <v>43</v>
      </c>
      <c r="O2532" t="s">
        <v>44</v>
      </c>
      <c r="P2532">
        <v>-1478</v>
      </c>
      <c r="Q2532">
        <v>-10726</v>
      </c>
      <c r="S2532">
        <v>0.59097974780017948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3</v>
      </c>
      <c r="AA2532">
        <v>2.0712999999999999E-2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5</v>
      </c>
      <c r="AJ2532">
        <f t="shared" si="117"/>
        <v>0</v>
      </c>
      <c r="AK2532">
        <f t="shared" si="118"/>
        <v>6</v>
      </c>
      <c r="AL2532" t="str">
        <f t="shared" si="119"/>
        <v>Medium</v>
      </c>
    </row>
    <row r="2533" spans="1:38" x14ac:dyDescent="0.3">
      <c r="A2533">
        <v>102952</v>
      </c>
      <c r="B2533">
        <v>0</v>
      </c>
      <c r="C2533" t="s">
        <v>34</v>
      </c>
      <c r="D2533" t="s">
        <v>41</v>
      </c>
      <c r="E2533" t="s">
        <v>36</v>
      </c>
      <c r="F2533" t="s">
        <v>37</v>
      </c>
      <c r="G2533">
        <v>0</v>
      </c>
      <c r="H2533">
        <v>2</v>
      </c>
      <c r="I2533">
        <v>157500</v>
      </c>
      <c r="J2533">
        <v>1255680</v>
      </c>
      <c r="K2533">
        <v>41629.5</v>
      </c>
      <c r="L2533">
        <v>1125000</v>
      </c>
      <c r="M2533" t="s">
        <v>38</v>
      </c>
      <c r="N2533" t="s">
        <v>39</v>
      </c>
      <c r="O2533" t="s">
        <v>40</v>
      </c>
      <c r="P2533">
        <v>-2433</v>
      </c>
      <c r="Q2533">
        <v>-18808</v>
      </c>
      <c r="R2533">
        <v>0.63242277779736544</v>
      </c>
      <c r="S2533">
        <v>0.78762041262680349</v>
      </c>
      <c r="T2533">
        <v>0.75839306171443432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2</v>
      </c>
      <c r="AA2533">
        <v>3.5791999999999997E-2</v>
      </c>
      <c r="AB2533">
        <v>1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f t="shared" si="117"/>
        <v>0</v>
      </c>
      <c r="AK2533">
        <f t="shared" si="118"/>
        <v>7.97</v>
      </c>
      <c r="AL2533" t="str">
        <f t="shared" si="119"/>
        <v>Medium</v>
      </c>
    </row>
    <row r="2534" spans="1:38" x14ac:dyDescent="0.3">
      <c r="A2534">
        <v>102953</v>
      </c>
      <c r="B2534">
        <v>0</v>
      </c>
      <c r="C2534" t="s">
        <v>34</v>
      </c>
      <c r="D2534" t="s">
        <v>35</v>
      </c>
      <c r="E2534" t="s">
        <v>36</v>
      </c>
      <c r="F2534" t="s">
        <v>37</v>
      </c>
      <c r="G2534">
        <v>0</v>
      </c>
      <c r="H2534">
        <v>2</v>
      </c>
      <c r="I2534">
        <v>90000</v>
      </c>
      <c r="J2534">
        <v>239850</v>
      </c>
      <c r="K2534">
        <v>22324.5</v>
      </c>
      <c r="L2534">
        <v>225000</v>
      </c>
      <c r="M2534" t="s">
        <v>52</v>
      </c>
      <c r="N2534" t="s">
        <v>53</v>
      </c>
      <c r="Q2534">
        <v>-22289</v>
      </c>
      <c r="S2534">
        <v>0.52500299252759353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2</v>
      </c>
      <c r="AA2534">
        <v>2.2624999999999999E-2</v>
      </c>
      <c r="AB2534">
        <v>0</v>
      </c>
      <c r="AC2534">
        <v>1</v>
      </c>
      <c r="AD2534">
        <v>0</v>
      </c>
      <c r="AE2534">
        <v>1</v>
      </c>
      <c r="AF2534">
        <v>0</v>
      </c>
      <c r="AJ2534">
        <f t="shared" si="117"/>
        <v>0</v>
      </c>
      <c r="AK2534">
        <f t="shared" si="118"/>
        <v>2.67</v>
      </c>
      <c r="AL2534" t="str">
        <f t="shared" si="119"/>
        <v>Low</v>
      </c>
    </row>
    <row r="2535" spans="1:38" x14ac:dyDescent="0.3">
      <c r="A2535">
        <v>102954</v>
      </c>
      <c r="B2535">
        <v>0</v>
      </c>
      <c r="C2535" t="s">
        <v>34</v>
      </c>
      <c r="D2535" t="s">
        <v>41</v>
      </c>
      <c r="E2535" t="s">
        <v>36</v>
      </c>
      <c r="F2535" t="s">
        <v>37</v>
      </c>
      <c r="G2535">
        <v>3</v>
      </c>
      <c r="H2535">
        <v>5</v>
      </c>
      <c r="I2535">
        <v>135000</v>
      </c>
      <c r="J2535">
        <v>729792</v>
      </c>
      <c r="K2535">
        <v>24246</v>
      </c>
      <c r="L2535">
        <v>630000</v>
      </c>
      <c r="M2535" t="s">
        <v>38</v>
      </c>
      <c r="N2535" t="s">
        <v>63</v>
      </c>
      <c r="O2535" t="s">
        <v>64</v>
      </c>
      <c r="P2535">
        <v>-787</v>
      </c>
      <c r="Q2535">
        <v>-13891</v>
      </c>
      <c r="S2535">
        <v>0.68257597220349209</v>
      </c>
      <c r="T2535">
        <v>0.51369376630394725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2</v>
      </c>
      <c r="AA2535">
        <v>2.8663000000000001E-2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</v>
      </c>
      <c r="AJ2535">
        <f t="shared" si="117"/>
        <v>0</v>
      </c>
      <c r="AK2535">
        <f t="shared" si="118"/>
        <v>5.41</v>
      </c>
      <c r="AL2535" t="str">
        <f t="shared" si="119"/>
        <v>Medium</v>
      </c>
    </row>
    <row r="2536" spans="1:38" x14ac:dyDescent="0.3">
      <c r="A2536">
        <v>102955</v>
      </c>
      <c r="B2536">
        <v>1</v>
      </c>
      <c r="C2536" t="s">
        <v>45</v>
      </c>
      <c r="D2536" t="s">
        <v>41</v>
      </c>
      <c r="E2536" t="s">
        <v>37</v>
      </c>
      <c r="F2536" t="s">
        <v>37</v>
      </c>
      <c r="G2536">
        <v>2</v>
      </c>
      <c r="H2536">
        <v>3</v>
      </c>
      <c r="I2536">
        <v>94500</v>
      </c>
      <c r="J2536">
        <v>270000</v>
      </c>
      <c r="K2536">
        <v>13500</v>
      </c>
      <c r="L2536">
        <v>270000</v>
      </c>
      <c r="M2536" t="s">
        <v>38</v>
      </c>
      <c r="N2536" t="s">
        <v>46</v>
      </c>
      <c r="P2536">
        <v>-1167</v>
      </c>
      <c r="Q2536">
        <v>-7763</v>
      </c>
      <c r="S2536">
        <v>0.7606039583623122</v>
      </c>
      <c r="T2536">
        <v>0.1929422277169508</v>
      </c>
      <c r="U2536">
        <v>1</v>
      </c>
      <c r="V2536">
        <v>1</v>
      </c>
      <c r="W2536">
        <v>1</v>
      </c>
      <c r="X2536">
        <v>1</v>
      </c>
      <c r="Y2536">
        <v>0</v>
      </c>
      <c r="Z2536">
        <v>2</v>
      </c>
      <c r="AA2536">
        <v>1.8800999999999998E-2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1</v>
      </c>
      <c r="AJ2536">
        <f t="shared" si="117"/>
        <v>0</v>
      </c>
      <c r="AK2536">
        <f t="shared" si="118"/>
        <v>2.86</v>
      </c>
      <c r="AL2536" t="str">
        <f t="shared" si="119"/>
        <v>Low</v>
      </c>
    </row>
    <row r="2537" spans="1:38" x14ac:dyDescent="0.3">
      <c r="A2537">
        <v>102956</v>
      </c>
      <c r="B2537">
        <v>0</v>
      </c>
      <c r="C2537" t="s">
        <v>34</v>
      </c>
      <c r="D2537" t="s">
        <v>35</v>
      </c>
      <c r="E2537" t="s">
        <v>37</v>
      </c>
      <c r="F2537" t="s">
        <v>37</v>
      </c>
      <c r="G2537">
        <v>0</v>
      </c>
      <c r="H2537">
        <v>2</v>
      </c>
      <c r="I2537">
        <v>157500</v>
      </c>
      <c r="J2537">
        <v>288873</v>
      </c>
      <c r="K2537">
        <v>11020.5</v>
      </c>
      <c r="L2537">
        <v>238500</v>
      </c>
      <c r="M2537" t="s">
        <v>38</v>
      </c>
      <c r="N2537" t="s">
        <v>80</v>
      </c>
      <c r="O2537" t="s">
        <v>58</v>
      </c>
      <c r="P2537">
        <v>-3212</v>
      </c>
      <c r="Q2537">
        <v>-15179</v>
      </c>
      <c r="R2537">
        <v>0.35066432845133788</v>
      </c>
      <c r="S2537">
        <v>0.73603593038757653</v>
      </c>
      <c r="T2537">
        <v>0.69409264252666614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2</v>
      </c>
      <c r="AA2537">
        <v>1.1703E-2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2</v>
      </c>
      <c r="AI2537">
        <v>1</v>
      </c>
      <c r="AJ2537">
        <f t="shared" si="117"/>
        <v>0</v>
      </c>
      <c r="AK2537">
        <f t="shared" si="118"/>
        <v>1.83</v>
      </c>
      <c r="AL2537" t="str">
        <f t="shared" si="119"/>
        <v>Medium</v>
      </c>
    </row>
    <row r="2538" spans="1:38" x14ac:dyDescent="0.3">
      <c r="A2538">
        <v>102957</v>
      </c>
      <c r="B2538">
        <v>0</v>
      </c>
      <c r="C2538" t="s">
        <v>34</v>
      </c>
      <c r="D2538" t="s">
        <v>35</v>
      </c>
      <c r="E2538" t="s">
        <v>37</v>
      </c>
      <c r="F2538" t="s">
        <v>37</v>
      </c>
      <c r="G2538">
        <v>0</v>
      </c>
      <c r="H2538">
        <v>2</v>
      </c>
      <c r="I2538">
        <v>315000</v>
      </c>
      <c r="J2538">
        <v>938304</v>
      </c>
      <c r="K2538">
        <v>52524</v>
      </c>
      <c r="L2538">
        <v>810000</v>
      </c>
      <c r="M2538" t="s">
        <v>38</v>
      </c>
      <c r="N2538" t="s">
        <v>39</v>
      </c>
      <c r="O2538" t="s">
        <v>51</v>
      </c>
      <c r="P2538">
        <v>-6678</v>
      </c>
      <c r="Q2538">
        <v>-20525</v>
      </c>
      <c r="S2538">
        <v>0.58715262352954478</v>
      </c>
      <c r="T2538">
        <v>0.68482765868903672</v>
      </c>
      <c r="U2538">
        <v>1</v>
      </c>
      <c r="V2538">
        <v>1</v>
      </c>
      <c r="W2538">
        <v>0</v>
      </c>
      <c r="X2538">
        <v>1</v>
      </c>
      <c r="Y2538">
        <v>0</v>
      </c>
      <c r="Z2538">
        <v>2</v>
      </c>
      <c r="AA2538">
        <v>3.5791999999999997E-2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1</v>
      </c>
      <c r="AH2538">
        <v>0</v>
      </c>
      <c r="AI2538">
        <v>4</v>
      </c>
      <c r="AJ2538">
        <f t="shared" si="117"/>
        <v>0</v>
      </c>
      <c r="AK2538">
        <f t="shared" si="118"/>
        <v>2.98</v>
      </c>
      <c r="AL2538" t="str">
        <f t="shared" si="119"/>
        <v>High</v>
      </c>
    </row>
    <row r="2539" spans="1:38" x14ac:dyDescent="0.3">
      <c r="A2539">
        <v>102959</v>
      </c>
      <c r="B2539">
        <v>1</v>
      </c>
      <c r="C2539" t="s">
        <v>34</v>
      </c>
      <c r="D2539" t="s">
        <v>41</v>
      </c>
      <c r="E2539" t="s">
        <v>36</v>
      </c>
      <c r="F2539" t="s">
        <v>36</v>
      </c>
      <c r="G2539">
        <v>0</v>
      </c>
      <c r="H2539">
        <v>2</v>
      </c>
      <c r="I2539">
        <v>333000</v>
      </c>
      <c r="J2539">
        <v>297130.5</v>
      </c>
      <c r="K2539">
        <v>21748.5</v>
      </c>
      <c r="L2539">
        <v>256500</v>
      </c>
      <c r="M2539" t="s">
        <v>38</v>
      </c>
      <c r="N2539" t="s">
        <v>57</v>
      </c>
      <c r="O2539" t="s">
        <v>64</v>
      </c>
      <c r="P2539">
        <v>-3468</v>
      </c>
      <c r="Q2539">
        <v>-15438</v>
      </c>
      <c r="R2539">
        <v>0.39597583211185577</v>
      </c>
      <c r="S2539">
        <v>0.67803406611142292</v>
      </c>
      <c r="T2539">
        <v>0.27213368441472119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2</v>
      </c>
      <c r="AA2539">
        <v>4.96E-3</v>
      </c>
      <c r="AB2539">
        <v>0</v>
      </c>
      <c r="AC2539">
        <v>0</v>
      </c>
      <c r="AD2539">
        <v>1</v>
      </c>
      <c r="AE2539">
        <v>0</v>
      </c>
      <c r="AF2539">
        <v>0</v>
      </c>
      <c r="AG2539">
        <v>1</v>
      </c>
      <c r="AH2539">
        <v>0</v>
      </c>
      <c r="AI2539">
        <v>1</v>
      </c>
      <c r="AJ2539">
        <f t="shared" si="117"/>
        <v>0</v>
      </c>
      <c r="AK2539">
        <f t="shared" si="118"/>
        <v>0.89</v>
      </c>
      <c r="AL2539" t="str">
        <f t="shared" si="119"/>
        <v>High</v>
      </c>
    </row>
    <row r="2540" spans="1:38" x14ac:dyDescent="0.3">
      <c r="A2540">
        <v>102960</v>
      </c>
      <c r="B2540">
        <v>0</v>
      </c>
      <c r="C2540" t="s">
        <v>45</v>
      </c>
      <c r="D2540" t="s">
        <v>41</v>
      </c>
      <c r="E2540" t="s">
        <v>36</v>
      </c>
      <c r="F2540" t="s">
        <v>37</v>
      </c>
      <c r="G2540">
        <v>0</v>
      </c>
      <c r="H2540">
        <v>2</v>
      </c>
      <c r="I2540">
        <v>135000</v>
      </c>
      <c r="J2540">
        <v>405000</v>
      </c>
      <c r="K2540">
        <v>20250</v>
      </c>
      <c r="L2540">
        <v>405000</v>
      </c>
      <c r="M2540" t="s">
        <v>52</v>
      </c>
      <c r="N2540" t="s">
        <v>53</v>
      </c>
      <c r="Q2540">
        <v>-20786</v>
      </c>
      <c r="S2540">
        <v>0.69720788157537417</v>
      </c>
      <c r="T2540">
        <v>0.74079908797023353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2</v>
      </c>
      <c r="AA2540">
        <v>1.9688999999999901E-2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1</v>
      </c>
      <c r="AJ2540">
        <f t="shared" si="117"/>
        <v>0</v>
      </c>
      <c r="AK2540">
        <f t="shared" si="118"/>
        <v>3</v>
      </c>
      <c r="AL2540" t="str">
        <f t="shared" si="119"/>
        <v>Medium</v>
      </c>
    </row>
    <row r="2541" spans="1:38" x14ac:dyDescent="0.3">
      <c r="A2541">
        <v>102961</v>
      </c>
      <c r="B2541">
        <v>0</v>
      </c>
      <c r="C2541" t="s">
        <v>34</v>
      </c>
      <c r="D2541" t="s">
        <v>41</v>
      </c>
      <c r="E2541" t="s">
        <v>36</v>
      </c>
      <c r="F2541" t="s">
        <v>37</v>
      </c>
      <c r="G2541">
        <v>0</v>
      </c>
      <c r="H2541">
        <v>2</v>
      </c>
      <c r="I2541">
        <v>72000</v>
      </c>
      <c r="J2541">
        <v>1129500</v>
      </c>
      <c r="K2541">
        <v>31059</v>
      </c>
      <c r="L2541">
        <v>1129500</v>
      </c>
      <c r="M2541" t="s">
        <v>52</v>
      </c>
      <c r="N2541" t="s">
        <v>53</v>
      </c>
      <c r="Q2541">
        <v>-20665</v>
      </c>
      <c r="S2541">
        <v>0.68597745662175957</v>
      </c>
      <c r="T2541">
        <v>0.72383699004144564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2</v>
      </c>
      <c r="AA2541">
        <v>2.6391999999999999E-2</v>
      </c>
      <c r="AB2541">
        <v>0</v>
      </c>
      <c r="AC2541">
        <v>1</v>
      </c>
      <c r="AD2541">
        <v>0</v>
      </c>
      <c r="AE2541">
        <v>1</v>
      </c>
      <c r="AF2541">
        <v>0</v>
      </c>
      <c r="AG2541">
        <v>2</v>
      </c>
      <c r="AH2541">
        <v>1</v>
      </c>
      <c r="AI2541">
        <v>3</v>
      </c>
      <c r="AJ2541">
        <f t="shared" si="117"/>
        <v>0</v>
      </c>
      <c r="AK2541">
        <f t="shared" si="118"/>
        <v>15.69</v>
      </c>
      <c r="AL2541" t="str">
        <f t="shared" si="119"/>
        <v>Low</v>
      </c>
    </row>
    <row r="2542" spans="1:38" x14ac:dyDescent="0.3">
      <c r="A2542">
        <v>102962</v>
      </c>
      <c r="B2542">
        <v>0</v>
      </c>
      <c r="C2542" t="s">
        <v>34</v>
      </c>
      <c r="D2542" t="s">
        <v>35</v>
      </c>
      <c r="E2542" t="s">
        <v>37</v>
      </c>
      <c r="F2542" t="s">
        <v>36</v>
      </c>
      <c r="G2542">
        <v>0</v>
      </c>
      <c r="H2542">
        <v>2</v>
      </c>
      <c r="I2542">
        <v>292500</v>
      </c>
      <c r="J2542">
        <v>1125171</v>
      </c>
      <c r="K2542">
        <v>41827.5</v>
      </c>
      <c r="L2542">
        <v>1035000</v>
      </c>
      <c r="M2542" t="s">
        <v>38</v>
      </c>
      <c r="N2542" t="s">
        <v>39</v>
      </c>
      <c r="P2542">
        <v>-1216</v>
      </c>
      <c r="Q2542">
        <v>-15884</v>
      </c>
      <c r="S2542">
        <v>0.51941599546160178</v>
      </c>
      <c r="T2542">
        <v>0.67699250329091321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2</v>
      </c>
      <c r="AA2542">
        <v>7.2739999999999003E-3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</v>
      </c>
      <c r="AI2542">
        <v>4</v>
      </c>
      <c r="AJ2542">
        <f t="shared" si="117"/>
        <v>0</v>
      </c>
      <c r="AK2542">
        <f t="shared" si="118"/>
        <v>3.85</v>
      </c>
      <c r="AL2542" t="str">
        <f t="shared" si="119"/>
        <v>High</v>
      </c>
    </row>
    <row r="2543" spans="1:38" x14ac:dyDescent="0.3">
      <c r="A2543">
        <v>102963</v>
      </c>
      <c r="B2543">
        <v>0</v>
      </c>
      <c r="C2543" t="s">
        <v>45</v>
      </c>
      <c r="D2543" t="s">
        <v>35</v>
      </c>
      <c r="E2543" t="s">
        <v>37</v>
      </c>
      <c r="F2543" t="s">
        <v>37</v>
      </c>
      <c r="G2543">
        <v>0</v>
      </c>
      <c r="H2543">
        <v>2</v>
      </c>
      <c r="I2543">
        <v>202500</v>
      </c>
      <c r="J2543">
        <v>855000</v>
      </c>
      <c r="K2543">
        <v>42750</v>
      </c>
      <c r="L2543">
        <v>855000</v>
      </c>
      <c r="M2543" t="s">
        <v>38</v>
      </c>
      <c r="N2543" t="s">
        <v>67</v>
      </c>
      <c r="O2543" t="s">
        <v>103</v>
      </c>
      <c r="P2543">
        <v>-553</v>
      </c>
      <c r="Q2543">
        <v>-10813</v>
      </c>
      <c r="S2543">
        <v>0.67011210701433865</v>
      </c>
      <c r="T2543">
        <v>0.53706995797915869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2</v>
      </c>
      <c r="AA2543">
        <v>9.5490000000000002E-3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f t="shared" si="117"/>
        <v>0</v>
      </c>
      <c r="AK2543">
        <f t="shared" si="118"/>
        <v>4.22</v>
      </c>
      <c r="AL2543" t="str">
        <f t="shared" si="119"/>
        <v>High</v>
      </c>
    </row>
    <row r="2544" spans="1:38" x14ac:dyDescent="0.3">
      <c r="A2544">
        <v>102964</v>
      </c>
      <c r="B2544">
        <v>0</v>
      </c>
      <c r="C2544" t="s">
        <v>34</v>
      </c>
      <c r="D2544" t="s">
        <v>35</v>
      </c>
      <c r="E2544" t="s">
        <v>36</v>
      </c>
      <c r="F2544" t="s">
        <v>37</v>
      </c>
      <c r="G2544">
        <v>1</v>
      </c>
      <c r="H2544">
        <v>3</v>
      </c>
      <c r="I2544">
        <v>202500</v>
      </c>
      <c r="J2544">
        <v>229500</v>
      </c>
      <c r="K2544">
        <v>15336</v>
      </c>
      <c r="L2544">
        <v>229500</v>
      </c>
      <c r="M2544" t="s">
        <v>49</v>
      </c>
      <c r="N2544" t="s">
        <v>81</v>
      </c>
      <c r="O2544" t="s">
        <v>44</v>
      </c>
      <c r="P2544">
        <v>-3092</v>
      </c>
      <c r="Q2544">
        <v>-10573</v>
      </c>
      <c r="S2544">
        <v>0.68485054285216029</v>
      </c>
      <c r="T2544">
        <v>0.29408310094712548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2</v>
      </c>
      <c r="AA2544">
        <v>2.6391999999999999E-2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f t="shared" si="117"/>
        <v>1</v>
      </c>
      <c r="AK2544">
        <f t="shared" si="118"/>
        <v>1.1299999999999999</v>
      </c>
      <c r="AL2544" t="str">
        <f t="shared" si="119"/>
        <v>High</v>
      </c>
    </row>
    <row r="2545" spans="1:38" x14ac:dyDescent="0.3">
      <c r="A2545">
        <v>102965</v>
      </c>
      <c r="B2545">
        <v>0</v>
      </c>
      <c r="C2545" t="s">
        <v>34</v>
      </c>
      <c r="D2545" t="s">
        <v>41</v>
      </c>
      <c r="E2545" t="s">
        <v>36</v>
      </c>
      <c r="F2545" t="s">
        <v>36</v>
      </c>
      <c r="G2545">
        <v>0</v>
      </c>
      <c r="H2545">
        <v>1</v>
      </c>
      <c r="I2545">
        <v>90000</v>
      </c>
      <c r="J2545">
        <v>454500</v>
      </c>
      <c r="K2545">
        <v>14661</v>
      </c>
      <c r="L2545">
        <v>454500</v>
      </c>
      <c r="M2545" t="s">
        <v>38</v>
      </c>
      <c r="N2545" t="s">
        <v>72</v>
      </c>
      <c r="P2545">
        <v>-501</v>
      </c>
      <c r="Q2545">
        <v>-15978</v>
      </c>
      <c r="R2545">
        <v>0.69203463171621793</v>
      </c>
      <c r="S2545">
        <v>0.59508044719406272</v>
      </c>
      <c r="U2545">
        <v>1</v>
      </c>
      <c r="V2545">
        <v>1</v>
      </c>
      <c r="W2545">
        <v>1</v>
      </c>
      <c r="X2545">
        <v>0</v>
      </c>
      <c r="Y2545">
        <v>0</v>
      </c>
      <c r="Z2545">
        <v>2</v>
      </c>
      <c r="AA2545">
        <v>6.0079999999998997E-3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1</v>
      </c>
      <c r="AJ2545">
        <f t="shared" si="117"/>
        <v>0</v>
      </c>
      <c r="AK2545">
        <f t="shared" si="118"/>
        <v>5.05</v>
      </c>
      <c r="AL2545" t="str">
        <f t="shared" si="119"/>
        <v>Low</v>
      </c>
    </row>
    <row r="2546" spans="1:38" x14ac:dyDescent="0.3">
      <c r="A2546">
        <v>102966</v>
      </c>
      <c r="B2546">
        <v>0</v>
      </c>
      <c r="C2546" t="s">
        <v>34</v>
      </c>
      <c r="D2546" t="s">
        <v>41</v>
      </c>
      <c r="E2546" t="s">
        <v>36</v>
      </c>
      <c r="F2546" t="s">
        <v>37</v>
      </c>
      <c r="G2546">
        <v>2</v>
      </c>
      <c r="H2546">
        <v>4</v>
      </c>
      <c r="I2546">
        <v>180000</v>
      </c>
      <c r="J2546">
        <v>1082214</v>
      </c>
      <c r="K2546">
        <v>31770</v>
      </c>
      <c r="L2546">
        <v>945000</v>
      </c>
      <c r="M2546" t="s">
        <v>49</v>
      </c>
      <c r="N2546" t="s">
        <v>43</v>
      </c>
      <c r="O2546" t="s">
        <v>44</v>
      </c>
      <c r="P2546">
        <v>-1663</v>
      </c>
      <c r="Q2546">
        <v>-11200</v>
      </c>
      <c r="R2546">
        <v>0.51859036842363138</v>
      </c>
      <c r="S2546">
        <v>0.3136443584940441</v>
      </c>
      <c r="T2546">
        <v>0.4048783643353997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2</v>
      </c>
      <c r="AA2546">
        <v>2.2624999999999999E-2</v>
      </c>
      <c r="AB2546">
        <v>1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f t="shared" si="117"/>
        <v>1</v>
      </c>
      <c r="AK2546">
        <f t="shared" si="118"/>
        <v>6.01</v>
      </c>
      <c r="AL2546" t="str">
        <f t="shared" si="119"/>
        <v>Medium</v>
      </c>
    </row>
    <row r="2547" spans="1:38" x14ac:dyDescent="0.3">
      <c r="A2547">
        <v>102967</v>
      </c>
      <c r="B2547">
        <v>0</v>
      </c>
      <c r="C2547" t="s">
        <v>45</v>
      </c>
      <c r="D2547" t="s">
        <v>41</v>
      </c>
      <c r="E2547" t="s">
        <v>37</v>
      </c>
      <c r="F2547" t="s">
        <v>37</v>
      </c>
      <c r="G2547">
        <v>0</v>
      </c>
      <c r="H2547">
        <v>2</v>
      </c>
      <c r="I2547">
        <v>81000</v>
      </c>
      <c r="J2547">
        <v>135000</v>
      </c>
      <c r="K2547">
        <v>6750</v>
      </c>
      <c r="L2547">
        <v>135000</v>
      </c>
      <c r="M2547" t="s">
        <v>38</v>
      </c>
      <c r="N2547" t="s">
        <v>55</v>
      </c>
      <c r="O2547" t="s">
        <v>84</v>
      </c>
      <c r="P2547">
        <v>-7822</v>
      </c>
      <c r="Q2547">
        <v>-16475</v>
      </c>
      <c r="S2547">
        <v>0.6991616676131287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2</v>
      </c>
      <c r="AA2547">
        <v>2.6391999999999999E-2</v>
      </c>
      <c r="AB2547">
        <v>0</v>
      </c>
      <c r="AC2547">
        <v>0</v>
      </c>
      <c r="AD2547">
        <v>0</v>
      </c>
      <c r="AE2547">
        <v>0</v>
      </c>
      <c r="AF2547">
        <v>0</v>
      </c>
      <c r="AJ2547">
        <f t="shared" si="117"/>
        <v>0</v>
      </c>
      <c r="AK2547">
        <f t="shared" si="118"/>
        <v>1.67</v>
      </c>
      <c r="AL2547" t="str">
        <f t="shared" si="119"/>
        <v>Low</v>
      </c>
    </row>
    <row r="2548" spans="1:38" x14ac:dyDescent="0.3">
      <c r="A2548">
        <v>102968</v>
      </c>
      <c r="B2548">
        <v>0</v>
      </c>
      <c r="C2548" t="s">
        <v>45</v>
      </c>
      <c r="D2548" t="s">
        <v>41</v>
      </c>
      <c r="E2548" t="s">
        <v>36</v>
      </c>
      <c r="F2548" t="s">
        <v>37</v>
      </c>
      <c r="G2548">
        <v>0</v>
      </c>
      <c r="H2548">
        <v>1</v>
      </c>
      <c r="I2548">
        <v>144000</v>
      </c>
      <c r="J2548">
        <v>337500</v>
      </c>
      <c r="K2548">
        <v>16875</v>
      </c>
      <c r="L2548">
        <v>337500</v>
      </c>
      <c r="M2548" t="s">
        <v>42</v>
      </c>
      <c r="N2548" t="s">
        <v>46</v>
      </c>
      <c r="O2548" t="s">
        <v>44</v>
      </c>
      <c r="P2548">
        <v>-1276</v>
      </c>
      <c r="Q2548">
        <v>-20402</v>
      </c>
      <c r="S2548">
        <v>0.3563435045187312</v>
      </c>
      <c r="T2548">
        <v>0.4258928980051529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2</v>
      </c>
      <c r="AA2548">
        <v>3.5791999999999997E-2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7</v>
      </c>
      <c r="AJ2548">
        <f t="shared" si="117"/>
        <v>0</v>
      </c>
      <c r="AK2548">
        <f t="shared" si="118"/>
        <v>2.34</v>
      </c>
      <c r="AL2548" t="str">
        <f t="shared" si="119"/>
        <v>Medium</v>
      </c>
    </row>
    <row r="2549" spans="1:38" x14ac:dyDescent="0.3">
      <c r="A2549">
        <v>102970</v>
      </c>
      <c r="B2549">
        <v>0</v>
      </c>
      <c r="C2549" t="s">
        <v>34</v>
      </c>
      <c r="D2549" t="s">
        <v>41</v>
      </c>
      <c r="E2549" t="s">
        <v>37</v>
      </c>
      <c r="F2549" t="s">
        <v>37</v>
      </c>
      <c r="G2549">
        <v>0</v>
      </c>
      <c r="H2549">
        <v>2</v>
      </c>
      <c r="I2549">
        <v>135000</v>
      </c>
      <c r="J2549">
        <v>545040</v>
      </c>
      <c r="K2549">
        <v>35617.5</v>
      </c>
      <c r="L2549">
        <v>450000</v>
      </c>
      <c r="M2549" t="s">
        <v>38</v>
      </c>
      <c r="N2549" t="s">
        <v>83</v>
      </c>
      <c r="O2549" t="s">
        <v>44</v>
      </c>
      <c r="P2549">
        <v>-1686</v>
      </c>
      <c r="Q2549">
        <v>-14388</v>
      </c>
      <c r="S2549">
        <v>0.54338168622874294</v>
      </c>
      <c r="T2549">
        <v>0.55316469877100161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2</v>
      </c>
      <c r="AA2549">
        <v>1.9101E-2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2</v>
      </c>
      <c r="AJ2549">
        <f t="shared" si="117"/>
        <v>0</v>
      </c>
      <c r="AK2549">
        <f t="shared" si="118"/>
        <v>4.04</v>
      </c>
      <c r="AL2549" t="str">
        <f t="shared" si="119"/>
        <v>Medium</v>
      </c>
    </row>
    <row r="2550" spans="1:38" x14ac:dyDescent="0.3">
      <c r="A2550">
        <v>102972</v>
      </c>
      <c r="B2550">
        <v>0</v>
      </c>
      <c r="C2550" t="s">
        <v>34</v>
      </c>
      <c r="D2550" t="s">
        <v>41</v>
      </c>
      <c r="E2550" t="s">
        <v>37</v>
      </c>
      <c r="F2550" t="s">
        <v>37</v>
      </c>
      <c r="G2550">
        <v>0</v>
      </c>
      <c r="H2550">
        <v>2</v>
      </c>
      <c r="I2550">
        <v>180000</v>
      </c>
      <c r="J2550">
        <v>454500</v>
      </c>
      <c r="K2550">
        <v>44275.5</v>
      </c>
      <c r="L2550">
        <v>454500</v>
      </c>
      <c r="M2550" t="s">
        <v>49</v>
      </c>
      <c r="N2550" t="s">
        <v>39</v>
      </c>
      <c r="O2550" t="s">
        <v>66</v>
      </c>
      <c r="P2550">
        <v>-1012</v>
      </c>
      <c r="Q2550">
        <v>-14861</v>
      </c>
      <c r="R2550">
        <v>0.57782455193765214</v>
      </c>
      <c r="S2550">
        <v>0.52855171900040365</v>
      </c>
      <c r="T2550">
        <v>0.53348162998043525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2</v>
      </c>
      <c r="AA2550">
        <v>3.0755000000000001E-2</v>
      </c>
      <c r="AB2550">
        <v>1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1</v>
      </c>
      <c r="AI2550">
        <v>0</v>
      </c>
      <c r="AJ2550">
        <f t="shared" si="117"/>
        <v>1</v>
      </c>
      <c r="AK2550">
        <f t="shared" si="118"/>
        <v>2.5299999999999998</v>
      </c>
      <c r="AL2550" t="str">
        <f t="shared" si="119"/>
        <v>Medium</v>
      </c>
    </row>
    <row r="2551" spans="1:38" x14ac:dyDescent="0.3">
      <c r="A2551">
        <v>102973</v>
      </c>
      <c r="B2551">
        <v>0</v>
      </c>
      <c r="C2551" t="s">
        <v>34</v>
      </c>
      <c r="D2551" t="s">
        <v>35</v>
      </c>
      <c r="E2551" t="s">
        <v>37</v>
      </c>
      <c r="F2551" t="s">
        <v>36</v>
      </c>
      <c r="G2551">
        <v>0</v>
      </c>
      <c r="H2551">
        <v>2</v>
      </c>
      <c r="I2551">
        <v>270000</v>
      </c>
      <c r="J2551">
        <v>254700</v>
      </c>
      <c r="K2551">
        <v>25321.5</v>
      </c>
      <c r="L2551">
        <v>225000</v>
      </c>
      <c r="M2551" t="s">
        <v>49</v>
      </c>
      <c r="N2551" t="s">
        <v>82</v>
      </c>
      <c r="O2551" t="s">
        <v>58</v>
      </c>
      <c r="P2551">
        <v>-14507</v>
      </c>
      <c r="Q2551">
        <v>-22013</v>
      </c>
      <c r="R2551">
        <v>0.63920989642713999</v>
      </c>
      <c r="S2551">
        <v>0.78281140992635712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1</v>
      </c>
      <c r="AA2551">
        <v>4.6219999999999997E-2</v>
      </c>
      <c r="AB2551">
        <v>1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1</v>
      </c>
      <c r="AJ2551">
        <f t="shared" si="117"/>
        <v>1</v>
      </c>
      <c r="AK2551">
        <f t="shared" si="118"/>
        <v>0.94</v>
      </c>
      <c r="AL2551" t="str">
        <f t="shared" si="119"/>
        <v>High</v>
      </c>
    </row>
    <row r="2552" spans="1:38" x14ac:dyDescent="0.3">
      <c r="A2552">
        <v>102974</v>
      </c>
      <c r="B2552">
        <v>0</v>
      </c>
      <c r="C2552" t="s">
        <v>34</v>
      </c>
      <c r="D2552" t="s">
        <v>41</v>
      </c>
      <c r="E2552" t="s">
        <v>36</v>
      </c>
      <c r="F2552" t="s">
        <v>37</v>
      </c>
      <c r="G2552">
        <v>0</v>
      </c>
      <c r="H2552">
        <v>2</v>
      </c>
      <c r="I2552">
        <v>67500</v>
      </c>
      <c r="J2552">
        <v>308133</v>
      </c>
      <c r="K2552">
        <v>16263</v>
      </c>
      <c r="L2552">
        <v>234000</v>
      </c>
      <c r="M2552" t="s">
        <v>38</v>
      </c>
      <c r="N2552" t="s">
        <v>39</v>
      </c>
      <c r="O2552" t="s">
        <v>66</v>
      </c>
      <c r="P2552">
        <v>-312</v>
      </c>
      <c r="Q2552">
        <v>-17004</v>
      </c>
      <c r="S2552">
        <v>0.75931148341974608</v>
      </c>
      <c r="T2552">
        <v>0.61270424410125457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2</v>
      </c>
      <c r="AA2552">
        <v>8.8659999999999E-3</v>
      </c>
      <c r="AB2552">
        <v>1</v>
      </c>
      <c r="AC2552">
        <v>0</v>
      </c>
      <c r="AD2552">
        <v>0</v>
      </c>
      <c r="AE2552">
        <v>0</v>
      </c>
      <c r="AF2552">
        <v>0</v>
      </c>
      <c r="AG2552">
        <v>1</v>
      </c>
      <c r="AH2552">
        <v>0</v>
      </c>
      <c r="AI2552">
        <v>2</v>
      </c>
      <c r="AJ2552">
        <f t="shared" si="117"/>
        <v>0</v>
      </c>
      <c r="AK2552">
        <f t="shared" si="118"/>
        <v>4.5599999999999996</v>
      </c>
      <c r="AL2552" t="str">
        <f t="shared" si="119"/>
        <v>Low</v>
      </c>
    </row>
    <row r="2553" spans="1:38" x14ac:dyDescent="0.3">
      <c r="A2553">
        <v>102976</v>
      </c>
      <c r="B2553">
        <v>0</v>
      </c>
      <c r="C2553" t="s">
        <v>34</v>
      </c>
      <c r="D2553" t="s">
        <v>41</v>
      </c>
      <c r="E2553" t="s">
        <v>36</v>
      </c>
      <c r="F2553" t="s">
        <v>36</v>
      </c>
      <c r="G2553">
        <v>2</v>
      </c>
      <c r="H2553">
        <v>4</v>
      </c>
      <c r="I2553">
        <v>90000</v>
      </c>
      <c r="J2553">
        <v>1051245</v>
      </c>
      <c r="K2553">
        <v>30865.5</v>
      </c>
      <c r="L2553">
        <v>877500</v>
      </c>
      <c r="M2553" t="s">
        <v>49</v>
      </c>
      <c r="N2553" t="s">
        <v>39</v>
      </c>
      <c r="O2553" t="s">
        <v>50</v>
      </c>
      <c r="P2553">
        <v>-95</v>
      </c>
      <c r="Q2553">
        <v>-12114</v>
      </c>
      <c r="S2553">
        <v>0.71580312593850981</v>
      </c>
      <c r="T2553">
        <v>0.61270424410125457</v>
      </c>
      <c r="U2553">
        <v>1</v>
      </c>
      <c r="V2553">
        <v>1</v>
      </c>
      <c r="W2553">
        <v>0</v>
      </c>
      <c r="X2553">
        <v>1</v>
      </c>
      <c r="Y2553">
        <v>0</v>
      </c>
      <c r="Z2553">
        <v>2</v>
      </c>
      <c r="AA2553">
        <v>9.3340000000000003E-3</v>
      </c>
      <c r="AB2553">
        <v>1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5</v>
      </c>
      <c r="AJ2553">
        <f t="shared" si="117"/>
        <v>1</v>
      </c>
      <c r="AK2553">
        <f t="shared" si="118"/>
        <v>11.68</v>
      </c>
      <c r="AL2553" t="str">
        <f t="shared" si="119"/>
        <v>Low</v>
      </c>
    </row>
    <row r="2554" spans="1:38" x14ac:dyDescent="0.3">
      <c r="A2554">
        <v>102977</v>
      </c>
      <c r="B2554">
        <v>0</v>
      </c>
      <c r="C2554" t="s">
        <v>34</v>
      </c>
      <c r="D2554" t="s">
        <v>41</v>
      </c>
      <c r="E2554" t="s">
        <v>36</v>
      </c>
      <c r="F2554" t="s">
        <v>37</v>
      </c>
      <c r="G2554">
        <v>1</v>
      </c>
      <c r="H2554">
        <v>3</v>
      </c>
      <c r="I2554">
        <v>225000</v>
      </c>
      <c r="J2554">
        <v>742500</v>
      </c>
      <c r="K2554">
        <v>29574</v>
      </c>
      <c r="L2554">
        <v>742500</v>
      </c>
      <c r="M2554" t="s">
        <v>38</v>
      </c>
      <c r="N2554" t="s">
        <v>57</v>
      </c>
      <c r="O2554" t="s">
        <v>44</v>
      </c>
      <c r="P2554">
        <v>-2967</v>
      </c>
      <c r="Q2554">
        <v>-11412</v>
      </c>
      <c r="S2554">
        <v>0.79016966149568713</v>
      </c>
      <c r="U2554">
        <v>1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3.2561E-2</v>
      </c>
      <c r="AB2554">
        <v>1</v>
      </c>
      <c r="AC2554">
        <v>0</v>
      </c>
      <c r="AD2554">
        <v>0</v>
      </c>
      <c r="AE2554">
        <v>0</v>
      </c>
      <c r="AF2554">
        <v>0</v>
      </c>
      <c r="AJ2554">
        <f t="shared" si="117"/>
        <v>0</v>
      </c>
      <c r="AK2554">
        <f t="shared" si="118"/>
        <v>3.3</v>
      </c>
      <c r="AL2554" t="str">
        <f t="shared" si="119"/>
        <v>High</v>
      </c>
    </row>
    <row r="2555" spans="1:38" x14ac:dyDescent="0.3">
      <c r="A2555">
        <v>102978</v>
      </c>
      <c r="B2555">
        <v>0</v>
      </c>
      <c r="C2555" t="s">
        <v>34</v>
      </c>
      <c r="D2555" t="s">
        <v>41</v>
      </c>
      <c r="E2555" t="s">
        <v>36</v>
      </c>
      <c r="F2555" t="s">
        <v>37</v>
      </c>
      <c r="G2555">
        <v>0</v>
      </c>
      <c r="H2555">
        <v>1</v>
      </c>
      <c r="I2555">
        <v>252000</v>
      </c>
      <c r="J2555">
        <v>358344</v>
      </c>
      <c r="K2555">
        <v>24075</v>
      </c>
      <c r="L2555">
        <v>283500</v>
      </c>
      <c r="M2555" t="s">
        <v>38</v>
      </c>
      <c r="N2555" t="s">
        <v>43</v>
      </c>
      <c r="O2555" t="s">
        <v>51</v>
      </c>
      <c r="P2555">
        <v>-11466</v>
      </c>
      <c r="Q2555">
        <v>-19708</v>
      </c>
      <c r="S2555">
        <v>0.55569613148239316</v>
      </c>
      <c r="T2555">
        <v>0.70620510965365624</v>
      </c>
      <c r="U2555">
        <v>1</v>
      </c>
      <c r="V2555">
        <v>1</v>
      </c>
      <c r="W2555">
        <v>0</v>
      </c>
      <c r="X2555">
        <v>1</v>
      </c>
      <c r="Y2555">
        <v>0</v>
      </c>
      <c r="Z2555">
        <v>2</v>
      </c>
      <c r="AA2555">
        <v>1.8800999999999998E-2</v>
      </c>
      <c r="AB2555">
        <v>1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3</v>
      </c>
      <c r="AJ2555">
        <f t="shared" si="117"/>
        <v>0</v>
      </c>
      <c r="AK2555">
        <f t="shared" si="118"/>
        <v>1.42</v>
      </c>
      <c r="AL2555" t="str">
        <f t="shared" si="119"/>
        <v>High</v>
      </c>
    </row>
    <row r="2556" spans="1:38" x14ac:dyDescent="0.3">
      <c r="A2556">
        <v>102980</v>
      </c>
      <c r="B2556">
        <v>0</v>
      </c>
      <c r="C2556" t="s">
        <v>34</v>
      </c>
      <c r="D2556" t="s">
        <v>41</v>
      </c>
      <c r="E2556" t="s">
        <v>36</v>
      </c>
      <c r="F2556" t="s">
        <v>37</v>
      </c>
      <c r="G2556">
        <v>0</v>
      </c>
      <c r="H2556">
        <v>2</v>
      </c>
      <c r="I2556">
        <v>225000</v>
      </c>
      <c r="J2556">
        <v>766863</v>
      </c>
      <c r="K2556">
        <v>51376.5</v>
      </c>
      <c r="L2556">
        <v>702000</v>
      </c>
      <c r="M2556" t="s">
        <v>49</v>
      </c>
      <c r="N2556" t="s">
        <v>39</v>
      </c>
      <c r="O2556" t="s">
        <v>50</v>
      </c>
      <c r="P2556">
        <v>-5051</v>
      </c>
      <c r="Q2556">
        <v>-14058</v>
      </c>
      <c r="S2556">
        <v>0.77098808723890844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1</v>
      </c>
      <c r="AA2556">
        <v>3.2561E-2</v>
      </c>
      <c r="AB2556">
        <v>1</v>
      </c>
      <c r="AC2556">
        <v>0</v>
      </c>
      <c r="AD2556">
        <v>0</v>
      </c>
      <c r="AE2556">
        <v>0</v>
      </c>
      <c r="AF2556">
        <v>0</v>
      </c>
      <c r="AJ2556">
        <f t="shared" si="117"/>
        <v>1</v>
      </c>
      <c r="AK2556">
        <f t="shared" si="118"/>
        <v>3.41</v>
      </c>
      <c r="AL2556" t="str">
        <f t="shared" si="119"/>
        <v>High</v>
      </c>
    </row>
    <row r="2557" spans="1:38" x14ac:dyDescent="0.3">
      <c r="A2557">
        <v>102981</v>
      </c>
      <c r="B2557">
        <v>0</v>
      </c>
      <c r="C2557" t="s">
        <v>34</v>
      </c>
      <c r="D2557" t="s">
        <v>41</v>
      </c>
      <c r="E2557" t="s">
        <v>36</v>
      </c>
      <c r="F2557" t="s">
        <v>37</v>
      </c>
      <c r="G2557">
        <v>0</v>
      </c>
      <c r="H2557">
        <v>2</v>
      </c>
      <c r="I2557">
        <v>175500</v>
      </c>
      <c r="J2557">
        <v>720000</v>
      </c>
      <c r="K2557">
        <v>30636</v>
      </c>
      <c r="L2557">
        <v>720000</v>
      </c>
      <c r="M2557" t="s">
        <v>38</v>
      </c>
      <c r="N2557" t="s">
        <v>67</v>
      </c>
      <c r="O2557" t="s">
        <v>40</v>
      </c>
      <c r="P2557">
        <v>-2517</v>
      </c>
      <c r="Q2557">
        <v>-9425</v>
      </c>
      <c r="S2557">
        <v>0.60586079066537668</v>
      </c>
      <c r="T2557">
        <v>0.53527625047248262</v>
      </c>
      <c r="U2557">
        <v>1</v>
      </c>
      <c r="V2557">
        <v>1</v>
      </c>
      <c r="W2557">
        <v>1</v>
      </c>
      <c r="X2557">
        <v>0</v>
      </c>
      <c r="Y2557">
        <v>0</v>
      </c>
      <c r="Z2557">
        <v>2</v>
      </c>
      <c r="AA2557">
        <v>2.8663000000000001E-2</v>
      </c>
      <c r="AB2557">
        <v>1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2</v>
      </c>
      <c r="AI2557">
        <v>2</v>
      </c>
      <c r="AJ2557">
        <f t="shared" si="117"/>
        <v>0</v>
      </c>
      <c r="AK2557">
        <f t="shared" si="118"/>
        <v>4.0999999999999996</v>
      </c>
      <c r="AL2557" t="str">
        <f t="shared" si="119"/>
        <v>Medium</v>
      </c>
    </row>
    <row r="2558" spans="1:38" x14ac:dyDescent="0.3">
      <c r="A2558">
        <v>102983</v>
      </c>
      <c r="B2558">
        <v>0</v>
      </c>
      <c r="C2558" t="s">
        <v>34</v>
      </c>
      <c r="D2558" t="s">
        <v>41</v>
      </c>
      <c r="E2558" t="s">
        <v>36</v>
      </c>
      <c r="F2558" t="s">
        <v>36</v>
      </c>
      <c r="G2558">
        <v>0</v>
      </c>
      <c r="H2558">
        <v>1</v>
      </c>
      <c r="I2558">
        <v>112500</v>
      </c>
      <c r="J2558">
        <v>178290</v>
      </c>
      <c r="K2558">
        <v>19048.5</v>
      </c>
      <c r="L2558">
        <v>157500</v>
      </c>
      <c r="M2558" t="s">
        <v>38</v>
      </c>
      <c r="N2558" t="s">
        <v>48</v>
      </c>
      <c r="O2558" t="s">
        <v>74</v>
      </c>
      <c r="P2558">
        <v>-292</v>
      </c>
      <c r="Q2558">
        <v>-8790</v>
      </c>
      <c r="S2558">
        <v>0.40528154130975591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2</v>
      </c>
      <c r="AA2558">
        <v>1.4463999999999999E-2</v>
      </c>
      <c r="AB2558">
        <v>1</v>
      </c>
      <c r="AC2558">
        <v>0</v>
      </c>
      <c r="AD2558">
        <v>0</v>
      </c>
      <c r="AE2558">
        <v>0</v>
      </c>
      <c r="AF2558">
        <v>0</v>
      </c>
      <c r="AJ2558">
        <f t="shared" si="117"/>
        <v>0</v>
      </c>
      <c r="AK2558">
        <f t="shared" si="118"/>
        <v>1.58</v>
      </c>
      <c r="AL2558" t="str">
        <f t="shared" si="119"/>
        <v>Medium</v>
      </c>
    </row>
    <row r="2559" spans="1:38" x14ac:dyDescent="0.3">
      <c r="A2559">
        <v>102984</v>
      </c>
      <c r="B2559">
        <v>0</v>
      </c>
      <c r="C2559" t="s">
        <v>34</v>
      </c>
      <c r="D2559" t="s">
        <v>35</v>
      </c>
      <c r="E2559" t="s">
        <v>37</v>
      </c>
      <c r="F2559" t="s">
        <v>37</v>
      </c>
      <c r="G2559">
        <v>0</v>
      </c>
      <c r="H2559">
        <v>2</v>
      </c>
      <c r="I2559">
        <v>63000</v>
      </c>
      <c r="J2559">
        <v>286528.5</v>
      </c>
      <c r="K2559">
        <v>19939.5</v>
      </c>
      <c r="L2559">
        <v>265500</v>
      </c>
      <c r="M2559" t="s">
        <v>52</v>
      </c>
      <c r="N2559" t="s">
        <v>53</v>
      </c>
      <c r="Q2559">
        <v>-24241</v>
      </c>
      <c r="S2559">
        <v>0.67936450090291622</v>
      </c>
      <c r="T2559">
        <v>0.73381453696427024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2</v>
      </c>
      <c r="AA2559">
        <v>1.0276E-2</v>
      </c>
      <c r="AB2559">
        <v>0</v>
      </c>
      <c r="AC2559">
        <v>1</v>
      </c>
      <c r="AD2559">
        <v>0</v>
      </c>
      <c r="AE2559">
        <v>1</v>
      </c>
      <c r="AF2559">
        <v>0</v>
      </c>
      <c r="AG2559">
        <v>0</v>
      </c>
      <c r="AH2559">
        <v>2</v>
      </c>
      <c r="AI2559">
        <v>0</v>
      </c>
      <c r="AJ2559">
        <f t="shared" si="117"/>
        <v>0</v>
      </c>
      <c r="AK2559">
        <f t="shared" si="118"/>
        <v>4.55</v>
      </c>
      <c r="AL2559" t="str">
        <f t="shared" si="119"/>
        <v>Low</v>
      </c>
    </row>
    <row r="2560" spans="1:38" x14ac:dyDescent="0.3">
      <c r="A2560">
        <v>102985</v>
      </c>
      <c r="B2560">
        <v>0</v>
      </c>
      <c r="C2560" t="s">
        <v>34</v>
      </c>
      <c r="D2560" t="s">
        <v>35</v>
      </c>
      <c r="E2560" t="s">
        <v>36</v>
      </c>
      <c r="F2560" t="s">
        <v>37</v>
      </c>
      <c r="G2560">
        <v>1</v>
      </c>
      <c r="H2560">
        <v>3</v>
      </c>
      <c r="I2560">
        <v>117000</v>
      </c>
      <c r="J2560">
        <v>193572</v>
      </c>
      <c r="K2560">
        <v>21969</v>
      </c>
      <c r="L2560">
        <v>171000</v>
      </c>
      <c r="M2560" t="s">
        <v>38</v>
      </c>
      <c r="N2560" t="s">
        <v>96</v>
      </c>
      <c r="O2560" t="s">
        <v>40</v>
      </c>
      <c r="P2560">
        <v>-1647</v>
      </c>
      <c r="Q2560">
        <v>-10842</v>
      </c>
      <c r="S2560">
        <v>0.1320184629556706</v>
      </c>
      <c r="T2560">
        <v>8.7304270713507007E-2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3</v>
      </c>
      <c r="AA2560">
        <v>2.134E-3</v>
      </c>
      <c r="AB2560">
        <v>1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1</v>
      </c>
      <c r="AI2560">
        <v>5</v>
      </c>
      <c r="AJ2560">
        <f t="shared" si="117"/>
        <v>0</v>
      </c>
      <c r="AK2560">
        <f t="shared" si="118"/>
        <v>1.65</v>
      </c>
      <c r="AL2560" t="str">
        <f t="shared" si="119"/>
        <v>Medium</v>
      </c>
    </row>
    <row r="2561" spans="1:38" x14ac:dyDescent="0.3">
      <c r="A2561">
        <v>102986</v>
      </c>
      <c r="B2561">
        <v>0</v>
      </c>
      <c r="C2561" t="s">
        <v>34</v>
      </c>
      <c r="D2561" t="s">
        <v>35</v>
      </c>
      <c r="E2561" t="s">
        <v>37</v>
      </c>
      <c r="F2561" t="s">
        <v>37</v>
      </c>
      <c r="G2561">
        <v>2</v>
      </c>
      <c r="H2561">
        <v>4</v>
      </c>
      <c r="I2561">
        <v>175500</v>
      </c>
      <c r="J2561">
        <v>646389</v>
      </c>
      <c r="K2561">
        <v>39676.5</v>
      </c>
      <c r="L2561">
        <v>558000</v>
      </c>
      <c r="M2561" t="s">
        <v>38</v>
      </c>
      <c r="N2561" t="s">
        <v>59</v>
      </c>
      <c r="O2561" t="s">
        <v>40</v>
      </c>
      <c r="P2561">
        <v>-429</v>
      </c>
      <c r="Q2561">
        <v>-14956</v>
      </c>
      <c r="S2561">
        <v>6.4481304305968101E-2</v>
      </c>
      <c r="T2561">
        <v>0.71215515519106976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3</v>
      </c>
      <c r="AA2561">
        <v>6.8519999999999996E-3</v>
      </c>
      <c r="AB2561">
        <v>1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3</v>
      </c>
      <c r="AJ2561">
        <f t="shared" si="117"/>
        <v>0</v>
      </c>
      <c r="AK2561">
        <f t="shared" si="118"/>
        <v>3.68</v>
      </c>
      <c r="AL2561" t="str">
        <f t="shared" si="119"/>
        <v>Medium</v>
      </c>
    </row>
    <row r="2562" spans="1:38" x14ac:dyDescent="0.3">
      <c r="A2562">
        <v>102988</v>
      </c>
      <c r="B2562">
        <v>0</v>
      </c>
      <c r="C2562" t="s">
        <v>34</v>
      </c>
      <c r="D2562" t="s">
        <v>41</v>
      </c>
      <c r="E2562" t="s">
        <v>36</v>
      </c>
      <c r="F2562" t="s">
        <v>37</v>
      </c>
      <c r="G2562">
        <v>0</v>
      </c>
      <c r="H2562">
        <v>2</v>
      </c>
      <c r="I2562">
        <v>112500</v>
      </c>
      <c r="J2562">
        <v>508495.5</v>
      </c>
      <c r="K2562">
        <v>22527</v>
      </c>
      <c r="L2562">
        <v>454500</v>
      </c>
      <c r="M2562" t="s">
        <v>52</v>
      </c>
      <c r="N2562" t="s">
        <v>53</v>
      </c>
      <c r="Q2562">
        <v>-20041</v>
      </c>
      <c r="R2562">
        <v>0.70093808566921345</v>
      </c>
      <c r="S2562">
        <v>0.62368905628675786</v>
      </c>
      <c r="T2562">
        <v>0.76102636955026359</v>
      </c>
      <c r="U2562">
        <v>1</v>
      </c>
      <c r="V2562">
        <v>0</v>
      </c>
      <c r="W2562">
        <v>0</v>
      </c>
      <c r="X2562">
        <v>1</v>
      </c>
      <c r="Y2562">
        <v>0</v>
      </c>
      <c r="Z2562">
        <v>2</v>
      </c>
      <c r="AA2562">
        <v>4.96E-3</v>
      </c>
      <c r="AB2562">
        <v>0</v>
      </c>
      <c r="AC2562">
        <v>1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2</v>
      </c>
      <c r="AJ2562">
        <f t="shared" si="117"/>
        <v>0</v>
      </c>
      <c r="AK2562">
        <f t="shared" si="118"/>
        <v>4.5199999999999996</v>
      </c>
      <c r="AL2562" t="str">
        <f t="shared" si="119"/>
        <v>Medium</v>
      </c>
    </row>
    <row r="2563" spans="1:38" x14ac:dyDescent="0.3">
      <c r="A2563">
        <v>102990</v>
      </c>
      <c r="B2563">
        <v>0</v>
      </c>
      <c r="C2563" t="s">
        <v>34</v>
      </c>
      <c r="D2563" t="s">
        <v>35</v>
      </c>
      <c r="E2563" t="s">
        <v>37</v>
      </c>
      <c r="F2563" t="s">
        <v>37</v>
      </c>
      <c r="G2563">
        <v>0</v>
      </c>
      <c r="H2563">
        <v>1</v>
      </c>
      <c r="I2563">
        <v>225000</v>
      </c>
      <c r="J2563">
        <v>675000</v>
      </c>
      <c r="K2563">
        <v>25987.5</v>
      </c>
      <c r="L2563">
        <v>675000</v>
      </c>
      <c r="M2563" t="s">
        <v>38</v>
      </c>
      <c r="N2563" t="s">
        <v>57</v>
      </c>
      <c r="O2563" t="s">
        <v>58</v>
      </c>
      <c r="P2563">
        <v>-244</v>
      </c>
      <c r="Q2563">
        <v>-22283</v>
      </c>
      <c r="S2563">
        <v>0.72277904937414605</v>
      </c>
      <c r="T2563">
        <v>0.50107516023904797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2</v>
      </c>
      <c r="AA2563">
        <v>2.6391999999999999E-2</v>
      </c>
      <c r="AB2563">
        <v>0</v>
      </c>
      <c r="AC2563">
        <v>1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f t="shared" ref="AJ2563:AJ2626" si="120">IF(OR(M2563="Self-employed",M2563="Businessman",M2563="Commercial associate"),1,0)</f>
        <v>0</v>
      </c>
      <c r="AK2563">
        <f t="shared" ref="AK2563:AK2626" si="121">IF(I2563&gt;0,ROUND(J2563/I2563,2),"N/A")</f>
        <v>3</v>
      </c>
      <c r="AL2563" t="str">
        <f t="shared" ref="AL2563:AL2626" si="122">IF(I2563&lt;100000,"Low",IF(I2563&lt;200000,"Medium",IF(I2563&lt;500000,"High","Very High")))</f>
        <v>High</v>
      </c>
    </row>
    <row r="2564" spans="1:38" x14ac:dyDescent="0.3">
      <c r="A2564">
        <v>102991</v>
      </c>
      <c r="B2564">
        <v>0</v>
      </c>
      <c r="C2564" t="s">
        <v>45</v>
      </c>
      <c r="D2564" t="s">
        <v>41</v>
      </c>
      <c r="E2564" t="s">
        <v>37</v>
      </c>
      <c r="F2564" t="s">
        <v>37</v>
      </c>
      <c r="G2564">
        <v>0</v>
      </c>
      <c r="H2564">
        <v>2</v>
      </c>
      <c r="I2564">
        <v>56997</v>
      </c>
      <c r="J2564">
        <v>180000</v>
      </c>
      <c r="K2564">
        <v>9000</v>
      </c>
      <c r="L2564">
        <v>180000</v>
      </c>
      <c r="M2564" t="s">
        <v>52</v>
      </c>
      <c r="N2564" t="s">
        <v>53</v>
      </c>
      <c r="Q2564">
        <v>-22468</v>
      </c>
      <c r="S2564">
        <v>0.44169600266804132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2</v>
      </c>
      <c r="AA2564">
        <v>3.5791999999999997E-2</v>
      </c>
      <c r="AB2564">
        <v>0</v>
      </c>
      <c r="AC2564">
        <v>0</v>
      </c>
      <c r="AD2564">
        <v>0</v>
      </c>
      <c r="AE2564">
        <v>0</v>
      </c>
      <c r="AF2564">
        <v>0</v>
      </c>
      <c r="AJ2564">
        <f t="shared" si="120"/>
        <v>0</v>
      </c>
      <c r="AK2564">
        <f t="shared" si="121"/>
        <v>3.16</v>
      </c>
      <c r="AL2564" t="str">
        <f t="shared" si="122"/>
        <v>Low</v>
      </c>
    </row>
    <row r="2565" spans="1:38" x14ac:dyDescent="0.3">
      <c r="A2565">
        <v>102992</v>
      </c>
      <c r="B2565">
        <v>0</v>
      </c>
      <c r="C2565" t="s">
        <v>34</v>
      </c>
      <c r="D2565" t="s">
        <v>35</v>
      </c>
      <c r="E2565" t="s">
        <v>37</v>
      </c>
      <c r="F2565" t="s">
        <v>37</v>
      </c>
      <c r="G2565">
        <v>0</v>
      </c>
      <c r="H2565">
        <v>1</v>
      </c>
      <c r="I2565">
        <v>180000</v>
      </c>
      <c r="J2565">
        <v>278613</v>
      </c>
      <c r="K2565">
        <v>30136.5</v>
      </c>
      <c r="L2565">
        <v>252000</v>
      </c>
      <c r="M2565" t="s">
        <v>49</v>
      </c>
      <c r="N2565" t="s">
        <v>89</v>
      </c>
      <c r="O2565" t="s">
        <v>50</v>
      </c>
      <c r="P2565">
        <v>-1409</v>
      </c>
      <c r="Q2565">
        <v>-8971</v>
      </c>
      <c r="S2565">
        <v>0.69191940943196983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1</v>
      </c>
      <c r="AA2565">
        <v>7.2508000000000003E-2</v>
      </c>
      <c r="AB2565">
        <v>0</v>
      </c>
      <c r="AC2565">
        <v>0</v>
      </c>
      <c r="AD2565">
        <v>0</v>
      </c>
      <c r="AE2565">
        <v>0</v>
      </c>
      <c r="AF2565">
        <v>1</v>
      </c>
      <c r="AJ2565">
        <f t="shared" si="120"/>
        <v>1</v>
      </c>
      <c r="AK2565">
        <f t="shared" si="121"/>
        <v>1.55</v>
      </c>
      <c r="AL2565" t="str">
        <f t="shared" si="122"/>
        <v>Medium</v>
      </c>
    </row>
    <row r="2566" spans="1:38" x14ac:dyDescent="0.3">
      <c r="A2566">
        <v>102993</v>
      </c>
      <c r="B2566">
        <v>0</v>
      </c>
      <c r="C2566" t="s">
        <v>34</v>
      </c>
      <c r="D2566" t="s">
        <v>41</v>
      </c>
      <c r="E2566" t="s">
        <v>36</v>
      </c>
      <c r="F2566" t="s">
        <v>37</v>
      </c>
      <c r="G2566">
        <v>0</v>
      </c>
      <c r="H2566">
        <v>1</v>
      </c>
      <c r="I2566">
        <v>157500</v>
      </c>
      <c r="J2566">
        <v>505642.5</v>
      </c>
      <c r="K2566">
        <v>22401</v>
      </c>
      <c r="L2566">
        <v>436500</v>
      </c>
      <c r="M2566" t="s">
        <v>49</v>
      </c>
      <c r="N2566" t="s">
        <v>39</v>
      </c>
      <c r="O2566" t="s">
        <v>40</v>
      </c>
      <c r="P2566">
        <v>-4028</v>
      </c>
      <c r="Q2566">
        <v>-15010</v>
      </c>
      <c r="R2566">
        <v>0.72973891717169426</v>
      </c>
      <c r="S2566">
        <v>0.70683639232885631</v>
      </c>
      <c r="T2566">
        <v>0.44005783039663288</v>
      </c>
      <c r="U2566">
        <v>1</v>
      </c>
      <c r="V2566">
        <v>1</v>
      </c>
      <c r="W2566">
        <v>0</v>
      </c>
      <c r="X2566">
        <v>0</v>
      </c>
      <c r="Y2566">
        <v>1</v>
      </c>
      <c r="Z2566">
        <v>1</v>
      </c>
      <c r="AA2566">
        <v>4.6219999999999997E-2</v>
      </c>
      <c r="AB2566">
        <v>1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</v>
      </c>
      <c r="AI2566">
        <v>5</v>
      </c>
      <c r="AJ2566">
        <f t="shared" si="120"/>
        <v>1</v>
      </c>
      <c r="AK2566">
        <f t="shared" si="121"/>
        <v>3.21</v>
      </c>
      <c r="AL2566" t="str">
        <f t="shared" si="122"/>
        <v>Medium</v>
      </c>
    </row>
    <row r="2567" spans="1:38" x14ac:dyDescent="0.3">
      <c r="A2567">
        <v>102994</v>
      </c>
      <c r="B2567">
        <v>1</v>
      </c>
      <c r="C2567" t="s">
        <v>45</v>
      </c>
      <c r="D2567" t="s">
        <v>41</v>
      </c>
      <c r="E2567" t="s">
        <v>36</v>
      </c>
      <c r="F2567" t="s">
        <v>37</v>
      </c>
      <c r="G2567">
        <v>0</v>
      </c>
      <c r="H2567">
        <v>2</v>
      </c>
      <c r="I2567">
        <v>54000</v>
      </c>
      <c r="J2567">
        <v>247500</v>
      </c>
      <c r="K2567">
        <v>12375</v>
      </c>
      <c r="L2567">
        <v>247500</v>
      </c>
      <c r="M2567" t="s">
        <v>52</v>
      </c>
      <c r="N2567" t="s">
        <v>53</v>
      </c>
      <c r="Q2567">
        <v>-21622</v>
      </c>
      <c r="R2567">
        <v>0.61819578323586533</v>
      </c>
      <c r="S2567">
        <v>0.54968994290455142</v>
      </c>
      <c r="T2567">
        <v>0.65615837300117696</v>
      </c>
      <c r="U2567">
        <v>1</v>
      </c>
      <c r="V2567">
        <v>0</v>
      </c>
      <c r="W2567">
        <v>0</v>
      </c>
      <c r="X2567">
        <v>1</v>
      </c>
      <c r="Y2567">
        <v>0</v>
      </c>
      <c r="Z2567">
        <v>2</v>
      </c>
      <c r="AA2567">
        <v>9.6569999999999E-3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</v>
      </c>
      <c r="AJ2567">
        <f t="shared" si="120"/>
        <v>0</v>
      </c>
      <c r="AK2567">
        <f t="shared" si="121"/>
        <v>4.58</v>
      </c>
      <c r="AL2567" t="str">
        <f t="shared" si="122"/>
        <v>Low</v>
      </c>
    </row>
    <row r="2568" spans="1:38" x14ac:dyDescent="0.3">
      <c r="A2568">
        <v>102997</v>
      </c>
      <c r="B2568">
        <v>0</v>
      </c>
      <c r="C2568" t="s">
        <v>34</v>
      </c>
      <c r="D2568" t="s">
        <v>41</v>
      </c>
      <c r="E2568" t="s">
        <v>36</v>
      </c>
      <c r="F2568" t="s">
        <v>37</v>
      </c>
      <c r="G2568">
        <v>0</v>
      </c>
      <c r="H2568">
        <v>1</v>
      </c>
      <c r="I2568">
        <v>112500</v>
      </c>
      <c r="J2568">
        <v>1467612</v>
      </c>
      <c r="K2568">
        <v>56029.5</v>
      </c>
      <c r="L2568">
        <v>1350000</v>
      </c>
      <c r="M2568" t="s">
        <v>52</v>
      </c>
      <c r="N2568" t="s">
        <v>53</v>
      </c>
      <c r="Q2568">
        <v>-22379</v>
      </c>
      <c r="S2568">
        <v>0.64700828347772488</v>
      </c>
      <c r="T2568">
        <v>0.76233561806843775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3</v>
      </c>
      <c r="AA2568">
        <v>2.0712999999999999E-2</v>
      </c>
      <c r="AB2568">
        <v>0</v>
      </c>
      <c r="AC2568">
        <v>1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1</v>
      </c>
      <c r="AJ2568">
        <f t="shared" si="120"/>
        <v>0</v>
      </c>
      <c r="AK2568">
        <f t="shared" si="121"/>
        <v>13.05</v>
      </c>
      <c r="AL2568" t="str">
        <f t="shared" si="122"/>
        <v>Medium</v>
      </c>
    </row>
    <row r="2569" spans="1:38" x14ac:dyDescent="0.3">
      <c r="A2569">
        <v>102998</v>
      </c>
      <c r="B2569">
        <v>0</v>
      </c>
      <c r="C2569" t="s">
        <v>34</v>
      </c>
      <c r="D2569" t="s">
        <v>35</v>
      </c>
      <c r="E2569" t="s">
        <v>36</v>
      </c>
      <c r="F2569" t="s">
        <v>36</v>
      </c>
      <c r="G2569">
        <v>0</v>
      </c>
      <c r="H2569">
        <v>2</v>
      </c>
      <c r="I2569">
        <v>135000</v>
      </c>
      <c r="J2569">
        <v>566055</v>
      </c>
      <c r="K2569">
        <v>15696</v>
      </c>
      <c r="L2569">
        <v>472500</v>
      </c>
      <c r="M2569" t="s">
        <v>49</v>
      </c>
      <c r="N2569" t="s">
        <v>57</v>
      </c>
      <c r="O2569" t="s">
        <v>58</v>
      </c>
      <c r="P2569">
        <v>-3000</v>
      </c>
      <c r="Q2569">
        <v>-19656</v>
      </c>
      <c r="S2569">
        <v>0.46008572004020137</v>
      </c>
      <c r="T2569">
        <v>0.35563871699235428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2</v>
      </c>
      <c r="AA2569">
        <v>7.0200000000000002E-3</v>
      </c>
      <c r="AB2569">
        <v>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f t="shared" si="120"/>
        <v>1</v>
      </c>
      <c r="AK2569">
        <f t="shared" si="121"/>
        <v>4.1900000000000004</v>
      </c>
      <c r="AL2569" t="str">
        <f t="shared" si="122"/>
        <v>Medium</v>
      </c>
    </row>
    <row r="2570" spans="1:38" x14ac:dyDescent="0.3">
      <c r="A2570">
        <v>102999</v>
      </c>
      <c r="B2570">
        <v>0</v>
      </c>
      <c r="C2570" t="s">
        <v>34</v>
      </c>
      <c r="D2570" t="s">
        <v>41</v>
      </c>
      <c r="E2570" t="s">
        <v>36</v>
      </c>
      <c r="F2570" t="s">
        <v>37</v>
      </c>
      <c r="G2570">
        <v>0</v>
      </c>
      <c r="H2570">
        <v>2</v>
      </c>
      <c r="I2570">
        <v>135000</v>
      </c>
      <c r="J2570">
        <v>781920</v>
      </c>
      <c r="K2570">
        <v>25969.5</v>
      </c>
      <c r="L2570">
        <v>675000</v>
      </c>
      <c r="M2570" t="s">
        <v>52</v>
      </c>
      <c r="N2570" t="s">
        <v>53</v>
      </c>
      <c r="Q2570">
        <v>-22999</v>
      </c>
      <c r="S2570">
        <v>0.73716873896600676</v>
      </c>
      <c r="T2570">
        <v>0.81931769228724172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3</v>
      </c>
      <c r="AA2570">
        <v>1.8208999999999999E-2</v>
      </c>
      <c r="AB2570">
        <v>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3</v>
      </c>
      <c r="AJ2570">
        <f t="shared" si="120"/>
        <v>0</v>
      </c>
      <c r="AK2570">
        <f t="shared" si="121"/>
        <v>5.79</v>
      </c>
      <c r="AL2570" t="str">
        <f t="shared" si="122"/>
        <v>Medium</v>
      </c>
    </row>
    <row r="2571" spans="1:38" x14ac:dyDescent="0.3">
      <c r="A2571">
        <v>103002</v>
      </c>
      <c r="B2571">
        <v>0</v>
      </c>
      <c r="C2571" t="s">
        <v>34</v>
      </c>
      <c r="D2571" t="s">
        <v>41</v>
      </c>
      <c r="E2571" t="s">
        <v>36</v>
      </c>
      <c r="F2571" t="s">
        <v>36</v>
      </c>
      <c r="G2571">
        <v>0</v>
      </c>
      <c r="H2571">
        <v>2</v>
      </c>
      <c r="I2571">
        <v>225000</v>
      </c>
      <c r="J2571">
        <v>787131</v>
      </c>
      <c r="K2571">
        <v>42066</v>
      </c>
      <c r="L2571">
        <v>679500</v>
      </c>
      <c r="M2571" t="s">
        <v>38</v>
      </c>
      <c r="N2571" t="s">
        <v>55</v>
      </c>
      <c r="P2571">
        <v>-1132</v>
      </c>
      <c r="Q2571">
        <v>-15488</v>
      </c>
      <c r="S2571">
        <v>0.75937542107221101</v>
      </c>
      <c r="T2571">
        <v>0.53706995797915869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2</v>
      </c>
      <c r="AA2571">
        <v>2.2624999999999999E-2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3</v>
      </c>
      <c r="AJ2571">
        <f t="shared" si="120"/>
        <v>0</v>
      </c>
      <c r="AK2571">
        <f t="shared" si="121"/>
        <v>3.5</v>
      </c>
      <c r="AL2571" t="str">
        <f t="shared" si="122"/>
        <v>High</v>
      </c>
    </row>
    <row r="2572" spans="1:38" x14ac:dyDescent="0.3">
      <c r="A2572">
        <v>103003</v>
      </c>
      <c r="B2572">
        <v>0</v>
      </c>
      <c r="C2572" t="s">
        <v>34</v>
      </c>
      <c r="D2572" t="s">
        <v>35</v>
      </c>
      <c r="E2572" t="s">
        <v>36</v>
      </c>
      <c r="F2572" t="s">
        <v>36</v>
      </c>
      <c r="G2572">
        <v>0</v>
      </c>
      <c r="H2572">
        <v>2</v>
      </c>
      <c r="I2572">
        <v>270000</v>
      </c>
      <c r="J2572">
        <v>1483231.5</v>
      </c>
      <c r="K2572">
        <v>51556.5</v>
      </c>
      <c r="L2572">
        <v>1354500</v>
      </c>
      <c r="M2572" t="s">
        <v>38</v>
      </c>
      <c r="N2572" t="s">
        <v>39</v>
      </c>
      <c r="O2572" t="s">
        <v>40</v>
      </c>
      <c r="P2572">
        <v>-359</v>
      </c>
      <c r="Q2572">
        <v>-13465</v>
      </c>
      <c r="R2572">
        <v>0.60473338046635683</v>
      </c>
      <c r="S2572">
        <v>0.52712928402369696</v>
      </c>
      <c r="T2572">
        <v>0.46506921495622611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2</v>
      </c>
      <c r="AA2572">
        <v>8.0190000000000001E-3</v>
      </c>
      <c r="AB2572">
        <v>1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f t="shared" si="120"/>
        <v>0</v>
      </c>
      <c r="AK2572">
        <f t="shared" si="121"/>
        <v>5.49</v>
      </c>
      <c r="AL2572" t="str">
        <f t="shared" si="122"/>
        <v>High</v>
      </c>
    </row>
    <row r="2573" spans="1:38" x14ac:dyDescent="0.3">
      <c r="A2573">
        <v>103005</v>
      </c>
      <c r="B2573">
        <v>1</v>
      </c>
      <c r="C2573" t="s">
        <v>34</v>
      </c>
      <c r="D2573" t="s">
        <v>35</v>
      </c>
      <c r="E2573" t="s">
        <v>37</v>
      </c>
      <c r="F2573" t="s">
        <v>37</v>
      </c>
      <c r="G2573">
        <v>0</v>
      </c>
      <c r="H2573">
        <v>2</v>
      </c>
      <c r="I2573">
        <v>157500</v>
      </c>
      <c r="J2573">
        <v>1125000</v>
      </c>
      <c r="K2573">
        <v>33025.5</v>
      </c>
      <c r="L2573">
        <v>1125000</v>
      </c>
      <c r="M2573" t="s">
        <v>38</v>
      </c>
      <c r="N2573" t="s">
        <v>101</v>
      </c>
      <c r="O2573" t="s">
        <v>40</v>
      </c>
      <c r="P2573">
        <v>-2936</v>
      </c>
      <c r="Q2573">
        <v>-14340</v>
      </c>
      <c r="S2573">
        <v>0.4877420933728962</v>
      </c>
      <c r="T2573">
        <v>0.64797686033022206</v>
      </c>
      <c r="U2573">
        <v>1</v>
      </c>
      <c r="V2573">
        <v>1</v>
      </c>
      <c r="W2573">
        <v>0</v>
      </c>
      <c r="X2573">
        <v>1</v>
      </c>
      <c r="Y2573">
        <v>0</v>
      </c>
      <c r="Z2573">
        <v>2</v>
      </c>
      <c r="AA2573">
        <v>1.9688999999999901E-2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1</v>
      </c>
      <c r="AJ2573">
        <f t="shared" si="120"/>
        <v>0</v>
      </c>
      <c r="AK2573">
        <f t="shared" si="121"/>
        <v>7.14</v>
      </c>
      <c r="AL2573" t="str">
        <f t="shared" si="122"/>
        <v>Medium</v>
      </c>
    </row>
    <row r="2574" spans="1:38" x14ac:dyDescent="0.3">
      <c r="A2574">
        <v>103006</v>
      </c>
      <c r="B2574">
        <v>0</v>
      </c>
      <c r="C2574" t="s">
        <v>34</v>
      </c>
      <c r="D2574" t="s">
        <v>35</v>
      </c>
      <c r="E2574" t="s">
        <v>37</v>
      </c>
      <c r="F2574" t="s">
        <v>36</v>
      </c>
      <c r="G2574">
        <v>0</v>
      </c>
      <c r="H2574">
        <v>2</v>
      </c>
      <c r="I2574">
        <v>216000</v>
      </c>
      <c r="J2574">
        <v>1104997.5</v>
      </c>
      <c r="K2574">
        <v>36517.5</v>
      </c>
      <c r="L2574">
        <v>990000</v>
      </c>
      <c r="M2574" t="s">
        <v>49</v>
      </c>
      <c r="N2574" t="s">
        <v>39</v>
      </c>
      <c r="P2574">
        <v>-1433</v>
      </c>
      <c r="Q2574">
        <v>-13346</v>
      </c>
      <c r="R2574">
        <v>0.211505608560068</v>
      </c>
      <c r="S2574">
        <v>0.6317628525768747</v>
      </c>
      <c r="T2574">
        <v>0.57091654177299866</v>
      </c>
      <c r="U2574">
        <v>1</v>
      </c>
      <c r="V2574">
        <v>1</v>
      </c>
      <c r="W2574">
        <v>1</v>
      </c>
      <c r="X2574">
        <v>0</v>
      </c>
      <c r="Y2574">
        <v>0</v>
      </c>
      <c r="Z2574">
        <v>2</v>
      </c>
      <c r="AA2574">
        <v>2.2624999999999999E-2</v>
      </c>
      <c r="AB2574">
        <v>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f t="shared" si="120"/>
        <v>1</v>
      </c>
      <c r="AK2574">
        <f t="shared" si="121"/>
        <v>5.12</v>
      </c>
      <c r="AL2574" t="str">
        <f t="shared" si="122"/>
        <v>High</v>
      </c>
    </row>
    <row r="2575" spans="1:38" x14ac:dyDescent="0.3">
      <c r="A2575">
        <v>103007</v>
      </c>
      <c r="B2575">
        <v>0</v>
      </c>
      <c r="C2575" t="s">
        <v>34</v>
      </c>
      <c r="D2575" t="s">
        <v>41</v>
      </c>
      <c r="E2575" t="s">
        <v>37</v>
      </c>
      <c r="F2575" t="s">
        <v>36</v>
      </c>
      <c r="G2575">
        <v>0</v>
      </c>
      <c r="H2575">
        <v>2</v>
      </c>
      <c r="I2575">
        <v>85500</v>
      </c>
      <c r="J2575">
        <v>566055</v>
      </c>
      <c r="K2575">
        <v>15061.5</v>
      </c>
      <c r="L2575">
        <v>472500</v>
      </c>
      <c r="M2575" t="s">
        <v>38</v>
      </c>
      <c r="N2575" t="s">
        <v>39</v>
      </c>
      <c r="O2575" t="s">
        <v>40</v>
      </c>
      <c r="P2575">
        <v>-816</v>
      </c>
      <c r="Q2575">
        <v>-16793</v>
      </c>
      <c r="R2575">
        <v>0.85039920416234416</v>
      </c>
      <c r="S2575">
        <v>0.2791516113001048</v>
      </c>
      <c r="T2575">
        <v>0.68482765868903672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2</v>
      </c>
      <c r="AA2575">
        <v>7.1199999999999996E-3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f t="shared" si="120"/>
        <v>0</v>
      </c>
      <c r="AK2575">
        <f t="shared" si="121"/>
        <v>6.62</v>
      </c>
      <c r="AL2575" t="str">
        <f t="shared" si="122"/>
        <v>Low</v>
      </c>
    </row>
    <row r="2576" spans="1:38" x14ac:dyDescent="0.3">
      <c r="A2576">
        <v>103008</v>
      </c>
      <c r="B2576">
        <v>0</v>
      </c>
      <c r="C2576" t="s">
        <v>45</v>
      </c>
      <c r="D2576" t="s">
        <v>35</v>
      </c>
      <c r="E2576" t="s">
        <v>36</v>
      </c>
      <c r="F2576" t="s">
        <v>37</v>
      </c>
      <c r="G2576">
        <v>0</v>
      </c>
      <c r="H2576">
        <v>1</v>
      </c>
      <c r="I2576">
        <v>157500</v>
      </c>
      <c r="J2576">
        <v>495000</v>
      </c>
      <c r="K2576">
        <v>24750</v>
      </c>
      <c r="L2576">
        <v>495000</v>
      </c>
      <c r="M2576" t="s">
        <v>38</v>
      </c>
      <c r="N2576" t="s">
        <v>56</v>
      </c>
      <c r="P2576">
        <v>-5227</v>
      </c>
      <c r="Q2576">
        <v>-12653</v>
      </c>
      <c r="S2576">
        <v>0.69724019571184648</v>
      </c>
      <c r="T2576">
        <v>0.6430255641096323</v>
      </c>
      <c r="U2576">
        <v>1</v>
      </c>
      <c r="V2576">
        <v>1</v>
      </c>
      <c r="W2576">
        <v>1</v>
      </c>
      <c r="X2576">
        <v>0</v>
      </c>
      <c r="Y2576">
        <v>0</v>
      </c>
      <c r="Z2576">
        <v>2</v>
      </c>
      <c r="AA2576">
        <v>3.1329000000000003E-2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1</v>
      </c>
      <c r="AJ2576">
        <f t="shared" si="120"/>
        <v>0</v>
      </c>
      <c r="AK2576">
        <f t="shared" si="121"/>
        <v>3.14</v>
      </c>
      <c r="AL2576" t="str">
        <f t="shared" si="122"/>
        <v>Medium</v>
      </c>
    </row>
    <row r="2577" spans="1:38" x14ac:dyDescent="0.3">
      <c r="A2577">
        <v>103009</v>
      </c>
      <c r="B2577">
        <v>0</v>
      </c>
      <c r="C2577" t="s">
        <v>34</v>
      </c>
      <c r="D2577" t="s">
        <v>41</v>
      </c>
      <c r="E2577" t="s">
        <v>36</v>
      </c>
      <c r="F2577" t="s">
        <v>36</v>
      </c>
      <c r="G2577">
        <v>2</v>
      </c>
      <c r="H2577">
        <v>4</v>
      </c>
      <c r="I2577">
        <v>90000</v>
      </c>
      <c r="J2577">
        <v>269550</v>
      </c>
      <c r="K2577">
        <v>10264.5</v>
      </c>
      <c r="L2577">
        <v>225000</v>
      </c>
      <c r="M2577" t="s">
        <v>42</v>
      </c>
      <c r="N2577" t="s">
        <v>62</v>
      </c>
      <c r="O2577" t="s">
        <v>44</v>
      </c>
      <c r="P2577">
        <v>-1890</v>
      </c>
      <c r="Q2577">
        <v>-12004</v>
      </c>
      <c r="R2577">
        <v>0.47556117061216507</v>
      </c>
      <c r="S2577">
        <v>0.57614907963553919</v>
      </c>
      <c r="T2577">
        <v>0.2636468134452008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2</v>
      </c>
      <c r="AA2577">
        <v>1.0643E-2</v>
      </c>
      <c r="AB2577">
        <v>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</v>
      </c>
      <c r="AJ2577">
        <f t="shared" si="120"/>
        <v>0</v>
      </c>
      <c r="AK2577">
        <f t="shared" si="121"/>
        <v>3</v>
      </c>
      <c r="AL2577" t="str">
        <f t="shared" si="122"/>
        <v>Low</v>
      </c>
    </row>
    <row r="2578" spans="1:38" x14ac:dyDescent="0.3">
      <c r="A2578">
        <v>103011</v>
      </c>
      <c r="B2578">
        <v>0</v>
      </c>
      <c r="C2578" t="s">
        <v>34</v>
      </c>
      <c r="D2578" t="s">
        <v>41</v>
      </c>
      <c r="E2578" t="s">
        <v>36</v>
      </c>
      <c r="F2578" t="s">
        <v>36</v>
      </c>
      <c r="G2578">
        <v>0</v>
      </c>
      <c r="H2578">
        <v>2</v>
      </c>
      <c r="I2578">
        <v>144000</v>
      </c>
      <c r="J2578">
        <v>1506816</v>
      </c>
      <c r="K2578">
        <v>47313</v>
      </c>
      <c r="L2578">
        <v>1350000</v>
      </c>
      <c r="M2578" t="s">
        <v>42</v>
      </c>
      <c r="N2578" t="s">
        <v>43</v>
      </c>
      <c r="O2578" t="s">
        <v>44</v>
      </c>
      <c r="P2578">
        <v>-11435</v>
      </c>
      <c r="Q2578">
        <v>-20627</v>
      </c>
      <c r="R2578">
        <v>0.58826141956751266</v>
      </c>
      <c r="S2578">
        <v>0.68933098202881571</v>
      </c>
      <c r="T2578">
        <v>0.57268250471615845</v>
      </c>
      <c r="U2578">
        <v>1</v>
      </c>
      <c r="V2578">
        <v>1</v>
      </c>
      <c r="W2578">
        <v>1</v>
      </c>
      <c r="X2578">
        <v>1</v>
      </c>
      <c r="Y2578">
        <v>0</v>
      </c>
      <c r="Z2578">
        <v>2</v>
      </c>
      <c r="AA2578">
        <v>2.461E-2</v>
      </c>
      <c r="AB2578">
        <v>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</v>
      </c>
      <c r="AJ2578">
        <f t="shared" si="120"/>
        <v>0</v>
      </c>
      <c r="AK2578">
        <f t="shared" si="121"/>
        <v>10.46</v>
      </c>
      <c r="AL2578" t="str">
        <f t="shared" si="122"/>
        <v>Medium</v>
      </c>
    </row>
    <row r="2579" spans="1:38" x14ac:dyDescent="0.3">
      <c r="A2579">
        <v>103012</v>
      </c>
      <c r="B2579">
        <v>0</v>
      </c>
      <c r="C2579" t="s">
        <v>34</v>
      </c>
      <c r="D2579" t="s">
        <v>35</v>
      </c>
      <c r="E2579" t="s">
        <v>37</v>
      </c>
      <c r="F2579" t="s">
        <v>37</v>
      </c>
      <c r="G2579">
        <v>1</v>
      </c>
      <c r="H2579">
        <v>3</v>
      </c>
      <c r="I2579">
        <v>202500</v>
      </c>
      <c r="J2579">
        <v>254700</v>
      </c>
      <c r="K2579">
        <v>25321.5</v>
      </c>
      <c r="L2579">
        <v>225000</v>
      </c>
      <c r="M2579" t="s">
        <v>38</v>
      </c>
      <c r="N2579" t="s">
        <v>39</v>
      </c>
      <c r="O2579" t="s">
        <v>40</v>
      </c>
      <c r="P2579">
        <v>-480</v>
      </c>
      <c r="Q2579">
        <v>-8189</v>
      </c>
      <c r="S2579">
        <v>0.2364291569701707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2</v>
      </c>
      <c r="AA2579">
        <v>2.5163999999999999E-2</v>
      </c>
      <c r="AB2579">
        <v>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1</v>
      </c>
      <c r="AI2579">
        <v>2</v>
      </c>
      <c r="AJ2579">
        <f t="shared" si="120"/>
        <v>0</v>
      </c>
      <c r="AK2579">
        <f t="shared" si="121"/>
        <v>1.26</v>
      </c>
      <c r="AL2579" t="str">
        <f t="shared" si="122"/>
        <v>High</v>
      </c>
    </row>
    <row r="2580" spans="1:38" x14ac:dyDescent="0.3">
      <c r="A2580">
        <v>103013</v>
      </c>
      <c r="B2580">
        <v>0</v>
      </c>
      <c r="C2580" t="s">
        <v>34</v>
      </c>
      <c r="D2580" t="s">
        <v>35</v>
      </c>
      <c r="E2580" t="s">
        <v>37</v>
      </c>
      <c r="F2580" t="s">
        <v>37</v>
      </c>
      <c r="G2580">
        <v>1</v>
      </c>
      <c r="H2580">
        <v>3</v>
      </c>
      <c r="I2580">
        <v>247500</v>
      </c>
      <c r="J2580">
        <v>695970</v>
      </c>
      <c r="K2580">
        <v>37885.5</v>
      </c>
      <c r="L2580">
        <v>553500</v>
      </c>
      <c r="M2580" t="s">
        <v>42</v>
      </c>
      <c r="N2580" t="s">
        <v>71</v>
      </c>
      <c r="O2580" t="s">
        <v>44</v>
      </c>
      <c r="P2580">
        <v>-2730</v>
      </c>
      <c r="Q2580">
        <v>-13747</v>
      </c>
      <c r="R2580">
        <v>0.35039668016264203</v>
      </c>
      <c r="S2580">
        <v>0.5720695004649351</v>
      </c>
      <c r="T2580">
        <v>0.59545620290914913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2</v>
      </c>
      <c r="AA2580">
        <v>3.1329000000000003E-2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1</v>
      </c>
      <c r="AH2580">
        <v>0</v>
      </c>
      <c r="AI2580">
        <v>1</v>
      </c>
      <c r="AJ2580">
        <f t="shared" si="120"/>
        <v>0</v>
      </c>
      <c r="AK2580">
        <f t="shared" si="121"/>
        <v>2.81</v>
      </c>
      <c r="AL2580" t="str">
        <f t="shared" si="122"/>
        <v>High</v>
      </c>
    </row>
    <row r="2581" spans="1:38" x14ac:dyDescent="0.3">
      <c r="A2581">
        <v>103014</v>
      </c>
      <c r="B2581">
        <v>0</v>
      </c>
      <c r="C2581" t="s">
        <v>34</v>
      </c>
      <c r="D2581" t="s">
        <v>35</v>
      </c>
      <c r="E2581" t="s">
        <v>37</v>
      </c>
      <c r="F2581" t="s">
        <v>36</v>
      </c>
      <c r="G2581">
        <v>0</v>
      </c>
      <c r="H2581">
        <v>2</v>
      </c>
      <c r="I2581">
        <v>112500</v>
      </c>
      <c r="J2581">
        <v>454500</v>
      </c>
      <c r="K2581">
        <v>18153</v>
      </c>
      <c r="L2581">
        <v>454500</v>
      </c>
      <c r="M2581" t="s">
        <v>52</v>
      </c>
      <c r="N2581" t="s">
        <v>53</v>
      </c>
      <c r="Q2581">
        <v>-21408</v>
      </c>
      <c r="S2581">
        <v>0.46904967423470362</v>
      </c>
      <c r="T2581">
        <v>0.66585492196402118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2</v>
      </c>
      <c r="AA2581">
        <v>7.1199999999999996E-3</v>
      </c>
      <c r="AB2581">
        <v>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1</v>
      </c>
      <c r="AI2581">
        <v>0</v>
      </c>
      <c r="AJ2581">
        <f t="shared" si="120"/>
        <v>0</v>
      </c>
      <c r="AK2581">
        <f t="shared" si="121"/>
        <v>4.04</v>
      </c>
      <c r="AL2581" t="str">
        <f t="shared" si="122"/>
        <v>Medium</v>
      </c>
    </row>
    <row r="2582" spans="1:38" x14ac:dyDescent="0.3">
      <c r="A2582">
        <v>103015</v>
      </c>
      <c r="B2582">
        <v>0</v>
      </c>
      <c r="C2582" t="s">
        <v>34</v>
      </c>
      <c r="D2582" t="s">
        <v>41</v>
      </c>
      <c r="E2582" t="s">
        <v>36</v>
      </c>
      <c r="F2582" t="s">
        <v>37</v>
      </c>
      <c r="G2582">
        <v>0</v>
      </c>
      <c r="H2582">
        <v>1</v>
      </c>
      <c r="I2582">
        <v>180000</v>
      </c>
      <c r="J2582">
        <v>417024</v>
      </c>
      <c r="K2582">
        <v>21420</v>
      </c>
      <c r="L2582">
        <v>360000</v>
      </c>
      <c r="M2582" t="s">
        <v>49</v>
      </c>
      <c r="N2582" t="s">
        <v>39</v>
      </c>
      <c r="O2582" t="s">
        <v>40</v>
      </c>
      <c r="P2582">
        <v>-1531</v>
      </c>
      <c r="Q2582">
        <v>-14982</v>
      </c>
      <c r="R2582">
        <v>0.65522505071640269</v>
      </c>
      <c r="S2582">
        <v>0.71390872736381206</v>
      </c>
      <c r="T2582">
        <v>0.20796417430538161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2</v>
      </c>
      <c r="AA2582">
        <v>3.0755000000000001E-2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f t="shared" si="120"/>
        <v>1</v>
      </c>
      <c r="AK2582">
        <f t="shared" si="121"/>
        <v>2.3199999999999998</v>
      </c>
      <c r="AL2582" t="str">
        <f t="shared" si="122"/>
        <v>Medium</v>
      </c>
    </row>
    <row r="2583" spans="1:38" x14ac:dyDescent="0.3">
      <c r="A2583">
        <v>103016</v>
      </c>
      <c r="B2583">
        <v>0</v>
      </c>
      <c r="C2583" t="s">
        <v>34</v>
      </c>
      <c r="D2583" t="s">
        <v>41</v>
      </c>
      <c r="E2583" t="s">
        <v>37</v>
      </c>
      <c r="F2583" t="s">
        <v>37</v>
      </c>
      <c r="G2583">
        <v>0</v>
      </c>
      <c r="H2583">
        <v>2</v>
      </c>
      <c r="I2583">
        <v>157500</v>
      </c>
      <c r="J2583">
        <v>521280</v>
      </c>
      <c r="K2583">
        <v>26743.5</v>
      </c>
      <c r="L2583">
        <v>450000</v>
      </c>
      <c r="M2583" t="s">
        <v>38</v>
      </c>
      <c r="N2583" t="s">
        <v>39</v>
      </c>
      <c r="O2583" t="s">
        <v>64</v>
      </c>
      <c r="P2583">
        <v>-1596</v>
      </c>
      <c r="Q2583">
        <v>-10292</v>
      </c>
      <c r="R2583">
        <v>0.2727061313958396</v>
      </c>
      <c r="S2583">
        <v>0.51428845720123972</v>
      </c>
      <c r="T2583">
        <v>0.24186148652346609</v>
      </c>
      <c r="U2583">
        <v>1</v>
      </c>
      <c r="V2583">
        <v>1</v>
      </c>
      <c r="W2583">
        <v>0</v>
      </c>
      <c r="X2583">
        <v>1</v>
      </c>
      <c r="Y2583">
        <v>0</v>
      </c>
      <c r="Z2583">
        <v>3</v>
      </c>
      <c r="AA2583">
        <v>7.3049999999999999E-3</v>
      </c>
      <c r="AB2583">
        <v>1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1</v>
      </c>
      <c r="AJ2583">
        <f t="shared" si="120"/>
        <v>0</v>
      </c>
      <c r="AK2583">
        <f t="shared" si="121"/>
        <v>3.31</v>
      </c>
      <c r="AL2583" t="str">
        <f t="shared" si="122"/>
        <v>Medium</v>
      </c>
    </row>
    <row r="2584" spans="1:38" x14ac:dyDescent="0.3">
      <c r="A2584">
        <v>103017</v>
      </c>
      <c r="B2584">
        <v>0</v>
      </c>
      <c r="C2584" t="s">
        <v>34</v>
      </c>
      <c r="D2584" t="s">
        <v>41</v>
      </c>
      <c r="E2584" t="s">
        <v>36</v>
      </c>
      <c r="F2584" t="s">
        <v>37</v>
      </c>
      <c r="G2584">
        <v>0</v>
      </c>
      <c r="H2584">
        <v>2</v>
      </c>
      <c r="I2584">
        <v>63000</v>
      </c>
      <c r="J2584">
        <v>135000</v>
      </c>
      <c r="K2584">
        <v>13149</v>
      </c>
      <c r="L2584">
        <v>135000</v>
      </c>
      <c r="M2584" t="s">
        <v>52</v>
      </c>
      <c r="N2584" t="s">
        <v>53</v>
      </c>
      <c r="Q2584">
        <v>-22842</v>
      </c>
      <c r="S2584">
        <v>0.75028293934713686</v>
      </c>
      <c r="T2584">
        <v>0.86336338241014776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1.16569999999999E-2</v>
      </c>
      <c r="AB2584">
        <v>0</v>
      </c>
      <c r="AC2584">
        <v>1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f t="shared" si="120"/>
        <v>0</v>
      </c>
      <c r="AK2584">
        <f t="shared" si="121"/>
        <v>2.14</v>
      </c>
      <c r="AL2584" t="str">
        <f t="shared" si="122"/>
        <v>Low</v>
      </c>
    </row>
    <row r="2585" spans="1:38" x14ac:dyDescent="0.3">
      <c r="A2585">
        <v>103018</v>
      </c>
      <c r="B2585">
        <v>0</v>
      </c>
      <c r="C2585" t="s">
        <v>45</v>
      </c>
      <c r="D2585" t="s">
        <v>35</v>
      </c>
      <c r="E2585" t="s">
        <v>37</v>
      </c>
      <c r="F2585" t="s">
        <v>37</v>
      </c>
      <c r="G2585">
        <v>0</v>
      </c>
      <c r="H2585">
        <v>2</v>
      </c>
      <c r="I2585">
        <v>270000</v>
      </c>
      <c r="J2585">
        <v>270000</v>
      </c>
      <c r="K2585">
        <v>13500</v>
      </c>
      <c r="L2585">
        <v>270000</v>
      </c>
      <c r="M2585" t="s">
        <v>42</v>
      </c>
      <c r="N2585" t="s">
        <v>98</v>
      </c>
      <c r="O2585" t="s">
        <v>58</v>
      </c>
      <c r="P2585">
        <v>-284</v>
      </c>
      <c r="Q2585">
        <v>-14648</v>
      </c>
      <c r="S2585">
        <v>0.50859499666252117</v>
      </c>
      <c r="T2585">
        <v>0.49386288169962439</v>
      </c>
      <c r="U2585">
        <v>1</v>
      </c>
      <c r="V2585">
        <v>1</v>
      </c>
      <c r="W2585">
        <v>1</v>
      </c>
      <c r="X2585">
        <v>0</v>
      </c>
      <c r="Y2585">
        <v>0</v>
      </c>
      <c r="Z2585">
        <v>2</v>
      </c>
      <c r="AA2585">
        <v>2.8663000000000001E-2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f t="shared" si="120"/>
        <v>0</v>
      </c>
      <c r="AK2585">
        <f t="shared" si="121"/>
        <v>1</v>
      </c>
      <c r="AL2585" t="str">
        <f t="shared" si="122"/>
        <v>High</v>
      </c>
    </row>
    <row r="2586" spans="1:38" x14ac:dyDescent="0.3">
      <c r="A2586">
        <v>103019</v>
      </c>
      <c r="B2586">
        <v>0</v>
      </c>
      <c r="C2586" t="s">
        <v>34</v>
      </c>
      <c r="D2586" t="s">
        <v>41</v>
      </c>
      <c r="E2586" t="s">
        <v>37</v>
      </c>
      <c r="F2586" t="s">
        <v>37</v>
      </c>
      <c r="G2586">
        <v>0</v>
      </c>
      <c r="H2586">
        <v>2</v>
      </c>
      <c r="I2586">
        <v>67500</v>
      </c>
      <c r="J2586">
        <v>215865</v>
      </c>
      <c r="K2586">
        <v>21478.5</v>
      </c>
      <c r="L2586">
        <v>202500</v>
      </c>
      <c r="M2586" t="s">
        <v>49</v>
      </c>
      <c r="N2586" t="s">
        <v>46</v>
      </c>
      <c r="O2586" t="s">
        <v>50</v>
      </c>
      <c r="P2586">
        <v>-2917</v>
      </c>
      <c r="Q2586">
        <v>-14231</v>
      </c>
      <c r="S2586">
        <v>0.29457343119520157</v>
      </c>
      <c r="T2586">
        <v>0.6430255641096323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2</v>
      </c>
      <c r="AA2586">
        <v>7.1199999999999996E-3</v>
      </c>
      <c r="AB2586">
        <v>1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1</v>
      </c>
      <c r="AJ2586">
        <f t="shared" si="120"/>
        <v>1</v>
      </c>
      <c r="AK2586">
        <f t="shared" si="121"/>
        <v>3.2</v>
      </c>
      <c r="AL2586" t="str">
        <f t="shared" si="122"/>
        <v>Low</v>
      </c>
    </row>
    <row r="2587" spans="1:38" x14ac:dyDescent="0.3">
      <c r="A2587">
        <v>103020</v>
      </c>
      <c r="B2587">
        <v>0</v>
      </c>
      <c r="C2587" t="s">
        <v>34</v>
      </c>
      <c r="D2587" t="s">
        <v>41</v>
      </c>
      <c r="E2587" t="s">
        <v>36</v>
      </c>
      <c r="F2587" t="s">
        <v>36</v>
      </c>
      <c r="G2587">
        <v>0</v>
      </c>
      <c r="H2587">
        <v>2</v>
      </c>
      <c r="I2587">
        <v>112500</v>
      </c>
      <c r="J2587">
        <v>534204</v>
      </c>
      <c r="K2587">
        <v>34267.5</v>
      </c>
      <c r="L2587">
        <v>495000</v>
      </c>
      <c r="M2587" t="s">
        <v>52</v>
      </c>
      <c r="N2587" t="s">
        <v>53</v>
      </c>
      <c r="Q2587">
        <v>-22933</v>
      </c>
      <c r="R2587">
        <v>0.74975296667907521</v>
      </c>
      <c r="S2587">
        <v>0.67621256544131814</v>
      </c>
      <c r="T2587">
        <v>0.62630427667493926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2</v>
      </c>
      <c r="AA2587">
        <v>4.96E-3</v>
      </c>
      <c r="AB2587">
        <v>0</v>
      </c>
      <c r="AC2587">
        <v>1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1</v>
      </c>
      <c r="AJ2587">
        <f t="shared" si="120"/>
        <v>0</v>
      </c>
      <c r="AK2587">
        <f t="shared" si="121"/>
        <v>4.75</v>
      </c>
      <c r="AL2587" t="str">
        <f t="shared" si="122"/>
        <v>Medium</v>
      </c>
    </row>
    <row r="2588" spans="1:38" x14ac:dyDescent="0.3">
      <c r="A2588">
        <v>103021</v>
      </c>
      <c r="B2588">
        <v>0</v>
      </c>
      <c r="C2588" t="s">
        <v>34</v>
      </c>
      <c r="D2588" t="s">
        <v>35</v>
      </c>
      <c r="E2588" t="s">
        <v>36</v>
      </c>
      <c r="F2588" t="s">
        <v>36</v>
      </c>
      <c r="G2588">
        <v>0</v>
      </c>
      <c r="H2588">
        <v>1</v>
      </c>
      <c r="I2588">
        <v>90000</v>
      </c>
      <c r="J2588">
        <v>143910</v>
      </c>
      <c r="K2588">
        <v>15268.5</v>
      </c>
      <c r="L2588">
        <v>135000</v>
      </c>
      <c r="M2588" t="s">
        <v>38</v>
      </c>
      <c r="N2588" t="s">
        <v>48</v>
      </c>
      <c r="P2588">
        <v>-3733</v>
      </c>
      <c r="Q2588">
        <v>-12045</v>
      </c>
      <c r="S2588">
        <v>0.30168849425573713</v>
      </c>
      <c r="T2588">
        <v>0.58674000854156827</v>
      </c>
      <c r="U2588">
        <v>1</v>
      </c>
      <c r="V2588">
        <v>1</v>
      </c>
      <c r="W2588">
        <v>0</v>
      </c>
      <c r="X2588">
        <v>1</v>
      </c>
      <c r="Y2588">
        <v>0</v>
      </c>
      <c r="Z2588">
        <v>2</v>
      </c>
      <c r="AA2588">
        <v>8.2299999999999995E-3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f t="shared" si="120"/>
        <v>0</v>
      </c>
      <c r="AK2588">
        <f t="shared" si="121"/>
        <v>1.6</v>
      </c>
      <c r="AL2588" t="str">
        <f t="shared" si="122"/>
        <v>Low</v>
      </c>
    </row>
    <row r="2589" spans="1:38" x14ac:dyDescent="0.3">
      <c r="A2589">
        <v>103022</v>
      </c>
      <c r="B2589">
        <v>0</v>
      </c>
      <c r="C2589" t="s">
        <v>34</v>
      </c>
      <c r="D2589" t="s">
        <v>41</v>
      </c>
      <c r="E2589" t="s">
        <v>36</v>
      </c>
      <c r="F2589" t="s">
        <v>37</v>
      </c>
      <c r="G2589">
        <v>1</v>
      </c>
      <c r="H2589">
        <v>3</v>
      </c>
      <c r="I2589">
        <v>180000</v>
      </c>
      <c r="J2589">
        <v>153576</v>
      </c>
      <c r="K2589">
        <v>10129.5</v>
      </c>
      <c r="L2589">
        <v>121500</v>
      </c>
      <c r="M2589" t="s">
        <v>38</v>
      </c>
      <c r="N2589" t="s">
        <v>57</v>
      </c>
      <c r="O2589" t="s">
        <v>40</v>
      </c>
      <c r="P2589">
        <v>-3331</v>
      </c>
      <c r="Q2589">
        <v>-15366</v>
      </c>
      <c r="S2589">
        <v>0.25158047111469811</v>
      </c>
      <c r="T2589">
        <v>0.54959650249569458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2</v>
      </c>
      <c r="AA2589">
        <v>3.5791999999999997E-2</v>
      </c>
      <c r="AB2589">
        <v>1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2</v>
      </c>
      <c r="AI2589">
        <v>3</v>
      </c>
      <c r="AJ2589">
        <f t="shared" si="120"/>
        <v>0</v>
      </c>
      <c r="AK2589">
        <f t="shared" si="121"/>
        <v>0.85</v>
      </c>
      <c r="AL2589" t="str">
        <f t="shared" si="122"/>
        <v>Medium</v>
      </c>
    </row>
    <row r="2590" spans="1:38" x14ac:dyDescent="0.3">
      <c r="A2590">
        <v>103023</v>
      </c>
      <c r="B2590">
        <v>0</v>
      </c>
      <c r="C2590" t="s">
        <v>34</v>
      </c>
      <c r="D2590" t="s">
        <v>35</v>
      </c>
      <c r="E2590" t="s">
        <v>37</v>
      </c>
      <c r="F2590" t="s">
        <v>37</v>
      </c>
      <c r="G2590">
        <v>0</v>
      </c>
      <c r="H2590">
        <v>2</v>
      </c>
      <c r="I2590">
        <v>157500</v>
      </c>
      <c r="J2590">
        <v>640080</v>
      </c>
      <c r="K2590">
        <v>29839.5</v>
      </c>
      <c r="L2590">
        <v>450000</v>
      </c>
      <c r="M2590" t="s">
        <v>38</v>
      </c>
      <c r="N2590" t="s">
        <v>39</v>
      </c>
      <c r="O2590" t="s">
        <v>58</v>
      </c>
      <c r="P2590">
        <v>-2479</v>
      </c>
      <c r="Q2590">
        <v>-19406</v>
      </c>
      <c r="S2590">
        <v>0.69863245920710959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2</v>
      </c>
      <c r="AA2590">
        <v>3.5791999999999997E-2</v>
      </c>
      <c r="AB2590">
        <v>0</v>
      </c>
      <c r="AC2590">
        <v>0</v>
      </c>
      <c r="AD2590">
        <v>0</v>
      </c>
      <c r="AE2590">
        <v>0</v>
      </c>
      <c r="AF2590">
        <v>1</v>
      </c>
      <c r="AJ2590">
        <f t="shared" si="120"/>
        <v>0</v>
      </c>
      <c r="AK2590">
        <f t="shared" si="121"/>
        <v>4.0599999999999996</v>
      </c>
      <c r="AL2590" t="str">
        <f t="shared" si="122"/>
        <v>Medium</v>
      </c>
    </row>
    <row r="2591" spans="1:38" x14ac:dyDescent="0.3">
      <c r="A2591">
        <v>103024</v>
      </c>
      <c r="B2591">
        <v>0</v>
      </c>
      <c r="C2591" t="s">
        <v>34</v>
      </c>
      <c r="D2591" t="s">
        <v>41</v>
      </c>
      <c r="E2591" t="s">
        <v>36</v>
      </c>
      <c r="F2591" t="s">
        <v>37</v>
      </c>
      <c r="G2591">
        <v>0</v>
      </c>
      <c r="H2591">
        <v>1</v>
      </c>
      <c r="I2591">
        <v>225000</v>
      </c>
      <c r="J2591">
        <v>1512796.5</v>
      </c>
      <c r="K2591">
        <v>52713</v>
      </c>
      <c r="L2591">
        <v>1381500</v>
      </c>
      <c r="M2591" t="s">
        <v>49</v>
      </c>
      <c r="N2591" t="s">
        <v>46</v>
      </c>
      <c r="O2591" t="s">
        <v>84</v>
      </c>
      <c r="P2591">
        <v>-7330</v>
      </c>
      <c r="Q2591">
        <v>-20972</v>
      </c>
      <c r="R2591">
        <v>0.69499568957983193</v>
      </c>
      <c r="S2591">
        <v>0.53728782379170226</v>
      </c>
      <c r="T2591">
        <v>0.53706995797915869</v>
      </c>
      <c r="U2591">
        <v>1</v>
      </c>
      <c r="V2591">
        <v>1</v>
      </c>
      <c r="W2591">
        <v>0</v>
      </c>
      <c r="X2591">
        <v>0</v>
      </c>
      <c r="Y2591">
        <v>1</v>
      </c>
      <c r="Z2591">
        <v>2</v>
      </c>
      <c r="AA2591">
        <v>2.5163999999999999E-2</v>
      </c>
      <c r="AB2591">
        <v>1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1</v>
      </c>
      <c r="AJ2591">
        <f t="shared" si="120"/>
        <v>1</v>
      </c>
      <c r="AK2591">
        <f t="shared" si="121"/>
        <v>6.72</v>
      </c>
      <c r="AL2591" t="str">
        <f t="shared" si="122"/>
        <v>High</v>
      </c>
    </row>
    <row r="2592" spans="1:38" x14ac:dyDescent="0.3">
      <c r="A2592">
        <v>103026</v>
      </c>
      <c r="B2592">
        <v>0</v>
      </c>
      <c r="C2592" t="s">
        <v>34</v>
      </c>
      <c r="D2592" t="s">
        <v>35</v>
      </c>
      <c r="E2592" t="s">
        <v>36</v>
      </c>
      <c r="F2592" t="s">
        <v>37</v>
      </c>
      <c r="G2592">
        <v>0</v>
      </c>
      <c r="H2592">
        <v>2</v>
      </c>
      <c r="I2592">
        <v>162000</v>
      </c>
      <c r="J2592">
        <v>391009.5</v>
      </c>
      <c r="K2592">
        <v>46404</v>
      </c>
      <c r="L2592">
        <v>391009.5</v>
      </c>
      <c r="M2592" t="s">
        <v>49</v>
      </c>
      <c r="N2592" t="s">
        <v>60</v>
      </c>
      <c r="O2592" t="s">
        <v>40</v>
      </c>
      <c r="P2592">
        <v>-144</v>
      </c>
      <c r="Q2592">
        <v>-9940</v>
      </c>
      <c r="S2592">
        <v>0.66796223769189267</v>
      </c>
      <c r="T2592">
        <v>0.51549537516032673</v>
      </c>
      <c r="U2592">
        <v>1</v>
      </c>
      <c r="V2592">
        <v>1</v>
      </c>
      <c r="W2592">
        <v>1</v>
      </c>
      <c r="X2592">
        <v>0</v>
      </c>
      <c r="Y2592">
        <v>0</v>
      </c>
      <c r="Z2592">
        <v>2</v>
      </c>
      <c r="AA2592">
        <v>2.6391999999999999E-2</v>
      </c>
      <c r="AB2592">
        <v>1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1</v>
      </c>
      <c r="AJ2592">
        <f t="shared" si="120"/>
        <v>1</v>
      </c>
      <c r="AK2592">
        <f t="shared" si="121"/>
        <v>2.41</v>
      </c>
      <c r="AL2592" t="str">
        <f t="shared" si="122"/>
        <v>Medium</v>
      </c>
    </row>
    <row r="2593" spans="1:38" x14ac:dyDescent="0.3">
      <c r="A2593">
        <v>103027</v>
      </c>
      <c r="B2593">
        <v>0</v>
      </c>
      <c r="C2593" t="s">
        <v>34</v>
      </c>
      <c r="D2593" t="s">
        <v>41</v>
      </c>
      <c r="E2593" t="s">
        <v>36</v>
      </c>
      <c r="F2593" t="s">
        <v>37</v>
      </c>
      <c r="G2593">
        <v>0</v>
      </c>
      <c r="H2593">
        <v>2</v>
      </c>
      <c r="I2593">
        <v>144000</v>
      </c>
      <c r="J2593">
        <v>225000</v>
      </c>
      <c r="K2593">
        <v>15034.5</v>
      </c>
      <c r="L2593">
        <v>225000</v>
      </c>
      <c r="M2593" t="s">
        <v>49</v>
      </c>
      <c r="N2593" t="s">
        <v>39</v>
      </c>
      <c r="O2593" t="s">
        <v>64</v>
      </c>
      <c r="P2593">
        <v>-3189</v>
      </c>
      <c r="Q2593">
        <v>-12094</v>
      </c>
      <c r="R2593">
        <v>0.28080035007240761</v>
      </c>
      <c r="S2593">
        <v>0.7187830148391039</v>
      </c>
      <c r="T2593">
        <v>0.4083588531230431</v>
      </c>
      <c r="U2593">
        <v>1</v>
      </c>
      <c r="V2593">
        <v>1</v>
      </c>
      <c r="W2593">
        <v>1</v>
      </c>
      <c r="X2593">
        <v>0</v>
      </c>
      <c r="Y2593">
        <v>0</v>
      </c>
      <c r="Z2593">
        <v>2</v>
      </c>
      <c r="AA2593">
        <v>2.2800000000000001E-2</v>
      </c>
      <c r="AB2593">
        <v>0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1</v>
      </c>
      <c r="AI2593">
        <v>0</v>
      </c>
      <c r="AJ2593">
        <f t="shared" si="120"/>
        <v>1</v>
      </c>
      <c r="AK2593">
        <f t="shared" si="121"/>
        <v>1.56</v>
      </c>
      <c r="AL2593" t="str">
        <f t="shared" si="122"/>
        <v>Medium</v>
      </c>
    </row>
    <row r="2594" spans="1:38" x14ac:dyDescent="0.3">
      <c r="A2594">
        <v>103028</v>
      </c>
      <c r="B2594">
        <v>0</v>
      </c>
      <c r="C2594" t="s">
        <v>34</v>
      </c>
      <c r="D2594" t="s">
        <v>41</v>
      </c>
      <c r="E2594" t="s">
        <v>37</v>
      </c>
      <c r="F2594" t="s">
        <v>36</v>
      </c>
      <c r="G2594">
        <v>0</v>
      </c>
      <c r="H2594">
        <v>2</v>
      </c>
      <c r="I2594">
        <v>126000</v>
      </c>
      <c r="J2594">
        <v>523597.5</v>
      </c>
      <c r="K2594">
        <v>20893.5</v>
      </c>
      <c r="L2594">
        <v>468000</v>
      </c>
      <c r="M2594" t="s">
        <v>52</v>
      </c>
      <c r="N2594" t="s">
        <v>53</v>
      </c>
      <c r="Q2594">
        <v>-22743</v>
      </c>
      <c r="S2594">
        <v>0.59686544180837886</v>
      </c>
      <c r="T2594">
        <v>0.65126021869730055</v>
      </c>
      <c r="U2594">
        <v>1</v>
      </c>
      <c r="V2594">
        <v>0</v>
      </c>
      <c r="W2594">
        <v>0</v>
      </c>
      <c r="X2594">
        <v>1</v>
      </c>
      <c r="Y2594">
        <v>0</v>
      </c>
      <c r="Z2594">
        <v>2</v>
      </c>
      <c r="AA2594">
        <v>1.8800999999999998E-2</v>
      </c>
      <c r="AB2594">
        <v>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8</v>
      </c>
      <c r="AJ2594">
        <f t="shared" si="120"/>
        <v>0</v>
      </c>
      <c r="AK2594">
        <f t="shared" si="121"/>
        <v>4.16</v>
      </c>
      <c r="AL2594" t="str">
        <f t="shared" si="122"/>
        <v>Medium</v>
      </c>
    </row>
    <row r="2595" spans="1:38" x14ac:dyDescent="0.3">
      <c r="A2595">
        <v>103030</v>
      </c>
      <c r="B2595">
        <v>0</v>
      </c>
      <c r="C2595" t="s">
        <v>34</v>
      </c>
      <c r="D2595" t="s">
        <v>41</v>
      </c>
      <c r="E2595" t="s">
        <v>36</v>
      </c>
      <c r="F2595" t="s">
        <v>37</v>
      </c>
      <c r="G2595">
        <v>1</v>
      </c>
      <c r="H2595">
        <v>3</v>
      </c>
      <c r="I2595">
        <v>90000</v>
      </c>
      <c r="J2595">
        <v>509922</v>
      </c>
      <c r="K2595">
        <v>49806</v>
      </c>
      <c r="L2595">
        <v>472500</v>
      </c>
      <c r="M2595" t="s">
        <v>49</v>
      </c>
      <c r="N2595" t="s">
        <v>57</v>
      </c>
      <c r="O2595" t="s">
        <v>64</v>
      </c>
      <c r="P2595">
        <v>-272</v>
      </c>
      <c r="Q2595">
        <v>-15543</v>
      </c>
      <c r="S2595">
        <v>0.13765282734538009</v>
      </c>
      <c r="T2595">
        <v>0.3689687382528466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2</v>
      </c>
      <c r="AA2595">
        <v>2.2800000000000001E-2</v>
      </c>
      <c r="AB2595">
        <v>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1</v>
      </c>
      <c r="AJ2595">
        <f t="shared" si="120"/>
        <v>1</v>
      </c>
      <c r="AK2595">
        <f t="shared" si="121"/>
        <v>5.67</v>
      </c>
      <c r="AL2595" t="str">
        <f t="shared" si="122"/>
        <v>Low</v>
      </c>
    </row>
    <row r="2596" spans="1:38" x14ac:dyDescent="0.3">
      <c r="A2596">
        <v>103031</v>
      </c>
      <c r="B2596">
        <v>0</v>
      </c>
      <c r="C2596" t="s">
        <v>34</v>
      </c>
      <c r="D2596" t="s">
        <v>41</v>
      </c>
      <c r="E2596" t="s">
        <v>37</v>
      </c>
      <c r="F2596" t="s">
        <v>37</v>
      </c>
      <c r="G2596">
        <v>0</v>
      </c>
      <c r="H2596">
        <v>2</v>
      </c>
      <c r="I2596">
        <v>180000</v>
      </c>
      <c r="J2596">
        <v>521280</v>
      </c>
      <c r="K2596">
        <v>26743.5</v>
      </c>
      <c r="L2596">
        <v>450000</v>
      </c>
      <c r="M2596" t="s">
        <v>38</v>
      </c>
      <c r="N2596" t="s">
        <v>57</v>
      </c>
      <c r="P2596">
        <v>-1516</v>
      </c>
      <c r="Q2596">
        <v>-11345</v>
      </c>
      <c r="S2596">
        <v>0.27675100332753588</v>
      </c>
      <c r="T2596">
        <v>0.77640985121420258</v>
      </c>
      <c r="U2596">
        <v>1</v>
      </c>
      <c r="V2596">
        <v>1</v>
      </c>
      <c r="W2596">
        <v>0</v>
      </c>
      <c r="X2596">
        <v>1</v>
      </c>
      <c r="Y2596">
        <v>1</v>
      </c>
      <c r="Z2596">
        <v>2</v>
      </c>
      <c r="AA2596">
        <v>7.3299999999999997E-3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f t="shared" si="120"/>
        <v>0</v>
      </c>
      <c r="AK2596">
        <f t="shared" si="121"/>
        <v>2.9</v>
      </c>
      <c r="AL2596" t="str">
        <f t="shared" si="122"/>
        <v>Medium</v>
      </c>
    </row>
    <row r="2597" spans="1:38" x14ac:dyDescent="0.3">
      <c r="A2597">
        <v>103032</v>
      </c>
      <c r="B2597">
        <v>0</v>
      </c>
      <c r="C2597" t="s">
        <v>34</v>
      </c>
      <c r="D2597" t="s">
        <v>41</v>
      </c>
      <c r="E2597" t="s">
        <v>36</v>
      </c>
      <c r="F2597" t="s">
        <v>37</v>
      </c>
      <c r="G2597">
        <v>0</v>
      </c>
      <c r="H2597">
        <v>2</v>
      </c>
      <c r="I2597">
        <v>121500</v>
      </c>
      <c r="J2597">
        <v>414792</v>
      </c>
      <c r="K2597">
        <v>18400.5</v>
      </c>
      <c r="L2597">
        <v>315000</v>
      </c>
      <c r="M2597" t="s">
        <v>52</v>
      </c>
      <c r="N2597" t="s">
        <v>53</v>
      </c>
      <c r="Q2597">
        <v>-18982</v>
      </c>
      <c r="S2597">
        <v>0.67808180203167689</v>
      </c>
      <c r="T2597">
        <v>0.6380435278721609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2</v>
      </c>
      <c r="AA2597">
        <v>2.461E-2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3</v>
      </c>
      <c r="AJ2597">
        <f t="shared" si="120"/>
        <v>0</v>
      </c>
      <c r="AK2597">
        <f t="shared" si="121"/>
        <v>3.41</v>
      </c>
      <c r="AL2597" t="str">
        <f t="shared" si="122"/>
        <v>Medium</v>
      </c>
    </row>
    <row r="2598" spans="1:38" x14ac:dyDescent="0.3">
      <c r="A2598">
        <v>103033</v>
      </c>
      <c r="B2598">
        <v>0</v>
      </c>
      <c r="C2598" t="s">
        <v>34</v>
      </c>
      <c r="D2598" t="s">
        <v>35</v>
      </c>
      <c r="E2598" t="s">
        <v>37</v>
      </c>
      <c r="F2598" t="s">
        <v>37</v>
      </c>
      <c r="G2598">
        <v>0</v>
      </c>
      <c r="H2598">
        <v>2</v>
      </c>
      <c r="I2598">
        <v>225000</v>
      </c>
      <c r="J2598">
        <v>900000</v>
      </c>
      <c r="K2598">
        <v>26316</v>
      </c>
      <c r="L2598">
        <v>900000</v>
      </c>
      <c r="M2598" t="s">
        <v>49</v>
      </c>
      <c r="N2598" t="s">
        <v>72</v>
      </c>
      <c r="O2598" t="s">
        <v>51</v>
      </c>
      <c r="P2598">
        <v>-1138</v>
      </c>
      <c r="Q2598">
        <v>-13893</v>
      </c>
      <c r="S2598">
        <v>0.63549399387677541</v>
      </c>
      <c r="T2598">
        <v>0.7517237147741489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2</v>
      </c>
      <c r="AA2598">
        <v>1.276E-3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1</v>
      </c>
      <c r="AH2598">
        <v>0</v>
      </c>
      <c r="AI2598">
        <v>3</v>
      </c>
      <c r="AJ2598">
        <f t="shared" si="120"/>
        <v>1</v>
      </c>
      <c r="AK2598">
        <f t="shared" si="121"/>
        <v>4</v>
      </c>
      <c r="AL2598" t="str">
        <f t="shared" si="122"/>
        <v>High</v>
      </c>
    </row>
    <row r="2599" spans="1:38" x14ac:dyDescent="0.3">
      <c r="A2599">
        <v>103034</v>
      </c>
      <c r="B2599">
        <v>0</v>
      </c>
      <c r="C2599" t="s">
        <v>34</v>
      </c>
      <c r="D2599" t="s">
        <v>35</v>
      </c>
      <c r="E2599" t="s">
        <v>36</v>
      </c>
      <c r="F2599" t="s">
        <v>37</v>
      </c>
      <c r="G2599">
        <v>0</v>
      </c>
      <c r="H2599">
        <v>1</v>
      </c>
      <c r="I2599">
        <v>271800</v>
      </c>
      <c r="J2599">
        <v>443088</v>
      </c>
      <c r="K2599">
        <v>19647</v>
      </c>
      <c r="L2599">
        <v>382500</v>
      </c>
      <c r="M2599" t="s">
        <v>52</v>
      </c>
      <c r="N2599" t="s">
        <v>53</v>
      </c>
      <c r="Q2599">
        <v>-18095</v>
      </c>
      <c r="S2599">
        <v>0.13502391220274609</v>
      </c>
      <c r="T2599">
        <v>0.2881295999178507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2</v>
      </c>
      <c r="AA2599">
        <v>8.4739999999999E-3</v>
      </c>
      <c r="AB2599">
        <v>0</v>
      </c>
      <c r="AC2599">
        <v>1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f t="shared" si="120"/>
        <v>0</v>
      </c>
      <c r="AK2599">
        <f t="shared" si="121"/>
        <v>1.63</v>
      </c>
      <c r="AL2599" t="str">
        <f t="shared" si="122"/>
        <v>High</v>
      </c>
    </row>
    <row r="2600" spans="1:38" x14ac:dyDescent="0.3">
      <c r="A2600">
        <v>103035</v>
      </c>
      <c r="B2600">
        <v>0</v>
      </c>
      <c r="C2600" t="s">
        <v>34</v>
      </c>
      <c r="D2600" t="s">
        <v>35</v>
      </c>
      <c r="E2600" t="s">
        <v>37</v>
      </c>
      <c r="F2600" t="s">
        <v>37</v>
      </c>
      <c r="G2600">
        <v>1</v>
      </c>
      <c r="H2600">
        <v>3</v>
      </c>
      <c r="I2600">
        <v>121500</v>
      </c>
      <c r="J2600">
        <v>545040</v>
      </c>
      <c r="K2600">
        <v>26640</v>
      </c>
      <c r="L2600">
        <v>450000</v>
      </c>
      <c r="M2600" t="s">
        <v>38</v>
      </c>
      <c r="N2600" t="s">
        <v>57</v>
      </c>
      <c r="O2600" t="s">
        <v>88</v>
      </c>
      <c r="P2600">
        <v>-3121</v>
      </c>
      <c r="Q2600">
        <v>-14496</v>
      </c>
      <c r="S2600">
        <v>0.5086332535731557</v>
      </c>
      <c r="T2600">
        <v>0.68638233540479343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2</v>
      </c>
      <c r="AA2600">
        <v>8.5749999999999993E-3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1</v>
      </c>
      <c r="AJ2600">
        <f t="shared" si="120"/>
        <v>0</v>
      </c>
      <c r="AK2600">
        <f t="shared" si="121"/>
        <v>4.49</v>
      </c>
      <c r="AL2600" t="str">
        <f t="shared" si="122"/>
        <v>Medium</v>
      </c>
    </row>
    <row r="2601" spans="1:38" x14ac:dyDescent="0.3">
      <c r="A2601">
        <v>103036</v>
      </c>
      <c r="B2601">
        <v>0</v>
      </c>
      <c r="C2601" t="s">
        <v>34</v>
      </c>
      <c r="D2601" t="s">
        <v>41</v>
      </c>
      <c r="E2601" t="s">
        <v>37</v>
      </c>
      <c r="F2601" t="s">
        <v>36</v>
      </c>
      <c r="G2601">
        <v>1</v>
      </c>
      <c r="H2601">
        <v>3</v>
      </c>
      <c r="I2601">
        <v>135000</v>
      </c>
      <c r="J2601">
        <v>112068</v>
      </c>
      <c r="K2601">
        <v>11898</v>
      </c>
      <c r="L2601">
        <v>99000</v>
      </c>
      <c r="M2601" t="s">
        <v>49</v>
      </c>
      <c r="N2601" t="s">
        <v>57</v>
      </c>
      <c r="P2601">
        <v>-3794</v>
      </c>
      <c r="Q2601">
        <v>-14826</v>
      </c>
      <c r="S2601">
        <v>0.58935070138354784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2</v>
      </c>
      <c r="AA2601">
        <v>1.8849999999999999E-2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1</v>
      </c>
      <c r="AJ2601">
        <f t="shared" si="120"/>
        <v>1</v>
      </c>
      <c r="AK2601">
        <f t="shared" si="121"/>
        <v>0.83</v>
      </c>
      <c r="AL2601" t="str">
        <f t="shared" si="122"/>
        <v>Medium</v>
      </c>
    </row>
    <row r="2602" spans="1:38" x14ac:dyDescent="0.3">
      <c r="A2602">
        <v>103037</v>
      </c>
      <c r="B2602">
        <v>0</v>
      </c>
      <c r="C2602" t="s">
        <v>34</v>
      </c>
      <c r="D2602" t="s">
        <v>41</v>
      </c>
      <c r="E2602" t="s">
        <v>36</v>
      </c>
      <c r="F2602" t="s">
        <v>37</v>
      </c>
      <c r="G2602">
        <v>0</v>
      </c>
      <c r="H2602">
        <v>2</v>
      </c>
      <c r="I2602">
        <v>135000</v>
      </c>
      <c r="J2602">
        <v>693000</v>
      </c>
      <c r="K2602">
        <v>24682.5</v>
      </c>
      <c r="L2602">
        <v>693000</v>
      </c>
      <c r="M2602" t="s">
        <v>52</v>
      </c>
      <c r="N2602" t="s">
        <v>53</v>
      </c>
      <c r="Q2602">
        <v>-23474</v>
      </c>
      <c r="S2602">
        <v>0.66266942464422507</v>
      </c>
      <c r="T2602">
        <v>0.65289655198065388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2</v>
      </c>
      <c r="AA2602">
        <v>2.8663000000000001E-2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2</v>
      </c>
      <c r="AJ2602">
        <f t="shared" si="120"/>
        <v>0</v>
      </c>
      <c r="AK2602">
        <f t="shared" si="121"/>
        <v>5.13</v>
      </c>
      <c r="AL2602" t="str">
        <f t="shared" si="122"/>
        <v>Medium</v>
      </c>
    </row>
    <row r="2603" spans="1:38" x14ac:dyDescent="0.3">
      <c r="A2603">
        <v>103038</v>
      </c>
      <c r="B2603">
        <v>0</v>
      </c>
      <c r="C2603" t="s">
        <v>34</v>
      </c>
      <c r="D2603" t="s">
        <v>41</v>
      </c>
      <c r="E2603" t="s">
        <v>37</v>
      </c>
      <c r="F2603" t="s">
        <v>36</v>
      </c>
      <c r="G2603">
        <v>0</v>
      </c>
      <c r="H2603">
        <v>2</v>
      </c>
      <c r="I2603">
        <v>243900</v>
      </c>
      <c r="J2603">
        <v>1350000</v>
      </c>
      <c r="K2603">
        <v>50031</v>
      </c>
      <c r="L2603">
        <v>1350000</v>
      </c>
      <c r="M2603" t="s">
        <v>49</v>
      </c>
      <c r="N2603" t="s">
        <v>39</v>
      </c>
      <c r="P2603">
        <v>-1661</v>
      </c>
      <c r="Q2603">
        <v>-14559</v>
      </c>
      <c r="S2603">
        <v>0.34686183360896022</v>
      </c>
      <c r="U2603">
        <v>1</v>
      </c>
      <c r="V2603">
        <v>1</v>
      </c>
      <c r="W2603">
        <v>1</v>
      </c>
      <c r="X2603">
        <v>0</v>
      </c>
      <c r="Y2603">
        <v>0</v>
      </c>
      <c r="Z2603">
        <v>2</v>
      </c>
      <c r="AA2603">
        <v>1.6611999999999998E-2</v>
      </c>
      <c r="AB2603">
        <v>0</v>
      </c>
      <c r="AC2603">
        <v>0</v>
      </c>
      <c r="AD2603">
        <v>0</v>
      </c>
      <c r="AE2603">
        <v>0</v>
      </c>
      <c r="AF2603">
        <v>0</v>
      </c>
      <c r="AJ2603">
        <f t="shared" si="120"/>
        <v>1</v>
      </c>
      <c r="AK2603">
        <f t="shared" si="121"/>
        <v>5.54</v>
      </c>
      <c r="AL2603" t="str">
        <f t="shared" si="122"/>
        <v>High</v>
      </c>
    </row>
    <row r="2604" spans="1:38" x14ac:dyDescent="0.3">
      <c r="A2604">
        <v>103039</v>
      </c>
      <c r="B2604">
        <v>0</v>
      </c>
      <c r="C2604" t="s">
        <v>34</v>
      </c>
      <c r="D2604" t="s">
        <v>41</v>
      </c>
      <c r="E2604" t="s">
        <v>36</v>
      </c>
      <c r="F2604" t="s">
        <v>37</v>
      </c>
      <c r="G2604">
        <v>0</v>
      </c>
      <c r="H2604">
        <v>2</v>
      </c>
      <c r="I2604">
        <v>225000</v>
      </c>
      <c r="J2604">
        <v>225000</v>
      </c>
      <c r="K2604">
        <v>22383</v>
      </c>
      <c r="L2604">
        <v>225000</v>
      </c>
      <c r="M2604" t="s">
        <v>52</v>
      </c>
      <c r="N2604" t="s">
        <v>53</v>
      </c>
      <c r="Q2604">
        <v>-24631</v>
      </c>
      <c r="S2604">
        <v>0.47479354672981749</v>
      </c>
      <c r="T2604">
        <v>0.4740512892789932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2</v>
      </c>
      <c r="AA2604">
        <v>2.6391999999999999E-2</v>
      </c>
      <c r="AB2604">
        <v>0</v>
      </c>
      <c r="AC2604">
        <v>1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f t="shared" si="120"/>
        <v>0</v>
      </c>
      <c r="AK2604">
        <f t="shared" si="121"/>
        <v>1</v>
      </c>
      <c r="AL2604" t="str">
        <f t="shared" si="122"/>
        <v>High</v>
      </c>
    </row>
    <row r="2605" spans="1:38" x14ac:dyDescent="0.3">
      <c r="A2605">
        <v>103040</v>
      </c>
      <c r="B2605">
        <v>0</v>
      </c>
      <c r="C2605" t="s">
        <v>34</v>
      </c>
      <c r="D2605" t="s">
        <v>41</v>
      </c>
      <c r="E2605" t="s">
        <v>36</v>
      </c>
      <c r="F2605" t="s">
        <v>36</v>
      </c>
      <c r="G2605">
        <v>0</v>
      </c>
      <c r="H2605">
        <v>1</v>
      </c>
      <c r="I2605">
        <v>90000</v>
      </c>
      <c r="J2605">
        <v>508495.5</v>
      </c>
      <c r="K2605">
        <v>20164.5</v>
      </c>
      <c r="L2605">
        <v>454500</v>
      </c>
      <c r="M2605" t="s">
        <v>52</v>
      </c>
      <c r="N2605" t="s">
        <v>53</v>
      </c>
      <c r="Q2605">
        <v>-22871</v>
      </c>
      <c r="S2605">
        <v>0.53077980445220529</v>
      </c>
      <c r="T2605">
        <v>0.63135453658503793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3</v>
      </c>
      <c r="AA2605">
        <v>1.8029E-2</v>
      </c>
      <c r="AB2605">
        <v>0</v>
      </c>
      <c r="AC2605">
        <v>1</v>
      </c>
      <c r="AD2605">
        <v>0</v>
      </c>
      <c r="AE2605">
        <v>1</v>
      </c>
      <c r="AF2605">
        <v>0</v>
      </c>
      <c r="AG2605">
        <v>0</v>
      </c>
      <c r="AH2605">
        <v>2</v>
      </c>
      <c r="AI2605">
        <v>2</v>
      </c>
      <c r="AJ2605">
        <f t="shared" si="120"/>
        <v>0</v>
      </c>
      <c r="AK2605">
        <f t="shared" si="121"/>
        <v>5.65</v>
      </c>
      <c r="AL2605" t="str">
        <f t="shared" si="122"/>
        <v>Low</v>
      </c>
    </row>
    <row r="2606" spans="1:38" x14ac:dyDescent="0.3">
      <c r="A2606">
        <v>103041</v>
      </c>
      <c r="B2606">
        <v>0</v>
      </c>
      <c r="C2606" t="s">
        <v>34</v>
      </c>
      <c r="D2606" t="s">
        <v>41</v>
      </c>
      <c r="E2606" t="s">
        <v>36</v>
      </c>
      <c r="F2606" t="s">
        <v>37</v>
      </c>
      <c r="G2606">
        <v>0</v>
      </c>
      <c r="H2606">
        <v>2</v>
      </c>
      <c r="I2606">
        <v>135000</v>
      </c>
      <c r="J2606">
        <v>1185120</v>
      </c>
      <c r="K2606">
        <v>39298.5</v>
      </c>
      <c r="L2606">
        <v>900000</v>
      </c>
      <c r="M2606" t="s">
        <v>49</v>
      </c>
      <c r="N2606" t="s">
        <v>96</v>
      </c>
      <c r="O2606" t="s">
        <v>40</v>
      </c>
      <c r="P2606">
        <v>-1860</v>
      </c>
      <c r="Q2606">
        <v>-17877</v>
      </c>
      <c r="S2606">
        <v>6.9827678509629999E-4</v>
      </c>
      <c r="T2606">
        <v>0.3791004853998145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2</v>
      </c>
      <c r="AA2606">
        <v>9.1750000000000009E-3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2</v>
      </c>
      <c r="AJ2606">
        <f t="shared" si="120"/>
        <v>1</v>
      </c>
      <c r="AK2606">
        <f t="shared" si="121"/>
        <v>8.7799999999999994</v>
      </c>
      <c r="AL2606" t="str">
        <f t="shared" si="122"/>
        <v>Medium</v>
      </c>
    </row>
    <row r="2607" spans="1:38" x14ac:dyDescent="0.3">
      <c r="A2607">
        <v>103042</v>
      </c>
      <c r="B2607">
        <v>0</v>
      </c>
      <c r="C2607" t="s">
        <v>34</v>
      </c>
      <c r="D2607" t="s">
        <v>41</v>
      </c>
      <c r="E2607" t="s">
        <v>37</v>
      </c>
      <c r="F2607" t="s">
        <v>36</v>
      </c>
      <c r="G2607">
        <v>1</v>
      </c>
      <c r="H2607">
        <v>3</v>
      </c>
      <c r="I2607">
        <v>126000</v>
      </c>
      <c r="J2607">
        <v>457119</v>
      </c>
      <c r="K2607">
        <v>24925.5</v>
      </c>
      <c r="L2607">
        <v>342000</v>
      </c>
      <c r="M2607" t="s">
        <v>38</v>
      </c>
      <c r="N2607" t="s">
        <v>43</v>
      </c>
      <c r="O2607" t="s">
        <v>66</v>
      </c>
      <c r="P2607">
        <v>-1785</v>
      </c>
      <c r="Q2607">
        <v>-13028</v>
      </c>
      <c r="S2607">
        <v>0.1668477784769829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3</v>
      </c>
      <c r="AA2607">
        <v>2.0246E-2</v>
      </c>
      <c r="AB2607">
        <v>1</v>
      </c>
      <c r="AC2607">
        <v>0</v>
      </c>
      <c r="AD2607">
        <v>0</v>
      </c>
      <c r="AE2607">
        <v>0</v>
      </c>
      <c r="AF2607">
        <v>0</v>
      </c>
      <c r="AJ2607">
        <f t="shared" si="120"/>
        <v>0</v>
      </c>
      <c r="AK2607">
        <f t="shared" si="121"/>
        <v>3.63</v>
      </c>
      <c r="AL2607" t="str">
        <f t="shared" si="122"/>
        <v>Medium</v>
      </c>
    </row>
    <row r="2608" spans="1:38" x14ac:dyDescent="0.3">
      <c r="A2608">
        <v>103043</v>
      </c>
      <c r="B2608">
        <v>0</v>
      </c>
      <c r="C2608" t="s">
        <v>34</v>
      </c>
      <c r="D2608" t="s">
        <v>41</v>
      </c>
      <c r="E2608" t="s">
        <v>36</v>
      </c>
      <c r="F2608" t="s">
        <v>37</v>
      </c>
      <c r="G2608">
        <v>0</v>
      </c>
      <c r="H2608">
        <v>2</v>
      </c>
      <c r="I2608">
        <v>144000</v>
      </c>
      <c r="J2608">
        <v>408330</v>
      </c>
      <c r="K2608">
        <v>18117</v>
      </c>
      <c r="L2608">
        <v>292500</v>
      </c>
      <c r="M2608" t="s">
        <v>49</v>
      </c>
      <c r="N2608" t="s">
        <v>57</v>
      </c>
      <c r="P2608">
        <v>-631</v>
      </c>
      <c r="Q2608">
        <v>-14008</v>
      </c>
      <c r="R2608">
        <v>0.43553247899203013</v>
      </c>
      <c r="S2608">
        <v>0.59302380151893908</v>
      </c>
      <c r="T2608">
        <v>0.50107516023904797</v>
      </c>
      <c r="U2608">
        <v>1</v>
      </c>
      <c r="V2608">
        <v>1</v>
      </c>
      <c r="W2608">
        <v>0</v>
      </c>
      <c r="X2608">
        <v>0</v>
      </c>
      <c r="Y2608">
        <v>1</v>
      </c>
      <c r="Z2608">
        <v>2</v>
      </c>
      <c r="AA2608">
        <v>3.5791999999999997E-2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f t="shared" si="120"/>
        <v>1</v>
      </c>
      <c r="AK2608">
        <f t="shared" si="121"/>
        <v>2.84</v>
      </c>
      <c r="AL2608" t="str">
        <f t="shared" si="122"/>
        <v>Medium</v>
      </c>
    </row>
    <row r="2609" spans="1:38" x14ac:dyDescent="0.3">
      <c r="A2609">
        <v>103044</v>
      </c>
      <c r="B2609">
        <v>0</v>
      </c>
      <c r="C2609" t="s">
        <v>34</v>
      </c>
      <c r="D2609" t="s">
        <v>35</v>
      </c>
      <c r="E2609" t="s">
        <v>36</v>
      </c>
      <c r="F2609" t="s">
        <v>37</v>
      </c>
      <c r="G2609">
        <v>0</v>
      </c>
      <c r="H2609">
        <v>2</v>
      </c>
      <c r="I2609">
        <v>135000</v>
      </c>
      <c r="J2609">
        <v>284400</v>
      </c>
      <c r="K2609">
        <v>19003.5</v>
      </c>
      <c r="L2609">
        <v>225000</v>
      </c>
      <c r="M2609" t="s">
        <v>52</v>
      </c>
      <c r="N2609" t="s">
        <v>53</v>
      </c>
      <c r="Q2609">
        <v>-24192</v>
      </c>
      <c r="R2609">
        <v>0.66040423274473381</v>
      </c>
      <c r="S2609">
        <v>0.31401636820793277</v>
      </c>
      <c r="T2609">
        <v>0.37740424895076491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2</v>
      </c>
      <c r="AA2609">
        <v>9.6299999999999997E-3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1</v>
      </c>
      <c r="AI2609">
        <v>1</v>
      </c>
      <c r="AJ2609">
        <f t="shared" si="120"/>
        <v>0</v>
      </c>
      <c r="AK2609">
        <f t="shared" si="121"/>
        <v>2.11</v>
      </c>
      <c r="AL2609" t="str">
        <f t="shared" si="122"/>
        <v>Medium</v>
      </c>
    </row>
    <row r="2610" spans="1:38" x14ac:dyDescent="0.3">
      <c r="A2610">
        <v>103045</v>
      </c>
      <c r="B2610">
        <v>0</v>
      </c>
      <c r="C2610" t="s">
        <v>34</v>
      </c>
      <c r="D2610" t="s">
        <v>35</v>
      </c>
      <c r="E2610" t="s">
        <v>36</v>
      </c>
      <c r="F2610" t="s">
        <v>36</v>
      </c>
      <c r="G2610">
        <v>0</v>
      </c>
      <c r="H2610">
        <v>1</v>
      </c>
      <c r="I2610">
        <v>202500</v>
      </c>
      <c r="J2610">
        <v>715095</v>
      </c>
      <c r="K2610">
        <v>49770</v>
      </c>
      <c r="L2610">
        <v>675000</v>
      </c>
      <c r="M2610" t="s">
        <v>38</v>
      </c>
      <c r="N2610" t="s">
        <v>39</v>
      </c>
      <c r="P2610">
        <v>-2247</v>
      </c>
      <c r="Q2610">
        <v>-11690</v>
      </c>
      <c r="R2610">
        <v>0.25966008167839411</v>
      </c>
      <c r="S2610">
        <v>0.70888940266962142</v>
      </c>
      <c r="T2610">
        <v>0.57620883601757245</v>
      </c>
      <c r="U2610">
        <v>1</v>
      </c>
      <c r="V2610">
        <v>1</v>
      </c>
      <c r="W2610">
        <v>1</v>
      </c>
      <c r="X2610">
        <v>0</v>
      </c>
      <c r="Y2610">
        <v>1</v>
      </c>
      <c r="Z2610">
        <v>2</v>
      </c>
      <c r="AA2610">
        <v>1.1703E-2</v>
      </c>
      <c r="AB2610">
        <v>1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1</v>
      </c>
      <c r="AJ2610">
        <f t="shared" si="120"/>
        <v>0</v>
      </c>
      <c r="AK2610">
        <f t="shared" si="121"/>
        <v>3.53</v>
      </c>
      <c r="AL2610" t="str">
        <f t="shared" si="122"/>
        <v>High</v>
      </c>
    </row>
    <row r="2611" spans="1:38" x14ac:dyDescent="0.3">
      <c r="A2611">
        <v>103047</v>
      </c>
      <c r="B2611">
        <v>0</v>
      </c>
      <c r="C2611" t="s">
        <v>34</v>
      </c>
      <c r="D2611" t="s">
        <v>41</v>
      </c>
      <c r="E2611" t="s">
        <v>36</v>
      </c>
      <c r="F2611" t="s">
        <v>37</v>
      </c>
      <c r="G2611">
        <v>0</v>
      </c>
      <c r="H2611">
        <v>1</v>
      </c>
      <c r="I2611">
        <v>157500</v>
      </c>
      <c r="J2611">
        <v>314100</v>
      </c>
      <c r="K2611">
        <v>13437</v>
      </c>
      <c r="L2611">
        <v>225000</v>
      </c>
      <c r="M2611" t="s">
        <v>52</v>
      </c>
      <c r="N2611" t="s">
        <v>53</v>
      </c>
      <c r="Q2611">
        <v>-23901</v>
      </c>
      <c r="S2611">
        <v>0.26022839352432359</v>
      </c>
      <c r="T2611">
        <v>0.51549537516032673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2</v>
      </c>
      <c r="AA2611">
        <v>9.6569999999999E-3</v>
      </c>
      <c r="AB2611">
        <v>1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f t="shared" si="120"/>
        <v>0</v>
      </c>
      <c r="AK2611">
        <f t="shared" si="121"/>
        <v>1.99</v>
      </c>
      <c r="AL2611" t="str">
        <f t="shared" si="122"/>
        <v>Medium</v>
      </c>
    </row>
    <row r="2612" spans="1:38" x14ac:dyDescent="0.3">
      <c r="A2612">
        <v>103048</v>
      </c>
      <c r="B2612">
        <v>0</v>
      </c>
      <c r="C2612" t="s">
        <v>45</v>
      </c>
      <c r="D2612" t="s">
        <v>35</v>
      </c>
      <c r="E2612" t="s">
        <v>37</v>
      </c>
      <c r="F2612" t="s">
        <v>37</v>
      </c>
      <c r="G2612">
        <v>0</v>
      </c>
      <c r="H2612">
        <v>1</v>
      </c>
      <c r="I2612">
        <v>112500</v>
      </c>
      <c r="J2612">
        <v>450000</v>
      </c>
      <c r="K2612">
        <v>22500</v>
      </c>
      <c r="L2612">
        <v>450000</v>
      </c>
      <c r="M2612" t="s">
        <v>52</v>
      </c>
      <c r="N2612" t="s">
        <v>53</v>
      </c>
      <c r="Q2612">
        <v>-23308</v>
      </c>
      <c r="R2612">
        <v>0.63290348555041176</v>
      </c>
      <c r="S2612">
        <v>0.44196025458629612</v>
      </c>
      <c r="T2612">
        <v>0.73098736968321687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2</v>
      </c>
      <c r="AA2612">
        <v>9.6299999999999997E-3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1</v>
      </c>
      <c r="AJ2612">
        <f t="shared" si="120"/>
        <v>0</v>
      </c>
      <c r="AK2612">
        <f t="shared" si="121"/>
        <v>4</v>
      </c>
      <c r="AL2612" t="str">
        <f t="shared" si="122"/>
        <v>Medium</v>
      </c>
    </row>
    <row r="2613" spans="1:38" x14ac:dyDescent="0.3">
      <c r="A2613">
        <v>103049</v>
      </c>
      <c r="B2613">
        <v>0</v>
      </c>
      <c r="C2613" t="s">
        <v>34</v>
      </c>
      <c r="D2613" t="s">
        <v>35</v>
      </c>
      <c r="E2613" t="s">
        <v>36</v>
      </c>
      <c r="F2613" t="s">
        <v>37</v>
      </c>
      <c r="G2613">
        <v>1</v>
      </c>
      <c r="H2613">
        <v>3</v>
      </c>
      <c r="I2613">
        <v>180000</v>
      </c>
      <c r="J2613">
        <v>385164</v>
      </c>
      <c r="K2613">
        <v>19795.5</v>
      </c>
      <c r="L2613">
        <v>292500</v>
      </c>
      <c r="M2613" t="s">
        <v>38</v>
      </c>
      <c r="N2613" t="s">
        <v>39</v>
      </c>
      <c r="O2613" t="s">
        <v>58</v>
      </c>
      <c r="P2613">
        <v>-2468</v>
      </c>
      <c r="Q2613">
        <v>-16489</v>
      </c>
      <c r="S2613">
        <v>0.59203650377844275</v>
      </c>
      <c r="T2613">
        <v>0.45432106016057849</v>
      </c>
      <c r="U2613">
        <v>1</v>
      </c>
      <c r="V2613">
        <v>1</v>
      </c>
      <c r="W2613">
        <v>0</v>
      </c>
      <c r="X2613">
        <v>1</v>
      </c>
      <c r="Y2613">
        <v>0</v>
      </c>
      <c r="Z2613">
        <v>2</v>
      </c>
      <c r="AA2613">
        <v>2.461E-2</v>
      </c>
      <c r="AB2613">
        <v>1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2</v>
      </c>
      <c r="AJ2613">
        <f t="shared" si="120"/>
        <v>0</v>
      </c>
      <c r="AK2613">
        <f t="shared" si="121"/>
        <v>2.14</v>
      </c>
      <c r="AL2613" t="str">
        <f t="shared" si="122"/>
        <v>Medium</v>
      </c>
    </row>
    <row r="2614" spans="1:38" x14ac:dyDescent="0.3">
      <c r="A2614">
        <v>103050</v>
      </c>
      <c r="B2614">
        <v>0</v>
      </c>
      <c r="C2614" t="s">
        <v>45</v>
      </c>
      <c r="D2614" t="s">
        <v>35</v>
      </c>
      <c r="E2614" t="s">
        <v>37</v>
      </c>
      <c r="F2614" t="s">
        <v>37</v>
      </c>
      <c r="G2614">
        <v>1</v>
      </c>
      <c r="H2614">
        <v>3</v>
      </c>
      <c r="I2614">
        <v>202500</v>
      </c>
      <c r="J2614">
        <v>360000</v>
      </c>
      <c r="K2614">
        <v>18000</v>
      </c>
      <c r="L2614">
        <v>337500</v>
      </c>
      <c r="M2614" t="s">
        <v>38</v>
      </c>
      <c r="N2614" t="s">
        <v>78</v>
      </c>
      <c r="O2614" t="s">
        <v>64</v>
      </c>
      <c r="P2614">
        <v>-2143</v>
      </c>
      <c r="Q2614">
        <v>-10885</v>
      </c>
      <c r="S2614">
        <v>0.2544113697434508</v>
      </c>
      <c r="T2614">
        <v>0.6246146584503397</v>
      </c>
      <c r="U2614">
        <v>1</v>
      </c>
      <c r="V2614">
        <v>1</v>
      </c>
      <c r="W2614">
        <v>1</v>
      </c>
      <c r="X2614">
        <v>0</v>
      </c>
      <c r="Y2614">
        <v>0</v>
      </c>
      <c r="Z2614">
        <v>2</v>
      </c>
      <c r="AA2614">
        <v>2.8663000000000001E-2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2</v>
      </c>
      <c r="AI2614">
        <v>0</v>
      </c>
      <c r="AJ2614">
        <f t="shared" si="120"/>
        <v>0</v>
      </c>
      <c r="AK2614">
        <f t="shared" si="121"/>
        <v>1.78</v>
      </c>
      <c r="AL2614" t="str">
        <f t="shared" si="122"/>
        <v>High</v>
      </c>
    </row>
    <row r="2615" spans="1:38" x14ac:dyDescent="0.3">
      <c r="A2615">
        <v>103051</v>
      </c>
      <c r="B2615">
        <v>0</v>
      </c>
      <c r="C2615" t="s">
        <v>34</v>
      </c>
      <c r="D2615" t="s">
        <v>41</v>
      </c>
      <c r="E2615" t="s">
        <v>36</v>
      </c>
      <c r="F2615" t="s">
        <v>37</v>
      </c>
      <c r="G2615">
        <v>0</v>
      </c>
      <c r="H2615">
        <v>2</v>
      </c>
      <c r="I2615">
        <v>112500</v>
      </c>
      <c r="J2615">
        <v>276277.5</v>
      </c>
      <c r="K2615">
        <v>14256</v>
      </c>
      <c r="L2615">
        <v>238500</v>
      </c>
      <c r="M2615" t="s">
        <v>38</v>
      </c>
      <c r="N2615" t="s">
        <v>55</v>
      </c>
      <c r="O2615" t="s">
        <v>74</v>
      </c>
      <c r="P2615">
        <v>-265</v>
      </c>
      <c r="Q2615">
        <v>-15009</v>
      </c>
      <c r="S2615">
        <v>0.72969586095829009</v>
      </c>
      <c r="T2615">
        <v>0.61441437756735606</v>
      </c>
      <c r="U2615">
        <v>1</v>
      </c>
      <c r="V2615">
        <v>1</v>
      </c>
      <c r="W2615">
        <v>1</v>
      </c>
      <c r="X2615">
        <v>0</v>
      </c>
      <c r="Y2615">
        <v>0</v>
      </c>
      <c r="Z2615">
        <v>2</v>
      </c>
      <c r="AA2615">
        <v>2.2624999999999999E-2</v>
      </c>
      <c r="AB2615">
        <v>1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</v>
      </c>
      <c r="AI2615">
        <v>2</v>
      </c>
      <c r="AJ2615">
        <f t="shared" si="120"/>
        <v>0</v>
      </c>
      <c r="AK2615">
        <f t="shared" si="121"/>
        <v>2.46</v>
      </c>
      <c r="AL2615" t="str">
        <f t="shared" si="122"/>
        <v>Medium</v>
      </c>
    </row>
    <row r="2616" spans="1:38" x14ac:dyDescent="0.3">
      <c r="A2616">
        <v>103052</v>
      </c>
      <c r="B2616">
        <v>0</v>
      </c>
      <c r="C2616" t="s">
        <v>34</v>
      </c>
      <c r="D2616" t="s">
        <v>41</v>
      </c>
      <c r="E2616" t="s">
        <v>36</v>
      </c>
      <c r="F2616" t="s">
        <v>37</v>
      </c>
      <c r="G2616">
        <v>0</v>
      </c>
      <c r="H2616">
        <v>2</v>
      </c>
      <c r="I2616">
        <v>135000</v>
      </c>
      <c r="J2616">
        <v>1075500</v>
      </c>
      <c r="K2616">
        <v>45697.5</v>
      </c>
      <c r="L2616">
        <v>1075500</v>
      </c>
      <c r="M2616" t="s">
        <v>38</v>
      </c>
      <c r="N2616" t="s">
        <v>57</v>
      </c>
      <c r="O2616" t="s">
        <v>50</v>
      </c>
      <c r="P2616">
        <v>-4738</v>
      </c>
      <c r="Q2616">
        <v>-18812</v>
      </c>
      <c r="R2616">
        <v>0.54644831676632999</v>
      </c>
      <c r="S2616">
        <v>0.66803983284910451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2</v>
      </c>
      <c r="AA2616">
        <v>1.4519999999999899E-2</v>
      </c>
      <c r="AB2616">
        <v>1</v>
      </c>
      <c r="AC2616">
        <v>0</v>
      </c>
      <c r="AD2616">
        <v>0</v>
      </c>
      <c r="AE2616">
        <v>0</v>
      </c>
      <c r="AF2616">
        <v>0</v>
      </c>
      <c r="AJ2616">
        <f t="shared" si="120"/>
        <v>0</v>
      </c>
      <c r="AK2616">
        <f t="shared" si="121"/>
        <v>7.97</v>
      </c>
      <c r="AL2616" t="str">
        <f t="shared" si="122"/>
        <v>Medium</v>
      </c>
    </row>
    <row r="2617" spans="1:38" x14ac:dyDescent="0.3">
      <c r="A2617">
        <v>103053</v>
      </c>
      <c r="B2617">
        <v>0</v>
      </c>
      <c r="C2617" t="s">
        <v>34</v>
      </c>
      <c r="D2617" t="s">
        <v>35</v>
      </c>
      <c r="E2617" t="s">
        <v>37</v>
      </c>
      <c r="F2617" t="s">
        <v>37</v>
      </c>
      <c r="G2617">
        <v>0</v>
      </c>
      <c r="H2617">
        <v>2</v>
      </c>
      <c r="I2617">
        <v>225000</v>
      </c>
      <c r="J2617">
        <v>1237500</v>
      </c>
      <c r="K2617">
        <v>38988</v>
      </c>
      <c r="L2617">
        <v>1237500</v>
      </c>
      <c r="M2617" t="s">
        <v>38</v>
      </c>
      <c r="N2617" t="s">
        <v>39</v>
      </c>
      <c r="O2617" t="s">
        <v>84</v>
      </c>
      <c r="P2617">
        <v>-1119</v>
      </c>
      <c r="Q2617">
        <v>-18364</v>
      </c>
      <c r="S2617">
        <v>0.61113272337842617</v>
      </c>
      <c r="T2617">
        <v>0.54959650249569458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2</v>
      </c>
      <c r="AA2617">
        <v>3.0755000000000001E-2</v>
      </c>
      <c r="AB2617">
        <v>0</v>
      </c>
      <c r="AC2617">
        <v>0</v>
      </c>
      <c r="AD2617">
        <v>1</v>
      </c>
      <c r="AE2617">
        <v>0</v>
      </c>
      <c r="AF2617">
        <v>0</v>
      </c>
      <c r="AG2617">
        <v>1</v>
      </c>
      <c r="AH2617">
        <v>4</v>
      </c>
      <c r="AI2617">
        <v>5</v>
      </c>
      <c r="AJ2617">
        <f t="shared" si="120"/>
        <v>0</v>
      </c>
      <c r="AK2617">
        <f t="shared" si="121"/>
        <v>5.5</v>
      </c>
      <c r="AL2617" t="str">
        <f t="shared" si="122"/>
        <v>High</v>
      </c>
    </row>
    <row r="2618" spans="1:38" x14ac:dyDescent="0.3">
      <c r="A2618">
        <v>103054</v>
      </c>
      <c r="B2618">
        <v>0</v>
      </c>
      <c r="C2618" t="s">
        <v>34</v>
      </c>
      <c r="D2618" t="s">
        <v>35</v>
      </c>
      <c r="E2618" t="s">
        <v>37</v>
      </c>
      <c r="F2618" t="s">
        <v>37</v>
      </c>
      <c r="G2618">
        <v>0</v>
      </c>
      <c r="H2618">
        <v>2</v>
      </c>
      <c r="I2618">
        <v>315000</v>
      </c>
      <c r="J2618">
        <v>497520</v>
      </c>
      <c r="K2618">
        <v>53712</v>
      </c>
      <c r="L2618">
        <v>450000</v>
      </c>
      <c r="M2618" t="s">
        <v>38</v>
      </c>
      <c r="N2618" t="s">
        <v>72</v>
      </c>
      <c r="O2618" t="s">
        <v>51</v>
      </c>
      <c r="P2618">
        <v>-2781</v>
      </c>
      <c r="Q2618">
        <v>-15113</v>
      </c>
      <c r="R2618">
        <v>0.72010125227876742</v>
      </c>
      <c r="S2618">
        <v>0.51980354798816419</v>
      </c>
      <c r="T2618">
        <v>0.40140741377495109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3</v>
      </c>
      <c r="AA2618">
        <v>1.0500000000000001E-2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1</v>
      </c>
      <c r="AJ2618">
        <f t="shared" si="120"/>
        <v>0</v>
      </c>
      <c r="AK2618">
        <f t="shared" si="121"/>
        <v>1.58</v>
      </c>
      <c r="AL2618" t="str">
        <f t="shared" si="122"/>
        <v>High</v>
      </c>
    </row>
    <row r="2619" spans="1:38" x14ac:dyDescent="0.3">
      <c r="A2619">
        <v>103055</v>
      </c>
      <c r="B2619">
        <v>0</v>
      </c>
      <c r="C2619" t="s">
        <v>34</v>
      </c>
      <c r="D2619" t="s">
        <v>41</v>
      </c>
      <c r="E2619" t="s">
        <v>37</v>
      </c>
      <c r="F2619" t="s">
        <v>37</v>
      </c>
      <c r="G2619">
        <v>1</v>
      </c>
      <c r="H2619">
        <v>3</v>
      </c>
      <c r="I2619">
        <v>90000</v>
      </c>
      <c r="J2619">
        <v>469147.5</v>
      </c>
      <c r="K2619">
        <v>23953.5</v>
      </c>
      <c r="L2619">
        <v>351000</v>
      </c>
      <c r="M2619" t="s">
        <v>38</v>
      </c>
      <c r="N2619" t="s">
        <v>83</v>
      </c>
      <c r="O2619" t="s">
        <v>40</v>
      </c>
      <c r="P2619">
        <v>-2841</v>
      </c>
      <c r="Q2619">
        <v>-16018</v>
      </c>
      <c r="R2619">
        <v>0.41585443928546778</v>
      </c>
      <c r="S2619">
        <v>0.60587123428978062</v>
      </c>
      <c r="T2619">
        <v>0.23401516653206739</v>
      </c>
      <c r="U2619">
        <v>1</v>
      </c>
      <c r="V2619">
        <v>1</v>
      </c>
      <c r="W2619">
        <v>0</v>
      </c>
      <c r="X2619">
        <v>1</v>
      </c>
      <c r="Y2619">
        <v>0</v>
      </c>
      <c r="Z2619">
        <v>2</v>
      </c>
      <c r="AA2619">
        <v>3.5791999999999997E-2</v>
      </c>
      <c r="AB2619">
        <v>1</v>
      </c>
      <c r="AC2619">
        <v>0</v>
      </c>
      <c r="AD2619">
        <v>0</v>
      </c>
      <c r="AE2619">
        <v>0</v>
      </c>
      <c r="AF2619">
        <v>0</v>
      </c>
      <c r="AG2619">
        <v>1</v>
      </c>
      <c r="AH2619">
        <v>0</v>
      </c>
      <c r="AI2619">
        <v>6</v>
      </c>
      <c r="AJ2619">
        <f t="shared" si="120"/>
        <v>0</v>
      </c>
      <c r="AK2619">
        <f t="shared" si="121"/>
        <v>5.21</v>
      </c>
      <c r="AL2619" t="str">
        <f t="shared" si="122"/>
        <v>Low</v>
      </c>
    </row>
    <row r="2620" spans="1:38" x14ac:dyDescent="0.3">
      <c r="A2620">
        <v>103057</v>
      </c>
      <c r="B2620">
        <v>0</v>
      </c>
      <c r="C2620" t="s">
        <v>34</v>
      </c>
      <c r="D2620" t="s">
        <v>35</v>
      </c>
      <c r="E2620" t="s">
        <v>36</v>
      </c>
      <c r="F2620" t="s">
        <v>37</v>
      </c>
      <c r="G2620">
        <v>0</v>
      </c>
      <c r="H2620">
        <v>2</v>
      </c>
      <c r="I2620">
        <v>216000</v>
      </c>
      <c r="J2620">
        <v>755190</v>
      </c>
      <c r="K2620">
        <v>36459</v>
      </c>
      <c r="L2620">
        <v>675000</v>
      </c>
      <c r="M2620" t="s">
        <v>52</v>
      </c>
      <c r="N2620" t="s">
        <v>53</v>
      </c>
      <c r="Q2620">
        <v>-14912</v>
      </c>
      <c r="S2620">
        <v>0.57871025335603887</v>
      </c>
      <c r="T2620">
        <v>0.66585492196402118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2</v>
      </c>
      <c r="AA2620">
        <v>2.2800000000000001E-2</v>
      </c>
      <c r="AB2620">
        <v>1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2</v>
      </c>
      <c r="AI2620">
        <v>0</v>
      </c>
      <c r="AJ2620">
        <f t="shared" si="120"/>
        <v>0</v>
      </c>
      <c r="AK2620">
        <f t="shared" si="121"/>
        <v>3.5</v>
      </c>
      <c r="AL2620" t="str">
        <f t="shared" si="122"/>
        <v>High</v>
      </c>
    </row>
    <row r="2621" spans="1:38" x14ac:dyDescent="0.3">
      <c r="A2621">
        <v>103058</v>
      </c>
      <c r="B2621">
        <v>0</v>
      </c>
      <c r="C2621" t="s">
        <v>34</v>
      </c>
      <c r="D2621" t="s">
        <v>41</v>
      </c>
      <c r="E2621" t="s">
        <v>36</v>
      </c>
      <c r="F2621" t="s">
        <v>37</v>
      </c>
      <c r="G2621">
        <v>2</v>
      </c>
      <c r="H2621">
        <v>4</v>
      </c>
      <c r="I2621">
        <v>135000</v>
      </c>
      <c r="J2621">
        <v>265500</v>
      </c>
      <c r="K2621">
        <v>12910.5</v>
      </c>
      <c r="L2621">
        <v>265500</v>
      </c>
      <c r="M2621" t="s">
        <v>38</v>
      </c>
      <c r="N2621" t="s">
        <v>56</v>
      </c>
      <c r="O2621" t="s">
        <v>40</v>
      </c>
      <c r="P2621">
        <v>-1230</v>
      </c>
      <c r="Q2621">
        <v>-11679</v>
      </c>
      <c r="R2621">
        <v>0.21707009630848481</v>
      </c>
      <c r="S2621">
        <v>0.2110828039848435</v>
      </c>
      <c r="T2621">
        <v>0.10411991642915901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2</v>
      </c>
      <c r="AA2621">
        <v>3.0755000000000001E-2</v>
      </c>
      <c r="AB2621">
        <v>1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1</v>
      </c>
      <c r="AI2621">
        <v>1</v>
      </c>
      <c r="AJ2621">
        <f t="shared" si="120"/>
        <v>0</v>
      </c>
      <c r="AK2621">
        <f t="shared" si="121"/>
        <v>1.97</v>
      </c>
      <c r="AL2621" t="str">
        <f t="shared" si="122"/>
        <v>Medium</v>
      </c>
    </row>
    <row r="2622" spans="1:38" x14ac:dyDescent="0.3">
      <c r="A2622">
        <v>103059</v>
      </c>
      <c r="B2622">
        <v>1</v>
      </c>
      <c r="C2622" t="s">
        <v>45</v>
      </c>
      <c r="D2622" t="s">
        <v>41</v>
      </c>
      <c r="E2622" t="s">
        <v>36</v>
      </c>
      <c r="F2622" t="s">
        <v>37</v>
      </c>
      <c r="G2622">
        <v>1</v>
      </c>
      <c r="H2622">
        <v>3</v>
      </c>
      <c r="I2622">
        <v>135000</v>
      </c>
      <c r="J2622">
        <v>180000</v>
      </c>
      <c r="K2622">
        <v>9000</v>
      </c>
      <c r="L2622">
        <v>180000</v>
      </c>
      <c r="M2622" t="s">
        <v>38</v>
      </c>
      <c r="N2622" t="s">
        <v>63</v>
      </c>
      <c r="O2622" t="s">
        <v>64</v>
      </c>
      <c r="P2622">
        <v>-1357</v>
      </c>
      <c r="Q2622">
        <v>-11935</v>
      </c>
      <c r="S2622">
        <v>0.45851625660869733</v>
      </c>
      <c r="T2622">
        <v>0.31547215492577341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2</v>
      </c>
      <c r="AA2622">
        <v>1.0031999999999999E-2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</v>
      </c>
      <c r="AI2622">
        <v>1</v>
      </c>
      <c r="AJ2622">
        <f t="shared" si="120"/>
        <v>0</v>
      </c>
      <c r="AK2622">
        <f t="shared" si="121"/>
        <v>1.33</v>
      </c>
      <c r="AL2622" t="str">
        <f t="shared" si="122"/>
        <v>Medium</v>
      </c>
    </row>
    <row r="2623" spans="1:38" x14ac:dyDescent="0.3">
      <c r="A2623">
        <v>103060</v>
      </c>
      <c r="B2623">
        <v>1</v>
      </c>
      <c r="C2623" t="s">
        <v>34</v>
      </c>
      <c r="D2623" t="s">
        <v>41</v>
      </c>
      <c r="E2623" t="s">
        <v>36</v>
      </c>
      <c r="F2623" t="s">
        <v>37</v>
      </c>
      <c r="G2623">
        <v>0</v>
      </c>
      <c r="H2623">
        <v>2</v>
      </c>
      <c r="I2623">
        <v>81000</v>
      </c>
      <c r="J2623">
        <v>269550</v>
      </c>
      <c r="K2623">
        <v>16285.5</v>
      </c>
      <c r="L2623">
        <v>225000</v>
      </c>
      <c r="M2623" t="s">
        <v>38</v>
      </c>
      <c r="N2623" t="s">
        <v>39</v>
      </c>
      <c r="O2623" t="s">
        <v>40</v>
      </c>
      <c r="P2623">
        <v>-2905</v>
      </c>
      <c r="Q2623">
        <v>-14340</v>
      </c>
      <c r="R2623">
        <v>0.25503122917860188</v>
      </c>
      <c r="S2623">
        <v>8.9523652202875906E-2</v>
      </c>
      <c r="T2623">
        <v>0.75839306171443432</v>
      </c>
      <c r="U2623">
        <v>1</v>
      </c>
      <c r="V2623">
        <v>1</v>
      </c>
      <c r="W2623">
        <v>1</v>
      </c>
      <c r="X2623">
        <v>0</v>
      </c>
      <c r="Y2623">
        <v>0</v>
      </c>
      <c r="Z2623">
        <v>2</v>
      </c>
      <c r="AA2623">
        <v>1.9688999999999901E-2</v>
      </c>
      <c r="AB2623">
        <v>1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2</v>
      </c>
      <c r="AJ2623">
        <f t="shared" si="120"/>
        <v>0</v>
      </c>
      <c r="AK2623">
        <f t="shared" si="121"/>
        <v>3.33</v>
      </c>
      <c r="AL2623" t="str">
        <f t="shared" si="122"/>
        <v>Low</v>
      </c>
    </row>
    <row r="2624" spans="1:38" x14ac:dyDescent="0.3">
      <c r="A2624">
        <v>103061</v>
      </c>
      <c r="B2624">
        <v>0</v>
      </c>
      <c r="C2624" t="s">
        <v>34</v>
      </c>
      <c r="D2624" t="s">
        <v>35</v>
      </c>
      <c r="E2624" t="s">
        <v>36</v>
      </c>
      <c r="F2624" t="s">
        <v>36</v>
      </c>
      <c r="G2624">
        <v>0</v>
      </c>
      <c r="H2624">
        <v>2</v>
      </c>
      <c r="I2624">
        <v>135000</v>
      </c>
      <c r="J2624">
        <v>829584</v>
      </c>
      <c r="K2624">
        <v>29925</v>
      </c>
      <c r="L2624">
        <v>630000</v>
      </c>
      <c r="M2624" t="s">
        <v>38</v>
      </c>
      <c r="N2624" t="s">
        <v>39</v>
      </c>
      <c r="O2624" t="s">
        <v>40</v>
      </c>
      <c r="P2624">
        <v>-778</v>
      </c>
      <c r="Q2624">
        <v>-11757</v>
      </c>
      <c r="R2624">
        <v>0.3001907615417988</v>
      </c>
      <c r="S2624">
        <v>0.58345843884918591</v>
      </c>
      <c r="T2624">
        <v>5.2726523870980004E-4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2</v>
      </c>
      <c r="AA2624">
        <v>3.5791999999999997E-2</v>
      </c>
      <c r="AB2624">
        <v>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3</v>
      </c>
      <c r="AJ2624">
        <f t="shared" si="120"/>
        <v>0</v>
      </c>
      <c r="AK2624">
        <f t="shared" si="121"/>
        <v>6.15</v>
      </c>
      <c r="AL2624" t="str">
        <f t="shared" si="122"/>
        <v>Medium</v>
      </c>
    </row>
    <row r="2625" spans="1:38" x14ac:dyDescent="0.3">
      <c r="A2625">
        <v>103063</v>
      </c>
      <c r="B2625">
        <v>0</v>
      </c>
      <c r="C2625" t="s">
        <v>34</v>
      </c>
      <c r="D2625" t="s">
        <v>41</v>
      </c>
      <c r="E2625" t="s">
        <v>36</v>
      </c>
      <c r="F2625" t="s">
        <v>37</v>
      </c>
      <c r="G2625">
        <v>0</v>
      </c>
      <c r="H2625">
        <v>2</v>
      </c>
      <c r="I2625">
        <v>157500</v>
      </c>
      <c r="J2625">
        <v>1574532</v>
      </c>
      <c r="K2625">
        <v>60102</v>
      </c>
      <c r="L2625">
        <v>1350000</v>
      </c>
      <c r="M2625" t="s">
        <v>49</v>
      </c>
      <c r="N2625" t="s">
        <v>43</v>
      </c>
      <c r="O2625" t="s">
        <v>44</v>
      </c>
      <c r="P2625">
        <v>-8842</v>
      </c>
      <c r="Q2625">
        <v>-17343</v>
      </c>
      <c r="R2625">
        <v>0.77652271888080926</v>
      </c>
      <c r="S2625">
        <v>0.42617386412639208</v>
      </c>
      <c r="T2625">
        <v>0.71215515519106976</v>
      </c>
      <c r="U2625">
        <v>1</v>
      </c>
      <c r="V2625">
        <v>1</v>
      </c>
      <c r="W2625">
        <v>0</v>
      </c>
      <c r="X2625">
        <v>1</v>
      </c>
      <c r="Y2625">
        <v>0</v>
      </c>
      <c r="Z2625">
        <v>2</v>
      </c>
      <c r="AA2625">
        <v>5.1440000000000001E-3</v>
      </c>
      <c r="AB2625">
        <v>1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f t="shared" si="120"/>
        <v>1</v>
      </c>
      <c r="AK2625">
        <f t="shared" si="121"/>
        <v>10</v>
      </c>
      <c r="AL2625" t="str">
        <f t="shared" si="122"/>
        <v>Medium</v>
      </c>
    </row>
    <row r="2626" spans="1:38" x14ac:dyDescent="0.3">
      <c r="A2626">
        <v>103064</v>
      </c>
      <c r="B2626">
        <v>0</v>
      </c>
      <c r="C2626" t="s">
        <v>34</v>
      </c>
      <c r="D2626" t="s">
        <v>35</v>
      </c>
      <c r="E2626" t="s">
        <v>36</v>
      </c>
      <c r="F2626" t="s">
        <v>37</v>
      </c>
      <c r="G2626">
        <v>0</v>
      </c>
      <c r="H2626">
        <v>1</v>
      </c>
      <c r="I2626">
        <v>225000</v>
      </c>
      <c r="J2626">
        <v>379008</v>
      </c>
      <c r="K2626">
        <v>40945.5</v>
      </c>
      <c r="L2626">
        <v>360000</v>
      </c>
      <c r="M2626" t="s">
        <v>49</v>
      </c>
      <c r="N2626" t="s">
        <v>39</v>
      </c>
      <c r="O2626" t="s">
        <v>66</v>
      </c>
      <c r="P2626">
        <v>-1227</v>
      </c>
      <c r="Q2626">
        <v>-10665</v>
      </c>
      <c r="R2626">
        <v>0.15102164461027481</v>
      </c>
      <c r="S2626">
        <v>0.75676057251144813</v>
      </c>
      <c r="T2626">
        <v>0.51909733820845971</v>
      </c>
      <c r="U2626">
        <v>1</v>
      </c>
      <c r="V2626">
        <v>1</v>
      </c>
      <c r="W2626">
        <v>0</v>
      </c>
      <c r="X2626">
        <v>1</v>
      </c>
      <c r="Y2626">
        <v>0</v>
      </c>
      <c r="Z2626">
        <v>1</v>
      </c>
      <c r="AA2626">
        <v>7.2508000000000003E-2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3</v>
      </c>
      <c r="AJ2626">
        <f t="shared" si="120"/>
        <v>1</v>
      </c>
      <c r="AK2626">
        <f t="shared" si="121"/>
        <v>1.68</v>
      </c>
      <c r="AL2626" t="str">
        <f t="shared" si="122"/>
        <v>High</v>
      </c>
    </row>
    <row r="2627" spans="1:38" x14ac:dyDescent="0.3">
      <c r="A2627">
        <v>103065</v>
      </c>
      <c r="B2627">
        <v>0</v>
      </c>
      <c r="C2627" t="s">
        <v>34</v>
      </c>
      <c r="D2627" t="s">
        <v>41</v>
      </c>
      <c r="E2627" t="s">
        <v>36</v>
      </c>
      <c r="F2627" t="s">
        <v>37</v>
      </c>
      <c r="G2627">
        <v>1</v>
      </c>
      <c r="H2627">
        <v>3</v>
      </c>
      <c r="I2627">
        <v>112500</v>
      </c>
      <c r="J2627">
        <v>593010</v>
      </c>
      <c r="K2627">
        <v>16434</v>
      </c>
      <c r="L2627">
        <v>495000</v>
      </c>
      <c r="M2627" t="s">
        <v>38</v>
      </c>
      <c r="N2627" t="s">
        <v>95</v>
      </c>
      <c r="O2627" t="s">
        <v>64</v>
      </c>
      <c r="P2627">
        <v>-1801</v>
      </c>
      <c r="Q2627">
        <v>-8967</v>
      </c>
      <c r="R2627">
        <v>0.26445316661843837</v>
      </c>
      <c r="S2627">
        <v>0.75740001632174048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2</v>
      </c>
      <c r="AA2627">
        <v>1.8849999999999999E-2</v>
      </c>
      <c r="AB2627">
        <v>1</v>
      </c>
      <c r="AC2627">
        <v>0</v>
      </c>
      <c r="AD2627">
        <v>0</v>
      </c>
      <c r="AE2627">
        <v>0</v>
      </c>
      <c r="AF2627">
        <v>0</v>
      </c>
      <c r="AJ2627">
        <f t="shared" ref="AJ2627:AJ2690" si="123">IF(OR(M2627="Self-employed",M2627="Businessman",M2627="Commercial associate"),1,0)</f>
        <v>0</v>
      </c>
      <c r="AK2627">
        <f t="shared" ref="AK2627:AK2690" si="124">IF(I2627&gt;0,ROUND(J2627/I2627,2),"N/A")</f>
        <v>5.27</v>
      </c>
      <c r="AL2627" t="str">
        <f t="shared" ref="AL2627:AL2690" si="125">IF(I2627&lt;100000,"Low",IF(I2627&lt;200000,"Medium",IF(I2627&lt;500000,"High","Very High")))</f>
        <v>Medium</v>
      </c>
    </row>
    <row r="2628" spans="1:38" x14ac:dyDescent="0.3">
      <c r="A2628">
        <v>103066</v>
      </c>
      <c r="B2628">
        <v>0</v>
      </c>
      <c r="C2628" t="s">
        <v>34</v>
      </c>
      <c r="D2628" t="s">
        <v>41</v>
      </c>
      <c r="E2628" t="s">
        <v>36</v>
      </c>
      <c r="F2628" t="s">
        <v>37</v>
      </c>
      <c r="G2628">
        <v>1</v>
      </c>
      <c r="H2628">
        <v>3</v>
      </c>
      <c r="I2628">
        <v>315000</v>
      </c>
      <c r="J2628">
        <v>1800000</v>
      </c>
      <c r="K2628">
        <v>62698.5</v>
      </c>
      <c r="L2628">
        <v>1800000</v>
      </c>
      <c r="M2628" t="s">
        <v>49</v>
      </c>
      <c r="N2628" t="s">
        <v>39</v>
      </c>
      <c r="O2628" t="s">
        <v>50</v>
      </c>
      <c r="P2628">
        <v>-5574</v>
      </c>
      <c r="Q2628">
        <v>-14421</v>
      </c>
      <c r="R2628">
        <v>0.4175775865263423</v>
      </c>
      <c r="S2628">
        <v>0.58823886104417278</v>
      </c>
      <c r="T2628">
        <v>0.8027454758994178</v>
      </c>
      <c r="U2628">
        <v>1</v>
      </c>
      <c r="V2628">
        <v>1</v>
      </c>
      <c r="W2628">
        <v>0</v>
      </c>
      <c r="X2628">
        <v>0</v>
      </c>
      <c r="Y2628">
        <v>1</v>
      </c>
      <c r="Z2628">
        <v>2</v>
      </c>
      <c r="AA2628">
        <v>2.8663000000000001E-2</v>
      </c>
      <c r="AB2628">
        <v>1</v>
      </c>
      <c r="AC2628">
        <v>0</v>
      </c>
      <c r="AD2628">
        <v>0</v>
      </c>
      <c r="AE2628">
        <v>0</v>
      </c>
      <c r="AF2628">
        <v>0</v>
      </c>
      <c r="AG2628">
        <v>1</v>
      </c>
      <c r="AH2628">
        <v>0</v>
      </c>
      <c r="AI2628">
        <v>2</v>
      </c>
      <c r="AJ2628">
        <f t="shared" si="123"/>
        <v>1</v>
      </c>
      <c r="AK2628">
        <f t="shared" si="124"/>
        <v>5.71</v>
      </c>
      <c r="AL2628" t="str">
        <f t="shared" si="125"/>
        <v>High</v>
      </c>
    </row>
    <row r="2629" spans="1:38" x14ac:dyDescent="0.3">
      <c r="A2629">
        <v>103067</v>
      </c>
      <c r="B2629">
        <v>0</v>
      </c>
      <c r="C2629" t="s">
        <v>34</v>
      </c>
      <c r="D2629" t="s">
        <v>41</v>
      </c>
      <c r="E2629" t="s">
        <v>36</v>
      </c>
      <c r="F2629" t="s">
        <v>36</v>
      </c>
      <c r="G2629">
        <v>0</v>
      </c>
      <c r="H2629">
        <v>2</v>
      </c>
      <c r="I2629">
        <v>180000</v>
      </c>
      <c r="J2629">
        <v>1350000</v>
      </c>
      <c r="K2629">
        <v>37255.5</v>
      </c>
      <c r="L2629">
        <v>1350000</v>
      </c>
      <c r="M2629" t="s">
        <v>42</v>
      </c>
      <c r="N2629" t="s">
        <v>56</v>
      </c>
      <c r="P2629">
        <v>-6587</v>
      </c>
      <c r="Q2629">
        <v>-21426</v>
      </c>
      <c r="R2629">
        <v>0.86181254210768399</v>
      </c>
      <c r="S2629">
        <v>0.67865434288927184</v>
      </c>
      <c r="T2629">
        <v>0.79813723131872449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2</v>
      </c>
      <c r="AA2629">
        <v>2.2624999999999999E-2</v>
      </c>
      <c r="AB2629">
        <v>1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2</v>
      </c>
      <c r="AI2629">
        <v>0</v>
      </c>
      <c r="AJ2629">
        <f t="shared" si="123"/>
        <v>0</v>
      </c>
      <c r="AK2629">
        <f t="shared" si="124"/>
        <v>7.5</v>
      </c>
      <c r="AL2629" t="str">
        <f t="shared" si="125"/>
        <v>Medium</v>
      </c>
    </row>
    <row r="2630" spans="1:38" x14ac:dyDescent="0.3">
      <c r="A2630">
        <v>103068</v>
      </c>
      <c r="B2630">
        <v>1</v>
      </c>
      <c r="C2630" t="s">
        <v>34</v>
      </c>
      <c r="D2630" t="s">
        <v>41</v>
      </c>
      <c r="E2630" t="s">
        <v>37</v>
      </c>
      <c r="F2630" t="s">
        <v>37</v>
      </c>
      <c r="G2630">
        <v>0</v>
      </c>
      <c r="H2630">
        <v>2</v>
      </c>
      <c r="I2630">
        <v>54000</v>
      </c>
      <c r="J2630">
        <v>225000</v>
      </c>
      <c r="K2630">
        <v>10953</v>
      </c>
      <c r="L2630">
        <v>225000</v>
      </c>
      <c r="M2630" t="s">
        <v>52</v>
      </c>
      <c r="N2630" t="s">
        <v>53</v>
      </c>
      <c r="Q2630">
        <v>-22770</v>
      </c>
      <c r="S2630">
        <v>0.33354145348553071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3</v>
      </c>
      <c r="AA2630">
        <v>2.0712999999999999E-2</v>
      </c>
      <c r="AB2630">
        <v>1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5</v>
      </c>
      <c r="AJ2630">
        <f t="shared" si="123"/>
        <v>0</v>
      </c>
      <c r="AK2630">
        <f t="shared" si="124"/>
        <v>4.17</v>
      </c>
      <c r="AL2630" t="str">
        <f t="shared" si="125"/>
        <v>Low</v>
      </c>
    </row>
    <row r="2631" spans="1:38" x14ac:dyDescent="0.3">
      <c r="A2631">
        <v>103069</v>
      </c>
      <c r="B2631">
        <v>0</v>
      </c>
      <c r="C2631" t="s">
        <v>34</v>
      </c>
      <c r="D2631" t="s">
        <v>41</v>
      </c>
      <c r="E2631" t="s">
        <v>36</v>
      </c>
      <c r="F2631" t="s">
        <v>37</v>
      </c>
      <c r="G2631">
        <v>0</v>
      </c>
      <c r="H2631">
        <v>1</v>
      </c>
      <c r="I2631">
        <v>180000</v>
      </c>
      <c r="J2631">
        <v>1325475</v>
      </c>
      <c r="K2631">
        <v>54832.5</v>
      </c>
      <c r="L2631">
        <v>1125000</v>
      </c>
      <c r="M2631" t="s">
        <v>52</v>
      </c>
      <c r="N2631" t="s">
        <v>53</v>
      </c>
      <c r="Q2631">
        <v>-22559</v>
      </c>
      <c r="R2631">
        <v>0.90192113729592238</v>
      </c>
      <c r="S2631">
        <v>0.78787269742442578</v>
      </c>
      <c r="T2631">
        <v>0.81391746976262702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1</v>
      </c>
      <c r="AA2631">
        <v>4.6219999999999997E-2</v>
      </c>
      <c r="AB2631">
        <v>1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f t="shared" si="123"/>
        <v>0</v>
      </c>
      <c r="AK2631">
        <f t="shared" si="124"/>
        <v>7.36</v>
      </c>
      <c r="AL2631" t="str">
        <f t="shared" si="125"/>
        <v>Medium</v>
      </c>
    </row>
    <row r="2632" spans="1:38" x14ac:dyDescent="0.3">
      <c r="A2632">
        <v>103070</v>
      </c>
      <c r="B2632">
        <v>0</v>
      </c>
      <c r="C2632" t="s">
        <v>45</v>
      </c>
      <c r="D2632" t="s">
        <v>35</v>
      </c>
      <c r="E2632" t="s">
        <v>37</v>
      </c>
      <c r="F2632" t="s">
        <v>37</v>
      </c>
      <c r="G2632">
        <v>0</v>
      </c>
      <c r="H2632">
        <v>2</v>
      </c>
      <c r="I2632">
        <v>225000</v>
      </c>
      <c r="J2632">
        <v>450000</v>
      </c>
      <c r="K2632">
        <v>22500</v>
      </c>
      <c r="L2632">
        <v>450000</v>
      </c>
      <c r="M2632" t="s">
        <v>49</v>
      </c>
      <c r="N2632" t="s">
        <v>39</v>
      </c>
      <c r="O2632" t="s">
        <v>84</v>
      </c>
      <c r="P2632">
        <v>-3298</v>
      </c>
      <c r="Q2632">
        <v>-14200</v>
      </c>
      <c r="S2632">
        <v>0.57126631405016992</v>
      </c>
      <c r="T2632">
        <v>0.73801961962952412</v>
      </c>
      <c r="U2632">
        <v>1</v>
      </c>
      <c r="V2632">
        <v>1</v>
      </c>
      <c r="W2632">
        <v>0</v>
      </c>
      <c r="X2632">
        <v>1</v>
      </c>
      <c r="Y2632">
        <v>0</v>
      </c>
      <c r="Z2632">
        <v>2</v>
      </c>
      <c r="AA2632">
        <v>2.6391999999999999E-2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1</v>
      </c>
      <c r="AJ2632">
        <f t="shared" si="123"/>
        <v>1</v>
      </c>
      <c r="AK2632">
        <f t="shared" si="124"/>
        <v>2</v>
      </c>
      <c r="AL2632" t="str">
        <f t="shared" si="125"/>
        <v>High</v>
      </c>
    </row>
    <row r="2633" spans="1:38" x14ac:dyDescent="0.3">
      <c r="A2633">
        <v>103071</v>
      </c>
      <c r="B2633">
        <v>0</v>
      </c>
      <c r="C2633" t="s">
        <v>34</v>
      </c>
      <c r="D2633" t="s">
        <v>41</v>
      </c>
      <c r="E2633" t="s">
        <v>36</v>
      </c>
      <c r="F2633" t="s">
        <v>37</v>
      </c>
      <c r="G2633">
        <v>0</v>
      </c>
      <c r="H2633">
        <v>1</v>
      </c>
      <c r="I2633">
        <v>90000</v>
      </c>
      <c r="J2633">
        <v>504000</v>
      </c>
      <c r="K2633">
        <v>16389</v>
      </c>
      <c r="L2633">
        <v>504000</v>
      </c>
      <c r="M2633" t="s">
        <v>38</v>
      </c>
      <c r="N2633" t="s">
        <v>76</v>
      </c>
      <c r="O2633" t="s">
        <v>65</v>
      </c>
      <c r="P2633">
        <v>-565</v>
      </c>
      <c r="Q2633">
        <v>-19763</v>
      </c>
      <c r="R2633">
        <v>0.45623137725488849</v>
      </c>
      <c r="S2633">
        <v>0.344191494398425</v>
      </c>
      <c r="T2633">
        <v>0.36394523861239703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2</v>
      </c>
      <c r="AA2633">
        <v>1.4519999999999899E-2</v>
      </c>
      <c r="AB2633">
        <v>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8</v>
      </c>
      <c r="AJ2633">
        <f t="shared" si="123"/>
        <v>0</v>
      </c>
      <c r="AK2633">
        <f t="shared" si="124"/>
        <v>5.6</v>
      </c>
      <c r="AL2633" t="str">
        <f t="shared" si="125"/>
        <v>Low</v>
      </c>
    </row>
    <row r="2634" spans="1:38" x14ac:dyDescent="0.3">
      <c r="A2634">
        <v>103072</v>
      </c>
      <c r="B2634">
        <v>0</v>
      </c>
      <c r="C2634" t="s">
        <v>34</v>
      </c>
      <c r="D2634" t="s">
        <v>41</v>
      </c>
      <c r="E2634" t="s">
        <v>37</v>
      </c>
      <c r="F2634" t="s">
        <v>37</v>
      </c>
      <c r="G2634">
        <v>0</v>
      </c>
      <c r="H2634">
        <v>2</v>
      </c>
      <c r="I2634">
        <v>90000</v>
      </c>
      <c r="J2634">
        <v>624289.5</v>
      </c>
      <c r="K2634">
        <v>27630</v>
      </c>
      <c r="L2634">
        <v>558000</v>
      </c>
      <c r="M2634" t="s">
        <v>52</v>
      </c>
      <c r="N2634" t="s">
        <v>53</v>
      </c>
      <c r="Q2634">
        <v>-16103</v>
      </c>
      <c r="R2634">
        <v>0.1565099692146866</v>
      </c>
      <c r="S2634">
        <v>0.22125590860680511</v>
      </c>
      <c r="T2634">
        <v>0.39277386060313391</v>
      </c>
      <c r="U2634">
        <v>1</v>
      </c>
      <c r="V2634">
        <v>0</v>
      </c>
      <c r="W2634">
        <v>0</v>
      </c>
      <c r="X2634">
        <v>1</v>
      </c>
      <c r="Y2634">
        <v>0</v>
      </c>
      <c r="Z2634">
        <v>2</v>
      </c>
      <c r="AA2634">
        <v>2.8663000000000001E-2</v>
      </c>
      <c r="AB2634">
        <v>1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1</v>
      </c>
      <c r="AJ2634">
        <f t="shared" si="123"/>
        <v>0</v>
      </c>
      <c r="AK2634">
        <f t="shared" si="124"/>
        <v>6.94</v>
      </c>
      <c r="AL2634" t="str">
        <f t="shared" si="125"/>
        <v>Low</v>
      </c>
    </row>
    <row r="2635" spans="1:38" x14ac:dyDescent="0.3">
      <c r="A2635">
        <v>103073</v>
      </c>
      <c r="B2635">
        <v>0</v>
      </c>
      <c r="C2635" t="s">
        <v>34</v>
      </c>
      <c r="D2635" t="s">
        <v>35</v>
      </c>
      <c r="E2635" t="s">
        <v>37</v>
      </c>
      <c r="F2635" t="s">
        <v>37</v>
      </c>
      <c r="G2635">
        <v>0</v>
      </c>
      <c r="H2635">
        <v>2</v>
      </c>
      <c r="I2635">
        <v>94500</v>
      </c>
      <c r="J2635">
        <v>207000</v>
      </c>
      <c r="K2635">
        <v>7933.5</v>
      </c>
      <c r="L2635">
        <v>207000</v>
      </c>
      <c r="M2635" t="s">
        <v>49</v>
      </c>
      <c r="N2635" t="s">
        <v>57</v>
      </c>
      <c r="O2635" t="s">
        <v>51</v>
      </c>
      <c r="P2635">
        <v>-4371</v>
      </c>
      <c r="Q2635">
        <v>-20934</v>
      </c>
      <c r="R2635">
        <v>0.67501187779980454</v>
      </c>
      <c r="S2635">
        <v>0.73342331880366651</v>
      </c>
      <c r="T2635">
        <v>0.49927201530456172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2</v>
      </c>
      <c r="AA2635">
        <v>7.0200000000000002E-3</v>
      </c>
      <c r="AB2635">
        <v>1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1</v>
      </c>
      <c r="AJ2635">
        <f t="shared" si="123"/>
        <v>1</v>
      </c>
      <c r="AK2635">
        <f t="shared" si="124"/>
        <v>2.19</v>
      </c>
      <c r="AL2635" t="str">
        <f t="shared" si="125"/>
        <v>Low</v>
      </c>
    </row>
    <row r="2636" spans="1:38" x14ac:dyDescent="0.3">
      <c r="A2636">
        <v>103074</v>
      </c>
      <c r="B2636">
        <v>0</v>
      </c>
      <c r="C2636" t="s">
        <v>34</v>
      </c>
      <c r="D2636" t="s">
        <v>35</v>
      </c>
      <c r="E2636" t="s">
        <v>36</v>
      </c>
      <c r="F2636" t="s">
        <v>37</v>
      </c>
      <c r="G2636">
        <v>1</v>
      </c>
      <c r="H2636">
        <v>2</v>
      </c>
      <c r="I2636">
        <v>337500</v>
      </c>
      <c r="J2636">
        <v>497520</v>
      </c>
      <c r="K2636">
        <v>36054</v>
      </c>
      <c r="L2636">
        <v>450000</v>
      </c>
      <c r="M2636" t="s">
        <v>49</v>
      </c>
      <c r="N2636" t="s">
        <v>39</v>
      </c>
      <c r="P2636">
        <v>-4491</v>
      </c>
      <c r="Q2636">
        <v>-13083</v>
      </c>
      <c r="R2636">
        <v>0.49155084088383572</v>
      </c>
      <c r="S2636">
        <v>0.40704316887829439</v>
      </c>
      <c r="T2636">
        <v>0.53706995797915869</v>
      </c>
      <c r="U2636">
        <v>1</v>
      </c>
      <c r="V2636">
        <v>1</v>
      </c>
      <c r="W2636">
        <v>0</v>
      </c>
      <c r="X2636">
        <v>0</v>
      </c>
      <c r="Y2636">
        <v>1</v>
      </c>
      <c r="Z2636">
        <v>2</v>
      </c>
      <c r="AA2636">
        <v>8.2299999999999995E-3</v>
      </c>
      <c r="AB2636">
        <v>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1</v>
      </c>
      <c r="AJ2636">
        <f t="shared" si="123"/>
        <v>1</v>
      </c>
      <c r="AK2636">
        <f t="shared" si="124"/>
        <v>1.47</v>
      </c>
      <c r="AL2636" t="str">
        <f t="shared" si="125"/>
        <v>High</v>
      </c>
    </row>
    <row r="2637" spans="1:38" x14ac:dyDescent="0.3">
      <c r="A2637">
        <v>103075</v>
      </c>
      <c r="B2637">
        <v>0</v>
      </c>
      <c r="C2637" t="s">
        <v>34</v>
      </c>
      <c r="D2637" t="s">
        <v>41</v>
      </c>
      <c r="E2637" t="s">
        <v>36</v>
      </c>
      <c r="F2637" t="s">
        <v>37</v>
      </c>
      <c r="G2637">
        <v>0</v>
      </c>
      <c r="H2637">
        <v>2</v>
      </c>
      <c r="I2637">
        <v>166500</v>
      </c>
      <c r="J2637">
        <v>682875</v>
      </c>
      <c r="K2637">
        <v>27940.5</v>
      </c>
      <c r="L2637">
        <v>589500</v>
      </c>
      <c r="M2637" t="s">
        <v>49</v>
      </c>
      <c r="N2637" t="s">
        <v>39</v>
      </c>
      <c r="P2637">
        <v>-619</v>
      </c>
      <c r="Q2637">
        <v>-12860</v>
      </c>
      <c r="R2637">
        <v>0.47197781391897847</v>
      </c>
      <c r="S2637">
        <v>0.41215149829286352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2</v>
      </c>
      <c r="AA2637">
        <v>6.6709999999999001E-3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f t="shared" si="123"/>
        <v>1</v>
      </c>
      <c r="AK2637">
        <f t="shared" si="124"/>
        <v>4.0999999999999996</v>
      </c>
      <c r="AL2637" t="str">
        <f t="shared" si="125"/>
        <v>Medium</v>
      </c>
    </row>
    <row r="2638" spans="1:38" x14ac:dyDescent="0.3">
      <c r="A2638">
        <v>103076</v>
      </c>
      <c r="B2638">
        <v>0</v>
      </c>
      <c r="C2638" t="s">
        <v>34</v>
      </c>
      <c r="D2638" t="s">
        <v>41</v>
      </c>
      <c r="E2638" t="s">
        <v>36</v>
      </c>
      <c r="F2638" t="s">
        <v>37</v>
      </c>
      <c r="G2638">
        <v>1</v>
      </c>
      <c r="H2638">
        <v>2</v>
      </c>
      <c r="I2638">
        <v>121500</v>
      </c>
      <c r="J2638">
        <v>675000</v>
      </c>
      <c r="K2638">
        <v>21906</v>
      </c>
      <c r="L2638">
        <v>675000</v>
      </c>
      <c r="M2638" t="s">
        <v>49</v>
      </c>
      <c r="N2638" t="s">
        <v>57</v>
      </c>
      <c r="O2638" t="s">
        <v>70</v>
      </c>
      <c r="P2638">
        <v>-1872</v>
      </c>
      <c r="Q2638">
        <v>-15589</v>
      </c>
      <c r="S2638">
        <v>0.59838514177794544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2</v>
      </c>
      <c r="AA2638">
        <v>2.8663000000000001E-2</v>
      </c>
      <c r="AB2638">
        <v>1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f t="shared" si="123"/>
        <v>1</v>
      </c>
      <c r="AK2638">
        <f t="shared" si="124"/>
        <v>5.56</v>
      </c>
      <c r="AL2638" t="str">
        <f t="shared" si="125"/>
        <v>Medium</v>
      </c>
    </row>
    <row r="2639" spans="1:38" x14ac:dyDescent="0.3">
      <c r="A2639">
        <v>103077</v>
      </c>
      <c r="B2639">
        <v>0</v>
      </c>
      <c r="C2639" t="s">
        <v>34</v>
      </c>
      <c r="D2639" t="s">
        <v>41</v>
      </c>
      <c r="E2639" t="s">
        <v>36</v>
      </c>
      <c r="F2639" t="s">
        <v>37</v>
      </c>
      <c r="G2639">
        <v>3</v>
      </c>
      <c r="H2639">
        <v>5</v>
      </c>
      <c r="I2639">
        <v>157500</v>
      </c>
      <c r="J2639">
        <v>582804</v>
      </c>
      <c r="K2639">
        <v>31747.5</v>
      </c>
      <c r="L2639">
        <v>463500</v>
      </c>
      <c r="M2639" t="s">
        <v>38</v>
      </c>
      <c r="N2639" t="s">
        <v>39</v>
      </c>
      <c r="P2639">
        <v>-282</v>
      </c>
      <c r="Q2639">
        <v>-12239</v>
      </c>
      <c r="S2639">
        <v>0.72487292882547683</v>
      </c>
      <c r="T2639">
        <v>0.12931428898226971</v>
      </c>
      <c r="U2639">
        <v>1</v>
      </c>
      <c r="V2639">
        <v>1</v>
      </c>
      <c r="W2639">
        <v>0</v>
      </c>
      <c r="X2639">
        <v>1</v>
      </c>
      <c r="Y2639">
        <v>0</v>
      </c>
      <c r="Z2639">
        <v>2</v>
      </c>
      <c r="AA2639">
        <v>9.1750000000000009E-3</v>
      </c>
      <c r="AB2639">
        <v>1</v>
      </c>
      <c r="AC2639">
        <v>0</v>
      </c>
      <c r="AD2639">
        <v>0</v>
      </c>
      <c r="AE2639">
        <v>0</v>
      </c>
      <c r="AF2639">
        <v>0</v>
      </c>
      <c r="AG2639">
        <v>1</v>
      </c>
      <c r="AH2639">
        <v>0</v>
      </c>
      <c r="AI2639">
        <v>3</v>
      </c>
      <c r="AJ2639">
        <f t="shared" si="123"/>
        <v>0</v>
      </c>
      <c r="AK2639">
        <f t="shared" si="124"/>
        <v>3.7</v>
      </c>
      <c r="AL2639" t="str">
        <f t="shared" si="125"/>
        <v>Medium</v>
      </c>
    </row>
    <row r="2640" spans="1:38" x14ac:dyDescent="0.3">
      <c r="A2640">
        <v>103079</v>
      </c>
      <c r="B2640">
        <v>0</v>
      </c>
      <c r="C2640" t="s">
        <v>34</v>
      </c>
      <c r="D2640" t="s">
        <v>41</v>
      </c>
      <c r="E2640" t="s">
        <v>37</v>
      </c>
      <c r="F2640" t="s">
        <v>37</v>
      </c>
      <c r="G2640">
        <v>0</v>
      </c>
      <c r="H2640">
        <v>1</v>
      </c>
      <c r="I2640">
        <v>135000</v>
      </c>
      <c r="J2640">
        <v>450000</v>
      </c>
      <c r="K2640">
        <v>24543</v>
      </c>
      <c r="L2640">
        <v>450000</v>
      </c>
      <c r="M2640" t="s">
        <v>38</v>
      </c>
      <c r="N2640" t="s">
        <v>57</v>
      </c>
      <c r="O2640" t="s">
        <v>44</v>
      </c>
      <c r="P2640">
        <v>-490</v>
      </c>
      <c r="Q2640">
        <v>-9721</v>
      </c>
      <c r="R2640">
        <v>0.19427751132941701</v>
      </c>
      <c r="S2640">
        <v>0.4797799364264812</v>
      </c>
      <c r="T2640">
        <v>0.55494676853343228</v>
      </c>
      <c r="U2640">
        <v>1</v>
      </c>
      <c r="V2640">
        <v>1</v>
      </c>
      <c r="W2640">
        <v>0</v>
      </c>
      <c r="X2640">
        <v>0</v>
      </c>
      <c r="Y2640">
        <v>1</v>
      </c>
      <c r="Z2640">
        <v>2</v>
      </c>
      <c r="AA2640">
        <v>2.8663000000000001E-2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1</v>
      </c>
      <c r="AH2640">
        <v>1</v>
      </c>
      <c r="AI2640">
        <v>2</v>
      </c>
      <c r="AJ2640">
        <f t="shared" si="123"/>
        <v>0</v>
      </c>
      <c r="AK2640">
        <f t="shared" si="124"/>
        <v>3.33</v>
      </c>
      <c r="AL2640" t="str">
        <f t="shared" si="125"/>
        <v>Medium</v>
      </c>
    </row>
    <row r="2641" spans="1:38" x14ac:dyDescent="0.3">
      <c r="A2641">
        <v>103080</v>
      </c>
      <c r="B2641">
        <v>0</v>
      </c>
      <c r="C2641" t="s">
        <v>34</v>
      </c>
      <c r="D2641" t="s">
        <v>41</v>
      </c>
      <c r="E2641" t="s">
        <v>36</v>
      </c>
      <c r="F2641" t="s">
        <v>36</v>
      </c>
      <c r="G2641">
        <v>0</v>
      </c>
      <c r="H2641">
        <v>2</v>
      </c>
      <c r="I2641">
        <v>202500</v>
      </c>
      <c r="J2641">
        <v>985747.5</v>
      </c>
      <c r="K2641">
        <v>44545.5</v>
      </c>
      <c r="L2641">
        <v>796500</v>
      </c>
      <c r="M2641" t="s">
        <v>38</v>
      </c>
      <c r="N2641" t="s">
        <v>57</v>
      </c>
      <c r="O2641" t="s">
        <v>64</v>
      </c>
      <c r="P2641">
        <v>-2515</v>
      </c>
      <c r="Q2641">
        <v>-15228</v>
      </c>
      <c r="S2641">
        <v>0.71133820203483022</v>
      </c>
      <c r="T2641">
        <v>0.41184855592423969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2</v>
      </c>
      <c r="AA2641">
        <v>6.2069999999999998E-3</v>
      </c>
      <c r="AB2641">
        <v>1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5</v>
      </c>
      <c r="AJ2641">
        <f t="shared" si="123"/>
        <v>0</v>
      </c>
      <c r="AK2641">
        <f t="shared" si="124"/>
        <v>4.87</v>
      </c>
      <c r="AL2641" t="str">
        <f t="shared" si="125"/>
        <v>High</v>
      </c>
    </row>
    <row r="2642" spans="1:38" x14ac:dyDescent="0.3">
      <c r="A2642">
        <v>103081</v>
      </c>
      <c r="B2642">
        <v>0</v>
      </c>
      <c r="C2642" t="s">
        <v>34</v>
      </c>
      <c r="D2642" t="s">
        <v>41</v>
      </c>
      <c r="E2642" t="s">
        <v>37</v>
      </c>
      <c r="F2642" t="s">
        <v>37</v>
      </c>
      <c r="G2642">
        <v>0</v>
      </c>
      <c r="H2642">
        <v>2</v>
      </c>
      <c r="I2642">
        <v>405000</v>
      </c>
      <c r="J2642">
        <v>1928304</v>
      </c>
      <c r="K2642">
        <v>79708.5</v>
      </c>
      <c r="L2642">
        <v>1800000</v>
      </c>
      <c r="M2642" t="s">
        <v>49</v>
      </c>
      <c r="N2642" t="s">
        <v>39</v>
      </c>
      <c r="P2642">
        <v>-1315</v>
      </c>
      <c r="Q2642">
        <v>-11641</v>
      </c>
      <c r="R2642">
        <v>0.76917228552628336</v>
      </c>
      <c r="S2642">
        <v>0.66988486513626966</v>
      </c>
      <c r="T2642">
        <v>0.21035022869444939</v>
      </c>
      <c r="U2642">
        <v>1</v>
      </c>
      <c r="V2642">
        <v>1</v>
      </c>
      <c r="W2642">
        <v>0</v>
      </c>
      <c r="X2642">
        <v>0</v>
      </c>
      <c r="Y2642">
        <v>1</v>
      </c>
      <c r="Z2642">
        <v>2</v>
      </c>
      <c r="AA2642">
        <v>1.9688999999999901E-2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f t="shared" si="123"/>
        <v>1</v>
      </c>
      <c r="AK2642">
        <f t="shared" si="124"/>
        <v>4.76</v>
      </c>
      <c r="AL2642" t="str">
        <f t="shared" si="125"/>
        <v>High</v>
      </c>
    </row>
    <row r="2643" spans="1:38" x14ac:dyDescent="0.3">
      <c r="A2643">
        <v>103082</v>
      </c>
      <c r="B2643">
        <v>0</v>
      </c>
      <c r="C2643" t="s">
        <v>34</v>
      </c>
      <c r="D2643" t="s">
        <v>41</v>
      </c>
      <c r="E2643" t="s">
        <v>36</v>
      </c>
      <c r="F2643" t="s">
        <v>37</v>
      </c>
      <c r="G2643">
        <v>1</v>
      </c>
      <c r="H2643">
        <v>3</v>
      </c>
      <c r="I2643">
        <v>67500</v>
      </c>
      <c r="J2643">
        <v>170640</v>
      </c>
      <c r="K2643">
        <v>11236.5</v>
      </c>
      <c r="L2643">
        <v>135000</v>
      </c>
      <c r="M2643" t="s">
        <v>38</v>
      </c>
      <c r="N2643" t="s">
        <v>39</v>
      </c>
      <c r="O2643" t="s">
        <v>65</v>
      </c>
      <c r="P2643">
        <v>-407</v>
      </c>
      <c r="Q2643">
        <v>-12544</v>
      </c>
      <c r="S2643">
        <v>0.65087909727032678</v>
      </c>
      <c r="T2643">
        <v>0.71657024480105114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2</v>
      </c>
      <c r="AA2643">
        <v>1.8849999999999999E-2</v>
      </c>
      <c r="AB2643">
        <v>1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3</v>
      </c>
      <c r="AJ2643">
        <f t="shared" si="123"/>
        <v>0</v>
      </c>
      <c r="AK2643">
        <f t="shared" si="124"/>
        <v>2.5299999999999998</v>
      </c>
      <c r="AL2643" t="str">
        <f t="shared" si="125"/>
        <v>Low</v>
      </c>
    </row>
    <row r="2644" spans="1:38" x14ac:dyDescent="0.3">
      <c r="A2644">
        <v>103084</v>
      </c>
      <c r="B2644">
        <v>0</v>
      </c>
      <c r="C2644" t="s">
        <v>34</v>
      </c>
      <c r="D2644" t="s">
        <v>35</v>
      </c>
      <c r="E2644" t="s">
        <v>37</v>
      </c>
      <c r="F2644" t="s">
        <v>36</v>
      </c>
      <c r="G2644">
        <v>0</v>
      </c>
      <c r="H2644">
        <v>2</v>
      </c>
      <c r="I2644">
        <v>450000</v>
      </c>
      <c r="J2644">
        <v>1800000</v>
      </c>
      <c r="K2644">
        <v>49500</v>
      </c>
      <c r="L2644">
        <v>1800000</v>
      </c>
      <c r="M2644" t="s">
        <v>49</v>
      </c>
      <c r="N2644" t="s">
        <v>39</v>
      </c>
      <c r="P2644">
        <v>-2109</v>
      </c>
      <c r="Q2644">
        <v>-17661</v>
      </c>
      <c r="S2644">
        <v>0.78325722396340591</v>
      </c>
      <c r="T2644">
        <v>0.5620604831738043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1</v>
      </c>
      <c r="AA2644">
        <v>4.6219999999999997E-2</v>
      </c>
      <c r="AB2644">
        <v>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1</v>
      </c>
      <c r="AJ2644">
        <f t="shared" si="123"/>
        <v>1</v>
      </c>
      <c r="AK2644">
        <f t="shared" si="124"/>
        <v>4</v>
      </c>
      <c r="AL2644" t="str">
        <f t="shared" si="125"/>
        <v>High</v>
      </c>
    </row>
    <row r="2645" spans="1:38" x14ac:dyDescent="0.3">
      <c r="A2645">
        <v>103085</v>
      </c>
      <c r="B2645">
        <v>0</v>
      </c>
      <c r="C2645" t="s">
        <v>34</v>
      </c>
      <c r="D2645" t="s">
        <v>35</v>
      </c>
      <c r="E2645" t="s">
        <v>37</v>
      </c>
      <c r="F2645" t="s">
        <v>37</v>
      </c>
      <c r="G2645">
        <v>1</v>
      </c>
      <c r="H2645">
        <v>2</v>
      </c>
      <c r="I2645">
        <v>391500</v>
      </c>
      <c r="J2645">
        <v>808650</v>
      </c>
      <c r="K2645">
        <v>26217</v>
      </c>
      <c r="L2645">
        <v>675000</v>
      </c>
      <c r="M2645" t="s">
        <v>42</v>
      </c>
      <c r="N2645" t="s">
        <v>48</v>
      </c>
      <c r="O2645" t="s">
        <v>51</v>
      </c>
      <c r="P2645">
        <v>-379</v>
      </c>
      <c r="Q2645">
        <v>-16790</v>
      </c>
      <c r="S2645">
        <v>0.71038084760550924</v>
      </c>
      <c r="T2645">
        <v>0.47584990872022098</v>
      </c>
      <c r="U2645">
        <v>1</v>
      </c>
      <c r="V2645">
        <v>1</v>
      </c>
      <c r="W2645">
        <v>1</v>
      </c>
      <c r="X2645">
        <v>0</v>
      </c>
      <c r="Y2645">
        <v>0</v>
      </c>
      <c r="Z2645">
        <v>2</v>
      </c>
      <c r="AA2645">
        <v>6.6290000000000003E-3</v>
      </c>
      <c r="AB2645">
        <v>1</v>
      </c>
      <c r="AC2645">
        <v>0</v>
      </c>
      <c r="AD2645">
        <v>0</v>
      </c>
      <c r="AE2645">
        <v>0</v>
      </c>
      <c r="AF2645">
        <v>0</v>
      </c>
      <c r="AG2645">
        <v>2</v>
      </c>
      <c r="AH2645">
        <v>0</v>
      </c>
      <c r="AI2645">
        <v>0</v>
      </c>
      <c r="AJ2645">
        <f t="shared" si="123"/>
        <v>0</v>
      </c>
      <c r="AK2645">
        <f t="shared" si="124"/>
        <v>2.0699999999999998</v>
      </c>
      <c r="AL2645" t="str">
        <f t="shared" si="125"/>
        <v>High</v>
      </c>
    </row>
    <row r="2646" spans="1:38" x14ac:dyDescent="0.3">
      <c r="A2646">
        <v>103086</v>
      </c>
      <c r="B2646">
        <v>0</v>
      </c>
      <c r="C2646" t="s">
        <v>34</v>
      </c>
      <c r="D2646" t="s">
        <v>35</v>
      </c>
      <c r="E2646" t="s">
        <v>37</v>
      </c>
      <c r="F2646" t="s">
        <v>37</v>
      </c>
      <c r="G2646">
        <v>0</v>
      </c>
      <c r="H2646">
        <v>2</v>
      </c>
      <c r="I2646">
        <v>315000</v>
      </c>
      <c r="J2646">
        <v>900000</v>
      </c>
      <c r="K2646">
        <v>29034</v>
      </c>
      <c r="L2646">
        <v>900000</v>
      </c>
      <c r="M2646" t="s">
        <v>38</v>
      </c>
      <c r="N2646" t="s">
        <v>39</v>
      </c>
      <c r="P2646">
        <v>-955</v>
      </c>
      <c r="Q2646">
        <v>-14570</v>
      </c>
      <c r="R2646">
        <v>0.70291883672072197</v>
      </c>
      <c r="S2646">
        <v>0.669894536620807</v>
      </c>
      <c r="T2646">
        <v>0.56737923675726909</v>
      </c>
      <c r="U2646">
        <v>1</v>
      </c>
      <c r="V2646">
        <v>1</v>
      </c>
      <c r="W2646">
        <v>0</v>
      </c>
      <c r="X2646">
        <v>1</v>
      </c>
      <c r="Y2646">
        <v>0</v>
      </c>
      <c r="Z2646">
        <v>1</v>
      </c>
      <c r="AA2646">
        <v>3.2561E-2</v>
      </c>
      <c r="AB2646">
        <v>0</v>
      </c>
      <c r="AC2646">
        <v>0</v>
      </c>
      <c r="AD2646">
        <v>1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f t="shared" si="123"/>
        <v>0</v>
      </c>
      <c r="AK2646">
        <f t="shared" si="124"/>
        <v>2.86</v>
      </c>
      <c r="AL2646" t="str">
        <f t="shared" si="125"/>
        <v>High</v>
      </c>
    </row>
    <row r="2647" spans="1:38" x14ac:dyDescent="0.3">
      <c r="A2647">
        <v>103087</v>
      </c>
      <c r="B2647">
        <v>0</v>
      </c>
      <c r="C2647" t="s">
        <v>34</v>
      </c>
      <c r="D2647" t="s">
        <v>35</v>
      </c>
      <c r="E2647" t="s">
        <v>36</v>
      </c>
      <c r="F2647" t="s">
        <v>36</v>
      </c>
      <c r="G2647">
        <v>0</v>
      </c>
      <c r="H2647">
        <v>2</v>
      </c>
      <c r="I2647">
        <v>180000</v>
      </c>
      <c r="J2647">
        <v>254700</v>
      </c>
      <c r="K2647">
        <v>30226.5</v>
      </c>
      <c r="L2647">
        <v>225000</v>
      </c>
      <c r="M2647" t="s">
        <v>38</v>
      </c>
      <c r="N2647" t="s">
        <v>95</v>
      </c>
      <c r="O2647" t="s">
        <v>64</v>
      </c>
      <c r="P2647">
        <v>-1990</v>
      </c>
      <c r="Q2647">
        <v>-11135</v>
      </c>
      <c r="S2647">
        <v>0.34467044759594129</v>
      </c>
      <c r="T2647">
        <v>8.6731263646960099E-2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2</v>
      </c>
      <c r="AA2647">
        <v>9.5490000000000002E-3</v>
      </c>
      <c r="AB2647">
        <v>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f t="shared" si="123"/>
        <v>0</v>
      </c>
      <c r="AK2647">
        <f t="shared" si="124"/>
        <v>1.42</v>
      </c>
      <c r="AL2647" t="str">
        <f t="shared" si="125"/>
        <v>Medium</v>
      </c>
    </row>
    <row r="2648" spans="1:38" x14ac:dyDescent="0.3">
      <c r="A2648">
        <v>103088</v>
      </c>
      <c r="B2648">
        <v>0</v>
      </c>
      <c r="C2648" t="s">
        <v>34</v>
      </c>
      <c r="D2648" t="s">
        <v>41</v>
      </c>
      <c r="E2648" t="s">
        <v>36</v>
      </c>
      <c r="F2648" t="s">
        <v>37</v>
      </c>
      <c r="G2648">
        <v>0</v>
      </c>
      <c r="H2648">
        <v>1</v>
      </c>
      <c r="I2648">
        <v>180000</v>
      </c>
      <c r="J2648">
        <v>1288350</v>
      </c>
      <c r="K2648">
        <v>37800</v>
      </c>
      <c r="L2648">
        <v>1125000</v>
      </c>
      <c r="M2648" t="s">
        <v>52</v>
      </c>
      <c r="N2648" t="s">
        <v>53</v>
      </c>
      <c r="Q2648">
        <v>-22633</v>
      </c>
      <c r="S2648">
        <v>0.62869505550320581</v>
      </c>
      <c r="T2648">
        <v>0.61441437756735606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2</v>
      </c>
      <c r="AA2648">
        <v>6.6290000000000003E-3</v>
      </c>
      <c r="AB2648">
        <v>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3</v>
      </c>
      <c r="AJ2648">
        <f t="shared" si="123"/>
        <v>0</v>
      </c>
      <c r="AK2648">
        <f t="shared" si="124"/>
        <v>7.16</v>
      </c>
      <c r="AL2648" t="str">
        <f t="shared" si="125"/>
        <v>Medium</v>
      </c>
    </row>
    <row r="2649" spans="1:38" x14ac:dyDescent="0.3">
      <c r="A2649">
        <v>103089</v>
      </c>
      <c r="B2649">
        <v>0</v>
      </c>
      <c r="C2649" t="s">
        <v>34</v>
      </c>
      <c r="D2649" t="s">
        <v>35</v>
      </c>
      <c r="E2649" t="s">
        <v>37</v>
      </c>
      <c r="F2649" t="s">
        <v>37</v>
      </c>
      <c r="G2649">
        <v>2</v>
      </c>
      <c r="H2649">
        <v>4</v>
      </c>
      <c r="I2649">
        <v>77625</v>
      </c>
      <c r="J2649">
        <v>312768</v>
      </c>
      <c r="K2649">
        <v>17095.5</v>
      </c>
      <c r="L2649">
        <v>270000</v>
      </c>
      <c r="M2649" t="s">
        <v>49</v>
      </c>
      <c r="N2649" t="s">
        <v>48</v>
      </c>
      <c r="O2649" t="s">
        <v>84</v>
      </c>
      <c r="P2649">
        <v>-164</v>
      </c>
      <c r="Q2649">
        <v>-14643</v>
      </c>
      <c r="S2649">
        <v>0.68917173675574916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2</v>
      </c>
      <c r="AA2649">
        <v>3.8179999999999E-3</v>
      </c>
      <c r="AB2649">
        <v>1</v>
      </c>
      <c r="AC2649">
        <v>0</v>
      </c>
      <c r="AD2649">
        <v>0</v>
      </c>
      <c r="AE2649">
        <v>0</v>
      </c>
      <c r="AF2649">
        <v>0</v>
      </c>
      <c r="AJ2649">
        <f t="shared" si="123"/>
        <v>1</v>
      </c>
      <c r="AK2649">
        <f t="shared" si="124"/>
        <v>4.03</v>
      </c>
      <c r="AL2649" t="str">
        <f t="shared" si="125"/>
        <v>Low</v>
      </c>
    </row>
    <row r="2650" spans="1:38" x14ac:dyDescent="0.3">
      <c r="A2650">
        <v>103090</v>
      </c>
      <c r="B2650">
        <v>0</v>
      </c>
      <c r="C2650" t="s">
        <v>34</v>
      </c>
      <c r="D2650" t="s">
        <v>41</v>
      </c>
      <c r="E2650" t="s">
        <v>37</v>
      </c>
      <c r="F2650" t="s">
        <v>36</v>
      </c>
      <c r="G2650">
        <v>3</v>
      </c>
      <c r="H2650">
        <v>5</v>
      </c>
      <c r="I2650">
        <v>135000</v>
      </c>
      <c r="J2650">
        <v>450000</v>
      </c>
      <c r="K2650">
        <v>35685</v>
      </c>
      <c r="L2650">
        <v>450000</v>
      </c>
      <c r="M2650" t="s">
        <v>49</v>
      </c>
      <c r="N2650" t="s">
        <v>93</v>
      </c>
      <c r="O2650" t="s">
        <v>66</v>
      </c>
      <c r="P2650">
        <v>-993</v>
      </c>
      <c r="Q2650">
        <v>-10713</v>
      </c>
      <c r="R2650">
        <v>0.36161726246274323</v>
      </c>
      <c r="S2650">
        <v>0.46433094745832132</v>
      </c>
      <c r="T2650">
        <v>0.1986200451074864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2</v>
      </c>
      <c r="AA2650">
        <v>3.5791999999999997E-2</v>
      </c>
      <c r="AB2650">
        <v>1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2</v>
      </c>
      <c r="AJ2650">
        <f t="shared" si="123"/>
        <v>1</v>
      </c>
      <c r="AK2650">
        <f t="shared" si="124"/>
        <v>3.33</v>
      </c>
      <c r="AL2650" t="str">
        <f t="shared" si="125"/>
        <v>Medium</v>
      </c>
    </row>
    <row r="2651" spans="1:38" x14ac:dyDescent="0.3">
      <c r="A2651">
        <v>103091</v>
      </c>
      <c r="B2651">
        <v>0</v>
      </c>
      <c r="C2651" t="s">
        <v>34</v>
      </c>
      <c r="D2651" t="s">
        <v>41</v>
      </c>
      <c r="E2651" t="s">
        <v>36</v>
      </c>
      <c r="F2651" t="s">
        <v>37</v>
      </c>
      <c r="G2651">
        <v>0</v>
      </c>
      <c r="H2651">
        <v>1</v>
      </c>
      <c r="I2651">
        <v>99000</v>
      </c>
      <c r="J2651">
        <v>417024</v>
      </c>
      <c r="K2651">
        <v>18499.5</v>
      </c>
      <c r="L2651">
        <v>360000</v>
      </c>
      <c r="M2651" t="s">
        <v>52</v>
      </c>
      <c r="N2651" t="s">
        <v>53</v>
      </c>
      <c r="Q2651">
        <v>-24276</v>
      </c>
      <c r="S2651">
        <v>0.70017258922570313</v>
      </c>
      <c r="T2651">
        <v>0.74902170484633912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4.6219999999999997E-2</v>
      </c>
      <c r="AB2651">
        <v>0</v>
      </c>
      <c r="AC2651">
        <v>1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f t="shared" si="123"/>
        <v>0</v>
      </c>
      <c r="AK2651">
        <f t="shared" si="124"/>
        <v>4.21</v>
      </c>
      <c r="AL2651" t="str">
        <f t="shared" si="125"/>
        <v>Low</v>
      </c>
    </row>
    <row r="2652" spans="1:38" x14ac:dyDescent="0.3">
      <c r="A2652">
        <v>103093</v>
      </c>
      <c r="B2652">
        <v>0</v>
      </c>
      <c r="C2652" t="s">
        <v>34</v>
      </c>
      <c r="D2652" t="s">
        <v>35</v>
      </c>
      <c r="E2652" t="s">
        <v>37</v>
      </c>
      <c r="F2652" t="s">
        <v>36</v>
      </c>
      <c r="G2652">
        <v>0</v>
      </c>
      <c r="H2652">
        <v>2</v>
      </c>
      <c r="I2652">
        <v>360000</v>
      </c>
      <c r="J2652">
        <v>728460</v>
      </c>
      <c r="K2652">
        <v>37134</v>
      </c>
      <c r="L2652">
        <v>675000</v>
      </c>
      <c r="M2652" t="s">
        <v>42</v>
      </c>
      <c r="N2652" t="s">
        <v>43</v>
      </c>
      <c r="O2652" t="s">
        <v>44</v>
      </c>
      <c r="P2652">
        <v>-3045</v>
      </c>
      <c r="Q2652">
        <v>-14724</v>
      </c>
      <c r="S2652">
        <v>0.48975835389823258</v>
      </c>
      <c r="T2652">
        <v>0.21762852027795859</v>
      </c>
      <c r="U2652">
        <v>1</v>
      </c>
      <c r="V2652">
        <v>1</v>
      </c>
      <c r="W2652">
        <v>0</v>
      </c>
      <c r="X2652">
        <v>1</v>
      </c>
      <c r="Y2652">
        <v>0</v>
      </c>
      <c r="Z2652">
        <v>2</v>
      </c>
      <c r="AA2652">
        <v>1.8800999999999998E-2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f t="shared" si="123"/>
        <v>0</v>
      </c>
      <c r="AK2652">
        <f t="shared" si="124"/>
        <v>2.02</v>
      </c>
      <c r="AL2652" t="str">
        <f t="shared" si="125"/>
        <v>High</v>
      </c>
    </row>
    <row r="2653" spans="1:38" x14ac:dyDescent="0.3">
      <c r="A2653">
        <v>103094</v>
      </c>
      <c r="B2653">
        <v>0</v>
      </c>
      <c r="C2653" t="s">
        <v>34</v>
      </c>
      <c r="D2653" t="s">
        <v>41</v>
      </c>
      <c r="E2653" t="s">
        <v>37</v>
      </c>
      <c r="F2653" t="s">
        <v>37</v>
      </c>
      <c r="G2653">
        <v>2</v>
      </c>
      <c r="H2653">
        <v>4</v>
      </c>
      <c r="I2653">
        <v>108000</v>
      </c>
      <c r="J2653">
        <v>900000</v>
      </c>
      <c r="K2653">
        <v>23872.5</v>
      </c>
      <c r="L2653">
        <v>900000</v>
      </c>
      <c r="M2653" t="s">
        <v>49</v>
      </c>
      <c r="N2653" t="s">
        <v>39</v>
      </c>
      <c r="O2653" t="s">
        <v>51</v>
      </c>
      <c r="P2653">
        <v>-1145</v>
      </c>
      <c r="Q2653">
        <v>-12303</v>
      </c>
      <c r="R2653">
        <v>0.6452258799454943</v>
      </c>
      <c r="S2653">
        <v>0.62220465352982501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2</v>
      </c>
      <c r="AA2653">
        <v>1.5221E-2</v>
      </c>
      <c r="AB2653">
        <v>1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f t="shared" si="123"/>
        <v>1</v>
      </c>
      <c r="AK2653">
        <f t="shared" si="124"/>
        <v>8.33</v>
      </c>
      <c r="AL2653" t="str">
        <f t="shared" si="125"/>
        <v>Medium</v>
      </c>
    </row>
    <row r="2654" spans="1:38" x14ac:dyDescent="0.3">
      <c r="A2654">
        <v>103095</v>
      </c>
      <c r="B2654">
        <v>0</v>
      </c>
      <c r="C2654" t="s">
        <v>45</v>
      </c>
      <c r="D2654" t="s">
        <v>35</v>
      </c>
      <c r="E2654" t="s">
        <v>36</v>
      </c>
      <c r="F2654" t="s">
        <v>36</v>
      </c>
      <c r="G2654">
        <v>0</v>
      </c>
      <c r="H2654">
        <v>2</v>
      </c>
      <c r="I2654">
        <v>180000</v>
      </c>
      <c r="J2654">
        <v>270000</v>
      </c>
      <c r="K2654">
        <v>13500</v>
      </c>
      <c r="L2654">
        <v>270000</v>
      </c>
      <c r="M2654" t="s">
        <v>38</v>
      </c>
      <c r="N2654" t="s">
        <v>87</v>
      </c>
      <c r="O2654" t="s">
        <v>51</v>
      </c>
      <c r="P2654">
        <v>-1072</v>
      </c>
      <c r="Q2654">
        <v>-14319</v>
      </c>
      <c r="R2654">
        <v>0.59891256330868992</v>
      </c>
      <c r="S2654">
        <v>0.6646560530991299</v>
      </c>
      <c r="T2654">
        <v>0.70769934474026186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2</v>
      </c>
      <c r="AA2654">
        <v>4.96E-3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1</v>
      </c>
      <c r="AI2654">
        <v>2</v>
      </c>
      <c r="AJ2654">
        <f t="shared" si="123"/>
        <v>0</v>
      </c>
      <c r="AK2654">
        <f t="shared" si="124"/>
        <v>1.5</v>
      </c>
      <c r="AL2654" t="str">
        <f t="shared" si="125"/>
        <v>Medium</v>
      </c>
    </row>
    <row r="2655" spans="1:38" x14ac:dyDescent="0.3">
      <c r="A2655">
        <v>103098</v>
      </c>
      <c r="B2655">
        <v>0</v>
      </c>
      <c r="C2655" t="s">
        <v>34</v>
      </c>
      <c r="D2655" t="s">
        <v>41</v>
      </c>
      <c r="E2655" t="s">
        <v>37</v>
      </c>
      <c r="F2655" t="s">
        <v>37</v>
      </c>
      <c r="G2655">
        <v>2</v>
      </c>
      <c r="H2655">
        <v>4</v>
      </c>
      <c r="I2655">
        <v>180000</v>
      </c>
      <c r="J2655">
        <v>225000</v>
      </c>
      <c r="K2655">
        <v>24003</v>
      </c>
      <c r="L2655">
        <v>225000</v>
      </c>
      <c r="M2655" t="s">
        <v>49</v>
      </c>
      <c r="N2655" t="s">
        <v>39</v>
      </c>
      <c r="P2655">
        <v>-186</v>
      </c>
      <c r="Q2655">
        <v>-11802</v>
      </c>
      <c r="R2655">
        <v>0.28685359690698109</v>
      </c>
      <c r="S2655">
        <v>7.5635926779448803E-2</v>
      </c>
      <c r="T2655">
        <v>0.1664055461839363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1</v>
      </c>
      <c r="AA2655">
        <v>4.6219999999999997E-2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3</v>
      </c>
      <c r="AI2655">
        <v>1</v>
      </c>
      <c r="AJ2655">
        <f t="shared" si="123"/>
        <v>1</v>
      </c>
      <c r="AK2655">
        <f t="shared" si="124"/>
        <v>1.25</v>
      </c>
      <c r="AL2655" t="str">
        <f t="shared" si="125"/>
        <v>Medium</v>
      </c>
    </row>
    <row r="2656" spans="1:38" x14ac:dyDescent="0.3">
      <c r="A2656">
        <v>103099</v>
      </c>
      <c r="B2656">
        <v>0</v>
      </c>
      <c r="C2656" t="s">
        <v>34</v>
      </c>
      <c r="D2656" t="s">
        <v>41</v>
      </c>
      <c r="E2656" t="s">
        <v>36</v>
      </c>
      <c r="F2656" t="s">
        <v>37</v>
      </c>
      <c r="G2656">
        <v>0</v>
      </c>
      <c r="H2656">
        <v>1</v>
      </c>
      <c r="I2656">
        <v>202500</v>
      </c>
      <c r="J2656">
        <v>569398.5</v>
      </c>
      <c r="K2656">
        <v>36517.5</v>
      </c>
      <c r="L2656">
        <v>486000</v>
      </c>
      <c r="M2656" t="s">
        <v>38</v>
      </c>
      <c r="N2656" t="s">
        <v>39</v>
      </c>
      <c r="O2656" t="s">
        <v>64</v>
      </c>
      <c r="P2656">
        <v>-1100</v>
      </c>
      <c r="Q2656">
        <v>-18640</v>
      </c>
      <c r="S2656">
        <v>0.41124581567368551</v>
      </c>
      <c r="T2656">
        <v>0.58148370580572339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3</v>
      </c>
      <c r="AA2656">
        <v>1.8029E-2</v>
      </c>
      <c r="AB2656">
        <v>1</v>
      </c>
      <c r="AC2656">
        <v>0</v>
      </c>
      <c r="AD2656">
        <v>0</v>
      </c>
      <c r="AE2656">
        <v>0</v>
      </c>
      <c r="AF2656">
        <v>0</v>
      </c>
      <c r="AG2656">
        <v>1</v>
      </c>
      <c r="AH2656">
        <v>0</v>
      </c>
      <c r="AI2656">
        <v>2</v>
      </c>
      <c r="AJ2656">
        <f t="shared" si="123"/>
        <v>0</v>
      </c>
      <c r="AK2656">
        <f t="shared" si="124"/>
        <v>2.81</v>
      </c>
      <c r="AL2656" t="str">
        <f t="shared" si="125"/>
        <v>High</v>
      </c>
    </row>
    <row r="2657" spans="1:38" x14ac:dyDescent="0.3">
      <c r="A2657">
        <v>103100</v>
      </c>
      <c r="B2657">
        <v>0</v>
      </c>
      <c r="C2657" t="s">
        <v>34</v>
      </c>
      <c r="D2657" t="s">
        <v>41</v>
      </c>
      <c r="E2657" t="s">
        <v>36</v>
      </c>
      <c r="F2657" t="s">
        <v>36</v>
      </c>
      <c r="G2657">
        <v>0</v>
      </c>
      <c r="H2657">
        <v>2</v>
      </c>
      <c r="I2657">
        <v>81000</v>
      </c>
      <c r="J2657">
        <v>814041</v>
      </c>
      <c r="K2657">
        <v>26257.5</v>
      </c>
      <c r="L2657">
        <v>679500</v>
      </c>
      <c r="M2657" t="s">
        <v>38</v>
      </c>
      <c r="N2657" t="s">
        <v>62</v>
      </c>
      <c r="O2657" t="s">
        <v>44</v>
      </c>
      <c r="P2657">
        <v>-1467</v>
      </c>
      <c r="Q2657">
        <v>-14165</v>
      </c>
      <c r="R2657">
        <v>0.7112503999844827</v>
      </c>
      <c r="S2657">
        <v>0.1929997152453824</v>
      </c>
      <c r="T2657">
        <v>0.44896227310765241</v>
      </c>
      <c r="U2657">
        <v>1</v>
      </c>
      <c r="V2657">
        <v>1</v>
      </c>
      <c r="W2657">
        <v>0</v>
      </c>
      <c r="X2657">
        <v>1</v>
      </c>
      <c r="Y2657">
        <v>0</v>
      </c>
      <c r="Z2657">
        <v>2</v>
      </c>
      <c r="AA2657">
        <v>1.8800999999999998E-2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f t="shared" si="123"/>
        <v>0</v>
      </c>
      <c r="AK2657">
        <f t="shared" si="124"/>
        <v>10.050000000000001</v>
      </c>
      <c r="AL2657" t="str">
        <f t="shared" si="125"/>
        <v>Low</v>
      </c>
    </row>
    <row r="2658" spans="1:38" x14ac:dyDescent="0.3">
      <c r="A2658">
        <v>103101</v>
      </c>
      <c r="B2658">
        <v>0</v>
      </c>
      <c r="C2658" t="s">
        <v>34</v>
      </c>
      <c r="D2658" t="s">
        <v>35</v>
      </c>
      <c r="E2658" t="s">
        <v>36</v>
      </c>
      <c r="F2658" t="s">
        <v>37</v>
      </c>
      <c r="G2658">
        <v>0</v>
      </c>
      <c r="H2658">
        <v>2</v>
      </c>
      <c r="I2658">
        <v>121500</v>
      </c>
      <c r="J2658">
        <v>1042560</v>
      </c>
      <c r="K2658">
        <v>34587</v>
      </c>
      <c r="L2658">
        <v>900000</v>
      </c>
      <c r="M2658" t="s">
        <v>38</v>
      </c>
      <c r="N2658" t="s">
        <v>67</v>
      </c>
      <c r="O2658" t="s">
        <v>64</v>
      </c>
      <c r="P2658">
        <v>-1138</v>
      </c>
      <c r="Q2658">
        <v>-8612</v>
      </c>
      <c r="S2658">
        <v>0.25628246712802277</v>
      </c>
      <c r="T2658">
        <v>0.1455428133497032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2</v>
      </c>
      <c r="AA2658">
        <v>6.2069999999999998E-3</v>
      </c>
      <c r="AB2658">
        <v>1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</v>
      </c>
      <c r="AI2658">
        <v>2</v>
      </c>
      <c r="AJ2658">
        <f t="shared" si="123"/>
        <v>0</v>
      </c>
      <c r="AK2658">
        <f t="shared" si="124"/>
        <v>8.58</v>
      </c>
      <c r="AL2658" t="str">
        <f t="shared" si="125"/>
        <v>Medium</v>
      </c>
    </row>
    <row r="2659" spans="1:38" x14ac:dyDescent="0.3">
      <c r="A2659">
        <v>103103</v>
      </c>
      <c r="B2659">
        <v>0</v>
      </c>
      <c r="C2659" t="s">
        <v>34</v>
      </c>
      <c r="D2659" t="s">
        <v>41</v>
      </c>
      <c r="E2659" t="s">
        <v>36</v>
      </c>
      <c r="F2659" t="s">
        <v>37</v>
      </c>
      <c r="G2659">
        <v>1</v>
      </c>
      <c r="H2659">
        <v>3</v>
      </c>
      <c r="I2659">
        <v>171000</v>
      </c>
      <c r="J2659">
        <v>343800</v>
      </c>
      <c r="K2659">
        <v>16852.5</v>
      </c>
      <c r="L2659">
        <v>225000</v>
      </c>
      <c r="M2659" t="s">
        <v>38</v>
      </c>
      <c r="N2659" t="s">
        <v>39</v>
      </c>
      <c r="O2659" t="s">
        <v>40</v>
      </c>
      <c r="P2659">
        <v>-822</v>
      </c>
      <c r="Q2659">
        <v>-12085</v>
      </c>
      <c r="S2659">
        <v>0.1302494890682854</v>
      </c>
      <c r="T2659">
        <v>0.26504942994438052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2</v>
      </c>
      <c r="AA2659">
        <v>9.6569999999999E-3</v>
      </c>
      <c r="AB2659">
        <v>1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6</v>
      </c>
      <c r="AJ2659">
        <f t="shared" si="123"/>
        <v>0</v>
      </c>
      <c r="AK2659">
        <f t="shared" si="124"/>
        <v>2.0099999999999998</v>
      </c>
      <c r="AL2659" t="str">
        <f t="shared" si="125"/>
        <v>Medium</v>
      </c>
    </row>
    <row r="2660" spans="1:38" x14ac:dyDescent="0.3">
      <c r="A2660">
        <v>103104</v>
      </c>
      <c r="B2660">
        <v>0</v>
      </c>
      <c r="C2660" t="s">
        <v>34</v>
      </c>
      <c r="D2660" t="s">
        <v>35</v>
      </c>
      <c r="E2660" t="s">
        <v>36</v>
      </c>
      <c r="F2660" t="s">
        <v>37</v>
      </c>
      <c r="G2660">
        <v>1</v>
      </c>
      <c r="H2660">
        <v>3</v>
      </c>
      <c r="I2660">
        <v>108000</v>
      </c>
      <c r="J2660">
        <v>225000</v>
      </c>
      <c r="K2660">
        <v>13594.5</v>
      </c>
      <c r="L2660">
        <v>225000</v>
      </c>
      <c r="M2660" t="s">
        <v>38</v>
      </c>
      <c r="N2660" t="s">
        <v>46</v>
      </c>
      <c r="O2660" t="s">
        <v>58</v>
      </c>
      <c r="P2660">
        <v>-258</v>
      </c>
      <c r="Q2660">
        <v>-13467</v>
      </c>
      <c r="R2660">
        <v>0.46669850515604278</v>
      </c>
      <c r="S2660">
        <v>0.60199532495224373</v>
      </c>
      <c r="T2660">
        <v>0.13094715293601811</v>
      </c>
      <c r="U2660">
        <v>1</v>
      </c>
      <c r="V2660">
        <v>1</v>
      </c>
      <c r="W2660">
        <v>1</v>
      </c>
      <c r="X2660">
        <v>0</v>
      </c>
      <c r="Y2660">
        <v>0</v>
      </c>
      <c r="Z2660">
        <v>2</v>
      </c>
      <c r="AA2660">
        <v>3.5791999999999997E-2</v>
      </c>
      <c r="AB2660">
        <v>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1</v>
      </c>
      <c r="AJ2660">
        <f t="shared" si="123"/>
        <v>0</v>
      </c>
      <c r="AK2660">
        <f t="shared" si="124"/>
        <v>2.08</v>
      </c>
      <c r="AL2660" t="str">
        <f t="shared" si="125"/>
        <v>Medium</v>
      </c>
    </row>
    <row r="2661" spans="1:38" x14ac:dyDescent="0.3">
      <c r="A2661">
        <v>103105</v>
      </c>
      <c r="B2661">
        <v>1</v>
      </c>
      <c r="C2661" t="s">
        <v>34</v>
      </c>
      <c r="D2661" t="s">
        <v>35</v>
      </c>
      <c r="E2661" t="s">
        <v>37</v>
      </c>
      <c r="F2661" t="s">
        <v>36</v>
      </c>
      <c r="G2661">
        <v>0</v>
      </c>
      <c r="H2661">
        <v>2</v>
      </c>
      <c r="I2661">
        <v>54000</v>
      </c>
      <c r="J2661">
        <v>436032</v>
      </c>
      <c r="K2661">
        <v>16564.5</v>
      </c>
      <c r="L2661">
        <v>360000</v>
      </c>
      <c r="M2661" t="s">
        <v>52</v>
      </c>
      <c r="N2661" t="s">
        <v>53</v>
      </c>
      <c r="Q2661">
        <v>-22668</v>
      </c>
      <c r="S2661">
        <v>0.16219210595922859</v>
      </c>
      <c r="T2661">
        <v>0.6380435278721609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2</v>
      </c>
      <c r="AA2661">
        <v>3.1329000000000003E-2</v>
      </c>
      <c r="AB2661">
        <v>0</v>
      </c>
      <c r="AC2661">
        <v>1</v>
      </c>
      <c r="AD2661">
        <v>0</v>
      </c>
      <c r="AE2661">
        <v>1</v>
      </c>
      <c r="AF2661">
        <v>0</v>
      </c>
      <c r="AG2661">
        <v>1</v>
      </c>
      <c r="AH2661">
        <v>0</v>
      </c>
      <c r="AI2661">
        <v>3</v>
      </c>
      <c r="AJ2661">
        <f t="shared" si="123"/>
        <v>0</v>
      </c>
      <c r="AK2661">
        <f t="shared" si="124"/>
        <v>8.07</v>
      </c>
      <c r="AL2661" t="str">
        <f t="shared" si="125"/>
        <v>Low</v>
      </c>
    </row>
    <row r="2662" spans="1:38" x14ac:dyDescent="0.3">
      <c r="A2662">
        <v>103106</v>
      </c>
      <c r="B2662">
        <v>0</v>
      </c>
      <c r="C2662" t="s">
        <v>34</v>
      </c>
      <c r="D2662" t="s">
        <v>41</v>
      </c>
      <c r="E2662" t="s">
        <v>36</v>
      </c>
      <c r="F2662" t="s">
        <v>37</v>
      </c>
      <c r="G2662">
        <v>1</v>
      </c>
      <c r="H2662">
        <v>3</v>
      </c>
      <c r="I2662">
        <v>81000</v>
      </c>
      <c r="J2662">
        <v>225000</v>
      </c>
      <c r="K2662">
        <v>16501.5</v>
      </c>
      <c r="L2662">
        <v>225000</v>
      </c>
      <c r="M2662" t="s">
        <v>38</v>
      </c>
      <c r="N2662" t="s">
        <v>39</v>
      </c>
      <c r="O2662" t="s">
        <v>44</v>
      </c>
      <c r="P2662">
        <v>-905</v>
      </c>
      <c r="Q2662">
        <v>-9580</v>
      </c>
      <c r="R2662">
        <v>0.51026846821986094</v>
      </c>
      <c r="S2662">
        <v>0.59291824390506387</v>
      </c>
      <c r="T2662">
        <v>0.65615837300117696</v>
      </c>
      <c r="U2662">
        <v>1</v>
      </c>
      <c r="V2662">
        <v>1</v>
      </c>
      <c r="W2662">
        <v>1</v>
      </c>
      <c r="X2662">
        <v>1</v>
      </c>
      <c r="Y2662">
        <v>0</v>
      </c>
      <c r="Z2662">
        <v>1</v>
      </c>
      <c r="AA2662">
        <v>1.16569999999999E-2</v>
      </c>
      <c r="AB2662">
        <v>1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1</v>
      </c>
      <c r="AI2662">
        <v>1</v>
      </c>
      <c r="AJ2662">
        <f t="shared" si="123"/>
        <v>0</v>
      </c>
      <c r="AK2662">
        <f t="shared" si="124"/>
        <v>2.78</v>
      </c>
      <c r="AL2662" t="str">
        <f t="shared" si="125"/>
        <v>Low</v>
      </c>
    </row>
    <row r="2663" spans="1:38" x14ac:dyDescent="0.3">
      <c r="A2663">
        <v>103107</v>
      </c>
      <c r="B2663">
        <v>0</v>
      </c>
      <c r="C2663" t="s">
        <v>34</v>
      </c>
      <c r="D2663" t="s">
        <v>41</v>
      </c>
      <c r="E2663" t="s">
        <v>36</v>
      </c>
      <c r="F2663" t="s">
        <v>37</v>
      </c>
      <c r="G2663">
        <v>3</v>
      </c>
      <c r="H2663">
        <v>5</v>
      </c>
      <c r="I2663">
        <v>162000</v>
      </c>
      <c r="J2663">
        <v>207306</v>
      </c>
      <c r="K2663">
        <v>9261</v>
      </c>
      <c r="L2663">
        <v>148500</v>
      </c>
      <c r="M2663" t="s">
        <v>38</v>
      </c>
      <c r="N2663" t="s">
        <v>97</v>
      </c>
      <c r="O2663" t="s">
        <v>84</v>
      </c>
      <c r="P2663">
        <v>-7698</v>
      </c>
      <c r="Q2663">
        <v>-15095</v>
      </c>
      <c r="S2663">
        <v>0.718066390729177</v>
      </c>
      <c r="T2663">
        <v>0.66745774192147223</v>
      </c>
      <c r="U2663">
        <v>1</v>
      </c>
      <c r="V2663">
        <v>1</v>
      </c>
      <c r="W2663">
        <v>0</v>
      </c>
      <c r="X2663">
        <v>1</v>
      </c>
      <c r="Y2663">
        <v>0</v>
      </c>
      <c r="Z2663">
        <v>2</v>
      </c>
      <c r="AA2663">
        <v>3.5791999999999997E-2</v>
      </c>
      <c r="AB2663">
        <v>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3</v>
      </c>
      <c r="AJ2663">
        <f t="shared" si="123"/>
        <v>0</v>
      </c>
      <c r="AK2663">
        <f t="shared" si="124"/>
        <v>1.28</v>
      </c>
      <c r="AL2663" t="str">
        <f t="shared" si="125"/>
        <v>Medium</v>
      </c>
    </row>
    <row r="2664" spans="1:38" x14ac:dyDescent="0.3">
      <c r="A2664">
        <v>103108</v>
      </c>
      <c r="B2664">
        <v>0</v>
      </c>
      <c r="C2664" t="s">
        <v>34</v>
      </c>
      <c r="D2664" t="s">
        <v>35</v>
      </c>
      <c r="E2664" t="s">
        <v>37</v>
      </c>
      <c r="F2664" t="s">
        <v>36</v>
      </c>
      <c r="G2664">
        <v>0</v>
      </c>
      <c r="H2664">
        <v>2</v>
      </c>
      <c r="I2664">
        <v>180000</v>
      </c>
      <c r="J2664">
        <v>1436850</v>
      </c>
      <c r="K2664">
        <v>42142.5</v>
      </c>
      <c r="L2664">
        <v>1125000</v>
      </c>
      <c r="M2664" t="s">
        <v>38</v>
      </c>
      <c r="N2664" t="s">
        <v>39</v>
      </c>
      <c r="O2664" t="s">
        <v>40</v>
      </c>
      <c r="P2664">
        <v>-2849</v>
      </c>
      <c r="Q2664">
        <v>-11790</v>
      </c>
      <c r="R2664">
        <v>0.28703084171056931</v>
      </c>
      <c r="S2664">
        <v>0.42308580995971662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3</v>
      </c>
      <c r="AA2664">
        <v>2.0712999999999999E-2</v>
      </c>
      <c r="AB2664">
        <v>1</v>
      </c>
      <c r="AC2664">
        <v>0</v>
      </c>
      <c r="AD2664">
        <v>0</v>
      </c>
      <c r="AE2664">
        <v>0</v>
      </c>
      <c r="AF2664">
        <v>0</v>
      </c>
      <c r="AJ2664">
        <f t="shared" si="123"/>
        <v>0</v>
      </c>
      <c r="AK2664">
        <f t="shared" si="124"/>
        <v>7.98</v>
      </c>
      <c r="AL2664" t="str">
        <f t="shared" si="125"/>
        <v>Medium</v>
      </c>
    </row>
    <row r="2665" spans="1:38" x14ac:dyDescent="0.3">
      <c r="A2665">
        <v>103109</v>
      </c>
      <c r="B2665">
        <v>0</v>
      </c>
      <c r="C2665" t="s">
        <v>34</v>
      </c>
      <c r="D2665" t="s">
        <v>41</v>
      </c>
      <c r="E2665" t="s">
        <v>36</v>
      </c>
      <c r="F2665" t="s">
        <v>37</v>
      </c>
      <c r="G2665">
        <v>0</v>
      </c>
      <c r="H2665">
        <v>2</v>
      </c>
      <c r="I2665">
        <v>427500</v>
      </c>
      <c r="J2665">
        <v>1350000</v>
      </c>
      <c r="K2665">
        <v>53671.5</v>
      </c>
      <c r="L2665">
        <v>1350000</v>
      </c>
      <c r="M2665" t="s">
        <v>38</v>
      </c>
      <c r="N2665" t="s">
        <v>57</v>
      </c>
      <c r="O2665" t="s">
        <v>64</v>
      </c>
      <c r="P2665">
        <v>-2232</v>
      </c>
      <c r="Q2665">
        <v>-20758</v>
      </c>
      <c r="S2665">
        <v>0.67815817177089555</v>
      </c>
      <c r="T2665">
        <v>0.5513812618027899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2</v>
      </c>
      <c r="AA2665">
        <v>1.8634000000000001E-2</v>
      </c>
      <c r="AB2665">
        <v>1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f t="shared" si="123"/>
        <v>0</v>
      </c>
      <c r="AK2665">
        <f t="shared" si="124"/>
        <v>3.16</v>
      </c>
      <c r="AL2665" t="str">
        <f t="shared" si="125"/>
        <v>High</v>
      </c>
    </row>
    <row r="2666" spans="1:38" x14ac:dyDescent="0.3">
      <c r="A2666">
        <v>103110</v>
      </c>
      <c r="B2666">
        <v>0</v>
      </c>
      <c r="C2666" t="s">
        <v>34</v>
      </c>
      <c r="D2666" t="s">
        <v>41</v>
      </c>
      <c r="E2666" t="s">
        <v>36</v>
      </c>
      <c r="F2666" t="s">
        <v>36</v>
      </c>
      <c r="G2666">
        <v>0</v>
      </c>
      <c r="H2666">
        <v>1</v>
      </c>
      <c r="I2666">
        <v>270000</v>
      </c>
      <c r="J2666">
        <v>675000</v>
      </c>
      <c r="K2666">
        <v>53329.5</v>
      </c>
      <c r="L2666">
        <v>675000</v>
      </c>
      <c r="M2666" t="s">
        <v>49</v>
      </c>
      <c r="N2666" t="s">
        <v>57</v>
      </c>
      <c r="O2666" t="s">
        <v>51</v>
      </c>
      <c r="P2666">
        <v>-2052</v>
      </c>
      <c r="Q2666">
        <v>-14675</v>
      </c>
      <c r="R2666">
        <v>0.72130761715338254</v>
      </c>
      <c r="S2666">
        <v>0.78136167715737925</v>
      </c>
      <c r="T2666">
        <v>0.40140741377495109</v>
      </c>
      <c r="U2666">
        <v>1</v>
      </c>
      <c r="V2666">
        <v>1</v>
      </c>
      <c r="W2666">
        <v>0</v>
      </c>
      <c r="X2666">
        <v>1</v>
      </c>
      <c r="Y2666">
        <v>0</v>
      </c>
      <c r="Z2666">
        <v>1</v>
      </c>
      <c r="AA2666">
        <v>3.2561E-2</v>
      </c>
      <c r="AB2666">
        <v>1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1</v>
      </c>
      <c r="AI2666">
        <v>1</v>
      </c>
      <c r="AJ2666">
        <f t="shared" si="123"/>
        <v>1</v>
      </c>
      <c r="AK2666">
        <f t="shared" si="124"/>
        <v>2.5</v>
      </c>
      <c r="AL2666" t="str">
        <f t="shared" si="125"/>
        <v>High</v>
      </c>
    </row>
    <row r="2667" spans="1:38" x14ac:dyDescent="0.3">
      <c r="A2667">
        <v>103111</v>
      </c>
      <c r="B2667">
        <v>0</v>
      </c>
      <c r="C2667" t="s">
        <v>34</v>
      </c>
      <c r="D2667" t="s">
        <v>35</v>
      </c>
      <c r="E2667" t="s">
        <v>36</v>
      </c>
      <c r="F2667" t="s">
        <v>37</v>
      </c>
      <c r="G2667">
        <v>0</v>
      </c>
      <c r="H2667">
        <v>2</v>
      </c>
      <c r="I2667">
        <v>54000</v>
      </c>
      <c r="J2667">
        <v>284400</v>
      </c>
      <c r="K2667">
        <v>16011</v>
      </c>
      <c r="L2667">
        <v>225000</v>
      </c>
      <c r="M2667" t="s">
        <v>52</v>
      </c>
      <c r="N2667" t="s">
        <v>53</v>
      </c>
      <c r="Q2667">
        <v>-21134</v>
      </c>
      <c r="S2667">
        <v>7.51162273795139E-2</v>
      </c>
      <c r="T2667">
        <v>0.47584990872022098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3</v>
      </c>
      <c r="AA2667">
        <v>1.8029E-2</v>
      </c>
      <c r="AB2667">
        <v>0</v>
      </c>
      <c r="AC2667">
        <v>1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1</v>
      </c>
      <c r="AJ2667">
        <f t="shared" si="123"/>
        <v>0</v>
      </c>
      <c r="AK2667">
        <f t="shared" si="124"/>
        <v>5.27</v>
      </c>
      <c r="AL2667" t="str">
        <f t="shared" si="125"/>
        <v>Low</v>
      </c>
    </row>
    <row r="2668" spans="1:38" x14ac:dyDescent="0.3">
      <c r="A2668">
        <v>103113</v>
      </c>
      <c r="B2668">
        <v>1</v>
      </c>
      <c r="C2668" t="s">
        <v>45</v>
      </c>
      <c r="D2668" t="s">
        <v>35</v>
      </c>
      <c r="E2668" t="s">
        <v>37</v>
      </c>
      <c r="F2668" t="s">
        <v>36</v>
      </c>
      <c r="G2668">
        <v>4</v>
      </c>
      <c r="H2668">
        <v>6</v>
      </c>
      <c r="I2668">
        <v>45000</v>
      </c>
      <c r="J2668">
        <v>180000</v>
      </c>
      <c r="K2668">
        <v>9000</v>
      </c>
      <c r="L2668">
        <v>180000</v>
      </c>
      <c r="M2668" t="s">
        <v>38</v>
      </c>
      <c r="N2668" t="s">
        <v>87</v>
      </c>
      <c r="O2668" t="s">
        <v>40</v>
      </c>
      <c r="P2668">
        <v>-4636</v>
      </c>
      <c r="Q2668">
        <v>-12449</v>
      </c>
      <c r="S2668">
        <v>0.49944972730148007</v>
      </c>
      <c r="U2668">
        <v>1</v>
      </c>
      <c r="V2668">
        <v>1</v>
      </c>
      <c r="W2668">
        <v>1</v>
      </c>
      <c r="X2668">
        <v>1</v>
      </c>
      <c r="Y2668">
        <v>0</v>
      </c>
      <c r="Z2668">
        <v>2</v>
      </c>
      <c r="AA2668">
        <v>1.8849999999999999E-2</v>
      </c>
      <c r="AB2668">
        <v>0</v>
      </c>
      <c r="AC2668">
        <v>0</v>
      </c>
      <c r="AD2668">
        <v>0</v>
      </c>
      <c r="AE2668">
        <v>0</v>
      </c>
      <c r="AF2668">
        <v>0</v>
      </c>
      <c r="AJ2668">
        <f t="shared" si="123"/>
        <v>0</v>
      </c>
      <c r="AK2668">
        <f t="shared" si="124"/>
        <v>4</v>
      </c>
      <c r="AL2668" t="str">
        <f t="shared" si="125"/>
        <v>Low</v>
      </c>
    </row>
    <row r="2669" spans="1:38" x14ac:dyDescent="0.3">
      <c r="A2669">
        <v>103114</v>
      </c>
      <c r="B2669">
        <v>0</v>
      </c>
      <c r="C2669" t="s">
        <v>34</v>
      </c>
      <c r="D2669" t="s">
        <v>41</v>
      </c>
      <c r="E2669" t="s">
        <v>36</v>
      </c>
      <c r="F2669" t="s">
        <v>37</v>
      </c>
      <c r="G2669">
        <v>0</v>
      </c>
      <c r="H2669">
        <v>2</v>
      </c>
      <c r="I2669">
        <v>180000</v>
      </c>
      <c r="J2669">
        <v>1252363.5</v>
      </c>
      <c r="K2669">
        <v>51007.5</v>
      </c>
      <c r="L2669">
        <v>1152000</v>
      </c>
      <c r="M2669" t="s">
        <v>38</v>
      </c>
      <c r="N2669" t="s">
        <v>43</v>
      </c>
      <c r="P2669">
        <v>-783</v>
      </c>
      <c r="Q2669">
        <v>-20527</v>
      </c>
      <c r="S2669">
        <v>0.73372676279222337</v>
      </c>
      <c r="T2669">
        <v>0.61782614673324832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1</v>
      </c>
      <c r="AA2669">
        <v>4.6219999999999997E-2</v>
      </c>
      <c r="AB2669">
        <v>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1</v>
      </c>
      <c r="AI2669">
        <v>0</v>
      </c>
      <c r="AJ2669">
        <f t="shared" si="123"/>
        <v>0</v>
      </c>
      <c r="AK2669">
        <f t="shared" si="124"/>
        <v>6.96</v>
      </c>
      <c r="AL2669" t="str">
        <f t="shared" si="125"/>
        <v>Medium</v>
      </c>
    </row>
    <row r="2670" spans="1:38" x14ac:dyDescent="0.3">
      <c r="A2670">
        <v>103115</v>
      </c>
      <c r="B2670">
        <v>0</v>
      </c>
      <c r="C2670" t="s">
        <v>34</v>
      </c>
      <c r="D2670" t="s">
        <v>35</v>
      </c>
      <c r="E2670" t="s">
        <v>36</v>
      </c>
      <c r="F2670" t="s">
        <v>36</v>
      </c>
      <c r="G2670">
        <v>0</v>
      </c>
      <c r="H2670">
        <v>1</v>
      </c>
      <c r="I2670">
        <v>135000</v>
      </c>
      <c r="J2670">
        <v>101880</v>
      </c>
      <c r="K2670">
        <v>10206</v>
      </c>
      <c r="L2670">
        <v>90000</v>
      </c>
      <c r="M2670" t="s">
        <v>38</v>
      </c>
      <c r="N2670" t="s">
        <v>48</v>
      </c>
      <c r="O2670" t="s">
        <v>40</v>
      </c>
      <c r="P2670">
        <v>-444</v>
      </c>
      <c r="Q2670">
        <v>-13818</v>
      </c>
      <c r="R2670">
        <v>0.65165192214617351</v>
      </c>
      <c r="S2670">
        <v>0.60364457264214844</v>
      </c>
      <c r="T2670">
        <v>0.71657024480105114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2</v>
      </c>
      <c r="AA2670">
        <v>1.9101E-2</v>
      </c>
      <c r="AB2670">
        <v>0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0</v>
      </c>
      <c r="AI2670">
        <v>2</v>
      </c>
      <c r="AJ2670">
        <f t="shared" si="123"/>
        <v>0</v>
      </c>
      <c r="AK2670">
        <f t="shared" si="124"/>
        <v>0.75</v>
      </c>
      <c r="AL2670" t="str">
        <f t="shared" si="125"/>
        <v>Medium</v>
      </c>
    </row>
    <row r="2671" spans="1:38" x14ac:dyDescent="0.3">
      <c r="A2671">
        <v>103116</v>
      </c>
      <c r="B2671">
        <v>0</v>
      </c>
      <c r="C2671" t="s">
        <v>45</v>
      </c>
      <c r="D2671" t="s">
        <v>41</v>
      </c>
      <c r="E2671" t="s">
        <v>36</v>
      </c>
      <c r="F2671" t="s">
        <v>37</v>
      </c>
      <c r="G2671">
        <v>1</v>
      </c>
      <c r="H2671">
        <v>3</v>
      </c>
      <c r="I2671">
        <v>45000</v>
      </c>
      <c r="J2671">
        <v>382500</v>
      </c>
      <c r="K2671">
        <v>19125</v>
      </c>
      <c r="L2671">
        <v>382500</v>
      </c>
      <c r="M2671" t="s">
        <v>38</v>
      </c>
      <c r="N2671" t="s">
        <v>57</v>
      </c>
      <c r="O2671" t="s">
        <v>84</v>
      </c>
      <c r="P2671">
        <v>-4346</v>
      </c>
      <c r="Q2671">
        <v>-16661</v>
      </c>
      <c r="R2671">
        <v>0.83278518329296014</v>
      </c>
      <c r="S2671">
        <v>0.1512822543454384</v>
      </c>
      <c r="T2671">
        <v>0.68170587767201163</v>
      </c>
      <c r="U2671">
        <v>1</v>
      </c>
      <c r="V2671">
        <v>1</v>
      </c>
      <c r="W2671">
        <v>0</v>
      </c>
      <c r="X2671">
        <v>1</v>
      </c>
      <c r="Y2671">
        <v>0</v>
      </c>
      <c r="Z2671">
        <v>3</v>
      </c>
      <c r="AA2671">
        <v>2.0246E-2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</v>
      </c>
      <c r="AJ2671">
        <f t="shared" si="123"/>
        <v>0</v>
      </c>
      <c r="AK2671">
        <f t="shared" si="124"/>
        <v>8.5</v>
      </c>
      <c r="AL2671" t="str">
        <f t="shared" si="125"/>
        <v>Low</v>
      </c>
    </row>
    <row r="2672" spans="1:38" x14ac:dyDescent="0.3">
      <c r="A2672">
        <v>103117</v>
      </c>
      <c r="B2672">
        <v>0</v>
      </c>
      <c r="C2672" t="s">
        <v>34</v>
      </c>
      <c r="D2672" t="s">
        <v>41</v>
      </c>
      <c r="E2672" t="s">
        <v>36</v>
      </c>
      <c r="F2672" t="s">
        <v>37</v>
      </c>
      <c r="G2672">
        <v>0</v>
      </c>
      <c r="H2672">
        <v>1</v>
      </c>
      <c r="I2672">
        <v>67500</v>
      </c>
      <c r="J2672">
        <v>283419</v>
      </c>
      <c r="K2672">
        <v>10813.5</v>
      </c>
      <c r="L2672">
        <v>234000</v>
      </c>
      <c r="M2672" t="s">
        <v>52</v>
      </c>
      <c r="N2672" t="s">
        <v>53</v>
      </c>
      <c r="Q2672">
        <v>-23759</v>
      </c>
      <c r="S2672">
        <v>0.74758149275227648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2</v>
      </c>
      <c r="AA2672">
        <v>6.2069999999999998E-3</v>
      </c>
      <c r="AB2672">
        <v>0</v>
      </c>
      <c r="AC2672">
        <v>1</v>
      </c>
      <c r="AD2672">
        <v>0</v>
      </c>
      <c r="AE2672">
        <v>1</v>
      </c>
      <c r="AF2672">
        <v>0</v>
      </c>
      <c r="AG2672">
        <v>0</v>
      </c>
      <c r="AH2672">
        <v>2</v>
      </c>
      <c r="AI2672">
        <v>0</v>
      </c>
      <c r="AJ2672">
        <f t="shared" si="123"/>
        <v>0</v>
      </c>
      <c r="AK2672">
        <f t="shared" si="124"/>
        <v>4.2</v>
      </c>
      <c r="AL2672" t="str">
        <f t="shared" si="125"/>
        <v>Low</v>
      </c>
    </row>
    <row r="2673" spans="1:38" x14ac:dyDescent="0.3">
      <c r="A2673">
        <v>103118</v>
      </c>
      <c r="B2673">
        <v>0</v>
      </c>
      <c r="C2673" t="s">
        <v>34</v>
      </c>
      <c r="D2673" t="s">
        <v>41</v>
      </c>
      <c r="E2673" t="s">
        <v>36</v>
      </c>
      <c r="F2673" t="s">
        <v>37</v>
      </c>
      <c r="G2673">
        <v>0</v>
      </c>
      <c r="H2673">
        <v>2</v>
      </c>
      <c r="I2673">
        <v>49500</v>
      </c>
      <c r="J2673">
        <v>450000</v>
      </c>
      <c r="K2673">
        <v>22018.5</v>
      </c>
      <c r="L2673">
        <v>450000</v>
      </c>
      <c r="M2673" t="s">
        <v>38</v>
      </c>
      <c r="N2673" t="s">
        <v>55</v>
      </c>
      <c r="O2673" t="s">
        <v>66</v>
      </c>
      <c r="P2673">
        <v>-4939</v>
      </c>
      <c r="Q2673">
        <v>-11513</v>
      </c>
      <c r="S2673">
        <v>0.66183302610102146</v>
      </c>
      <c r="T2673">
        <v>0.22508686211638049</v>
      </c>
      <c r="U2673">
        <v>1</v>
      </c>
      <c r="V2673">
        <v>1</v>
      </c>
      <c r="W2673">
        <v>1</v>
      </c>
      <c r="X2673">
        <v>1</v>
      </c>
      <c r="Y2673">
        <v>0</v>
      </c>
      <c r="Z2673">
        <v>2</v>
      </c>
      <c r="AA2673">
        <v>1.0276E-2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f t="shared" si="123"/>
        <v>0</v>
      </c>
      <c r="AK2673">
        <f t="shared" si="124"/>
        <v>9.09</v>
      </c>
      <c r="AL2673" t="str">
        <f t="shared" si="125"/>
        <v>Low</v>
      </c>
    </row>
    <row r="2674" spans="1:38" x14ac:dyDescent="0.3">
      <c r="A2674">
        <v>103119</v>
      </c>
      <c r="B2674">
        <v>0</v>
      </c>
      <c r="C2674" t="s">
        <v>34</v>
      </c>
      <c r="D2674" t="s">
        <v>35</v>
      </c>
      <c r="E2674" t="s">
        <v>37</v>
      </c>
      <c r="F2674" t="s">
        <v>36</v>
      </c>
      <c r="G2674">
        <v>1</v>
      </c>
      <c r="H2674">
        <v>3</v>
      </c>
      <c r="I2674">
        <v>225000</v>
      </c>
      <c r="J2674">
        <v>900000</v>
      </c>
      <c r="K2674">
        <v>45954</v>
      </c>
      <c r="L2674">
        <v>900000</v>
      </c>
      <c r="M2674" t="s">
        <v>38</v>
      </c>
      <c r="N2674" t="s">
        <v>61</v>
      </c>
      <c r="O2674" t="s">
        <v>51</v>
      </c>
      <c r="P2674">
        <v>-995</v>
      </c>
      <c r="Q2674">
        <v>-12428</v>
      </c>
      <c r="R2674">
        <v>0.2493898262270984</v>
      </c>
      <c r="S2674">
        <v>0.22573389904839311</v>
      </c>
      <c r="T2674">
        <v>0.50287827720821832</v>
      </c>
      <c r="U2674">
        <v>1</v>
      </c>
      <c r="V2674">
        <v>1</v>
      </c>
      <c r="W2674">
        <v>1</v>
      </c>
      <c r="X2674">
        <v>0</v>
      </c>
      <c r="Y2674">
        <v>0</v>
      </c>
      <c r="Z2674">
        <v>3</v>
      </c>
      <c r="AA2674">
        <v>1.8029E-2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f t="shared" si="123"/>
        <v>0</v>
      </c>
      <c r="AK2674">
        <f t="shared" si="124"/>
        <v>4</v>
      </c>
      <c r="AL2674" t="str">
        <f t="shared" si="125"/>
        <v>High</v>
      </c>
    </row>
    <row r="2675" spans="1:38" x14ac:dyDescent="0.3">
      <c r="A2675">
        <v>103120</v>
      </c>
      <c r="B2675">
        <v>0</v>
      </c>
      <c r="C2675" t="s">
        <v>34</v>
      </c>
      <c r="D2675" t="s">
        <v>41</v>
      </c>
      <c r="E2675" t="s">
        <v>36</v>
      </c>
      <c r="F2675" t="s">
        <v>36</v>
      </c>
      <c r="G2675">
        <v>0</v>
      </c>
      <c r="H2675">
        <v>2</v>
      </c>
      <c r="I2675">
        <v>90000</v>
      </c>
      <c r="J2675">
        <v>284400</v>
      </c>
      <c r="K2675">
        <v>13257</v>
      </c>
      <c r="L2675">
        <v>225000</v>
      </c>
      <c r="M2675" t="s">
        <v>38</v>
      </c>
      <c r="N2675" t="s">
        <v>87</v>
      </c>
      <c r="O2675" t="s">
        <v>40</v>
      </c>
      <c r="P2675">
        <v>-1522</v>
      </c>
      <c r="Q2675">
        <v>-16123</v>
      </c>
      <c r="S2675">
        <v>0.35422473199290122</v>
      </c>
      <c r="T2675">
        <v>0.77263113455536281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2</v>
      </c>
      <c r="AA2675">
        <v>3.5791999999999997E-2</v>
      </c>
      <c r="AB2675">
        <v>0</v>
      </c>
      <c r="AC2675">
        <v>0</v>
      </c>
      <c r="AD2675">
        <v>1</v>
      </c>
      <c r="AE2675">
        <v>0</v>
      </c>
      <c r="AF2675">
        <v>0</v>
      </c>
      <c r="AG2675">
        <v>0</v>
      </c>
      <c r="AH2675">
        <v>0</v>
      </c>
      <c r="AI2675">
        <v>2</v>
      </c>
      <c r="AJ2675">
        <f t="shared" si="123"/>
        <v>0</v>
      </c>
      <c r="AK2675">
        <f t="shared" si="124"/>
        <v>3.16</v>
      </c>
      <c r="AL2675" t="str">
        <f t="shared" si="125"/>
        <v>Low</v>
      </c>
    </row>
    <row r="2676" spans="1:38" x14ac:dyDescent="0.3">
      <c r="A2676">
        <v>103121</v>
      </c>
      <c r="B2676">
        <v>0</v>
      </c>
      <c r="C2676" t="s">
        <v>34</v>
      </c>
      <c r="D2676" t="s">
        <v>41</v>
      </c>
      <c r="E2676" t="s">
        <v>36</v>
      </c>
      <c r="F2676" t="s">
        <v>36</v>
      </c>
      <c r="G2676">
        <v>1</v>
      </c>
      <c r="H2676">
        <v>3</v>
      </c>
      <c r="I2676">
        <v>135000</v>
      </c>
      <c r="J2676">
        <v>497520</v>
      </c>
      <c r="K2676">
        <v>33376.5</v>
      </c>
      <c r="L2676">
        <v>450000</v>
      </c>
      <c r="M2676" t="s">
        <v>38</v>
      </c>
      <c r="N2676" t="s">
        <v>48</v>
      </c>
      <c r="O2676" t="s">
        <v>85</v>
      </c>
      <c r="P2676">
        <v>-378</v>
      </c>
      <c r="Q2676">
        <v>-15263</v>
      </c>
      <c r="S2676">
        <v>0.6360510101241702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2</v>
      </c>
      <c r="AA2676">
        <v>1.8849999999999999E-2</v>
      </c>
      <c r="AB2676">
        <v>1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</v>
      </c>
      <c r="AI2676">
        <v>1</v>
      </c>
      <c r="AJ2676">
        <f t="shared" si="123"/>
        <v>0</v>
      </c>
      <c r="AK2676">
        <f t="shared" si="124"/>
        <v>3.69</v>
      </c>
      <c r="AL2676" t="str">
        <f t="shared" si="125"/>
        <v>Medium</v>
      </c>
    </row>
    <row r="2677" spans="1:38" x14ac:dyDescent="0.3">
      <c r="A2677">
        <v>103122</v>
      </c>
      <c r="B2677">
        <v>0</v>
      </c>
      <c r="C2677" t="s">
        <v>34</v>
      </c>
      <c r="D2677" t="s">
        <v>41</v>
      </c>
      <c r="E2677" t="s">
        <v>36</v>
      </c>
      <c r="F2677" t="s">
        <v>37</v>
      </c>
      <c r="G2677">
        <v>0</v>
      </c>
      <c r="H2677">
        <v>1</v>
      </c>
      <c r="I2677">
        <v>108000</v>
      </c>
      <c r="J2677">
        <v>454500</v>
      </c>
      <c r="K2677">
        <v>19386</v>
      </c>
      <c r="L2677">
        <v>454500</v>
      </c>
      <c r="M2677" t="s">
        <v>38</v>
      </c>
      <c r="N2677" t="s">
        <v>71</v>
      </c>
      <c r="O2677" t="s">
        <v>91</v>
      </c>
      <c r="P2677">
        <v>-12587</v>
      </c>
      <c r="Q2677">
        <v>-20793</v>
      </c>
      <c r="S2677">
        <v>0.68117188105343318</v>
      </c>
      <c r="T2677">
        <v>0.5849900404894085</v>
      </c>
      <c r="U2677">
        <v>1</v>
      </c>
      <c r="V2677">
        <v>1</v>
      </c>
      <c r="W2677">
        <v>0</v>
      </c>
      <c r="X2677">
        <v>1</v>
      </c>
      <c r="Y2677">
        <v>0</v>
      </c>
      <c r="Z2677">
        <v>2</v>
      </c>
      <c r="AA2677">
        <v>1.5221E-2</v>
      </c>
      <c r="AB2677">
        <v>1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2</v>
      </c>
      <c r="AJ2677">
        <f t="shared" si="123"/>
        <v>0</v>
      </c>
      <c r="AK2677">
        <f t="shared" si="124"/>
        <v>4.21</v>
      </c>
      <c r="AL2677" t="str">
        <f t="shared" si="125"/>
        <v>Medium</v>
      </c>
    </row>
    <row r="2678" spans="1:38" x14ac:dyDescent="0.3">
      <c r="A2678">
        <v>103123</v>
      </c>
      <c r="B2678">
        <v>0</v>
      </c>
      <c r="C2678" t="s">
        <v>34</v>
      </c>
      <c r="D2678" t="s">
        <v>35</v>
      </c>
      <c r="E2678" t="s">
        <v>37</v>
      </c>
      <c r="F2678" t="s">
        <v>36</v>
      </c>
      <c r="G2678">
        <v>1</v>
      </c>
      <c r="H2678">
        <v>2</v>
      </c>
      <c r="I2678">
        <v>90000</v>
      </c>
      <c r="J2678">
        <v>412942.5</v>
      </c>
      <c r="K2678">
        <v>27724.5</v>
      </c>
      <c r="L2678">
        <v>373500</v>
      </c>
      <c r="M2678" t="s">
        <v>38</v>
      </c>
      <c r="N2678" t="s">
        <v>60</v>
      </c>
      <c r="O2678" t="s">
        <v>40</v>
      </c>
      <c r="P2678">
        <v>-453</v>
      </c>
      <c r="Q2678">
        <v>-16574</v>
      </c>
      <c r="S2678">
        <v>0.66841313188003826</v>
      </c>
      <c r="T2678">
        <v>0.41534714488433999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2</v>
      </c>
      <c r="AA2678">
        <v>3.0755000000000001E-2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2</v>
      </c>
      <c r="AI2678">
        <v>6</v>
      </c>
      <c r="AJ2678">
        <f t="shared" si="123"/>
        <v>0</v>
      </c>
      <c r="AK2678">
        <f t="shared" si="124"/>
        <v>4.59</v>
      </c>
      <c r="AL2678" t="str">
        <f t="shared" si="125"/>
        <v>Low</v>
      </c>
    </row>
    <row r="2679" spans="1:38" x14ac:dyDescent="0.3">
      <c r="A2679">
        <v>103124</v>
      </c>
      <c r="B2679">
        <v>0</v>
      </c>
      <c r="C2679" t="s">
        <v>34</v>
      </c>
      <c r="D2679" t="s">
        <v>41</v>
      </c>
      <c r="E2679" t="s">
        <v>36</v>
      </c>
      <c r="F2679" t="s">
        <v>37</v>
      </c>
      <c r="G2679">
        <v>0</v>
      </c>
      <c r="H2679">
        <v>1</v>
      </c>
      <c r="I2679">
        <v>90000</v>
      </c>
      <c r="J2679">
        <v>566055</v>
      </c>
      <c r="K2679">
        <v>16681.5</v>
      </c>
      <c r="L2679">
        <v>472500</v>
      </c>
      <c r="M2679" t="s">
        <v>52</v>
      </c>
      <c r="N2679" t="s">
        <v>53</v>
      </c>
      <c r="Q2679">
        <v>-22240</v>
      </c>
      <c r="S2679">
        <v>0.43973941923283888</v>
      </c>
      <c r="T2679">
        <v>0.51008952762572823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2</v>
      </c>
      <c r="AA2679">
        <v>7.1199999999999996E-3</v>
      </c>
      <c r="AB2679">
        <v>0</v>
      </c>
      <c r="AC2679">
        <v>1</v>
      </c>
      <c r="AD2679">
        <v>0</v>
      </c>
      <c r="AE2679">
        <v>1</v>
      </c>
      <c r="AF2679">
        <v>0</v>
      </c>
      <c r="AG2679">
        <v>1</v>
      </c>
      <c r="AH2679">
        <v>0</v>
      </c>
      <c r="AI2679">
        <v>3</v>
      </c>
      <c r="AJ2679">
        <f t="shared" si="123"/>
        <v>0</v>
      </c>
      <c r="AK2679">
        <f t="shared" si="124"/>
        <v>6.29</v>
      </c>
      <c r="AL2679" t="str">
        <f t="shared" si="125"/>
        <v>Low</v>
      </c>
    </row>
    <row r="2680" spans="1:38" x14ac:dyDescent="0.3">
      <c r="A2680">
        <v>103125</v>
      </c>
      <c r="B2680">
        <v>0</v>
      </c>
      <c r="C2680" t="s">
        <v>45</v>
      </c>
      <c r="D2680" t="s">
        <v>41</v>
      </c>
      <c r="E2680" t="s">
        <v>36</v>
      </c>
      <c r="F2680" t="s">
        <v>37</v>
      </c>
      <c r="G2680">
        <v>0</v>
      </c>
      <c r="H2680">
        <v>1</v>
      </c>
      <c r="I2680">
        <v>270000</v>
      </c>
      <c r="J2680">
        <v>337500</v>
      </c>
      <c r="K2680">
        <v>16875</v>
      </c>
      <c r="L2680">
        <v>337500</v>
      </c>
      <c r="M2680" t="s">
        <v>52</v>
      </c>
      <c r="N2680" t="s">
        <v>53</v>
      </c>
      <c r="Q2680">
        <v>-23287</v>
      </c>
      <c r="S2680">
        <v>0.62744865198485766</v>
      </c>
      <c r="T2680">
        <v>0.66585492196402118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3.2561E-2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7</v>
      </c>
      <c r="AJ2680">
        <f t="shared" si="123"/>
        <v>0</v>
      </c>
      <c r="AK2680">
        <f t="shared" si="124"/>
        <v>1.25</v>
      </c>
      <c r="AL2680" t="str">
        <f t="shared" si="125"/>
        <v>High</v>
      </c>
    </row>
    <row r="2681" spans="1:38" x14ac:dyDescent="0.3">
      <c r="A2681">
        <v>103126</v>
      </c>
      <c r="B2681">
        <v>0</v>
      </c>
      <c r="C2681" t="s">
        <v>34</v>
      </c>
      <c r="D2681" t="s">
        <v>41</v>
      </c>
      <c r="E2681" t="s">
        <v>36</v>
      </c>
      <c r="F2681" t="s">
        <v>37</v>
      </c>
      <c r="G2681">
        <v>0</v>
      </c>
      <c r="H2681">
        <v>2</v>
      </c>
      <c r="I2681">
        <v>90000</v>
      </c>
      <c r="J2681">
        <v>225000</v>
      </c>
      <c r="K2681">
        <v>22383</v>
      </c>
      <c r="L2681">
        <v>225000</v>
      </c>
      <c r="M2681" t="s">
        <v>52</v>
      </c>
      <c r="N2681" t="s">
        <v>53</v>
      </c>
      <c r="Q2681">
        <v>-21446</v>
      </c>
      <c r="S2681">
        <v>0.55833467575504836</v>
      </c>
      <c r="T2681">
        <v>0.55672742636301742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2</v>
      </c>
      <c r="AA2681">
        <v>2.8663000000000001E-2</v>
      </c>
      <c r="AB2681">
        <v>0</v>
      </c>
      <c r="AC2681">
        <v>1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f t="shared" si="123"/>
        <v>0</v>
      </c>
      <c r="AK2681">
        <f t="shared" si="124"/>
        <v>2.5</v>
      </c>
      <c r="AL2681" t="str">
        <f t="shared" si="125"/>
        <v>Low</v>
      </c>
    </row>
    <row r="2682" spans="1:38" x14ac:dyDescent="0.3">
      <c r="A2682">
        <v>103127</v>
      </c>
      <c r="B2682">
        <v>0</v>
      </c>
      <c r="C2682" t="s">
        <v>34</v>
      </c>
      <c r="D2682" t="s">
        <v>41</v>
      </c>
      <c r="E2682" t="s">
        <v>36</v>
      </c>
      <c r="F2682" t="s">
        <v>36</v>
      </c>
      <c r="G2682">
        <v>0</v>
      </c>
      <c r="H2682">
        <v>2</v>
      </c>
      <c r="I2682">
        <v>135000</v>
      </c>
      <c r="J2682">
        <v>479700</v>
      </c>
      <c r="K2682">
        <v>49284</v>
      </c>
      <c r="L2682">
        <v>450000</v>
      </c>
      <c r="M2682" t="s">
        <v>38</v>
      </c>
      <c r="N2682" t="s">
        <v>43</v>
      </c>
      <c r="O2682" t="s">
        <v>44</v>
      </c>
      <c r="P2682">
        <v>-11653</v>
      </c>
      <c r="Q2682">
        <v>-20981</v>
      </c>
      <c r="R2682">
        <v>0.84209699242871183</v>
      </c>
      <c r="S2682">
        <v>0.64523829381633102</v>
      </c>
      <c r="T2682">
        <v>0.49566582913972967</v>
      </c>
      <c r="U2682">
        <v>1</v>
      </c>
      <c r="V2682">
        <v>1</v>
      </c>
      <c r="W2682">
        <v>1</v>
      </c>
      <c r="X2682">
        <v>0</v>
      </c>
      <c r="Y2682">
        <v>0</v>
      </c>
      <c r="Z2682">
        <v>3</v>
      </c>
      <c r="AA2682">
        <v>2.042E-3</v>
      </c>
      <c r="AB2682">
        <v>1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2</v>
      </c>
      <c r="AJ2682">
        <f t="shared" si="123"/>
        <v>0</v>
      </c>
      <c r="AK2682">
        <f t="shared" si="124"/>
        <v>3.55</v>
      </c>
      <c r="AL2682" t="str">
        <f t="shared" si="125"/>
        <v>Medium</v>
      </c>
    </row>
    <row r="2683" spans="1:38" x14ac:dyDescent="0.3">
      <c r="A2683">
        <v>103128</v>
      </c>
      <c r="B2683">
        <v>0</v>
      </c>
      <c r="C2683" t="s">
        <v>34</v>
      </c>
      <c r="D2683" t="s">
        <v>41</v>
      </c>
      <c r="E2683" t="s">
        <v>36</v>
      </c>
      <c r="F2683" t="s">
        <v>37</v>
      </c>
      <c r="G2683">
        <v>0</v>
      </c>
      <c r="H2683">
        <v>2</v>
      </c>
      <c r="I2683">
        <v>315000</v>
      </c>
      <c r="J2683">
        <v>206271</v>
      </c>
      <c r="K2683">
        <v>20092.5</v>
      </c>
      <c r="L2683">
        <v>193500</v>
      </c>
      <c r="M2683" t="s">
        <v>52</v>
      </c>
      <c r="N2683" t="s">
        <v>53</v>
      </c>
      <c r="Q2683">
        <v>-22707</v>
      </c>
      <c r="S2683">
        <v>0.12929624767160969</v>
      </c>
      <c r="T2683">
        <v>0.41709966825220968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3</v>
      </c>
      <c r="AA2683">
        <v>1.0555999999999999E-2</v>
      </c>
      <c r="AB2683">
        <v>0</v>
      </c>
      <c r="AC2683">
        <v>1</v>
      </c>
      <c r="AD2683">
        <v>0</v>
      </c>
      <c r="AE2683">
        <v>1</v>
      </c>
      <c r="AF2683">
        <v>0</v>
      </c>
      <c r="AG2683">
        <v>0</v>
      </c>
      <c r="AH2683">
        <v>1</v>
      </c>
      <c r="AI2683">
        <v>0</v>
      </c>
      <c r="AJ2683">
        <f t="shared" si="123"/>
        <v>0</v>
      </c>
      <c r="AK2683">
        <f t="shared" si="124"/>
        <v>0.65</v>
      </c>
      <c r="AL2683" t="str">
        <f t="shared" si="125"/>
        <v>High</v>
      </c>
    </row>
    <row r="2684" spans="1:38" x14ac:dyDescent="0.3">
      <c r="A2684">
        <v>103129</v>
      </c>
      <c r="B2684">
        <v>0</v>
      </c>
      <c r="C2684" t="s">
        <v>34</v>
      </c>
      <c r="D2684" t="s">
        <v>41</v>
      </c>
      <c r="E2684" t="s">
        <v>36</v>
      </c>
      <c r="F2684" t="s">
        <v>36</v>
      </c>
      <c r="G2684">
        <v>0</v>
      </c>
      <c r="H2684">
        <v>1</v>
      </c>
      <c r="I2684">
        <v>292500</v>
      </c>
      <c r="J2684">
        <v>673875</v>
      </c>
      <c r="K2684">
        <v>18531</v>
      </c>
      <c r="L2684">
        <v>562500</v>
      </c>
      <c r="M2684" t="s">
        <v>49</v>
      </c>
      <c r="N2684" t="s">
        <v>72</v>
      </c>
      <c r="P2684">
        <v>-255</v>
      </c>
      <c r="Q2684">
        <v>-17931</v>
      </c>
      <c r="R2684">
        <v>0.60032591716302131</v>
      </c>
      <c r="S2684">
        <v>0.509103258657017</v>
      </c>
      <c r="T2684">
        <v>0.3842068130556564</v>
      </c>
      <c r="U2684">
        <v>1</v>
      </c>
      <c r="V2684">
        <v>1</v>
      </c>
      <c r="W2684">
        <v>0</v>
      </c>
      <c r="X2684">
        <v>1</v>
      </c>
      <c r="Y2684">
        <v>0</v>
      </c>
      <c r="Z2684">
        <v>1</v>
      </c>
      <c r="AA2684">
        <v>3.2561E-2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f t="shared" si="123"/>
        <v>1</v>
      </c>
      <c r="AK2684">
        <f t="shared" si="124"/>
        <v>2.2999999999999998</v>
      </c>
      <c r="AL2684" t="str">
        <f t="shared" si="125"/>
        <v>High</v>
      </c>
    </row>
    <row r="2685" spans="1:38" x14ac:dyDescent="0.3">
      <c r="A2685">
        <v>103130</v>
      </c>
      <c r="B2685">
        <v>0</v>
      </c>
      <c r="C2685" t="s">
        <v>34</v>
      </c>
      <c r="D2685" t="s">
        <v>41</v>
      </c>
      <c r="E2685" t="s">
        <v>36</v>
      </c>
      <c r="F2685" t="s">
        <v>37</v>
      </c>
      <c r="G2685">
        <v>0</v>
      </c>
      <c r="H2685">
        <v>2</v>
      </c>
      <c r="I2685">
        <v>112500</v>
      </c>
      <c r="J2685">
        <v>571446</v>
      </c>
      <c r="K2685">
        <v>16839</v>
      </c>
      <c r="L2685">
        <v>477000</v>
      </c>
      <c r="M2685" t="s">
        <v>38</v>
      </c>
      <c r="N2685" t="s">
        <v>48</v>
      </c>
      <c r="O2685" t="s">
        <v>77</v>
      </c>
      <c r="P2685">
        <v>-2965</v>
      </c>
      <c r="Q2685">
        <v>-23123</v>
      </c>
      <c r="S2685">
        <v>0.76757264946950865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2</v>
      </c>
      <c r="AA2685">
        <v>2.2624999999999999E-2</v>
      </c>
      <c r="AB2685">
        <v>1</v>
      </c>
      <c r="AC2685">
        <v>0</v>
      </c>
      <c r="AD2685">
        <v>0</v>
      </c>
      <c r="AE2685">
        <v>0</v>
      </c>
      <c r="AF2685">
        <v>0</v>
      </c>
      <c r="AJ2685">
        <f t="shared" si="123"/>
        <v>0</v>
      </c>
      <c r="AK2685">
        <f t="shared" si="124"/>
        <v>5.08</v>
      </c>
      <c r="AL2685" t="str">
        <f t="shared" si="125"/>
        <v>Medium</v>
      </c>
    </row>
    <row r="2686" spans="1:38" x14ac:dyDescent="0.3">
      <c r="A2686">
        <v>103131</v>
      </c>
      <c r="B2686">
        <v>0</v>
      </c>
      <c r="C2686" t="s">
        <v>34</v>
      </c>
      <c r="D2686" t="s">
        <v>41</v>
      </c>
      <c r="E2686" t="s">
        <v>36</v>
      </c>
      <c r="F2686" t="s">
        <v>37</v>
      </c>
      <c r="G2686">
        <v>2</v>
      </c>
      <c r="H2686">
        <v>4</v>
      </c>
      <c r="I2686">
        <v>112500</v>
      </c>
      <c r="J2686">
        <v>675000</v>
      </c>
      <c r="K2686">
        <v>36747</v>
      </c>
      <c r="L2686">
        <v>675000</v>
      </c>
      <c r="M2686" t="s">
        <v>38</v>
      </c>
      <c r="N2686" t="s">
        <v>62</v>
      </c>
      <c r="O2686" t="s">
        <v>66</v>
      </c>
      <c r="P2686">
        <v>-1927</v>
      </c>
      <c r="Q2686">
        <v>-12453</v>
      </c>
      <c r="S2686">
        <v>0.69479268687900164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2</v>
      </c>
      <c r="AA2686">
        <v>2.6391999999999999E-2</v>
      </c>
      <c r="AB2686">
        <v>1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1</v>
      </c>
      <c r="AJ2686">
        <f t="shared" si="123"/>
        <v>0</v>
      </c>
      <c r="AK2686">
        <f t="shared" si="124"/>
        <v>6</v>
      </c>
      <c r="AL2686" t="str">
        <f t="shared" si="125"/>
        <v>Medium</v>
      </c>
    </row>
    <row r="2687" spans="1:38" x14ac:dyDescent="0.3">
      <c r="A2687">
        <v>103133</v>
      </c>
      <c r="B2687">
        <v>1</v>
      </c>
      <c r="C2687" t="s">
        <v>34</v>
      </c>
      <c r="D2687" t="s">
        <v>35</v>
      </c>
      <c r="E2687" t="s">
        <v>37</v>
      </c>
      <c r="F2687" t="s">
        <v>36</v>
      </c>
      <c r="G2687">
        <v>1</v>
      </c>
      <c r="H2687">
        <v>2</v>
      </c>
      <c r="I2687">
        <v>157500</v>
      </c>
      <c r="J2687">
        <v>274500</v>
      </c>
      <c r="K2687">
        <v>16807.5</v>
      </c>
      <c r="L2687">
        <v>274500</v>
      </c>
      <c r="M2687" t="s">
        <v>38</v>
      </c>
      <c r="N2687" t="s">
        <v>48</v>
      </c>
      <c r="O2687" t="s">
        <v>58</v>
      </c>
      <c r="P2687">
        <v>-1239</v>
      </c>
      <c r="Q2687">
        <v>-16314</v>
      </c>
      <c r="S2687">
        <v>0.44999985796883818</v>
      </c>
      <c r="T2687">
        <v>0.27070738726518062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2</v>
      </c>
      <c r="AA2687">
        <v>1.0966E-2</v>
      </c>
      <c r="AB2687">
        <v>1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f t="shared" si="123"/>
        <v>0</v>
      </c>
      <c r="AK2687">
        <f t="shared" si="124"/>
        <v>1.74</v>
      </c>
      <c r="AL2687" t="str">
        <f t="shared" si="125"/>
        <v>Medium</v>
      </c>
    </row>
    <row r="2688" spans="1:38" x14ac:dyDescent="0.3">
      <c r="A2688">
        <v>103134</v>
      </c>
      <c r="B2688">
        <v>1</v>
      </c>
      <c r="C2688" t="s">
        <v>45</v>
      </c>
      <c r="D2688" t="s">
        <v>35</v>
      </c>
      <c r="E2688" t="s">
        <v>36</v>
      </c>
      <c r="F2688" t="s">
        <v>37</v>
      </c>
      <c r="G2688">
        <v>0</v>
      </c>
      <c r="H2688">
        <v>2</v>
      </c>
      <c r="I2688">
        <v>112500</v>
      </c>
      <c r="J2688">
        <v>337500</v>
      </c>
      <c r="K2688">
        <v>16875</v>
      </c>
      <c r="L2688">
        <v>337500</v>
      </c>
      <c r="M2688" t="s">
        <v>38</v>
      </c>
      <c r="N2688" t="s">
        <v>39</v>
      </c>
      <c r="P2688">
        <v>-3750</v>
      </c>
      <c r="Q2688">
        <v>-12062</v>
      </c>
      <c r="S2688">
        <v>1.02903395863386E-2</v>
      </c>
      <c r="T2688">
        <v>0.72239289008130403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2</v>
      </c>
      <c r="AA2688">
        <v>3.5791999999999997E-2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4</v>
      </c>
      <c r="AJ2688">
        <f t="shared" si="123"/>
        <v>0</v>
      </c>
      <c r="AK2688">
        <f t="shared" si="124"/>
        <v>3</v>
      </c>
      <c r="AL2688" t="str">
        <f t="shared" si="125"/>
        <v>Medium</v>
      </c>
    </row>
    <row r="2689" spans="1:38" x14ac:dyDescent="0.3">
      <c r="A2689">
        <v>103135</v>
      </c>
      <c r="B2689">
        <v>0</v>
      </c>
      <c r="C2689" t="s">
        <v>34</v>
      </c>
      <c r="D2689" t="s">
        <v>35</v>
      </c>
      <c r="E2689" t="s">
        <v>36</v>
      </c>
      <c r="F2689" t="s">
        <v>36</v>
      </c>
      <c r="G2689">
        <v>0</v>
      </c>
      <c r="H2689">
        <v>2</v>
      </c>
      <c r="I2689">
        <v>112500</v>
      </c>
      <c r="J2689">
        <v>900000</v>
      </c>
      <c r="K2689">
        <v>38263.5</v>
      </c>
      <c r="L2689">
        <v>900000</v>
      </c>
      <c r="M2689" t="s">
        <v>38</v>
      </c>
      <c r="N2689" t="s">
        <v>56</v>
      </c>
      <c r="O2689" t="s">
        <v>40</v>
      </c>
      <c r="P2689">
        <v>-4414</v>
      </c>
      <c r="Q2689">
        <v>-19041</v>
      </c>
      <c r="S2689">
        <v>0.59911539915574763</v>
      </c>
      <c r="T2689">
        <v>0.88102657498399894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2</v>
      </c>
      <c r="AA2689">
        <v>2.6391999999999999E-2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1</v>
      </c>
      <c r="AJ2689">
        <f t="shared" si="123"/>
        <v>0</v>
      </c>
      <c r="AK2689">
        <f t="shared" si="124"/>
        <v>8</v>
      </c>
      <c r="AL2689" t="str">
        <f t="shared" si="125"/>
        <v>Medium</v>
      </c>
    </row>
    <row r="2690" spans="1:38" x14ac:dyDescent="0.3">
      <c r="A2690">
        <v>103136</v>
      </c>
      <c r="B2690">
        <v>0</v>
      </c>
      <c r="C2690" t="s">
        <v>34</v>
      </c>
      <c r="D2690" t="s">
        <v>35</v>
      </c>
      <c r="E2690" t="s">
        <v>37</v>
      </c>
      <c r="F2690" t="s">
        <v>37</v>
      </c>
      <c r="G2690">
        <v>0</v>
      </c>
      <c r="H2690">
        <v>2</v>
      </c>
      <c r="I2690">
        <v>157500</v>
      </c>
      <c r="J2690">
        <v>652500</v>
      </c>
      <c r="K2690">
        <v>27558</v>
      </c>
      <c r="L2690">
        <v>652500</v>
      </c>
      <c r="M2690" t="s">
        <v>38</v>
      </c>
      <c r="N2690" t="s">
        <v>57</v>
      </c>
      <c r="P2690">
        <v>-2130</v>
      </c>
      <c r="Q2690">
        <v>-15767</v>
      </c>
      <c r="R2690">
        <v>0.2773484356331547</v>
      </c>
      <c r="S2690">
        <v>0.35276046002202122</v>
      </c>
      <c r="T2690">
        <v>0.30010775657911809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2</v>
      </c>
      <c r="AA2690">
        <v>1.5221E-2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f t="shared" si="123"/>
        <v>0</v>
      </c>
      <c r="AK2690">
        <f t="shared" si="124"/>
        <v>4.1399999999999997</v>
      </c>
      <c r="AL2690" t="str">
        <f t="shared" si="125"/>
        <v>Medium</v>
      </c>
    </row>
    <row r="2691" spans="1:38" x14ac:dyDescent="0.3">
      <c r="A2691">
        <v>103137</v>
      </c>
      <c r="B2691">
        <v>0</v>
      </c>
      <c r="C2691" t="s">
        <v>34</v>
      </c>
      <c r="D2691" t="s">
        <v>41</v>
      </c>
      <c r="E2691" t="s">
        <v>36</v>
      </c>
      <c r="F2691" t="s">
        <v>37</v>
      </c>
      <c r="G2691">
        <v>0</v>
      </c>
      <c r="H2691">
        <v>2</v>
      </c>
      <c r="I2691">
        <v>225000</v>
      </c>
      <c r="J2691">
        <v>1546020</v>
      </c>
      <c r="K2691">
        <v>45333</v>
      </c>
      <c r="L2691">
        <v>1350000</v>
      </c>
      <c r="M2691" t="s">
        <v>49</v>
      </c>
      <c r="N2691" t="s">
        <v>39</v>
      </c>
      <c r="O2691" t="s">
        <v>50</v>
      </c>
      <c r="P2691">
        <v>-2521</v>
      </c>
      <c r="Q2691">
        <v>-23305</v>
      </c>
      <c r="S2691">
        <v>0.65726656224165136</v>
      </c>
      <c r="T2691">
        <v>0.71363139973233081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2</v>
      </c>
      <c r="AA2691">
        <v>2.5163999999999999E-2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1</v>
      </c>
      <c r="AJ2691">
        <f t="shared" ref="AJ2691:AJ2754" si="126">IF(OR(M2691="Self-employed",M2691="Businessman",M2691="Commercial associate"),1,0)</f>
        <v>1</v>
      </c>
      <c r="AK2691">
        <f t="shared" ref="AK2691:AK2754" si="127">IF(I2691&gt;0,ROUND(J2691/I2691,2),"N/A")</f>
        <v>6.87</v>
      </c>
      <c r="AL2691" t="str">
        <f t="shared" ref="AL2691:AL2754" si="128">IF(I2691&lt;100000,"Low",IF(I2691&lt;200000,"Medium",IF(I2691&lt;500000,"High","Very High")))</f>
        <v>High</v>
      </c>
    </row>
    <row r="2692" spans="1:38" x14ac:dyDescent="0.3">
      <c r="A2692">
        <v>103138</v>
      </c>
      <c r="B2692">
        <v>0</v>
      </c>
      <c r="C2692" t="s">
        <v>34</v>
      </c>
      <c r="D2692" t="s">
        <v>35</v>
      </c>
      <c r="E2692" t="s">
        <v>37</v>
      </c>
      <c r="F2692" t="s">
        <v>37</v>
      </c>
      <c r="G2692">
        <v>3</v>
      </c>
      <c r="H2692">
        <v>5</v>
      </c>
      <c r="I2692">
        <v>112500</v>
      </c>
      <c r="J2692">
        <v>66222</v>
      </c>
      <c r="K2692">
        <v>7987.5</v>
      </c>
      <c r="L2692">
        <v>58500</v>
      </c>
      <c r="M2692" t="s">
        <v>38</v>
      </c>
      <c r="N2692" t="s">
        <v>39</v>
      </c>
      <c r="O2692" t="s">
        <v>88</v>
      </c>
      <c r="P2692">
        <v>-2775</v>
      </c>
      <c r="Q2692">
        <v>-10273</v>
      </c>
      <c r="S2692">
        <v>0.16884222457547321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2</v>
      </c>
      <c r="AA2692">
        <v>2.5163999999999999E-2</v>
      </c>
      <c r="AB2692">
        <v>0</v>
      </c>
      <c r="AC2692">
        <v>0</v>
      </c>
      <c r="AD2692">
        <v>0</v>
      </c>
      <c r="AE2692">
        <v>0</v>
      </c>
      <c r="AF2692">
        <v>1</v>
      </c>
      <c r="AJ2692">
        <f t="shared" si="126"/>
        <v>0</v>
      </c>
      <c r="AK2692">
        <f t="shared" si="127"/>
        <v>0.59</v>
      </c>
      <c r="AL2692" t="str">
        <f t="shared" si="128"/>
        <v>Medium</v>
      </c>
    </row>
    <row r="2693" spans="1:38" x14ac:dyDescent="0.3">
      <c r="A2693">
        <v>103139</v>
      </c>
      <c r="B2693">
        <v>0</v>
      </c>
      <c r="C2693" t="s">
        <v>34</v>
      </c>
      <c r="D2693" t="s">
        <v>35</v>
      </c>
      <c r="E2693" t="s">
        <v>37</v>
      </c>
      <c r="F2693" t="s">
        <v>37</v>
      </c>
      <c r="G2693">
        <v>2</v>
      </c>
      <c r="H2693">
        <v>4</v>
      </c>
      <c r="I2693">
        <v>135000</v>
      </c>
      <c r="J2693">
        <v>224136</v>
      </c>
      <c r="K2693">
        <v>17707.5</v>
      </c>
      <c r="L2693">
        <v>198000</v>
      </c>
      <c r="M2693" t="s">
        <v>38</v>
      </c>
      <c r="N2693" t="s">
        <v>39</v>
      </c>
      <c r="O2693" t="s">
        <v>64</v>
      </c>
      <c r="P2693">
        <v>-913</v>
      </c>
      <c r="Q2693">
        <v>-10415</v>
      </c>
      <c r="R2693">
        <v>0.39249059904054229</v>
      </c>
      <c r="S2693">
        <v>0.57023232889528208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2</v>
      </c>
      <c r="AA2693">
        <v>7.3299999999999997E-3</v>
      </c>
      <c r="AB2693">
        <v>0</v>
      </c>
      <c r="AC2693">
        <v>0</v>
      </c>
      <c r="AD2693">
        <v>0</v>
      </c>
      <c r="AE2693">
        <v>0</v>
      </c>
      <c r="AF2693">
        <v>1</v>
      </c>
      <c r="AJ2693">
        <f t="shared" si="126"/>
        <v>0</v>
      </c>
      <c r="AK2693">
        <f t="shared" si="127"/>
        <v>1.66</v>
      </c>
      <c r="AL2693" t="str">
        <f t="shared" si="128"/>
        <v>Medium</v>
      </c>
    </row>
    <row r="2694" spans="1:38" x14ac:dyDescent="0.3">
      <c r="A2694">
        <v>103140</v>
      </c>
      <c r="B2694">
        <v>0</v>
      </c>
      <c r="C2694" t="s">
        <v>34</v>
      </c>
      <c r="D2694" t="s">
        <v>41</v>
      </c>
      <c r="E2694" t="s">
        <v>37</v>
      </c>
      <c r="F2694" t="s">
        <v>37</v>
      </c>
      <c r="G2694">
        <v>1</v>
      </c>
      <c r="H2694">
        <v>2</v>
      </c>
      <c r="I2694">
        <v>135000</v>
      </c>
      <c r="J2694">
        <v>942300</v>
      </c>
      <c r="K2694">
        <v>30528</v>
      </c>
      <c r="L2694">
        <v>675000</v>
      </c>
      <c r="M2694" t="s">
        <v>38</v>
      </c>
      <c r="N2694" t="s">
        <v>48</v>
      </c>
      <c r="O2694" t="s">
        <v>50</v>
      </c>
      <c r="P2694">
        <v>-1500</v>
      </c>
      <c r="Q2694">
        <v>-19793</v>
      </c>
      <c r="R2694">
        <v>0.41465460551688388</v>
      </c>
      <c r="S2694">
        <v>0.35422473199290122</v>
      </c>
      <c r="T2694">
        <v>0.83478415923317739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2</v>
      </c>
      <c r="AA2694">
        <v>3.5791999999999997E-2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1</v>
      </c>
      <c r="AJ2694">
        <f t="shared" si="126"/>
        <v>0</v>
      </c>
      <c r="AK2694">
        <f t="shared" si="127"/>
        <v>6.98</v>
      </c>
      <c r="AL2694" t="str">
        <f t="shared" si="128"/>
        <v>Medium</v>
      </c>
    </row>
    <row r="2695" spans="1:38" x14ac:dyDescent="0.3">
      <c r="A2695">
        <v>103141</v>
      </c>
      <c r="B2695">
        <v>0</v>
      </c>
      <c r="C2695" t="s">
        <v>34</v>
      </c>
      <c r="D2695" t="s">
        <v>41</v>
      </c>
      <c r="E2695" t="s">
        <v>36</v>
      </c>
      <c r="F2695" t="s">
        <v>36</v>
      </c>
      <c r="G2695">
        <v>0</v>
      </c>
      <c r="H2695">
        <v>1</v>
      </c>
      <c r="I2695">
        <v>180000</v>
      </c>
      <c r="J2695">
        <v>1288350</v>
      </c>
      <c r="K2695">
        <v>37669.5</v>
      </c>
      <c r="L2695">
        <v>1125000</v>
      </c>
      <c r="M2695" t="s">
        <v>38</v>
      </c>
      <c r="N2695" t="s">
        <v>63</v>
      </c>
      <c r="O2695" t="s">
        <v>64</v>
      </c>
      <c r="P2695">
        <v>-4854</v>
      </c>
      <c r="Q2695">
        <v>-23585</v>
      </c>
      <c r="R2695">
        <v>0.83973792518015611</v>
      </c>
      <c r="S2695">
        <v>0.56547790579298407</v>
      </c>
      <c r="T2695">
        <v>0.74630021305037098</v>
      </c>
      <c r="U2695">
        <v>1</v>
      </c>
      <c r="V2695">
        <v>1</v>
      </c>
      <c r="W2695">
        <v>0</v>
      </c>
      <c r="X2695">
        <v>1</v>
      </c>
      <c r="Y2695">
        <v>0</v>
      </c>
      <c r="Z2695">
        <v>2</v>
      </c>
      <c r="AA2695">
        <v>8.0190000000000001E-3</v>
      </c>
      <c r="AB2695">
        <v>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3</v>
      </c>
      <c r="AJ2695">
        <f t="shared" si="126"/>
        <v>0</v>
      </c>
      <c r="AK2695">
        <f t="shared" si="127"/>
        <v>7.16</v>
      </c>
      <c r="AL2695" t="str">
        <f t="shared" si="128"/>
        <v>Medium</v>
      </c>
    </row>
    <row r="2696" spans="1:38" x14ac:dyDescent="0.3">
      <c r="A2696">
        <v>103142</v>
      </c>
      <c r="B2696">
        <v>0</v>
      </c>
      <c r="C2696" t="s">
        <v>34</v>
      </c>
      <c r="D2696" t="s">
        <v>41</v>
      </c>
      <c r="E2696" t="s">
        <v>36</v>
      </c>
      <c r="F2696" t="s">
        <v>37</v>
      </c>
      <c r="G2696">
        <v>0</v>
      </c>
      <c r="H2696">
        <v>2</v>
      </c>
      <c r="I2696">
        <v>112500</v>
      </c>
      <c r="J2696">
        <v>855000</v>
      </c>
      <c r="K2696">
        <v>30420</v>
      </c>
      <c r="L2696">
        <v>855000</v>
      </c>
      <c r="M2696" t="s">
        <v>38</v>
      </c>
      <c r="N2696" t="s">
        <v>69</v>
      </c>
      <c r="O2696" t="s">
        <v>44</v>
      </c>
      <c r="P2696">
        <v>-1899</v>
      </c>
      <c r="Q2696">
        <v>-17773</v>
      </c>
      <c r="R2696">
        <v>0.73615258024254049</v>
      </c>
      <c r="S2696">
        <v>0.67719808644352486</v>
      </c>
      <c r="T2696">
        <v>0.29408310094712548</v>
      </c>
      <c r="U2696">
        <v>1</v>
      </c>
      <c r="V2696">
        <v>1</v>
      </c>
      <c r="W2696">
        <v>1</v>
      </c>
      <c r="X2696">
        <v>1</v>
      </c>
      <c r="Y2696">
        <v>0</v>
      </c>
      <c r="Z2696">
        <v>2</v>
      </c>
      <c r="AA2696">
        <v>6.6709999999999001E-3</v>
      </c>
      <c r="AB2696">
        <v>1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6</v>
      </c>
      <c r="AJ2696">
        <f t="shared" si="126"/>
        <v>0</v>
      </c>
      <c r="AK2696">
        <f t="shared" si="127"/>
        <v>7.6</v>
      </c>
      <c r="AL2696" t="str">
        <f t="shared" si="128"/>
        <v>Medium</v>
      </c>
    </row>
    <row r="2697" spans="1:38" x14ac:dyDescent="0.3">
      <c r="A2697">
        <v>103143</v>
      </c>
      <c r="B2697">
        <v>0</v>
      </c>
      <c r="C2697" t="s">
        <v>34</v>
      </c>
      <c r="D2697" t="s">
        <v>35</v>
      </c>
      <c r="E2697" t="s">
        <v>37</v>
      </c>
      <c r="F2697" t="s">
        <v>37</v>
      </c>
      <c r="G2697">
        <v>0</v>
      </c>
      <c r="H2697">
        <v>1</v>
      </c>
      <c r="I2697">
        <v>418500</v>
      </c>
      <c r="J2697">
        <v>298512</v>
      </c>
      <c r="K2697">
        <v>31801.5</v>
      </c>
      <c r="L2697">
        <v>270000</v>
      </c>
      <c r="M2697" t="s">
        <v>38</v>
      </c>
      <c r="N2697" t="s">
        <v>57</v>
      </c>
      <c r="P2697">
        <v>-2769</v>
      </c>
      <c r="Q2697">
        <v>-10208</v>
      </c>
      <c r="R2697">
        <v>0.21104897587443039</v>
      </c>
      <c r="S2697">
        <v>0.43993876596122489</v>
      </c>
      <c r="T2697">
        <v>0.4048783643353997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2</v>
      </c>
      <c r="AA2697">
        <v>1.0643E-2</v>
      </c>
      <c r="AB2697">
        <v>1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1</v>
      </c>
      <c r="AI2697">
        <v>2</v>
      </c>
      <c r="AJ2697">
        <f t="shared" si="126"/>
        <v>0</v>
      </c>
      <c r="AK2697">
        <f t="shared" si="127"/>
        <v>0.71</v>
      </c>
      <c r="AL2697" t="str">
        <f t="shared" si="128"/>
        <v>High</v>
      </c>
    </row>
    <row r="2698" spans="1:38" x14ac:dyDescent="0.3">
      <c r="A2698">
        <v>103148</v>
      </c>
      <c r="B2698">
        <v>1</v>
      </c>
      <c r="C2698" t="s">
        <v>34</v>
      </c>
      <c r="D2698" t="s">
        <v>35</v>
      </c>
      <c r="E2698" t="s">
        <v>37</v>
      </c>
      <c r="F2698" t="s">
        <v>37</v>
      </c>
      <c r="G2698">
        <v>0</v>
      </c>
      <c r="H2698">
        <v>2</v>
      </c>
      <c r="I2698">
        <v>180000</v>
      </c>
      <c r="J2698">
        <v>592560</v>
      </c>
      <c r="K2698">
        <v>31153.5</v>
      </c>
      <c r="L2698">
        <v>450000</v>
      </c>
      <c r="M2698" t="s">
        <v>38</v>
      </c>
      <c r="N2698" t="s">
        <v>61</v>
      </c>
      <c r="O2698" t="s">
        <v>77</v>
      </c>
      <c r="P2698">
        <v>-740</v>
      </c>
      <c r="Q2698">
        <v>-22542</v>
      </c>
      <c r="S2698">
        <v>0.1701442964107143</v>
      </c>
      <c r="T2698">
        <v>0.23401516653206739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2</v>
      </c>
      <c r="AA2698">
        <v>1.8800999999999998E-2</v>
      </c>
      <c r="AB2698">
        <v>1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4</v>
      </c>
      <c r="AJ2698">
        <f t="shared" si="126"/>
        <v>0</v>
      </c>
      <c r="AK2698">
        <f t="shared" si="127"/>
        <v>3.29</v>
      </c>
      <c r="AL2698" t="str">
        <f t="shared" si="128"/>
        <v>Medium</v>
      </c>
    </row>
    <row r="2699" spans="1:38" x14ac:dyDescent="0.3">
      <c r="A2699">
        <v>103149</v>
      </c>
      <c r="B2699">
        <v>0</v>
      </c>
      <c r="C2699" t="s">
        <v>34</v>
      </c>
      <c r="D2699" t="s">
        <v>41</v>
      </c>
      <c r="E2699" t="s">
        <v>37</v>
      </c>
      <c r="F2699" t="s">
        <v>37</v>
      </c>
      <c r="G2699">
        <v>1</v>
      </c>
      <c r="H2699">
        <v>2</v>
      </c>
      <c r="I2699">
        <v>157500</v>
      </c>
      <c r="J2699">
        <v>418500</v>
      </c>
      <c r="K2699">
        <v>20484</v>
      </c>
      <c r="L2699">
        <v>418500</v>
      </c>
      <c r="M2699" t="s">
        <v>38</v>
      </c>
      <c r="N2699" t="s">
        <v>57</v>
      </c>
      <c r="O2699" t="s">
        <v>64</v>
      </c>
      <c r="P2699">
        <v>-729</v>
      </c>
      <c r="Q2699">
        <v>-13807</v>
      </c>
      <c r="S2699">
        <v>0.63391719610428177</v>
      </c>
      <c r="T2699">
        <v>0.35729326803364941</v>
      </c>
      <c r="U2699">
        <v>1</v>
      </c>
      <c r="V2699">
        <v>1</v>
      </c>
      <c r="W2699">
        <v>0</v>
      </c>
      <c r="X2699">
        <v>1</v>
      </c>
      <c r="Y2699">
        <v>0</v>
      </c>
      <c r="Z2699">
        <v>2</v>
      </c>
      <c r="AA2699">
        <v>2.6391999999999999E-2</v>
      </c>
      <c r="AB2699">
        <v>1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f t="shared" si="126"/>
        <v>0</v>
      </c>
      <c r="AK2699">
        <f t="shared" si="127"/>
        <v>2.66</v>
      </c>
      <c r="AL2699" t="str">
        <f t="shared" si="128"/>
        <v>Medium</v>
      </c>
    </row>
    <row r="2700" spans="1:38" x14ac:dyDescent="0.3">
      <c r="A2700">
        <v>103150</v>
      </c>
      <c r="B2700">
        <v>0</v>
      </c>
      <c r="C2700" t="s">
        <v>34</v>
      </c>
      <c r="D2700" t="s">
        <v>41</v>
      </c>
      <c r="E2700" t="s">
        <v>36</v>
      </c>
      <c r="F2700" t="s">
        <v>37</v>
      </c>
      <c r="G2700">
        <v>0</v>
      </c>
      <c r="H2700">
        <v>2</v>
      </c>
      <c r="I2700">
        <v>112500</v>
      </c>
      <c r="J2700">
        <v>247500</v>
      </c>
      <c r="K2700">
        <v>25488</v>
      </c>
      <c r="L2700">
        <v>247500</v>
      </c>
      <c r="M2700" t="s">
        <v>52</v>
      </c>
      <c r="N2700" t="s">
        <v>53</v>
      </c>
      <c r="Q2700">
        <v>-21933</v>
      </c>
      <c r="R2700">
        <v>0.90452261070085316</v>
      </c>
      <c r="S2700">
        <v>0.16591967098403521</v>
      </c>
      <c r="T2700">
        <v>0.59023333861855742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2</v>
      </c>
      <c r="AA2700">
        <v>2.8663000000000001E-2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1</v>
      </c>
      <c r="AI2700">
        <v>2</v>
      </c>
      <c r="AJ2700">
        <f t="shared" si="126"/>
        <v>0</v>
      </c>
      <c r="AK2700">
        <f t="shared" si="127"/>
        <v>2.2000000000000002</v>
      </c>
      <c r="AL2700" t="str">
        <f t="shared" si="128"/>
        <v>Medium</v>
      </c>
    </row>
    <row r="2701" spans="1:38" x14ac:dyDescent="0.3">
      <c r="A2701">
        <v>103151</v>
      </c>
      <c r="B2701">
        <v>0</v>
      </c>
      <c r="C2701" t="s">
        <v>34</v>
      </c>
      <c r="D2701" t="s">
        <v>35</v>
      </c>
      <c r="E2701" t="s">
        <v>37</v>
      </c>
      <c r="F2701" t="s">
        <v>36</v>
      </c>
      <c r="G2701">
        <v>2</v>
      </c>
      <c r="H2701">
        <v>4</v>
      </c>
      <c r="I2701">
        <v>202500</v>
      </c>
      <c r="J2701">
        <v>1037128.5</v>
      </c>
      <c r="K2701">
        <v>56961</v>
      </c>
      <c r="L2701">
        <v>927000</v>
      </c>
      <c r="M2701" t="s">
        <v>38</v>
      </c>
      <c r="N2701" t="s">
        <v>71</v>
      </c>
      <c r="O2701" t="s">
        <v>40</v>
      </c>
      <c r="P2701">
        <v>-7318</v>
      </c>
      <c r="Q2701">
        <v>-17802</v>
      </c>
      <c r="R2701">
        <v>0.56664711895631203</v>
      </c>
      <c r="S2701">
        <v>0.47944701019982161</v>
      </c>
      <c r="T2701">
        <v>0.68013882184282914</v>
      </c>
      <c r="U2701">
        <v>1</v>
      </c>
      <c r="V2701">
        <v>1</v>
      </c>
      <c r="W2701">
        <v>0</v>
      </c>
      <c r="X2701">
        <v>0</v>
      </c>
      <c r="Y2701">
        <v>1</v>
      </c>
      <c r="Z2701">
        <v>2</v>
      </c>
      <c r="AA2701">
        <v>1.8800999999999998E-2</v>
      </c>
      <c r="AB2701">
        <v>0</v>
      </c>
      <c r="AC2701">
        <v>0</v>
      </c>
      <c r="AD2701">
        <v>0</v>
      </c>
      <c r="AE2701">
        <v>0</v>
      </c>
      <c r="AF2701">
        <v>1</v>
      </c>
      <c r="AG2701">
        <v>0</v>
      </c>
      <c r="AH2701">
        <v>0</v>
      </c>
      <c r="AI2701">
        <v>2</v>
      </c>
      <c r="AJ2701">
        <f t="shared" si="126"/>
        <v>0</v>
      </c>
      <c r="AK2701">
        <f t="shared" si="127"/>
        <v>5.12</v>
      </c>
      <c r="AL2701" t="str">
        <f t="shared" si="128"/>
        <v>High</v>
      </c>
    </row>
    <row r="2702" spans="1:38" x14ac:dyDescent="0.3">
      <c r="A2702">
        <v>103152</v>
      </c>
      <c r="B2702">
        <v>0</v>
      </c>
      <c r="C2702" t="s">
        <v>34</v>
      </c>
      <c r="D2702" t="s">
        <v>35</v>
      </c>
      <c r="E2702" t="s">
        <v>36</v>
      </c>
      <c r="F2702" t="s">
        <v>36</v>
      </c>
      <c r="G2702">
        <v>0</v>
      </c>
      <c r="H2702">
        <v>2</v>
      </c>
      <c r="I2702">
        <v>180000</v>
      </c>
      <c r="J2702">
        <v>1507500</v>
      </c>
      <c r="K2702">
        <v>41584.5</v>
      </c>
      <c r="L2702">
        <v>1507500</v>
      </c>
      <c r="M2702" t="s">
        <v>38</v>
      </c>
      <c r="N2702" t="s">
        <v>92</v>
      </c>
      <c r="P2702">
        <v>-2800</v>
      </c>
      <c r="Q2702">
        <v>-16472</v>
      </c>
      <c r="R2702">
        <v>0.56351012597442396</v>
      </c>
      <c r="S2702">
        <v>0.28589787214104878</v>
      </c>
      <c r="T2702">
        <v>0.39967561562331688</v>
      </c>
      <c r="U2702">
        <v>1</v>
      </c>
      <c r="V2702">
        <v>1</v>
      </c>
      <c r="W2702">
        <v>0</v>
      </c>
      <c r="X2702">
        <v>0</v>
      </c>
      <c r="Y2702">
        <v>1</v>
      </c>
      <c r="Z2702">
        <v>2</v>
      </c>
      <c r="AA2702">
        <v>2.8663000000000001E-2</v>
      </c>
      <c r="AB2702">
        <v>1</v>
      </c>
      <c r="AC2702">
        <v>0</v>
      </c>
      <c r="AD2702">
        <v>0</v>
      </c>
      <c r="AE2702">
        <v>0</v>
      </c>
      <c r="AF2702">
        <v>0</v>
      </c>
      <c r="AG2702">
        <v>3</v>
      </c>
      <c r="AH2702">
        <v>0</v>
      </c>
      <c r="AI2702">
        <v>0</v>
      </c>
      <c r="AJ2702">
        <f t="shared" si="126"/>
        <v>0</v>
      </c>
      <c r="AK2702">
        <f t="shared" si="127"/>
        <v>8.3800000000000008</v>
      </c>
      <c r="AL2702" t="str">
        <f t="shared" si="128"/>
        <v>Medium</v>
      </c>
    </row>
    <row r="2703" spans="1:38" x14ac:dyDescent="0.3">
      <c r="A2703">
        <v>103153</v>
      </c>
      <c r="B2703">
        <v>0</v>
      </c>
      <c r="C2703" t="s">
        <v>34</v>
      </c>
      <c r="D2703" t="s">
        <v>41</v>
      </c>
      <c r="E2703" t="s">
        <v>36</v>
      </c>
      <c r="F2703" t="s">
        <v>37</v>
      </c>
      <c r="G2703">
        <v>0</v>
      </c>
      <c r="H2703">
        <v>2</v>
      </c>
      <c r="I2703">
        <v>157500</v>
      </c>
      <c r="J2703">
        <v>1096020</v>
      </c>
      <c r="K2703">
        <v>48406.5</v>
      </c>
      <c r="L2703">
        <v>900000</v>
      </c>
      <c r="M2703" t="s">
        <v>38</v>
      </c>
      <c r="N2703" t="s">
        <v>56</v>
      </c>
      <c r="P2703">
        <v>-5072</v>
      </c>
      <c r="Q2703">
        <v>-17791</v>
      </c>
      <c r="R2703">
        <v>0.76197508608176012</v>
      </c>
      <c r="S2703">
        <v>0.64332383646357716</v>
      </c>
      <c r="T2703">
        <v>0.67699250329091321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2</v>
      </c>
      <c r="AA2703">
        <v>8.2299999999999995E-3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1</v>
      </c>
      <c r="AH2703">
        <v>0</v>
      </c>
      <c r="AI2703">
        <v>0</v>
      </c>
      <c r="AJ2703">
        <f t="shared" si="126"/>
        <v>0</v>
      </c>
      <c r="AK2703">
        <f t="shared" si="127"/>
        <v>6.96</v>
      </c>
      <c r="AL2703" t="str">
        <f t="shared" si="128"/>
        <v>Medium</v>
      </c>
    </row>
    <row r="2704" spans="1:38" x14ac:dyDescent="0.3">
      <c r="A2704">
        <v>103154</v>
      </c>
      <c r="B2704">
        <v>0</v>
      </c>
      <c r="C2704" t="s">
        <v>45</v>
      </c>
      <c r="D2704" t="s">
        <v>41</v>
      </c>
      <c r="E2704" t="s">
        <v>36</v>
      </c>
      <c r="F2704" t="s">
        <v>37</v>
      </c>
      <c r="G2704">
        <v>2</v>
      </c>
      <c r="H2704">
        <v>4</v>
      </c>
      <c r="I2704">
        <v>121500</v>
      </c>
      <c r="J2704">
        <v>337500</v>
      </c>
      <c r="K2704">
        <v>16875</v>
      </c>
      <c r="L2704">
        <v>337500</v>
      </c>
      <c r="M2704" t="s">
        <v>49</v>
      </c>
      <c r="N2704" t="s">
        <v>62</v>
      </c>
      <c r="O2704" t="s">
        <v>44</v>
      </c>
      <c r="P2704">
        <v>-875</v>
      </c>
      <c r="Q2704">
        <v>-12101</v>
      </c>
      <c r="R2704">
        <v>0.7215154720787057</v>
      </c>
      <c r="S2704">
        <v>0.67086578674835429</v>
      </c>
      <c r="T2704">
        <v>0.62967425095387164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1</v>
      </c>
      <c r="AA2704">
        <v>4.6219999999999997E-2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f t="shared" si="126"/>
        <v>1</v>
      </c>
      <c r="AK2704">
        <f t="shared" si="127"/>
        <v>2.78</v>
      </c>
      <c r="AL2704" t="str">
        <f t="shared" si="128"/>
        <v>Medium</v>
      </c>
    </row>
    <row r="2705" spans="1:38" x14ac:dyDescent="0.3">
      <c r="A2705">
        <v>103155</v>
      </c>
      <c r="B2705">
        <v>0</v>
      </c>
      <c r="C2705" t="s">
        <v>34</v>
      </c>
      <c r="D2705" t="s">
        <v>41</v>
      </c>
      <c r="E2705" t="s">
        <v>36</v>
      </c>
      <c r="F2705" t="s">
        <v>37</v>
      </c>
      <c r="G2705">
        <v>0</v>
      </c>
      <c r="H2705">
        <v>2</v>
      </c>
      <c r="I2705">
        <v>76500</v>
      </c>
      <c r="J2705">
        <v>508495.5</v>
      </c>
      <c r="K2705">
        <v>20164.5</v>
      </c>
      <c r="L2705">
        <v>454500</v>
      </c>
      <c r="M2705" t="s">
        <v>42</v>
      </c>
      <c r="N2705" t="s">
        <v>62</v>
      </c>
      <c r="P2705">
        <v>-10647</v>
      </c>
      <c r="Q2705">
        <v>-17687</v>
      </c>
      <c r="S2705">
        <v>0.43262467390523851</v>
      </c>
      <c r="T2705">
        <v>0.58148370580572339</v>
      </c>
      <c r="U2705">
        <v>1</v>
      </c>
      <c r="V2705">
        <v>1</v>
      </c>
      <c r="W2705">
        <v>1</v>
      </c>
      <c r="X2705">
        <v>1</v>
      </c>
      <c r="Y2705">
        <v>0</v>
      </c>
      <c r="Z2705">
        <v>2</v>
      </c>
      <c r="AA2705">
        <v>1.5221E-2</v>
      </c>
      <c r="AB2705">
        <v>1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1</v>
      </c>
      <c r="AI2705">
        <v>2</v>
      </c>
      <c r="AJ2705">
        <f t="shared" si="126"/>
        <v>0</v>
      </c>
      <c r="AK2705">
        <f t="shared" si="127"/>
        <v>6.65</v>
      </c>
      <c r="AL2705" t="str">
        <f t="shared" si="128"/>
        <v>Low</v>
      </c>
    </row>
    <row r="2706" spans="1:38" x14ac:dyDescent="0.3">
      <c r="A2706">
        <v>103156</v>
      </c>
      <c r="B2706">
        <v>0</v>
      </c>
      <c r="C2706" t="s">
        <v>34</v>
      </c>
      <c r="D2706" t="s">
        <v>41</v>
      </c>
      <c r="E2706" t="s">
        <v>37</v>
      </c>
      <c r="F2706" t="s">
        <v>36</v>
      </c>
      <c r="G2706">
        <v>0</v>
      </c>
      <c r="H2706">
        <v>2</v>
      </c>
      <c r="I2706">
        <v>67500</v>
      </c>
      <c r="J2706">
        <v>157500</v>
      </c>
      <c r="K2706">
        <v>11331</v>
      </c>
      <c r="L2706">
        <v>157500</v>
      </c>
      <c r="M2706" t="s">
        <v>38</v>
      </c>
      <c r="N2706" t="s">
        <v>48</v>
      </c>
      <c r="P2706">
        <v>-683</v>
      </c>
      <c r="Q2706">
        <v>-19850</v>
      </c>
      <c r="S2706">
        <v>2.8807912676866401E-2</v>
      </c>
      <c r="T2706">
        <v>0.81061802155239693</v>
      </c>
      <c r="U2706">
        <v>1</v>
      </c>
      <c r="V2706">
        <v>1</v>
      </c>
      <c r="W2706">
        <v>1</v>
      </c>
      <c r="X2706">
        <v>1</v>
      </c>
      <c r="Y2706">
        <v>0</v>
      </c>
      <c r="Z2706">
        <v>2</v>
      </c>
      <c r="AA2706">
        <v>1.9101E-2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f t="shared" si="126"/>
        <v>0</v>
      </c>
      <c r="AK2706">
        <f t="shared" si="127"/>
        <v>2.33</v>
      </c>
      <c r="AL2706" t="str">
        <f t="shared" si="128"/>
        <v>Low</v>
      </c>
    </row>
    <row r="2707" spans="1:38" x14ac:dyDescent="0.3">
      <c r="A2707">
        <v>103157</v>
      </c>
      <c r="B2707">
        <v>0</v>
      </c>
      <c r="C2707" t="s">
        <v>45</v>
      </c>
      <c r="D2707" t="s">
        <v>35</v>
      </c>
      <c r="E2707" t="s">
        <v>37</v>
      </c>
      <c r="F2707" t="s">
        <v>37</v>
      </c>
      <c r="G2707">
        <v>1</v>
      </c>
      <c r="H2707">
        <v>3</v>
      </c>
      <c r="I2707">
        <v>180000</v>
      </c>
      <c r="J2707">
        <v>270000</v>
      </c>
      <c r="K2707">
        <v>13500</v>
      </c>
      <c r="L2707">
        <v>270000</v>
      </c>
      <c r="M2707" t="s">
        <v>38</v>
      </c>
      <c r="N2707" t="s">
        <v>39</v>
      </c>
      <c r="O2707" t="s">
        <v>51</v>
      </c>
      <c r="P2707">
        <v>-6387</v>
      </c>
      <c r="Q2707">
        <v>-16642</v>
      </c>
      <c r="R2707">
        <v>0.45046349145376102</v>
      </c>
      <c r="S2707">
        <v>0.64686343511209077</v>
      </c>
      <c r="T2707">
        <v>0.75037514951590678</v>
      </c>
      <c r="U2707">
        <v>1</v>
      </c>
      <c r="V2707">
        <v>1</v>
      </c>
      <c r="W2707">
        <v>1</v>
      </c>
      <c r="X2707">
        <v>0</v>
      </c>
      <c r="Y2707">
        <v>0</v>
      </c>
      <c r="Z2707">
        <v>2</v>
      </c>
      <c r="AA2707">
        <v>2.2624999999999999E-2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f t="shared" si="126"/>
        <v>0</v>
      </c>
      <c r="AK2707">
        <f t="shared" si="127"/>
        <v>1.5</v>
      </c>
      <c r="AL2707" t="str">
        <f t="shared" si="128"/>
        <v>Medium</v>
      </c>
    </row>
    <row r="2708" spans="1:38" x14ac:dyDescent="0.3">
      <c r="A2708">
        <v>103159</v>
      </c>
      <c r="B2708">
        <v>1</v>
      </c>
      <c r="C2708" t="s">
        <v>34</v>
      </c>
      <c r="D2708" t="s">
        <v>41</v>
      </c>
      <c r="E2708" t="s">
        <v>37</v>
      </c>
      <c r="F2708" t="s">
        <v>37</v>
      </c>
      <c r="G2708">
        <v>1</v>
      </c>
      <c r="H2708">
        <v>3</v>
      </c>
      <c r="I2708">
        <v>103500</v>
      </c>
      <c r="J2708">
        <v>1467612</v>
      </c>
      <c r="K2708">
        <v>59904</v>
      </c>
      <c r="L2708">
        <v>1350000</v>
      </c>
      <c r="M2708" t="s">
        <v>38</v>
      </c>
      <c r="N2708" t="s">
        <v>39</v>
      </c>
      <c r="O2708" t="s">
        <v>50</v>
      </c>
      <c r="P2708">
        <v>-6050</v>
      </c>
      <c r="Q2708">
        <v>-16624</v>
      </c>
      <c r="R2708">
        <v>0.70925301178798328</v>
      </c>
      <c r="S2708">
        <v>0.51022901777769014</v>
      </c>
      <c r="T2708">
        <v>0.22508686211638049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3</v>
      </c>
      <c r="AA2708">
        <v>2.0246E-2</v>
      </c>
      <c r="AB2708">
        <v>1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f t="shared" si="126"/>
        <v>0</v>
      </c>
      <c r="AK2708">
        <f t="shared" si="127"/>
        <v>14.18</v>
      </c>
      <c r="AL2708" t="str">
        <f t="shared" si="128"/>
        <v>Medium</v>
      </c>
    </row>
    <row r="2709" spans="1:38" x14ac:dyDescent="0.3">
      <c r="A2709">
        <v>103160</v>
      </c>
      <c r="B2709">
        <v>0</v>
      </c>
      <c r="C2709" t="s">
        <v>34</v>
      </c>
      <c r="D2709" t="s">
        <v>41</v>
      </c>
      <c r="E2709" t="s">
        <v>36</v>
      </c>
      <c r="F2709" t="s">
        <v>37</v>
      </c>
      <c r="G2709">
        <v>1</v>
      </c>
      <c r="H2709">
        <v>3</v>
      </c>
      <c r="I2709">
        <v>121500</v>
      </c>
      <c r="J2709">
        <v>1066320</v>
      </c>
      <c r="K2709">
        <v>38430</v>
      </c>
      <c r="L2709">
        <v>900000</v>
      </c>
      <c r="M2709" t="s">
        <v>38</v>
      </c>
      <c r="N2709" t="s">
        <v>94</v>
      </c>
      <c r="O2709" t="s">
        <v>44</v>
      </c>
      <c r="P2709">
        <v>-3004</v>
      </c>
      <c r="Q2709">
        <v>-14484</v>
      </c>
      <c r="R2709">
        <v>0.68508180237235783</v>
      </c>
      <c r="S2709">
        <v>0.80208891445500829</v>
      </c>
      <c r="T2709">
        <v>0.4258928980051529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2</v>
      </c>
      <c r="AA2709">
        <v>3.1329000000000003E-2</v>
      </c>
      <c r="AB2709">
        <v>1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1</v>
      </c>
      <c r="AI2709">
        <v>0</v>
      </c>
      <c r="AJ2709">
        <f t="shared" si="126"/>
        <v>0</v>
      </c>
      <c r="AK2709">
        <f t="shared" si="127"/>
        <v>8.7799999999999994</v>
      </c>
      <c r="AL2709" t="str">
        <f t="shared" si="128"/>
        <v>Medium</v>
      </c>
    </row>
    <row r="2710" spans="1:38" x14ac:dyDescent="0.3">
      <c r="A2710">
        <v>103161</v>
      </c>
      <c r="B2710">
        <v>0</v>
      </c>
      <c r="C2710" t="s">
        <v>34</v>
      </c>
      <c r="D2710" t="s">
        <v>35</v>
      </c>
      <c r="E2710" t="s">
        <v>36</v>
      </c>
      <c r="F2710" t="s">
        <v>37</v>
      </c>
      <c r="G2710">
        <v>0</v>
      </c>
      <c r="H2710">
        <v>2</v>
      </c>
      <c r="I2710">
        <v>337500</v>
      </c>
      <c r="J2710">
        <v>755190</v>
      </c>
      <c r="K2710">
        <v>36328.5</v>
      </c>
      <c r="L2710">
        <v>675000</v>
      </c>
      <c r="M2710" t="s">
        <v>38</v>
      </c>
      <c r="N2710" t="s">
        <v>39</v>
      </c>
      <c r="O2710" t="s">
        <v>40</v>
      </c>
      <c r="P2710">
        <v>-1220</v>
      </c>
      <c r="Q2710">
        <v>-18562</v>
      </c>
      <c r="S2710">
        <v>0.5661870259499292</v>
      </c>
      <c r="T2710">
        <v>0.71363139973233081</v>
      </c>
      <c r="U2710">
        <v>1</v>
      </c>
      <c r="V2710">
        <v>1</v>
      </c>
      <c r="W2710">
        <v>1</v>
      </c>
      <c r="X2710">
        <v>0</v>
      </c>
      <c r="Y2710">
        <v>0</v>
      </c>
      <c r="Z2710">
        <v>2</v>
      </c>
      <c r="AA2710">
        <v>7.0200000000000002E-3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f t="shared" si="126"/>
        <v>0</v>
      </c>
      <c r="AK2710">
        <f t="shared" si="127"/>
        <v>2.2400000000000002</v>
      </c>
      <c r="AL2710" t="str">
        <f t="shared" si="128"/>
        <v>High</v>
      </c>
    </row>
    <row r="2711" spans="1:38" x14ac:dyDescent="0.3">
      <c r="A2711">
        <v>103162</v>
      </c>
      <c r="B2711">
        <v>0</v>
      </c>
      <c r="C2711" t="s">
        <v>34</v>
      </c>
      <c r="D2711" t="s">
        <v>41</v>
      </c>
      <c r="E2711" t="s">
        <v>36</v>
      </c>
      <c r="F2711" t="s">
        <v>36</v>
      </c>
      <c r="G2711">
        <v>0</v>
      </c>
      <c r="H2711">
        <v>2</v>
      </c>
      <c r="I2711">
        <v>247675.5</v>
      </c>
      <c r="J2711">
        <v>1575000</v>
      </c>
      <c r="K2711">
        <v>41679</v>
      </c>
      <c r="L2711">
        <v>1575000</v>
      </c>
      <c r="M2711" t="s">
        <v>49</v>
      </c>
      <c r="N2711" t="s">
        <v>39</v>
      </c>
      <c r="O2711" t="s">
        <v>50</v>
      </c>
      <c r="P2711">
        <v>-271</v>
      </c>
      <c r="Q2711">
        <v>-14387</v>
      </c>
      <c r="R2711">
        <v>0.57986311101734167</v>
      </c>
      <c r="S2711">
        <v>0.61673033763021046</v>
      </c>
      <c r="T2711">
        <v>0.5513812618027899</v>
      </c>
      <c r="U2711">
        <v>1</v>
      </c>
      <c r="V2711">
        <v>1</v>
      </c>
      <c r="W2711">
        <v>1</v>
      </c>
      <c r="X2711">
        <v>0</v>
      </c>
      <c r="Y2711">
        <v>0</v>
      </c>
      <c r="Z2711">
        <v>3</v>
      </c>
      <c r="AA2711">
        <v>2.0712999999999999E-2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1</v>
      </c>
      <c r="AJ2711">
        <f t="shared" si="126"/>
        <v>1</v>
      </c>
      <c r="AK2711">
        <f t="shared" si="127"/>
        <v>6.36</v>
      </c>
      <c r="AL2711" t="str">
        <f t="shared" si="128"/>
        <v>High</v>
      </c>
    </row>
    <row r="2712" spans="1:38" x14ac:dyDescent="0.3">
      <c r="A2712">
        <v>103163</v>
      </c>
      <c r="B2712">
        <v>1</v>
      </c>
      <c r="C2712" t="s">
        <v>34</v>
      </c>
      <c r="D2712" t="s">
        <v>35</v>
      </c>
      <c r="E2712" t="s">
        <v>37</v>
      </c>
      <c r="F2712" t="s">
        <v>36</v>
      </c>
      <c r="G2712">
        <v>2</v>
      </c>
      <c r="H2712">
        <v>4</v>
      </c>
      <c r="I2712">
        <v>171000</v>
      </c>
      <c r="J2712">
        <v>675000</v>
      </c>
      <c r="K2712">
        <v>32472</v>
      </c>
      <c r="L2712">
        <v>675000</v>
      </c>
      <c r="M2712" t="s">
        <v>38</v>
      </c>
      <c r="N2712" t="s">
        <v>67</v>
      </c>
      <c r="O2712" t="s">
        <v>40</v>
      </c>
      <c r="P2712">
        <v>-162</v>
      </c>
      <c r="Q2712">
        <v>-13193</v>
      </c>
      <c r="R2712">
        <v>0.21432457559918791</v>
      </c>
      <c r="S2712">
        <v>0.3289733924788254</v>
      </c>
      <c r="T2712">
        <v>0.62292200026835598</v>
      </c>
      <c r="U2712">
        <v>1</v>
      </c>
      <c r="V2712">
        <v>1</v>
      </c>
      <c r="W2712">
        <v>1</v>
      </c>
      <c r="X2712">
        <v>1</v>
      </c>
      <c r="Y2712">
        <v>0</v>
      </c>
      <c r="Z2712">
        <v>3</v>
      </c>
      <c r="AA2712">
        <v>7.3049999999999999E-3</v>
      </c>
      <c r="AB2712">
        <v>0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1</v>
      </c>
      <c r="AJ2712">
        <f t="shared" si="126"/>
        <v>0</v>
      </c>
      <c r="AK2712">
        <f t="shared" si="127"/>
        <v>3.95</v>
      </c>
      <c r="AL2712" t="str">
        <f t="shared" si="128"/>
        <v>Medium</v>
      </c>
    </row>
    <row r="2713" spans="1:38" x14ac:dyDescent="0.3">
      <c r="A2713">
        <v>103164</v>
      </c>
      <c r="B2713">
        <v>0</v>
      </c>
      <c r="C2713" t="s">
        <v>34</v>
      </c>
      <c r="D2713" t="s">
        <v>35</v>
      </c>
      <c r="E2713" t="s">
        <v>37</v>
      </c>
      <c r="F2713" t="s">
        <v>36</v>
      </c>
      <c r="G2713">
        <v>0</v>
      </c>
      <c r="H2713">
        <v>2</v>
      </c>
      <c r="I2713">
        <v>292500</v>
      </c>
      <c r="J2713">
        <v>370629</v>
      </c>
      <c r="K2713">
        <v>23814</v>
      </c>
      <c r="L2713">
        <v>306000</v>
      </c>
      <c r="M2713" t="s">
        <v>38</v>
      </c>
      <c r="N2713" t="s">
        <v>68</v>
      </c>
      <c r="O2713" t="s">
        <v>44</v>
      </c>
      <c r="P2713">
        <v>-466</v>
      </c>
      <c r="Q2713">
        <v>-15936</v>
      </c>
      <c r="S2713">
        <v>0.72566158482534848</v>
      </c>
      <c r="T2713">
        <v>0.57972742279211553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2</v>
      </c>
      <c r="AA2713">
        <v>6.2069999999999998E-3</v>
      </c>
      <c r="AB2713">
        <v>1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1</v>
      </c>
      <c r="AJ2713">
        <f t="shared" si="126"/>
        <v>0</v>
      </c>
      <c r="AK2713">
        <f t="shared" si="127"/>
        <v>1.27</v>
      </c>
      <c r="AL2713" t="str">
        <f t="shared" si="128"/>
        <v>High</v>
      </c>
    </row>
    <row r="2714" spans="1:38" x14ac:dyDescent="0.3">
      <c r="A2714">
        <v>103165</v>
      </c>
      <c r="B2714">
        <v>0</v>
      </c>
      <c r="C2714" t="s">
        <v>34</v>
      </c>
      <c r="D2714" t="s">
        <v>41</v>
      </c>
      <c r="E2714" t="s">
        <v>37</v>
      </c>
      <c r="F2714" t="s">
        <v>37</v>
      </c>
      <c r="G2714">
        <v>0</v>
      </c>
      <c r="H2714">
        <v>2</v>
      </c>
      <c r="I2714">
        <v>173250</v>
      </c>
      <c r="J2714">
        <v>906228</v>
      </c>
      <c r="K2714">
        <v>35937</v>
      </c>
      <c r="L2714">
        <v>810000</v>
      </c>
      <c r="M2714" t="s">
        <v>49</v>
      </c>
      <c r="N2714" t="s">
        <v>39</v>
      </c>
      <c r="P2714">
        <v>-465</v>
      </c>
      <c r="Q2714">
        <v>-10751</v>
      </c>
      <c r="R2714">
        <v>0.41328644354353677</v>
      </c>
      <c r="S2714">
        <v>0.37984691089687023</v>
      </c>
      <c r="T2714">
        <v>0.18629294965553739</v>
      </c>
      <c r="U2714">
        <v>1</v>
      </c>
      <c r="V2714">
        <v>1</v>
      </c>
      <c r="W2714">
        <v>0</v>
      </c>
      <c r="X2714">
        <v>0</v>
      </c>
      <c r="Y2714">
        <v>1</v>
      </c>
      <c r="Z2714">
        <v>1</v>
      </c>
      <c r="AA2714">
        <v>7.2508000000000003E-2</v>
      </c>
      <c r="AB2714">
        <v>1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3</v>
      </c>
      <c r="AJ2714">
        <f t="shared" si="126"/>
        <v>1</v>
      </c>
      <c r="AK2714">
        <f t="shared" si="127"/>
        <v>5.23</v>
      </c>
      <c r="AL2714" t="str">
        <f t="shared" si="128"/>
        <v>Medium</v>
      </c>
    </row>
    <row r="2715" spans="1:38" x14ac:dyDescent="0.3">
      <c r="A2715">
        <v>103166</v>
      </c>
      <c r="B2715">
        <v>1</v>
      </c>
      <c r="C2715" t="s">
        <v>34</v>
      </c>
      <c r="D2715" t="s">
        <v>35</v>
      </c>
      <c r="E2715" t="s">
        <v>36</v>
      </c>
      <c r="F2715" t="s">
        <v>37</v>
      </c>
      <c r="G2715">
        <v>1</v>
      </c>
      <c r="H2715">
        <v>3</v>
      </c>
      <c r="I2715">
        <v>202500</v>
      </c>
      <c r="J2715">
        <v>808650</v>
      </c>
      <c r="K2715">
        <v>31464</v>
      </c>
      <c r="L2715">
        <v>675000</v>
      </c>
      <c r="M2715" t="s">
        <v>38</v>
      </c>
      <c r="N2715" t="s">
        <v>48</v>
      </c>
      <c r="O2715" t="s">
        <v>40</v>
      </c>
      <c r="P2715">
        <v>-220</v>
      </c>
      <c r="Q2715">
        <v>-14615</v>
      </c>
      <c r="S2715">
        <v>0.57479212570978566</v>
      </c>
      <c r="T2715">
        <v>0.68170587767201163</v>
      </c>
      <c r="U2715">
        <v>1</v>
      </c>
      <c r="V2715">
        <v>1</v>
      </c>
      <c r="W2715">
        <v>1</v>
      </c>
      <c r="X2715">
        <v>1</v>
      </c>
      <c r="Y2715">
        <v>0</v>
      </c>
      <c r="Z2715">
        <v>2</v>
      </c>
      <c r="AA2715">
        <v>1.8634000000000001E-2</v>
      </c>
      <c r="AB2715">
        <v>0</v>
      </c>
      <c r="AC2715">
        <v>0</v>
      </c>
      <c r="AD2715">
        <v>0</v>
      </c>
      <c r="AE2715">
        <v>0</v>
      </c>
      <c r="AF2715">
        <v>1</v>
      </c>
      <c r="AG2715">
        <v>0</v>
      </c>
      <c r="AH2715">
        <v>0</v>
      </c>
      <c r="AI2715">
        <v>2</v>
      </c>
      <c r="AJ2715">
        <f t="shared" si="126"/>
        <v>0</v>
      </c>
      <c r="AK2715">
        <f t="shared" si="127"/>
        <v>3.99</v>
      </c>
      <c r="AL2715" t="str">
        <f t="shared" si="128"/>
        <v>High</v>
      </c>
    </row>
    <row r="2716" spans="1:38" x14ac:dyDescent="0.3">
      <c r="A2716">
        <v>103167</v>
      </c>
      <c r="B2716">
        <v>0</v>
      </c>
      <c r="C2716" t="s">
        <v>34</v>
      </c>
      <c r="D2716" t="s">
        <v>35</v>
      </c>
      <c r="E2716" t="s">
        <v>36</v>
      </c>
      <c r="F2716" t="s">
        <v>37</v>
      </c>
      <c r="G2716">
        <v>0</v>
      </c>
      <c r="H2716">
        <v>1</v>
      </c>
      <c r="I2716">
        <v>405000</v>
      </c>
      <c r="J2716">
        <v>733315.5</v>
      </c>
      <c r="K2716">
        <v>69754.5</v>
      </c>
      <c r="L2716">
        <v>679500</v>
      </c>
      <c r="M2716" t="s">
        <v>49</v>
      </c>
      <c r="N2716" t="s">
        <v>39</v>
      </c>
      <c r="O2716" t="s">
        <v>51</v>
      </c>
      <c r="P2716">
        <v>-3382</v>
      </c>
      <c r="Q2716">
        <v>-10384</v>
      </c>
      <c r="S2716">
        <v>0.59525958753539432</v>
      </c>
      <c r="T2716">
        <v>0.58674000854156827</v>
      </c>
      <c r="U2716">
        <v>1</v>
      </c>
      <c r="V2716">
        <v>1</v>
      </c>
      <c r="W2716">
        <v>0</v>
      </c>
      <c r="X2716">
        <v>1</v>
      </c>
      <c r="Y2716">
        <v>0</v>
      </c>
      <c r="Z2716">
        <v>1</v>
      </c>
      <c r="AA2716">
        <v>3.2561E-2</v>
      </c>
      <c r="AB2716">
        <v>0</v>
      </c>
      <c r="AC2716">
        <v>1</v>
      </c>
      <c r="AD2716">
        <v>0</v>
      </c>
      <c r="AE2716">
        <v>1</v>
      </c>
      <c r="AF2716">
        <v>0</v>
      </c>
      <c r="AG2716">
        <v>0</v>
      </c>
      <c r="AH2716">
        <v>1</v>
      </c>
      <c r="AI2716">
        <v>3</v>
      </c>
      <c r="AJ2716">
        <f t="shared" si="126"/>
        <v>1</v>
      </c>
      <c r="AK2716">
        <f t="shared" si="127"/>
        <v>1.81</v>
      </c>
      <c r="AL2716" t="str">
        <f t="shared" si="128"/>
        <v>High</v>
      </c>
    </row>
    <row r="2717" spans="1:38" x14ac:dyDescent="0.3">
      <c r="A2717">
        <v>103168</v>
      </c>
      <c r="B2717">
        <v>0</v>
      </c>
      <c r="C2717" t="s">
        <v>34</v>
      </c>
      <c r="D2717" t="s">
        <v>35</v>
      </c>
      <c r="E2717" t="s">
        <v>37</v>
      </c>
      <c r="F2717" t="s">
        <v>36</v>
      </c>
      <c r="G2717">
        <v>0</v>
      </c>
      <c r="H2717">
        <v>2</v>
      </c>
      <c r="I2717">
        <v>382500</v>
      </c>
      <c r="J2717">
        <v>1096020</v>
      </c>
      <c r="K2717">
        <v>52857</v>
      </c>
      <c r="L2717">
        <v>900000</v>
      </c>
      <c r="M2717" t="s">
        <v>49</v>
      </c>
      <c r="N2717" t="s">
        <v>39</v>
      </c>
      <c r="O2717" t="s">
        <v>58</v>
      </c>
      <c r="P2717">
        <v>-2069</v>
      </c>
      <c r="Q2717">
        <v>-11640</v>
      </c>
      <c r="R2717">
        <v>0.26612956896498913</v>
      </c>
      <c r="S2717">
        <v>0.59875820571662508</v>
      </c>
      <c r="T2717">
        <v>0.39277386060313391</v>
      </c>
      <c r="U2717">
        <v>1</v>
      </c>
      <c r="V2717">
        <v>1</v>
      </c>
      <c r="W2717">
        <v>1</v>
      </c>
      <c r="X2717">
        <v>1</v>
      </c>
      <c r="Y2717">
        <v>0</v>
      </c>
      <c r="Z2717">
        <v>1</v>
      </c>
      <c r="AA2717">
        <v>1.16569999999999E-2</v>
      </c>
      <c r="AB2717">
        <v>1</v>
      </c>
      <c r="AC2717">
        <v>0</v>
      </c>
      <c r="AD2717">
        <v>0</v>
      </c>
      <c r="AE2717">
        <v>0</v>
      </c>
      <c r="AF2717">
        <v>0</v>
      </c>
      <c r="AG2717">
        <v>1</v>
      </c>
      <c r="AH2717">
        <v>0</v>
      </c>
      <c r="AI2717">
        <v>5</v>
      </c>
      <c r="AJ2717">
        <f t="shared" si="126"/>
        <v>1</v>
      </c>
      <c r="AK2717">
        <f t="shared" si="127"/>
        <v>2.87</v>
      </c>
      <c r="AL2717" t="str">
        <f t="shared" si="128"/>
        <v>High</v>
      </c>
    </row>
    <row r="2718" spans="1:38" x14ac:dyDescent="0.3">
      <c r="A2718">
        <v>103169</v>
      </c>
      <c r="B2718">
        <v>0</v>
      </c>
      <c r="C2718" t="s">
        <v>34</v>
      </c>
      <c r="D2718" t="s">
        <v>35</v>
      </c>
      <c r="E2718" t="s">
        <v>36</v>
      </c>
      <c r="F2718" t="s">
        <v>37</v>
      </c>
      <c r="G2718">
        <v>0</v>
      </c>
      <c r="H2718">
        <v>2</v>
      </c>
      <c r="I2718">
        <v>81000</v>
      </c>
      <c r="J2718">
        <v>629320.5</v>
      </c>
      <c r="K2718">
        <v>26793</v>
      </c>
      <c r="L2718">
        <v>508500</v>
      </c>
      <c r="M2718" t="s">
        <v>38</v>
      </c>
      <c r="N2718" t="s">
        <v>82</v>
      </c>
      <c r="O2718" t="s">
        <v>40</v>
      </c>
      <c r="P2718">
        <v>-207</v>
      </c>
      <c r="Q2718">
        <v>-20701</v>
      </c>
      <c r="S2718">
        <v>0.32137755771187021</v>
      </c>
      <c r="U2718">
        <v>1</v>
      </c>
      <c r="V2718">
        <v>1</v>
      </c>
      <c r="W2718">
        <v>1</v>
      </c>
      <c r="X2718">
        <v>0</v>
      </c>
      <c r="Y2718">
        <v>0</v>
      </c>
      <c r="Z2718">
        <v>2</v>
      </c>
      <c r="AA2718">
        <v>7.1199999999999996E-3</v>
      </c>
      <c r="AB2718">
        <v>1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f t="shared" si="126"/>
        <v>0</v>
      </c>
      <c r="AK2718">
        <f t="shared" si="127"/>
        <v>7.77</v>
      </c>
      <c r="AL2718" t="str">
        <f t="shared" si="128"/>
        <v>Low</v>
      </c>
    </row>
    <row r="2719" spans="1:38" x14ac:dyDescent="0.3">
      <c r="A2719">
        <v>103170</v>
      </c>
      <c r="B2719">
        <v>0</v>
      </c>
      <c r="C2719" t="s">
        <v>34</v>
      </c>
      <c r="D2719" t="s">
        <v>41</v>
      </c>
      <c r="E2719" t="s">
        <v>36</v>
      </c>
      <c r="F2719" t="s">
        <v>37</v>
      </c>
      <c r="G2719">
        <v>0</v>
      </c>
      <c r="H2719">
        <v>2</v>
      </c>
      <c r="I2719">
        <v>202500</v>
      </c>
      <c r="J2719">
        <v>1218906</v>
      </c>
      <c r="K2719">
        <v>63243</v>
      </c>
      <c r="L2719">
        <v>1152000</v>
      </c>
      <c r="M2719" t="s">
        <v>42</v>
      </c>
      <c r="N2719" t="s">
        <v>79</v>
      </c>
      <c r="O2719" t="s">
        <v>44</v>
      </c>
      <c r="P2719">
        <v>-11323</v>
      </c>
      <c r="Q2719">
        <v>-20496</v>
      </c>
      <c r="S2719">
        <v>0.37874003054947969</v>
      </c>
      <c r="T2719">
        <v>0.66745774192147223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2</v>
      </c>
      <c r="AA2719">
        <v>3.1329000000000003E-2</v>
      </c>
      <c r="AB2719">
        <v>0</v>
      </c>
      <c r="AC2719">
        <v>1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1</v>
      </c>
      <c r="AJ2719">
        <f t="shared" si="126"/>
        <v>0</v>
      </c>
      <c r="AK2719">
        <f t="shared" si="127"/>
        <v>6.02</v>
      </c>
      <c r="AL2719" t="str">
        <f t="shared" si="128"/>
        <v>High</v>
      </c>
    </row>
    <row r="2720" spans="1:38" x14ac:dyDescent="0.3">
      <c r="A2720">
        <v>103172</v>
      </c>
      <c r="B2720">
        <v>1</v>
      </c>
      <c r="C2720" t="s">
        <v>34</v>
      </c>
      <c r="D2720" t="s">
        <v>41</v>
      </c>
      <c r="E2720" t="s">
        <v>37</v>
      </c>
      <c r="F2720" t="s">
        <v>36</v>
      </c>
      <c r="G2720">
        <v>2</v>
      </c>
      <c r="H2720">
        <v>4</v>
      </c>
      <c r="I2720">
        <v>270000</v>
      </c>
      <c r="J2720">
        <v>343800</v>
      </c>
      <c r="K2720">
        <v>10552.5</v>
      </c>
      <c r="L2720">
        <v>225000</v>
      </c>
      <c r="M2720" t="s">
        <v>49</v>
      </c>
      <c r="N2720" t="s">
        <v>48</v>
      </c>
      <c r="O2720" t="s">
        <v>44</v>
      </c>
      <c r="P2720">
        <v>-269</v>
      </c>
      <c r="Q2720">
        <v>-17417</v>
      </c>
      <c r="S2720">
        <v>0.53216289373507419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2</v>
      </c>
      <c r="AA2720">
        <v>1.9688999999999901E-2</v>
      </c>
      <c r="AB2720">
        <v>1</v>
      </c>
      <c r="AC2720">
        <v>0</v>
      </c>
      <c r="AD2720">
        <v>0</v>
      </c>
      <c r="AE2720">
        <v>0</v>
      </c>
      <c r="AF2720">
        <v>0</v>
      </c>
      <c r="AJ2720">
        <f t="shared" si="126"/>
        <v>1</v>
      </c>
      <c r="AK2720">
        <f t="shared" si="127"/>
        <v>1.27</v>
      </c>
      <c r="AL2720" t="str">
        <f t="shared" si="128"/>
        <v>High</v>
      </c>
    </row>
    <row r="2721" spans="1:38" x14ac:dyDescent="0.3">
      <c r="A2721">
        <v>103174</v>
      </c>
      <c r="B2721">
        <v>0</v>
      </c>
      <c r="C2721" t="s">
        <v>34</v>
      </c>
      <c r="D2721" t="s">
        <v>35</v>
      </c>
      <c r="E2721" t="s">
        <v>36</v>
      </c>
      <c r="F2721" t="s">
        <v>37</v>
      </c>
      <c r="G2721">
        <v>0</v>
      </c>
      <c r="H2721">
        <v>2</v>
      </c>
      <c r="I2721">
        <v>135000</v>
      </c>
      <c r="J2721">
        <v>276277.5</v>
      </c>
      <c r="K2721">
        <v>21825</v>
      </c>
      <c r="L2721">
        <v>238500</v>
      </c>
      <c r="M2721" t="s">
        <v>49</v>
      </c>
      <c r="N2721" t="s">
        <v>55</v>
      </c>
      <c r="O2721" t="s">
        <v>40</v>
      </c>
      <c r="P2721">
        <v>-498</v>
      </c>
      <c r="Q2721">
        <v>-11063</v>
      </c>
      <c r="R2721">
        <v>0.30106612210761868</v>
      </c>
      <c r="S2721">
        <v>0.42381187979285923</v>
      </c>
      <c r="T2721">
        <v>0.1986200451074864</v>
      </c>
      <c r="U2721">
        <v>1</v>
      </c>
      <c r="V2721">
        <v>1</v>
      </c>
      <c r="W2721">
        <v>0</v>
      </c>
      <c r="X2721">
        <v>1</v>
      </c>
      <c r="Y2721">
        <v>0</v>
      </c>
      <c r="Z2721">
        <v>2</v>
      </c>
      <c r="AA2721">
        <v>3.5791999999999997E-2</v>
      </c>
      <c r="AB2721">
        <v>1</v>
      </c>
      <c r="AC2721">
        <v>0</v>
      </c>
      <c r="AD2721">
        <v>0</v>
      </c>
      <c r="AE2721">
        <v>0</v>
      </c>
      <c r="AF2721">
        <v>0</v>
      </c>
      <c r="AG2721">
        <v>2</v>
      </c>
      <c r="AH2721">
        <v>0</v>
      </c>
      <c r="AI2721">
        <v>2</v>
      </c>
      <c r="AJ2721">
        <f t="shared" si="126"/>
        <v>1</v>
      </c>
      <c r="AK2721">
        <f t="shared" si="127"/>
        <v>2.0499999999999998</v>
      </c>
      <c r="AL2721" t="str">
        <f t="shared" si="128"/>
        <v>Medium</v>
      </c>
    </row>
    <row r="2722" spans="1:38" x14ac:dyDescent="0.3">
      <c r="A2722">
        <v>103175</v>
      </c>
      <c r="B2722">
        <v>0</v>
      </c>
      <c r="C2722" t="s">
        <v>34</v>
      </c>
      <c r="D2722" t="s">
        <v>35</v>
      </c>
      <c r="E2722" t="s">
        <v>37</v>
      </c>
      <c r="F2722" t="s">
        <v>36</v>
      </c>
      <c r="G2722">
        <v>0</v>
      </c>
      <c r="H2722">
        <v>2</v>
      </c>
      <c r="I2722">
        <v>135000</v>
      </c>
      <c r="J2722">
        <v>269550</v>
      </c>
      <c r="K2722">
        <v>16285.5</v>
      </c>
      <c r="L2722">
        <v>225000</v>
      </c>
      <c r="M2722" t="s">
        <v>38</v>
      </c>
      <c r="N2722" t="s">
        <v>76</v>
      </c>
      <c r="O2722" t="s">
        <v>77</v>
      </c>
      <c r="P2722">
        <v>-1707</v>
      </c>
      <c r="Q2722">
        <v>-18643</v>
      </c>
      <c r="S2722">
        <v>0.70749301010511079</v>
      </c>
      <c r="T2722">
        <v>0.55316469877100161</v>
      </c>
      <c r="U2722">
        <v>1</v>
      </c>
      <c r="V2722">
        <v>1</v>
      </c>
      <c r="W2722">
        <v>1</v>
      </c>
      <c r="X2722">
        <v>0</v>
      </c>
      <c r="Y2722">
        <v>0</v>
      </c>
      <c r="Z2722">
        <v>2</v>
      </c>
      <c r="AA2722">
        <v>3.5791999999999997E-2</v>
      </c>
      <c r="AB2722">
        <v>1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2</v>
      </c>
      <c r="AJ2722">
        <f t="shared" si="126"/>
        <v>0</v>
      </c>
      <c r="AK2722">
        <f t="shared" si="127"/>
        <v>2</v>
      </c>
      <c r="AL2722" t="str">
        <f t="shared" si="128"/>
        <v>Medium</v>
      </c>
    </row>
    <row r="2723" spans="1:38" x14ac:dyDescent="0.3">
      <c r="A2723">
        <v>103176</v>
      </c>
      <c r="B2723">
        <v>0</v>
      </c>
      <c r="C2723" t="s">
        <v>34</v>
      </c>
      <c r="D2723" t="s">
        <v>41</v>
      </c>
      <c r="E2723" t="s">
        <v>36</v>
      </c>
      <c r="F2723" t="s">
        <v>36</v>
      </c>
      <c r="G2723">
        <v>2</v>
      </c>
      <c r="H2723">
        <v>3</v>
      </c>
      <c r="I2723">
        <v>180000</v>
      </c>
      <c r="J2723">
        <v>640764</v>
      </c>
      <c r="K2723">
        <v>24957</v>
      </c>
      <c r="L2723">
        <v>459000</v>
      </c>
      <c r="M2723" t="s">
        <v>38</v>
      </c>
      <c r="N2723" t="s">
        <v>62</v>
      </c>
      <c r="O2723" t="s">
        <v>44</v>
      </c>
      <c r="P2723">
        <v>-2638</v>
      </c>
      <c r="Q2723">
        <v>-12679</v>
      </c>
      <c r="R2723">
        <v>6.8598324329747107E-2</v>
      </c>
      <c r="S2723">
        <v>0.63716394798543741</v>
      </c>
      <c r="T2723">
        <v>0.47045611611997501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2</v>
      </c>
      <c r="AA2723">
        <v>3.5791999999999997E-2</v>
      </c>
      <c r="AB2723">
        <v>1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6</v>
      </c>
      <c r="AJ2723">
        <f t="shared" si="126"/>
        <v>0</v>
      </c>
      <c r="AK2723">
        <f t="shared" si="127"/>
        <v>3.56</v>
      </c>
      <c r="AL2723" t="str">
        <f t="shared" si="128"/>
        <v>Medium</v>
      </c>
    </row>
    <row r="2724" spans="1:38" x14ac:dyDescent="0.3">
      <c r="A2724">
        <v>103177</v>
      </c>
      <c r="B2724">
        <v>1</v>
      </c>
      <c r="C2724" t="s">
        <v>34</v>
      </c>
      <c r="D2724" t="s">
        <v>35</v>
      </c>
      <c r="E2724" t="s">
        <v>37</v>
      </c>
      <c r="F2724" t="s">
        <v>37</v>
      </c>
      <c r="G2724">
        <v>0</v>
      </c>
      <c r="H2724">
        <v>2</v>
      </c>
      <c r="I2724">
        <v>337500</v>
      </c>
      <c r="J2724">
        <v>319981.5</v>
      </c>
      <c r="K2724">
        <v>17487</v>
      </c>
      <c r="L2724">
        <v>243000</v>
      </c>
      <c r="M2724" t="s">
        <v>49</v>
      </c>
      <c r="N2724" t="s">
        <v>76</v>
      </c>
      <c r="O2724" t="s">
        <v>77</v>
      </c>
      <c r="P2724">
        <v>-781</v>
      </c>
      <c r="Q2724">
        <v>-16100</v>
      </c>
      <c r="R2724">
        <v>0.32907062589400188</v>
      </c>
      <c r="S2724">
        <v>0.53344208403307525</v>
      </c>
      <c r="T2724">
        <v>0.2636468134452008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2</v>
      </c>
      <c r="AA2724">
        <v>2.5163999999999999E-2</v>
      </c>
      <c r="AB2724">
        <v>1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5</v>
      </c>
      <c r="AJ2724">
        <f t="shared" si="126"/>
        <v>1</v>
      </c>
      <c r="AK2724">
        <f t="shared" si="127"/>
        <v>0.95</v>
      </c>
      <c r="AL2724" t="str">
        <f t="shared" si="128"/>
        <v>High</v>
      </c>
    </row>
    <row r="2725" spans="1:38" x14ac:dyDescent="0.3">
      <c r="A2725">
        <v>103178</v>
      </c>
      <c r="B2725">
        <v>0</v>
      </c>
      <c r="C2725" t="s">
        <v>34</v>
      </c>
      <c r="D2725" t="s">
        <v>41</v>
      </c>
      <c r="E2725" t="s">
        <v>37</v>
      </c>
      <c r="F2725" t="s">
        <v>36</v>
      </c>
      <c r="G2725">
        <v>1</v>
      </c>
      <c r="H2725">
        <v>3</v>
      </c>
      <c r="I2725">
        <v>99000</v>
      </c>
      <c r="J2725">
        <v>1012500</v>
      </c>
      <c r="K2725">
        <v>37651.5</v>
      </c>
      <c r="L2725">
        <v>1012500</v>
      </c>
      <c r="M2725" t="s">
        <v>49</v>
      </c>
      <c r="N2725" t="s">
        <v>39</v>
      </c>
      <c r="O2725" t="s">
        <v>64</v>
      </c>
      <c r="P2725">
        <v>-1121</v>
      </c>
      <c r="Q2725">
        <v>-14733</v>
      </c>
      <c r="R2725">
        <v>0.70494531422502105</v>
      </c>
      <c r="S2725">
        <v>0.62076943707045984</v>
      </c>
      <c r="U2725">
        <v>1</v>
      </c>
      <c r="V2725">
        <v>1</v>
      </c>
      <c r="W2725">
        <v>1</v>
      </c>
      <c r="X2725">
        <v>0</v>
      </c>
      <c r="Y2725">
        <v>0</v>
      </c>
      <c r="Z2725">
        <v>3</v>
      </c>
      <c r="AA2725">
        <v>1.8208999999999999E-2</v>
      </c>
      <c r="AB2725">
        <v>1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3</v>
      </c>
      <c r="AJ2725">
        <f t="shared" si="126"/>
        <v>1</v>
      </c>
      <c r="AK2725">
        <f t="shared" si="127"/>
        <v>10.23</v>
      </c>
      <c r="AL2725" t="str">
        <f t="shared" si="128"/>
        <v>Low</v>
      </c>
    </row>
    <row r="2726" spans="1:38" x14ac:dyDescent="0.3">
      <c r="A2726">
        <v>103179</v>
      </c>
      <c r="B2726">
        <v>0</v>
      </c>
      <c r="C2726" t="s">
        <v>45</v>
      </c>
      <c r="D2726" t="s">
        <v>35</v>
      </c>
      <c r="E2726" t="s">
        <v>37</v>
      </c>
      <c r="F2726" t="s">
        <v>36</v>
      </c>
      <c r="G2726">
        <v>0</v>
      </c>
      <c r="H2726">
        <v>2</v>
      </c>
      <c r="I2726">
        <v>135000</v>
      </c>
      <c r="J2726">
        <v>270000</v>
      </c>
      <c r="K2726">
        <v>13500</v>
      </c>
      <c r="L2726">
        <v>270000</v>
      </c>
      <c r="M2726" t="s">
        <v>38</v>
      </c>
      <c r="N2726" t="s">
        <v>76</v>
      </c>
      <c r="O2726" t="s">
        <v>77</v>
      </c>
      <c r="P2726">
        <v>-923</v>
      </c>
      <c r="Q2726">
        <v>-10672</v>
      </c>
      <c r="S2726">
        <v>0.63272889842927937</v>
      </c>
      <c r="T2726">
        <v>0.67065175308627178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2</v>
      </c>
      <c r="AA2726">
        <v>3.5791999999999997E-2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</v>
      </c>
      <c r="AH2726">
        <v>0</v>
      </c>
      <c r="AI2726">
        <v>2</v>
      </c>
      <c r="AJ2726">
        <f t="shared" si="126"/>
        <v>0</v>
      </c>
      <c r="AK2726">
        <f t="shared" si="127"/>
        <v>2</v>
      </c>
      <c r="AL2726" t="str">
        <f t="shared" si="128"/>
        <v>Medium</v>
      </c>
    </row>
    <row r="2727" spans="1:38" x14ac:dyDescent="0.3">
      <c r="A2727">
        <v>103180</v>
      </c>
      <c r="B2727">
        <v>0</v>
      </c>
      <c r="C2727" t="s">
        <v>34</v>
      </c>
      <c r="D2727" t="s">
        <v>41</v>
      </c>
      <c r="E2727" t="s">
        <v>36</v>
      </c>
      <c r="F2727" t="s">
        <v>37</v>
      </c>
      <c r="G2727">
        <v>0</v>
      </c>
      <c r="H2727">
        <v>2</v>
      </c>
      <c r="I2727">
        <v>261000</v>
      </c>
      <c r="J2727">
        <v>1282500</v>
      </c>
      <c r="K2727">
        <v>48978</v>
      </c>
      <c r="L2727">
        <v>1282500</v>
      </c>
      <c r="M2727" t="s">
        <v>42</v>
      </c>
      <c r="N2727" t="s">
        <v>87</v>
      </c>
      <c r="O2727" t="s">
        <v>77</v>
      </c>
      <c r="P2727">
        <v>-2742</v>
      </c>
      <c r="Q2727">
        <v>-18150</v>
      </c>
      <c r="R2727">
        <v>0.86191567558423265</v>
      </c>
      <c r="S2727">
        <v>0.30668247463105369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3</v>
      </c>
      <c r="AA2727">
        <v>2.042E-3</v>
      </c>
      <c r="AB2727">
        <v>0</v>
      </c>
      <c r="AC2727">
        <v>0</v>
      </c>
      <c r="AD2727">
        <v>0</v>
      </c>
      <c r="AE2727">
        <v>0</v>
      </c>
      <c r="AF2727">
        <v>1</v>
      </c>
      <c r="AJ2727">
        <f t="shared" si="126"/>
        <v>0</v>
      </c>
      <c r="AK2727">
        <f t="shared" si="127"/>
        <v>4.91</v>
      </c>
      <c r="AL2727" t="str">
        <f t="shared" si="128"/>
        <v>High</v>
      </c>
    </row>
    <row r="2728" spans="1:38" x14ac:dyDescent="0.3">
      <c r="A2728">
        <v>103181</v>
      </c>
      <c r="B2728">
        <v>0</v>
      </c>
      <c r="C2728" t="s">
        <v>34</v>
      </c>
      <c r="D2728" t="s">
        <v>41</v>
      </c>
      <c r="E2728" t="s">
        <v>36</v>
      </c>
      <c r="F2728" t="s">
        <v>37</v>
      </c>
      <c r="G2728">
        <v>0</v>
      </c>
      <c r="H2728">
        <v>2</v>
      </c>
      <c r="I2728">
        <v>157500</v>
      </c>
      <c r="J2728">
        <v>225000</v>
      </c>
      <c r="K2728">
        <v>15349.5</v>
      </c>
      <c r="L2728">
        <v>225000</v>
      </c>
      <c r="M2728" t="s">
        <v>38</v>
      </c>
      <c r="N2728" t="s">
        <v>55</v>
      </c>
      <c r="P2728">
        <v>-11013</v>
      </c>
      <c r="Q2728">
        <v>-21632</v>
      </c>
      <c r="S2728">
        <v>0.68736069910463871</v>
      </c>
      <c r="T2728">
        <v>0.75440617317978953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2</v>
      </c>
      <c r="AA2728">
        <v>2.6391999999999999E-2</v>
      </c>
      <c r="AB2728">
        <v>1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2</v>
      </c>
      <c r="AJ2728">
        <f t="shared" si="126"/>
        <v>0</v>
      </c>
      <c r="AK2728">
        <f t="shared" si="127"/>
        <v>1.43</v>
      </c>
      <c r="AL2728" t="str">
        <f t="shared" si="128"/>
        <v>Medium</v>
      </c>
    </row>
    <row r="2729" spans="1:38" x14ac:dyDescent="0.3">
      <c r="A2729">
        <v>103182</v>
      </c>
      <c r="B2729">
        <v>0</v>
      </c>
      <c r="C2729" t="s">
        <v>34</v>
      </c>
      <c r="D2729" t="s">
        <v>35</v>
      </c>
      <c r="E2729" t="s">
        <v>36</v>
      </c>
      <c r="F2729" t="s">
        <v>37</v>
      </c>
      <c r="G2729">
        <v>0</v>
      </c>
      <c r="H2729">
        <v>2</v>
      </c>
      <c r="I2729">
        <v>247500</v>
      </c>
      <c r="J2729">
        <v>2250000</v>
      </c>
      <c r="K2729">
        <v>68350.5</v>
      </c>
      <c r="L2729">
        <v>2250000</v>
      </c>
      <c r="M2729" t="s">
        <v>52</v>
      </c>
      <c r="N2729" t="s">
        <v>53</v>
      </c>
      <c r="Q2729">
        <v>-21264</v>
      </c>
      <c r="S2729">
        <v>0.39271293101431692</v>
      </c>
      <c r="T2729">
        <v>0.70169577405769312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2</v>
      </c>
      <c r="AA2729">
        <v>9.6569999999999E-3</v>
      </c>
      <c r="AB2729">
        <v>1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1</v>
      </c>
      <c r="AI2729">
        <v>2</v>
      </c>
      <c r="AJ2729">
        <f t="shared" si="126"/>
        <v>0</v>
      </c>
      <c r="AK2729">
        <f t="shared" si="127"/>
        <v>9.09</v>
      </c>
      <c r="AL2729" t="str">
        <f t="shared" si="128"/>
        <v>High</v>
      </c>
    </row>
    <row r="2730" spans="1:38" x14ac:dyDescent="0.3">
      <c r="A2730">
        <v>103183</v>
      </c>
      <c r="B2730">
        <v>0</v>
      </c>
      <c r="C2730" t="s">
        <v>34</v>
      </c>
      <c r="D2730" t="s">
        <v>35</v>
      </c>
      <c r="E2730" t="s">
        <v>36</v>
      </c>
      <c r="F2730" t="s">
        <v>36</v>
      </c>
      <c r="G2730">
        <v>0</v>
      </c>
      <c r="H2730">
        <v>2</v>
      </c>
      <c r="I2730">
        <v>157500</v>
      </c>
      <c r="J2730">
        <v>889515</v>
      </c>
      <c r="K2730">
        <v>25492.5</v>
      </c>
      <c r="L2730">
        <v>742500</v>
      </c>
      <c r="M2730" t="s">
        <v>38</v>
      </c>
      <c r="N2730" t="s">
        <v>46</v>
      </c>
      <c r="P2730">
        <v>-939</v>
      </c>
      <c r="Q2730">
        <v>-16257</v>
      </c>
      <c r="R2730">
        <v>0.38838197211632708</v>
      </c>
      <c r="S2730">
        <v>0.2968094859428817</v>
      </c>
      <c r="T2730">
        <v>0.2636468134452008</v>
      </c>
      <c r="U2730">
        <v>1</v>
      </c>
      <c r="V2730">
        <v>1</v>
      </c>
      <c r="W2730">
        <v>1</v>
      </c>
      <c r="X2730">
        <v>0</v>
      </c>
      <c r="Y2730">
        <v>0</v>
      </c>
      <c r="Z2730">
        <v>2</v>
      </c>
      <c r="AA2730">
        <v>8.5749999999999993E-3</v>
      </c>
      <c r="AB2730">
        <v>1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f t="shared" si="126"/>
        <v>0</v>
      </c>
      <c r="AK2730">
        <f t="shared" si="127"/>
        <v>5.65</v>
      </c>
      <c r="AL2730" t="str">
        <f t="shared" si="128"/>
        <v>Medium</v>
      </c>
    </row>
    <row r="2731" spans="1:38" x14ac:dyDescent="0.3">
      <c r="A2731">
        <v>103185</v>
      </c>
      <c r="B2731">
        <v>0</v>
      </c>
      <c r="C2731" t="s">
        <v>34</v>
      </c>
      <c r="D2731" t="s">
        <v>41</v>
      </c>
      <c r="E2731" t="s">
        <v>36</v>
      </c>
      <c r="F2731" t="s">
        <v>37</v>
      </c>
      <c r="G2731">
        <v>1</v>
      </c>
      <c r="H2731">
        <v>3</v>
      </c>
      <c r="I2731">
        <v>202500</v>
      </c>
      <c r="J2731">
        <v>754740</v>
      </c>
      <c r="K2731">
        <v>24475.5</v>
      </c>
      <c r="L2731">
        <v>630000</v>
      </c>
      <c r="M2731" t="s">
        <v>38</v>
      </c>
      <c r="N2731" t="s">
        <v>61</v>
      </c>
      <c r="O2731" t="s">
        <v>84</v>
      </c>
      <c r="P2731">
        <v>-1997</v>
      </c>
      <c r="Q2731">
        <v>-17815</v>
      </c>
      <c r="R2731">
        <v>0.74830064285881992</v>
      </c>
      <c r="S2731">
        <v>0.54577884014788991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2</v>
      </c>
      <c r="AA2731">
        <v>2.5163999999999999E-2</v>
      </c>
      <c r="AB2731">
        <v>1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3</v>
      </c>
      <c r="AJ2731">
        <f t="shared" si="126"/>
        <v>0</v>
      </c>
      <c r="AK2731">
        <f t="shared" si="127"/>
        <v>3.73</v>
      </c>
      <c r="AL2731" t="str">
        <f t="shared" si="128"/>
        <v>High</v>
      </c>
    </row>
    <row r="2732" spans="1:38" x14ac:dyDescent="0.3">
      <c r="A2732">
        <v>103186</v>
      </c>
      <c r="B2732">
        <v>0</v>
      </c>
      <c r="C2732" t="s">
        <v>34</v>
      </c>
      <c r="D2732" t="s">
        <v>35</v>
      </c>
      <c r="E2732" t="s">
        <v>36</v>
      </c>
      <c r="F2732" t="s">
        <v>37</v>
      </c>
      <c r="G2732">
        <v>0</v>
      </c>
      <c r="H2732">
        <v>2</v>
      </c>
      <c r="I2732">
        <v>99000</v>
      </c>
      <c r="J2732">
        <v>168102</v>
      </c>
      <c r="K2732">
        <v>16753.5</v>
      </c>
      <c r="L2732">
        <v>148500</v>
      </c>
      <c r="M2732" t="s">
        <v>49</v>
      </c>
      <c r="N2732" t="s">
        <v>39</v>
      </c>
      <c r="O2732" t="s">
        <v>77</v>
      </c>
      <c r="P2732">
        <v>-1234</v>
      </c>
      <c r="Q2732">
        <v>-24602</v>
      </c>
      <c r="S2732">
        <v>0.25081130019237602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2</v>
      </c>
      <c r="AA2732">
        <v>3.5791999999999997E-2</v>
      </c>
      <c r="AB2732">
        <v>1</v>
      </c>
      <c r="AC2732">
        <v>0</v>
      </c>
      <c r="AD2732">
        <v>0</v>
      </c>
      <c r="AE2732">
        <v>0</v>
      </c>
      <c r="AF2732">
        <v>0</v>
      </c>
      <c r="AJ2732">
        <f t="shared" si="126"/>
        <v>1</v>
      </c>
      <c r="AK2732">
        <f t="shared" si="127"/>
        <v>1.7</v>
      </c>
      <c r="AL2732" t="str">
        <f t="shared" si="128"/>
        <v>Low</v>
      </c>
    </row>
    <row r="2733" spans="1:38" x14ac:dyDescent="0.3">
      <c r="A2733">
        <v>103187</v>
      </c>
      <c r="B2733">
        <v>1</v>
      </c>
      <c r="C2733" t="s">
        <v>34</v>
      </c>
      <c r="D2733" t="s">
        <v>41</v>
      </c>
      <c r="E2733" t="s">
        <v>36</v>
      </c>
      <c r="F2733" t="s">
        <v>36</v>
      </c>
      <c r="G2733">
        <v>2</v>
      </c>
      <c r="H2733">
        <v>4</v>
      </c>
      <c r="I2733">
        <v>121500</v>
      </c>
      <c r="J2733">
        <v>473661</v>
      </c>
      <c r="K2733">
        <v>17986.5</v>
      </c>
      <c r="L2733">
        <v>333000</v>
      </c>
      <c r="M2733" t="s">
        <v>38</v>
      </c>
      <c r="N2733" t="s">
        <v>55</v>
      </c>
      <c r="O2733" t="s">
        <v>74</v>
      </c>
      <c r="P2733">
        <v>-6162</v>
      </c>
      <c r="Q2733">
        <v>-15472</v>
      </c>
      <c r="S2733">
        <v>9.0321795289691698E-2</v>
      </c>
      <c r="T2733">
        <v>0.5316861425197883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2</v>
      </c>
      <c r="AA2733">
        <v>4.849E-3</v>
      </c>
      <c r="AB2733">
        <v>1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7</v>
      </c>
      <c r="AJ2733">
        <f t="shared" si="126"/>
        <v>0</v>
      </c>
      <c r="AK2733">
        <f t="shared" si="127"/>
        <v>3.9</v>
      </c>
      <c r="AL2733" t="str">
        <f t="shared" si="128"/>
        <v>Medium</v>
      </c>
    </row>
    <row r="2734" spans="1:38" x14ac:dyDescent="0.3">
      <c r="A2734">
        <v>103188</v>
      </c>
      <c r="B2734">
        <v>0</v>
      </c>
      <c r="C2734" t="s">
        <v>34</v>
      </c>
      <c r="D2734" t="s">
        <v>41</v>
      </c>
      <c r="E2734" t="s">
        <v>36</v>
      </c>
      <c r="F2734" t="s">
        <v>37</v>
      </c>
      <c r="G2734">
        <v>0</v>
      </c>
      <c r="H2734">
        <v>1</v>
      </c>
      <c r="I2734">
        <v>103500</v>
      </c>
      <c r="J2734">
        <v>540000</v>
      </c>
      <c r="K2734">
        <v>21055.5</v>
      </c>
      <c r="L2734">
        <v>540000</v>
      </c>
      <c r="M2734" t="s">
        <v>38</v>
      </c>
      <c r="N2734" t="s">
        <v>62</v>
      </c>
      <c r="O2734" t="s">
        <v>51</v>
      </c>
      <c r="P2734">
        <v>-9649</v>
      </c>
      <c r="Q2734">
        <v>-17459</v>
      </c>
      <c r="S2734">
        <v>0.2044531376906796</v>
      </c>
      <c r="T2734">
        <v>0.38250180414473878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2</v>
      </c>
      <c r="AA2734">
        <v>1.4519999999999899E-2</v>
      </c>
      <c r="AB2734">
        <v>1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f t="shared" si="126"/>
        <v>0</v>
      </c>
      <c r="AK2734">
        <f t="shared" si="127"/>
        <v>5.22</v>
      </c>
      <c r="AL2734" t="str">
        <f t="shared" si="128"/>
        <v>Medium</v>
      </c>
    </row>
    <row r="2735" spans="1:38" x14ac:dyDescent="0.3">
      <c r="A2735">
        <v>103189</v>
      </c>
      <c r="B2735">
        <v>0</v>
      </c>
      <c r="C2735" t="s">
        <v>34</v>
      </c>
      <c r="D2735" t="s">
        <v>35</v>
      </c>
      <c r="E2735" t="s">
        <v>36</v>
      </c>
      <c r="F2735" t="s">
        <v>37</v>
      </c>
      <c r="G2735">
        <v>0</v>
      </c>
      <c r="H2735">
        <v>1</v>
      </c>
      <c r="I2735">
        <v>225000</v>
      </c>
      <c r="J2735">
        <v>277969.5</v>
      </c>
      <c r="K2735">
        <v>15957</v>
      </c>
      <c r="L2735">
        <v>229500</v>
      </c>
      <c r="M2735" t="s">
        <v>38</v>
      </c>
      <c r="N2735" t="s">
        <v>72</v>
      </c>
      <c r="O2735" t="s">
        <v>58</v>
      </c>
      <c r="P2735">
        <v>-464</v>
      </c>
      <c r="Q2735">
        <v>-15195</v>
      </c>
      <c r="S2735">
        <v>0.20989810711328541</v>
      </c>
      <c r="T2735">
        <v>0.5513812618027899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2</v>
      </c>
      <c r="AA2735">
        <v>8.2299999999999995E-3</v>
      </c>
      <c r="AB2735">
        <v>1</v>
      </c>
      <c r="AC2735">
        <v>0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2</v>
      </c>
      <c r="AJ2735">
        <f t="shared" si="126"/>
        <v>0</v>
      </c>
      <c r="AK2735">
        <f t="shared" si="127"/>
        <v>1.24</v>
      </c>
      <c r="AL2735" t="str">
        <f t="shared" si="128"/>
        <v>High</v>
      </c>
    </row>
    <row r="2736" spans="1:38" x14ac:dyDescent="0.3">
      <c r="A2736">
        <v>103190</v>
      </c>
      <c r="B2736">
        <v>0</v>
      </c>
      <c r="C2736" t="s">
        <v>34</v>
      </c>
      <c r="D2736" t="s">
        <v>41</v>
      </c>
      <c r="E2736" t="s">
        <v>36</v>
      </c>
      <c r="F2736" t="s">
        <v>37</v>
      </c>
      <c r="G2736">
        <v>1</v>
      </c>
      <c r="H2736">
        <v>2</v>
      </c>
      <c r="I2736">
        <v>315000</v>
      </c>
      <c r="J2736">
        <v>774000</v>
      </c>
      <c r="K2736">
        <v>39649.5</v>
      </c>
      <c r="L2736">
        <v>774000</v>
      </c>
      <c r="M2736" t="s">
        <v>49</v>
      </c>
      <c r="N2736" t="s">
        <v>82</v>
      </c>
      <c r="O2736" t="s">
        <v>65</v>
      </c>
      <c r="P2736">
        <v>-1842</v>
      </c>
      <c r="Q2736">
        <v>-18794</v>
      </c>
      <c r="S2736">
        <v>0.70023685483492659</v>
      </c>
      <c r="T2736">
        <v>0.47584990872022098</v>
      </c>
      <c r="U2736">
        <v>1</v>
      </c>
      <c r="V2736">
        <v>1</v>
      </c>
      <c r="W2736">
        <v>0</v>
      </c>
      <c r="X2736">
        <v>1</v>
      </c>
      <c r="Y2736">
        <v>0</v>
      </c>
      <c r="Z2736">
        <v>1</v>
      </c>
      <c r="AA2736">
        <v>7.2508000000000003E-2</v>
      </c>
      <c r="AB2736">
        <v>1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6</v>
      </c>
      <c r="AJ2736">
        <f t="shared" si="126"/>
        <v>1</v>
      </c>
      <c r="AK2736">
        <f t="shared" si="127"/>
        <v>2.46</v>
      </c>
      <c r="AL2736" t="str">
        <f t="shared" si="128"/>
        <v>High</v>
      </c>
    </row>
    <row r="2737" spans="1:38" x14ac:dyDescent="0.3">
      <c r="A2737">
        <v>103191</v>
      </c>
      <c r="B2737">
        <v>0</v>
      </c>
      <c r="C2737" t="s">
        <v>34</v>
      </c>
      <c r="D2737" t="s">
        <v>41</v>
      </c>
      <c r="E2737" t="s">
        <v>36</v>
      </c>
      <c r="F2737" t="s">
        <v>37</v>
      </c>
      <c r="G2737">
        <v>0</v>
      </c>
      <c r="H2737">
        <v>2</v>
      </c>
      <c r="I2737">
        <v>270000</v>
      </c>
      <c r="J2737">
        <v>2250000</v>
      </c>
      <c r="K2737">
        <v>59355</v>
      </c>
      <c r="L2737">
        <v>2250000</v>
      </c>
      <c r="M2737" t="s">
        <v>52</v>
      </c>
      <c r="N2737" t="s">
        <v>53</v>
      </c>
      <c r="Q2737">
        <v>-20291</v>
      </c>
      <c r="S2737">
        <v>0.61016567899451524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2</v>
      </c>
      <c r="AA2737">
        <v>8.6250000000000007E-3</v>
      </c>
      <c r="AB2737">
        <v>1</v>
      </c>
      <c r="AC2737">
        <v>0</v>
      </c>
      <c r="AD2737">
        <v>0</v>
      </c>
      <c r="AE2737">
        <v>0</v>
      </c>
      <c r="AF2737">
        <v>0</v>
      </c>
      <c r="AJ2737">
        <f t="shared" si="126"/>
        <v>0</v>
      </c>
      <c r="AK2737">
        <f t="shared" si="127"/>
        <v>8.33</v>
      </c>
      <c r="AL2737" t="str">
        <f t="shared" si="128"/>
        <v>High</v>
      </c>
    </row>
    <row r="2738" spans="1:38" x14ac:dyDescent="0.3">
      <c r="A2738">
        <v>103192</v>
      </c>
      <c r="B2738">
        <v>0</v>
      </c>
      <c r="C2738" t="s">
        <v>34</v>
      </c>
      <c r="D2738" t="s">
        <v>41</v>
      </c>
      <c r="E2738" t="s">
        <v>36</v>
      </c>
      <c r="F2738" t="s">
        <v>37</v>
      </c>
      <c r="G2738">
        <v>2</v>
      </c>
      <c r="H2738">
        <v>3</v>
      </c>
      <c r="I2738">
        <v>112500</v>
      </c>
      <c r="J2738">
        <v>684657</v>
      </c>
      <c r="K2738">
        <v>22216.5</v>
      </c>
      <c r="L2738">
        <v>571500</v>
      </c>
      <c r="M2738" t="s">
        <v>42</v>
      </c>
      <c r="N2738" t="s">
        <v>59</v>
      </c>
      <c r="O2738" t="s">
        <v>44</v>
      </c>
      <c r="P2738">
        <v>-4859</v>
      </c>
      <c r="Q2738">
        <v>-12736</v>
      </c>
      <c r="R2738">
        <v>0.69982326158955788</v>
      </c>
      <c r="S2738">
        <v>0.47669700124934627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3</v>
      </c>
      <c r="AA2738">
        <v>1.8029E-2</v>
      </c>
      <c r="AB2738">
        <v>1</v>
      </c>
      <c r="AC2738">
        <v>0</v>
      </c>
      <c r="AD2738">
        <v>0</v>
      </c>
      <c r="AE2738">
        <v>0</v>
      </c>
      <c r="AF2738">
        <v>0</v>
      </c>
      <c r="AJ2738">
        <f t="shared" si="126"/>
        <v>0</v>
      </c>
      <c r="AK2738">
        <f t="shared" si="127"/>
        <v>6.09</v>
      </c>
      <c r="AL2738" t="str">
        <f t="shared" si="128"/>
        <v>Medium</v>
      </c>
    </row>
    <row r="2739" spans="1:38" x14ac:dyDescent="0.3">
      <c r="A2739">
        <v>103193</v>
      </c>
      <c r="B2739">
        <v>0</v>
      </c>
      <c r="C2739" t="s">
        <v>34</v>
      </c>
      <c r="D2739" t="s">
        <v>35</v>
      </c>
      <c r="E2739" t="s">
        <v>36</v>
      </c>
      <c r="F2739" t="s">
        <v>37</v>
      </c>
      <c r="G2739">
        <v>0</v>
      </c>
      <c r="H2739">
        <v>2</v>
      </c>
      <c r="I2739">
        <v>112500</v>
      </c>
      <c r="J2739">
        <v>177903</v>
      </c>
      <c r="K2739">
        <v>16447.5</v>
      </c>
      <c r="L2739">
        <v>148500</v>
      </c>
      <c r="M2739" t="s">
        <v>49</v>
      </c>
      <c r="N2739" t="s">
        <v>76</v>
      </c>
      <c r="O2739" t="s">
        <v>77</v>
      </c>
      <c r="P2739">
        <v>-1540</v>
      </c>
      <c r="Q2739">
        <v>-14981</v>
      </c>
      <c r="S2739">
        <v>0.64374521202497137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2</v>
      </c>
      <c r="AA2739">
        <v>6.6290000000000003E-3</v>
      </c>
      <c r="AB2739">
        <v>1</v>
      </c>
      <c r="AC2739">
        <v>0</v>
      </c>
      <c r="AD2739">
        <v>0</v>
      </c>
      <c r="AE2739">
        <v>0</v>
      </c>
      <c r="AF2739">
        <v>0</v>
      </c>
      <c r="AJ2739">
        <f t="shared" si="126"/>
        <v>1</v>
      </c>
      <c r="AK2739">
        <f t="shared" si="127"/>
        <v>1.58</v>
      </c>
      <c r="AL2739" t="str">
        <f t="shared" si="128"/>
        <v>Medium</v>
      </c>
    </row>
    <row r="2740" spans="1:38" x14ac:dyDescent="0.3">
      <c r="A2740">
        <v>103194</v>
      </c>
      <c r="B2740">
        <v>1</v>
      </c>
      <c r="C2740" t="s">
        <v>34</v>
      </c>
      <c r="D2740" t="s">
        <v>41</v>
      </c>
      <c r="E2740" t="s">
        <v>37</v>
      </c>
      <c r="F2740" t="s">
        <v>37</v>
      </c>
      <c r="G2740">
        <v>0</v>
      </c>
      <c r="H2740">
        <v>1</v>
      </c>
      <c r="I2740">
        <v>202500</v>
      </c>
      <c r="J2740">
        <v>1185120</v>
      </c>
      <c r="K2740">
        <v>46251</v>
      </c>
      <c r="L2740">
        <v>900000</v>
      </c>
      <c r="M2740" t="s">
        <v>49</v>
      </c>
      <c r="N2740" t="s">
        <v>39</v>
      </c>
      <c r="O2740" t="s">
        <v>50</v>
      </c>
      <c r="P2740">
        <v>-1866</v>
      </c>
      <c r="Q2740">
        <v>-14248</v>
      </c>
      <c r="S2740">
        <v>0.32271438854033979</v>
      </c>
      <c r="T2740">
        <v>0.56383504895149561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2</v>
      </c>
      <c r="AA2740">
        <v>2.461E-2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3</v>
      </c>
      <c r="AH2740">
        <v>0</v>
      </c>
      <c r="AI2740">
        <v>5</v>
      </c>
      <c r="AJ2740">
        <f t="shared" si="126"/>
        <v>1</v>
      </c>
      <c r="AK2740">
        <f t="shared" si="127"/>
        <v>5.85</v>
      </c>
      <c r="AL2740" t="str">
        <f t="shared" si="128"/>
        <v>High</v>
      </c>
    </row>
    <row r="2741" spans="1:38" x14ac:dyDescent="0.3">
      <c r="A2741">
        <v>103197</v>
      </c>
      <c r="B2741">
        <v>0</v>
      </c>
      <c r="C2741" t="s">
        <v>34</v>
      </c>
      <c r="D2741" t="s">
        <v>41</v>
      </c>
      <c r="E2741" t="s">
        <v>36</v>
      </c>
      <c r="F2741" t="s">
        <v>36</v>
      </c>
      <c r="G2741">
        <v>0</v>
      </c>
      <c r="H2741">
        <v>2</v>
      </c>
      <c r="I2741">
        <v>135000</v>
      </c>
      <c r="J2741">
        <v>545040</v>
      </c>
      <c r="K2741">
        <v>26640</v>
      </c>
      <c r="L2741">
        <v>450000</v>
      </c>
      <c r="M2741" t="s">
        <v>38</v>
      </c>
      <c r="N2741" t="s">
        <v>56</v>
      </c>
      <c r="O2741" t="s">
        <v>40</v>
      </c>
      <c r="P2741">
        <v>-5949</v>
      </c>
      <c r="Q2741">
        <v>-16003</v>
      </c>
      <c r="S2741">
        <v>0.14351747158787759</v>
      </c>
      <c r="T2741">
        <v>0.48485147549626662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2</v>
      </c>
      <c r="AA2741">
        <v>1.9101E-2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f t="shared" si="126"/>
        <v>0</v>
      </c>
      <c r="AK2741">
        <f t="shared" si="127"/>
        <v>4.04</v>
      </c>
      <c r="AL2741" t="str">
        <f t="shared" si="128"/>
        <v>Medium</v>
      </c>
    </row>
    <row r="2742" spans="1:38" x14ac:dyDescent="0.3">
      <c r="A2742">
        <v>103198</v>
      </c>
      <c r="B2742">
        <v>0</v>
      </c>
      <c r="C2742" t="s">
        <v>34</v>
      </c>
      <c r="D2742" t="s">
        <v>41</v>
      </c>
      <c r="E2742" t="s">
        <v>36</v>
      </c>
      <c r="F2742" t="s">
        <v>37</v>
      </c>
      <c r="G2742">
        <v>0</v>
      </c>
      <c r="H2742">
        <v>2</v>
      </c>
      <c r="I2742">
        <v>85500</v>
      </c>
      <c r="J2742">
        <v>1118286</v>
      </c>
      <c r="K2742">
        <v>32827.5</v>
      </c>
      <c r="L2742">
        <v>976500</v>
      </c>
      <c r="M2742" t="s">
        <v>38</v>
      </c>
      <c r="N2742" t="s">
        <v>67</v>
      </c>
      <c r="O2742" t="s">
        <v>40</v>
      </c>
      <c r="P2742">
        <v>-4475</v>
      </c>
      <c r="Q2742">
        <v>-16511</v>
      </c>
      <c r="R2742">
        <v>0.74938127905652419</v>
      </c>
      <c r="S2742">
        <v>0.63686056462872564</v>
      </c>
      <c r="T2742">
        <v>0.66102353913080814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3</v>
      </c>
      <c r="AA2742">
        <v>1.0555999999999999E-2</v>
      </c>
      <c r="AB2742">
        <v>1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f t="shared" si="126"/>
        <v>0</v>
      </c>
      <c r="AK2742">
        <f t="shared" si="127"/>
        <v>13.08</v>
      </c>
      <c r="AL2742" t="str">
        <f t="shared" si="128"/>
        <v>Low</v>
      </c>
    </row>
    <row r="2743" spans="1:38" x14ac:dyDescent="0.3">
      <c r="A2743">
        <v>103199</v>
      </c>
      <c r="B2743">
        <v>0</v>
      </c>
      <c r="C2743" t="s">
        <v>34</v>
      </c>
      <c r="D2743" t="s">
        <v>41</v>
      </c>
      <c r="E2743" t="s">
        <v>36</v>
      </c>
      <c r="F2743" t="s">
        <v>37</v>
      </c>
      <c r="G2743">
        <v>0</v>
      </c>
      <c r="H2743">
        <v>2</v>
      </c>
      <c r="I2743">
        <v>157500</v>
      </c>
      <c r="J2743">
        <v>781920</v>
      </c>
      <c r="K2743">
        <v>25969.5</v>
      </c>
      <c r="L2743">
        <v>675000</v>
      </c>
      <c r="M2743" t="s">
        <v>52</v>
      </c>
      <c r="N2743" t="s">
        <v>53</v>
      </c>
      <c r="Q2743">
        <v>-23059</v>
      </c>
      <c r="S2743">
        <v>0.57408649044203952</v>
      </c>
      <c r="T2743">
        <v>0.71510310199260985</v>
      </c>
      <c r="U2743">
        <v>1</v>
      </c>
      <c r="V2743">
        <v>0</v>
      </c>
      <c r="W2743">
        <v>0</v>
      </c>
      <c r="X2743">
        <v>1</v>
      </c>
      <c r="Y2743">
        <v>0</v>
      </c>
      <c r="Z2743">
        <v>2</v>
      </c>
      <c r="AA2743">
        <v>9.6299999999999997E-3</v>
      </c>
      <c r="AB2743">
        <v>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f t="shared" si="126"/>
        <v>0</v>
      </c>
      <c r="AK2743">
        <f t="shared" si="127"/>
        <v>4.96</v>
      </c>
      <c r="AL2743" t="str">
        <f t="shared" si="128"/>
        <v>Medium</v>
      </c>
    </row>
    <row r="2744" spans="1:38" x14ac:dyDescent="0.3">
      <c r="A2744">
        <v>103200</v>
      </c>
      <c r="B2744">
        <v>0</v>
      </c>
      <c r="C2744" t="s">
        <v>34</v>
      </c>
      <c r="D2744" t="s">
        <v>41</v>
      </c>
      <c r="E2744" t="s">
        <v>37</v>
      </c>
      <c r="F2744" t="s">
        <v>36</v>
      </c>
      <c r="G2744">
        <v>0</v>
      </c>
      <c r="H2744">
        <v>2</v>
      </c>
      <c r="I2744">
        <v>81000</v>
      </c>
      <c r="J2744">
        <v>547344</v>
      </c>
      <c r="K2744">
        <v>18216</v>
      </c>
      <c r="L2744">
        <v>472500</v>
      </c>
      <c r="M2744" t="s">
        <v>38</v>
      </c>
      <c r="N2744" t="s">
        <v>46</v>
      </c>
      <c r="O2744" t="s">
        <v>64</v>
      </c>
      <c r="P2744">
        <v>-1937</v>
      </c>
      <c r="Q2744">
        <v>-20948</v>
      </c>
      <c r="S2744">
        <v>0.58744943653798343</v>
      </c>
      <c r="T2744">
        <v>0.5316861425197883</v>
      </c>
      <c r="U2744">
        <v>1</v>
      </c>
      <c r="V2744">
        <v>1</v>
      </c>
      <c r="W2744">
        <v>0</v>
      </c>
      <c r="X2744">
        <v>1</v>
      </c>
      <c r="Y2744">
        <v>0</v>
      </c>
      <c r="Z2744">
        <v>2</v>
      </c>
      <c r="AA2744">
        <v>3.1329000000000003E-2</v>
      </c>
      <c r="AB2744">
        <v>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3</v>
      </c>
      <c r="AJ2744">
        <f t="shared" si="126"/>
        <v>0</v>
      </c>
      <c r="AK2744">
        <f t="shared" si="127"/>
        <v>6.76</v>
      </c>
      <c r="AL2744" t="str">
        <f t="shared" si="128"/>
        <v>Low</v>
      </c>
    </row>
    <row r="2745" spans="1:38" x14ac:dyDescent="0.3">
      <c r="A2745">
        <v>103201</v>
      </c>
      <c r="B2745">
        <v>0</v>
      </c>
      <c r="C2745" t="s">
        <v>34</v>
      </c>
      <c r="D2745" t="s">
        <v>35</v>
      </c>
      <c r="E2745" t="s">
        <v>36</v>
      </c>
      <c r="F2745" t="s">
        <v>37</v>
      </c>
      <c r="G2745">
        <v>1</v>
      </c>
      <c r="H2745">
        <v>3</v>
      </c>
      <c r="I2745">
        <v>180000</v>
      </c>
      <c r="J2745">
        <v>508495.5</v>
      </c>
      <c r="K2745">
        <v>21672</v>
      </c>
      <c r="L2745">
        <v>454500</v>
      </c>
      <c r="M2745" t="s">
        <v>38</v>
      </c>
      <c r="N2745" t="s">
        <v>56</v>
      </c>
      <c r="P2745">
        <v>-2698</v>
      </c>
      <c r="Q2745">
        <v>-11828</v>
      </c>
      <c r="S2745">
        <v>0.549673704143955</v>
      </c>
      <c r="T2745">
        <v>0.57972742279211553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3</v>
      </c>
      <c r="AA2745">
        <v>2.0246E-2</v>
      </c>
      <c r="AB2745">
        <v>1</v>
      </c>
      <c r="AC2745">
        <v>0</v>
      </c>
      <c r="AD2745">
        <v>0</v>
      </c>
      <c r="AE2745">
        <v>0</v>
      </c>
      <c r="AF2745">
        <v>0</v>
      </c>
      <c r="AG2745">
        <v>1</v>
      </c>
      <c r="AH2745">
        <v>0</v>
      </c>
      <c r="AI2745">
        <v>0</v>
      </c>
      <c r="AJ2745">
        <f t="shared" si="126"/>
        <v>0</v>
      </c>
      <c r="AK2745">
        <f t="shared" si="127"/>
        <v>2.82</v>
      </c>
      <c r="AL2745" t="str">
        <f t="shared" si="128"/>
        <v>Medium</v>
      </c>
    </row>
    <row r="2746" spans="1:38" x14ac:dyDescent="0.3">
      <c r="A2746">
        <v>103202</v>
      </c>
      <c r="B2746">
        <v>0</v>
      </c>
      <c r="C2746" t="s">
        <v>34</v>
      </c>
      <c r="D2746" t="s">
        <v>35</v>
      </c>
      <c r="E2746" t="s">
        <v>37</v>
      </c>
      <c r="F2746" t="s">
        <v>37</v>
      </c>
      <c r="G2746">
        <v>0</v>
      </c>
      <c r="H2746">
        <v>2</v>
      </c>
      <c r="I2746">
        <v>112500</v>
      </c>
      <c r="J2746">
        <v>675000</v>
      </c>
      <c r="K2746">
        <v>21906</v>
      </c>
      <c r="L2746">
        <v>675000</v>
      </c>
      <c r="M2746" t="s">
        <v>38</v>
      </c>
      <c r="N2746" t="s">
        <v>55</v>
      </c>
      <c r="O2746" t="s">
        <v>58</v>
      </c>
      <c r="P2746">
        <v>-188</v>
      </c>
      <c r="Q2746">
        <v>-19608</v>
      </c>
      <c r="R2746">
        <v>0.76389837628040025</v>
      </c>
      <c r="S2746">
        <v>0.3674931424974775</v>
      </c>
      <c r="T2746">
        <v>0.85641280019752575</v>
      </c>
      <c r="U2746">
        <v>1</v>
      </c>
      <c r="V2746">
        <v>1</v>
      </c>
      <c r="W2746">
        <v>1</v>
      </c>
      <c r="X2746">
        <v>1</v>
      </c>
      <c r="Y2746">
        <v>0</v>
      </c>
      <c r="Z2746">
        <v>3</v>
      </c>
      <c r="AA2746">
        <v>1.8208999999999999E-2</v>
      </c>
      <c r="AB2746">
        <v>0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f t="shared" si="126"/>
        <v>0</v>
      </c>
      <c r="AK2746">
        <f t="shared" si="127"/>
        <v>6</v>
      </c>
      <c r="AL2746" t="str">
        <f t="shared" si="128"/>
        <v>Medium</v>
      </c>
    </row>
    <row r="2747" spans="1:38" x14ac:dyDescent="0.3">
      <c r="A2747">
        <v>103203</v>
      </c>
      <c r="B2747">
        <v>0</v>
      </c>
      <c r="C2747" t="s">
        <v>45</v>
      </c>
      <c r="D2747" t="s">
        <v>35</v>
      </c>
      <c r="E2747" t="s">
        <v>37</v>
      </c>
      <c r="F2747" t="s">
        <v>37</v>
      </c>
      <c r="G2747">
        <v>0</v>
      </c>
      <c r="H2747">
        <v>2</v>
      </c>
      <c r="I2747">
        <v>180000</v>
      </c>
      <c r="J2747">
        <v>360000</v>
      </c>
      <c r="K2747">
        <v>18000</v>
      </c>
      <c r="L2747">
        <v>360000</v>
      </c>
      <c r="M2747" t="s">
        <v>38</v>
      </c>
      <c r="N2747" t="s">
        <v>57</v>
      </c>
      <c r="O2747" t="s">
        <v>40</v>
      </c>
      <c r="P2747">
        <v>-628</v>
      </c>
      <c r="Q2747">
        <v>-11340</v>
      </c>
      <c r="R2747">
        <v>0.40967952043960698</v>
      </c>
      <c r="S2747">
        <v>0.66579561352276118</v>
      </c>
      <c r="T2747">
        <v>0.57796911875531254</v>
      </c>
      <c r="U2747">
        <v>1</v>
      </c>
      <c r="V2747">
        <v>1</v>
      </c>
      <c r="W2747">
        <v>1</v>
      </c>
      <c r="X2747">
        <v>0</v>
      </c>
      <c r="Y2747">
        <v>0</v>
      </c>
      <c r="Z2747">
        <v>2</v>
      </c>
      <c r="AA2747">
        <v>7.3299999999999997E-3</v>
      </c>
      <c r="AB2747">
        <v>0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</v>
      </c>
      <c r="AI2747">
        <v>2</v>
      </c>
      <c r="AJ2747">
        <f t="shared" si="126"/>
        <v>0</v>
      </c>
      <c r="AK2747">
        <f t="shared" si="127"/>
        <v>2</v>
      </c>
      <c r="AL2747" t="str">
        <f t="shared" si="128"/>
        <v>Medium</v>
      </c>
    </row>
    <row r="2748" spans="1:38" x14ac:dyDescent="0.3">
      <c r="A2748">
        <v>103204</v>
      </c>
      <c r="B2748">
        <v>1</v>
      </c>
      <c r="C2748" t="s">
        <v>34</v>
      </c>
      <c r="D2748" t="s">
        <v>41</v>
      </c>
      <c r="E2748" t="s">
        <v>36</v>
      </c>
      <c r="F2748" t="s">
        <v>37</v>
      </c>
      <c r="G2748">
        <v>0</v>
      </c>
      <c r="H2748">
        <v>1</v>
      </c>
      <c r="I2748">
        <v>135000</v>
      </c>
      <c r="J2748">
        <v>675000</v>
      </c>
      <c r="K2748">
        <v>40324.5</v>
      </c>
      <c r="L2748">
        <v>675000</v>
      </c>
      <c r="M2748" t="s">
        <v>38</v>
      </c>
      <c r="N2748" t="s">
        <v>57</v>
      </c>
      <c r="O2748" t="s">
        <v>64</v>
      </c>
      <c r="P2748">
        <v>-1766</v>
      </c>
      <c r="Q2748">
        <v>-15002</v>
      </c>
      <c r="R2748">
        <v>0.49053462363989941</v>
      </c>
      <c r="S2748">
        <v>0.41135700760107968</v>
      </c>
      <c r="T2748">
        <v>0.71363139973233081</v>
      </c>
      <c r="U2748">
        <v>1</v>
      </c>
      <c r="V2748">
        <v>1</v>
      </c>
      <c r="W2748">
        <v>0</v>
      </c>
      <c r="X2748">
        <v>1</v>
      </c>
      <c r="Y2748">
        <v>0</v>
      </c>
      <c r="Z2748">
        <v>2</v>
      </c>
      <c r="AA2748">
        <v>1.0031999999999999E-2</v>
      </c>
      <c r="AB2748">
        <v>1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</v>
      </c>
      <c r="AJ2748">
        <f t="shared" si="126"/>
        <v>0</v>
      </c>
      <c r="AK2748">
        <f t="shared" si="127"/>
        <v>5</v>
      </c>
      <c r="AL2748" t="str">
        <f t="shared" si="128"/>
        <v>Medium</v>
      </c>
    </row>
    <row r="2749" spans="1:38" x14ac:dyDescent="0.3">
      <c r="A2749">
        <v>103205</v>
      </c>
      <c r="B2749">
        <v>1</v>
      </c>
      <c r="C2749" t="s">
        <v>34</v>
      </c>
      <c r="D2749" t="s">
        <v>41</v>
      </c>
      <c r="E2749" t="s">
        <v>36</v>
      </c>
      <c r="F2749" t="s">
        <v>37</v>
      </c>
      <c r="G2749">
        <v>0</v>
      </c>
      <c r="H2749">
        <v>1</v>
      </c>
      <c r="I2749">
        <v>90000</v>
      </c>
      <c r="J2749">
        <v>495216</v>
      </c>
      <c r="K2749">
        <v>20169</v>
      </c>
      <c r="L2749">
        <v>427500</v>
      </c>
      <c r="M2749" t="s">
        <v>52</v>
      </c>
      <c r="N2749" t="s">
        <v>53</v>
      </c>
      <c r="Q2749">
        <v>-23025</v>
      </c>
      <c r="S2749">
        <v>0.71850888229957821</v>
      </c>
      <c r="U2749">
        <v>1</v>
      </c>
      <c r="V2749">
        <v>0</v>
      </c>
      <c r="W2749">
        <v>0</v>
      </c>
      <c r="X2749">
        <v>1</v>
      </c>
      <c r="Y2749">
        <v>0</v>
      </c>
      <c r="Z2749">
        <v>1</v>
      </c>
      <c r="AA2749">
        <v>3.2561E-2</v>
      </c>
      <c r="AB2749">
        <v>1</v>
      </c>
      <c r="AC2749">
        <v>0</v>
      </c>
      <c r="AD2749">
        <v>0</v>
      </c>
      <c r="AE2749">
        <v>0</v>
      </c>
      <c r="AF2749">
        <v>0</v>
      </c>
      <c r="AJ2749">
        <f t="shared" si="126"/>
        <v>0</v>
      </c>
      <c r="AK2749">
        <f t="shared" si="127"/>
        <v>5.5</v>
      </c>
      <c r="AL2749" t="str">
        <f t="shared" si="128"/>
        <v>Low</v>
      </c>
    </row>
    <row r="2750" spans="1:38" x14ac:dyDescent="0.3">
      <c r="A2750">
        <v>103207</v>
      </c>
      <c r="B2750">
        <v>1</v>
      </c>
      <c r="C2750" t="s">
        <v>34</v>
      </c>
      <c r="D2750" t="s">
        <v>35</v>
      </c>
      <c r="E2750" t="s">
        <v>37</v>
      </c>
      <c r="F2750" t="s">
        <v>37</v>
      </c>
      <c r="G2750">
        <v>1</v>
      </c>
      <c r="H2750">
        <v>3</v>
      </c>
      <c r="I2750">
        <v>112500</v>
      </c>
      <c r="J2750">
        <v>448056</v>
      </c>
      <c r="K2750">
        <v>17019</v>
      </c>
      <c r="L2750">
        <v>315000</v>
      </c>
      <c r="M2750" t="s">
        <v>38</v>
      </c>
      <c r="N2750" t="s">
        <v>68</v>
      </c>
      <c r="O2750" t="s">
        <v>51</v>
      </c>
      <c r="P2750">
        <v>-2705</v>
      </c>
      <c r="Q2750">
        <v>-11425</v>
      </c>
      <c r="R2750">
        <v>0.15031805263959411</v>
      </c>
      <c r="S2750">
        <v>7.6122008094612503E-2</v>
      </c>
      <c r="T2750">
        <v>0.32965505431282383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2</v>
      </c>
      <c r="AA2750">
        <v>7.3299999999999997E-3</v>
      </c>
      <c r="AB2750">
        <v>0</v>
      </c>
      <c r="AC2750">
        <v>0</v>
      </c>
      <c r="AD2750">
        <v>0</v>
      </c>
      <c r="AE2750">
        <v>0</v>
      </c>
      <c r="AF2750">
        <v>1</v>
      </c>
      <c r="AG2750">
        <v>0</v>
      </c>
      <c r="AH2750">
        <v>1</v>
      </c>
      <c r="AI2750">
        <v>4</v>
      </c>
      <c r="AJ2750">
        <f t="shared" si="126"/>
        <v>0</v>
      </c>
      <c r="AK2750">
        <f t="shared" si="127"/>
        <v>3.98</v>
      </c>
      <c r="AL2750" t="str">
        <f t="shared" si="128"/>
        <v>Medium</v>
      </c>
    </row>
    <row r="2751" spans="1:38" x14ac:dyDescent="0.3">
      <c r="A2751">
        <v>103208</v>
      </c>
      <c r="B2751">
        <v>0</v>
      </c>
      <c r="C2751" t="s">
        <v>34</v>
      </c>
      <c r="D2751" t="s">
        <v>35</v>
      </c>
      <c r="E2751" t="s">
        <v>37</v>
      </c>
      <c r="F2751" t="s">
        <v>37</v>
      </c>
      <c r="G2751">
        <v>0</v>
      </c>
      <c r="H2751">
        <v>1</v>
      </c>
      <c r="I2751">
        <v>135000</v>
      </c>
      <c r="J2751">
        <v>1078200</v>
      </c>
      <c r="K2751">
        <v>31653</v>
      </c>
      <c r="L2751">
        <v>900000</v>
      </c>
      <c r="M2751" t="s">
        <v>38</v>
      </c>
      <c r="N2751" t="s">
        <v>39</v>
      </c>
      <c r="O2751" t="s">
        <v>40</v>
      </c>
      <c r="P2751">
        <v>-4213</v>
      </c>
      <c r="Q2751">
        <v>-16109</v>
      </c>
      <c r="R2751">
        <v>0.35117573736805402</v>
      </c>
      <c r="S2751">
        <v>1.9199413180156E-2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3</v>
      </c>
      <c r="AA2751">
        <v>7.3049999999999999E-3</v>
      </c>
      <c r="AB2751">
        <v>1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2</v>
      </c>
      <c r="AI2751">
        <v>3</v>
      </c>
      <c r="AJ2751">
        <f t="shared" si="126"/>
        <v>0</v>
      </c>
      <c r="AK2751">
        <f t="shared" si="127"/>
        <v>7.99</v>
      </c>
      <c r="AL2751" t="str">
        <f t="shared" si="128"/>
        <v>Medium</v>
      </c>
    </row>
    <row r="2752" spans="1:38" x14ac:dyDescent="0.3">
      <c r="A2752">
        <v>103209</v>
      </c>
      <c r="B2752">
        <v>0</v>
      </c>
      <c r="C2752" t="s">
        <v>34</v>
      </c>
      <c r="D2752" t="s">
        <v>35</v>
      </c>
      <c r="E2752" t="s">
        <v>36</v>
      </c>
      <c r="F2752" t="s">
        <v>36</v>
      </c>
      <c r="G2752">
        <v>0</v>
      </c>
      <c r="H2752">
        <v>2</v>
      </c>
      <c r="I2752">
        <v>67500</v>
      </c>
      <c r="J2752">
        <v>284400</v>
      </c>
      <c r="K2752">
        <v>13387.5</v>
      </c>
      <c r="L2752">
        <v>225000</v>
      </c>
      <c r="M2752" t="s">
        <v>38</v>
      </c>
      <c r="N2752" t="s">
        <v>39</v>
      </c>
      <c r="O2752" t="s">
        <v>77</v>
      </c>
      <c r="P2752">
        <v>-3362</v>
      </c>
      <c r="Q2752">
        <v>-17069</v>
      </c>
      <c r="S2752">
        <v>3.3521331548010597E-2</v>
      </c>
      <c r="T2752">
        <v>0.38079968264891489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3</v>
      </c>
      <c r="AA2752">
        <v>2.0246E-2</v>
      </c>
      <c r="AB2752">
        <v>1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6</v>
      </c>
      <c r="AJ2752">
        <f t="shared" si="126"/>
        <v>0</v>
      </c>
      <c r="AK2752">
        <f t="shared" si="127"/>
        <v>4.21</v>
      </c>
      <c r="AL2752" t="str">
        <f t="shared" si="128"/>
        <v>Low</v>
      </c>
    </row>
    <row r="2753" spans="1:38" x14ac:dyDescent="0.3">
      <c r="A2753">
        <v>103210</v>
      </c>
      <c r="B2753">
        <v>0</v>
      </c>
      <c r="C2753" t="s">
        <v>34</v>
      </c>
      <c r="D2753" t="s">
        <v>35</v>
      </c>
      <c r="E2753" t="s">
        <v>37</v>
      </c>
      <c r="F2753" t="s">
        <v>37</v>
      </c>
      <c r="G2753">
        <v>0</v>
      </c>
      <c r="H2753">
        <v>2</v>
      </c>
      <c r="I2753">
        <v>157500</v>
      </c>
      <c r="J2753">
        <v>521280</v>
      </c>
      <c r="K2753">
        <v>23089.5</v>
      </c>
      <c r="L2753">
        <v>450000</v>
      </c>
      <c r="M2753" t="s">
        <v>38</v>
      </c>
      <c r="N2753" t="s">
        <v>98</v>
      </c>
      <c r="P2753">
        <v>-489</v>
      </c>
      <c r="Q2753">
        <v>-16134</v>
      </c>
      <c r="R2753">
        <v>0.39988736254044088</v>
      </c>
      <c r="S2753">
        <v>0.55786008424085165</v>
      </c>
      <c r="T2753">
        <v>0.23401516653206739</v>
      </c>
      <c r="U2753">
        <v>1</v>
      </c>
      <c r="V2753">
        <v>1</v>
      </c>
      <c r="W2753">
        <v>1</v>
      </c>
      <c r="X2753">
        <v>1</v>
      </c>
      <c r="Y2753">
        <v>0</v>
      </c>
      <c r="Z2753">
        <v>2</v>
      </c>
      <c r="AA2753">
        <v>7.1199999999999996E-3</v>
      </c>
      <c r="AB2753">
        <v>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1</v>
      </c>
      <c r="AI2753">
        <v>1</v>
      </c>
      <c r="AJ2753">
        <f t="shared" si="126"/>
        <v>0</v>
      </c>
      <c r="AK2753">
        <f t="shared" si="127"/>
        <v>3.31</v>
      </c>
      <c r="AL2753" t="str">
        <f t="shared" si="128"/>
        <v>Medium</v>
      </c>
    </row>
    <row r="2754" spans="1:38" x14ac:dyDescent="0.3">
      <c r="A2754">
        <v>103211</v>
      </c>
      <c r="B2754">
        <v>0</v>
      </c>
      <c r="C2754" t="s">
        <v>34</v>
      </c>
      <c r="D2754" t="s">
        <v>35</v>
      </c>
      <c r="E2754" t="s">
        <v>37</v>
      </c>
      <c r="F2754" t="s">
        <v>37</v>
      </c>
      <c r="G2754">
        <v>0</v>
      </c>
      <c r="H2754">
        <v>2</v>
      </c>
      <c r="I2754">
        <v>112500</v>
      </c>
      <c r="J2754">
        <v>1288350</v>
      </c>
      <c r="K2754">
        <v>37800</v>
      </c>
      <c r="L2754">
        <v>1125000</v>
      </c>
      <c r="M2754" t="s">
        <v>52</v>
      </c>
      <c r="N2754" t="s">
        <v>53</v>
      </c>
      <c r="Q2754">
        <v>-22644</v>
      </c>
      <c r="S2754">
        <v>0.68308745130842508</v>
      </c>
      <c r="U2754">
        <v>1</v>
      </c>
      <c r="V2754">
        <v>0</v>
      </c>
      <c r="W2754">
        <v>0</v>
      </c>
      <c r="X2754">
        <v>1</v>
      </c>
      <c r="Y2754">
        <v>0</v>
      </c>
      <c r="Z2754">
        <v>2</v>
      </c>
      <c r="AA2754">
        <v>3.5791999999999997E-2</v>
      </c>
      <c r="AB2754">
        <v>1</v>
      </c>
      <c r="AC2754">
        <v>0</v>
      </c>
      <c r="AD2754">
        <v>0</v>
      </c>
      <c r="AE2754">
        <v>0</v>
      </c>
      <c r="AF2754">
        <v>0</v>
      </c>
      <c r="AJ2754">
        <f t="shared" si="126"/>
        <v>0</v>
      </c>
      <c r="AK2754">
        <f t="shared" si="127"/>
        <v>11.45</v>
      </c>
      <c r="AL2754" t="str">
        <f t="shared" si="128"/>
        <v>Medium</v>
      </c>
    </row>
    <row r="2755" spans="1:38" x14ac:dyDescent="0.3">
      <c r="A2755">
        <v>103212</v>
      </c>
      <c r="B2755">
        <v>0</v>
      </c>
      <c r="C2755" t="s">
        <v>45</v>
      </c>
      <c r="D2755" t="s">
        <v>41</v>
      </c>
      <c r="E2755" t="s">
        <v>36</v>
      </c>
      <c r="F2755" t="s">
        <v>36</v>
      </c>
      <c r="G2755">
        <v>1</v>
      </c>
      <c r="H2755">
        <v>3</v>
      </c>
      <c r="I2755">
        <v>90000</v>
      </c>
      <c r="J2755">
        <v>225000</v>
      </c>
      <c r="K2755">
        <v>11250</v>
      </c>
      <c r="L2755">
        <v>225000</v>
      </c>
      <c r="M2755" t="s">
        <v>49</v>
      </c>
      <c r="N2755" t="s">
        <v>46</v>
      </c>
      <c r="O2755" t="s">
        <v>40</v>
      </c>
      <c r="P2755">
        <v>-8572</v>
      </c>
      <c r="Q2755">
        <v>-16543</v>
      </c>
      <c r="S2755">
        <v>0.70222974577637554</v>
      </c>
      <c r="T2755">
        <v>0.6246146584503397</v>
      </c>
      <c r="U2755">
        <v>1</v>
      </c>
      <c r="V2755">
        <v>1</v>
      </c>
      <c r="W2755">
        <v>0</v>
      </c>
      <c r="X2755">
        <v>1</v>
      </c>
      <c r="Y2755">
        <v>0</v>
      </c>
      <c r="Z2755">
        <v>2</v>
      </c>
      <c r="AA2755">
        <v>1.0276E-2</v>
      </c>
      <c r="AB2755">
        <v>1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f t="shared" ref="AJ2755:AJ2818" si="129">IF(OR(M2755="Self-employed",M2755="Businessman",M2755="Commercial associate"),1,0)</f>
        <v>1</v>
      </c>
      <c r="AK2755">
        <f t="shared" ref="AK2755:AK2818" si="130">IF(I2755&gt;0,ROUND(J2755/I2755,2),"N/A")</f>
        <v>2.5</v>
      </c>
      <c r="AL2755" t="str">
        <f t="shared" ref="AL2755:AL2818" si="131">IF(I2755&lt;100000,"Low",IF(I2755&lt;200000,"Medium",IF(I2755&lt;500000,"High","Very High")))</f>
        <v>Low</v>
      </c>
    </row>
    <row r="2756" spans="1:38" x14ac:dyDescent="0.3">
      <c r="A2756">
        <v>103213</v>
      </c>
      <c r="B2756">
        <v>0</v>
      </c>
      <c r="C2756" t="s">
        <v>34</v>
      </c>
      <c r="D2756" t="s">
        <v>35</v>
      </c>
      <c r="E2756" t="s">
        <v>37</v>
      </c>
      <c r="F2756" t="s">
        <v>36</v>
      </c>
      <c r="G2756">
        <v>1</v>
      </c>
      <c r="H2756">
        <v>3</v>
      </c>
      <c r="I2756">
        <v>112500</v>
      </c>
      <c r="J2756">
        <v>308461.5</v>
      </c>
      <c r="K2756">
        <v>22482</v>
      </c>
      <c r="L2756">
        <v>279000</v>
      </c>
      <c r="M2756" t="s">
        <v>38</v>
      </c>
      <c r="N2756" t="s">
        <v>95</v>
      </c>
      <c r="O2756" t="s">
        <v>66</v>
      </c>
      <c r="P2756">
        <v>-358</v>
      </c>
      <c r="Q2756">
        <v>-10182</v>
      </c>
      <c r="S2756">
        <v>0.1172559165544301</v>
      </c>
      <c r="T2756">
        <v>0.44896227310765241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2</v>
      </c>
      <c r="AA2756">
        <v>3.5791999999999997E-2</v>
      </c>
      <c r="AB2756">
        <v>1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3</v>
      </c>
      <c r="AJ2756">
        <f t="shared" si="129"/>
        <v>0</v>
      </c>
      <c r="AK2756">
        <f t="shared" si="130"/>
        <v>2.74</v>
      </c>
      <c r="AL2756" t="str">
        <f t="shared" si="131"/>
        <v>Medium</v>
      </c>
    </row>
    <row r="2757" spans="1:38" x14ac:dyDescent="0.3">
      <c r="A2757">
        <v>103214</v>
      </c>
      <c r="B2757">
        <v>1</v>
      </c>
      <c r="C2757" t="s">
        <v>34</v>
      </c>
      <c r="D2757" t="s">
        <v>41</v>
      </c>
      <c r="E2757" t="s">
        <v>36</v>
      </c>
      <c r="F2757" t="s">
        <v>36</v>
      </c>
      <c r="G2757">
        <v>0</v>
      </c>
      <c r="H2757">
        <v>1</v>
      </c>
      <c r="I2757">
        <v>67500</v>
      </c>
      <c r="J2757">
        <v>58500</v>
      </c>
      <c r="K2757">
        <v>2844</v>
      </c>
      <c r="L2757">
        <v>58500</v>
      </c>
      <c r="M2757" t="s">
        <v>38</v>
      </c>
      <c r="N2757" t="s">
        <v>57</v>
      </c>
      <c r="P2757">
        <v>-386</v>
      </c>
      <c r="Q2757">
        <v>-18255</v>
      </c>
      <c r="R2757">
        <v>0.36443802149877891</v>
      </c>
      <c r="S2757">
        <v>0.69086492470911731</v>
      </c>
      <c r="T2757">
        <v>3.9237715072096099E-2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2</v>
      </c>
      <c r="AA2757">
        <v>7.1199999999999996E-3</v>
      </c>
      <c r="AB2757">
        <v>1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2</v>
      </c>
      <c r="AI2757">
        <v>3</v>
      </c>
      <c r="AJ2757">
        <f t="shared" si="129"/>
        <v>0</v>
      </c>
      <c r="AK2757">
        <f t="shared" si="130"/>
        <v>0.87</v>
      </c>
      <c r="AL2757" t="str">
        <f t="shared" si="131"/>
        <v>Low</v>
      </c>
    </row>
    <row r="2758" spans="1:38" x14ac:dyDescent="0.3">
      <c r="A2758">
        <v>103215</v>
      </c>
      <c r="B2758">
        <v>0</v>
      </c>
      <c r="C2758" t="s">
        <v>34</v>
      </c>
      <c r="D2758" t="s">
        <v>41</v>
      </c>
      <c r="E2758" t="s">
        <v>36</v>
      </c>
      <c r="F2758" t="s">
        <v>36</v>
      </c>
      <c r="G2758">
        <v>0</v>
      </c>
      <c r="H2758">
        <v>2</v>
      </c>
      <c r="I2758">
        <v>112500</v>
      </c>
      <c r="J2758">
        <v>253737</v>
      </c>
      <c r="K2758">
        <v>26923.5</v>
      </c>
      <c r="L2758">
        <v>229500</v>
      </c>
      <c r="M2758" t="s">
        <v>38</v>
      </c>
      <c r="N2758" t="s">
        <v>39</v>
      </c>
      <c r="O2758" t="s">
        <v>64</v>
      </c>
      <c r="P2758">
        <v>-1413</v>
      </c>
      <c r="Q2758">
        <v>-10934</v>
      </c>
      <c r="T2758">
        <v>0.4083588531230431</v>
      </c>
      <c r="U2758">
        <v>1</v>
      </c>
      <c r="V2758">
        <v>1</v>
      </c>
      <c r="W2758">
        <v>1</v>
      </c>
      <c r="X2758">
        <v>1</v>
      </c>
      <c r="Y2758">
        <v>0</v>
      </c>
      <c r="Z2758">
        <v>2</v>
      </c>
      <c r="AA2758">
        <v>9.3340000000000003E-3</v>
      </c>
      <c r="AB2758">
        <v>1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</v>
      </c>
      <c r="AJ2758">
        <f t="shared" si="129"/>
        <v>0</v>
      </c>
      <c r="AK2758">
        <f t="shared" si="130"/>
        <v>2.2599999999999998</v>
      </c>
      <c r="AL2758" t="str">
        <f t="shared" si="131"/>
        <v>Medium</v>
      </c>
    </row>
    <row r="2759" spans="1:38" x14ac:dyDescent="0.3">
      <c r="A2759">
        <v>103216</v>
      </c>
      <c r="B2759">
        <v>0</v>
      </c>
      <c r="C2759" t="s">
        <v>34</v>
      </c>
      <c r="D2759" t="s">
        <v>41</v>
      </c>
      <c r="E2759" t="s">
        <v>36</v>
      </c>
      <c r="F2759" t="s">
        <v>37</v>
      </c>
      <c r="G2759">
        <v>0</v>
      </c>
      <c r="H2759">
        <v>2</v>
      </c>
      <c r="I2759">
        <v>135000</v>
      </c>
      <c r="J2759">
        <v>746280</v>
      </c>
      <c r="K2759">
        <v>54306</v>
      </c>
      <c r="L2759">
        <v>675000</v>
      </c>
      <c r="M2759" t="s">
        <v>49</v>
      </c>
      <c r="N2759" t="s">
        <v>82</v>
      </c>
      <c r="O2759" t="s">
        <v>65</v>
      </c>
      <c r="P2759">
        <v>-2267</v>
      </c>
      <c r="Q2759">
        <v>-11630</v>
      </c>
      <c r="S2759">
        <v>0.72480314574668447</v>
      </c>
      <c r="T2759">
        <v>0.45610973927827708</v>
      </c>
      <c r="U2759">
        <v>1</v>
      </c>
      <c r="V2759">
        <v>1</v>
      </c>
      <c r="W2759">
        <v>1</v>
      </c>
      <c r="X2759">
        <v>1</v>
      </c>
      <c r="Y2759">
        <v>0</v>
      </c>
      <c r="Z2759">
        <v>1</v>
      </c>
      <c r="AA2759">
        <v>3.2561E-2</v>
      </c>
      <c r="AB2759">
        <v>1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</v>
      </c>
      <c r="AJ2759">
        <f t="shared" si="129"/>
        <v>1</v>
      </c>
      <c r="AK2759">
        <f t="shared" si="130"/>
        <v>5.53</v>
      </c>
      <c r="AL2759" t="str">
        <f t="shared" si="131"/>
        <v>Medium</v>
      </c>
    </row>
    <row r="2760" spans="1:38" x14ac:dyDescent="0.3">
      <c r="A2760">
        <v>103217</v>
      </c>
      <c r="B2760">
        <v>1</v>
      </c>
      <c r="C2760" t="s">
        <v>34</v>
      </c>
      <c r="D2760" t="s">
        <v>41</v>
      </c>
      <c r="E2760" t="s">
        <v>36</v>
      </c>
      <c r="F2760" t="s">
        <v>36</v>
      </c>
      <c r="G2760">
        <v>0</v>
      </c>
      <c r="H2760">
        <v>1</v>
      </c>
      <c r="I2760">
        <v>90000</v>
      </c>
      <c r="J2760">
        <v>409500</v>
      </c>
      <c r="K2760">
        <v>15565.5</v>
      </c>
      <c r="L2760">
        <v>409500</v>
      </c>
      <c r="M2760" t="s">
        <v>38</v>
      </c>
      <c r="N2760" t="s">
        <v>96</v>
      </c>
      <c r="O2760" t="s">
        <v>40</v>
      </c>
      <c r="P2760">
        <v>-1767</v>
      </c>
      <c r="Q2760">
        <v>-11075</v>
      </c>
      <c r="S2760">
        <v>0.42144803960232408</v>
      </c>
      <c r="T2760">
        <v>0.63303164141741897</v>
      </c>
      <c r="U2760">
        <v>1</v>
      </c>
      <c r="V2760">
        <v>1</v>
      </c>
      <c r="W2760">
        <v>1</v>
      </c>
      <c r="X2760">
        <v>0</v>
      </c>
      <c r="Y2760">
        <v>0</v>
      </c>
      <c r="Z2760">
        <v>2</v>
      </c>
      <c r="AA2760">
        <v>3.5791999999999997E-2</v>
      </c>
      <c r="AB2760">
        <v>1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1</v>
      </c>
      <c r="AJ2760">
        <f t="shared" si="129"/>
        <v>0</v>
      </c>
      <c r="AK2760">
        <f t="shared" si="130"/>
        <v>4.55</v>
      </c>
      <c r="AL2760" t="str">
        <f t="shared" si="131"/>
        <v>Low</v>
      </c>
    </row>
    <row r="2761" spans="1:38" x14ac:dyDescent="0.3">
      <c r="A2761">
        <v>103218</v>
      </c>
      <c r="B2761">
        <v>0</v>
      </c>
      <c r="C2761" t="s">
        <v>34</v>
      </c>
      <c r="D2761" t="s">
        <v>41</v>
      </c>
      <c r="E2761" t="s">
        <v>36</v>
      </c>
      <c r="F2761" t="s">
        <v>37</v>
      </c>
      <c r="G2761">
        <v>0</v>
      </c>
      <c r="H2761">
        <v>2</v>
      </c>
      <c r="I2761">
        <v>90000</v>
      </c>
      <c r="J2761">
        <v>177768</v>
      </c>
      <c r="K2761">
        <v>8550</v>
      </c>
      <c r="L2761">
        <v>135000</v>
      </c>
      <c r="M2761" t="s">
        <v>52</v>
      </c>
      <c r="N2761" t="s">
        <v>53</v>
      </c>
      <c r="Q2761">
        <v>-21565</v>
      </c>
      <c r="S2761">
        <v>0.58192171951177696</v>
      </c>
      <c r="T2761">
        <v>0.57444661709950973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2</v>
      </c>
      <c r="AA2761">
        <v>6.6290000000000003E-3</v>
      </c>
      <c r="AB2761">
        <v>1</v>
      </c>
      <c r="AC2761">
        <v>0</v>
      </c>
      <c r="AD2761">
        <v>0</v>
      </c>
      <c r="AE2761">
        <v>0</v>
      </c>
      <c r="AF2761">
        <v>0</v>
      </c>
      <c r="AG2761">
        <v>2</v>
      </c>
      <c r="AH2761">
        <v>0</v>
      </c>
      <c r="AI2761">
        <v>1</v>
      </c>
      <c r="AJ2761">
        <f t="shared" si="129"/>
        <v>0</v>
      </c>
      <c r="AK2761">
        <f t="shared" si="130"/>
        <v>1.98</v>
      </c>
      <c r="AL2761" t="str">
        <f t="shared" si="131"/>
        <v>Low</v>
      </c>
    </row>
    <row r="2762" spans="1:38" x14ac:dyDescent="0.3">
      <c r="A2762">
        <v>103219</v>
      </c>
      <c r="B2762">
        <v>0</v>
      </c>
      <c r="C2762" t="s">
        <v>34</v>
      </c>
      <c r="D2762" t="s">
        <v>35</v>
      </c>
      <c r="E2762" t="s">
        <v>36</v>
      </c>
      <c r="F2762" t="s">
        <v>37</v>
      </c>
      <c r="G2762">
        <v>0</v>
      </c>
      <c r="H2762">
        <v>2</v>
      </c>
      <c r="I2762">
        <v>67500</v>
      </c>
      <c r="J2762">
        <v>265851</v>
      </c>
      <c r="K2762">
        <v>11709</v>
      </c>
      <c r="L2762">
        <v>229500</v>
      </c>
      <c r="M2762" t="s">
        <v>38</v>
      </c>
      <c r="N2762" t="s">
        <v>39</v>
      </c>
      <c r="O2762" t="s">
        <v>40</v>
      </c>
      <c r="P2762">
        <v>-458</v>
      </c>
      <c r="Q2762">
        <v>-19329</v>
      </c>
      <c r="S2762">
        <v>0.2080257325589174</v>
      </c>
      <c r="T2762">
        <v>0.83278502529923137</v>
      </c>
      <c r="U2762">
        <v>1</v>
      </c>
      <c r="V2762">
        <v>1</v>
      </c>
      <c r="W2762">
        <v>1</v>
      </c>
      <c r="X2762">
        <v>1</v>
      </c>
      <c r="Y2762">
        <v>0</v>
      </c>
      <c r="Z2762">
        <v>2</v>
      </c>
      <c r="AA2762">
        <v>2.5163999999999999E-2</v>
      </c>
      <c r="AB2762">
        <v>1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1</v>
      </c>
      <c r="AI2762">
        <v>0</v>
      </c>
      <c r="AJ2762">
        <f t="shared" si="129"/>
        <v>0</v>
      </c>
      <c r="AK2762">
        <f t="shared" si="130"/>
        <v>3.94</v>
      </c>
      <c r="AL2762" t="str">
        <f t="shared" si="131"/>
        <v>Low</v>
      </c>
    </row>
    <row r="2763" spans="1:38" x14ac:dyDescent="0.3">
      <c r="A2763">
        <v>103220</v>
      </c>
      <c r="B2763">
        <v>0</v>
      </c>
      <c r="C2763" t="s">
        <v>34</v>
      </c>
      <c r="D2763" t="s">
        <v>41</v>
      </c>
      <c r="E2763" t="s">
        <v>36</v>
      </c>
      <c r="F2763" t="s">
        <v>37</v>
      </c>
      <c r="G2763">
        <v>0</v>
      </c>
      <c r="H2763">
        <v>1</v>
      </c>
      <c r="I2763">
        <v>112500</v>
      </c>
      <c r="J2763">
        <v>457834.5</v>
      </c>
      <c r="K2763">
        <v>14751</v>
      </c>
      <c r="L2763">
        <v>378000</v>
      </c>
      <c r="M2763" t="s">
        <v>52</v>
      </c>
      <c r="N2763" t="s">
        <v>53</v>
      </c>
      <c r="Q2763">
        <v>-23690</v>
      </c>
      <c r="S2763">
        <v>0.6033410773840463</v>
      </c>
      <c r="T2763">
        <v>0.60065753728570614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2</v>
      </c>
      <c r="AA2763">
        <v>1.0966E-2</v>
      </c>
      <c r="AB2763">
        <v>0</v>
      </c>
      <c r="AC2763">
        <v>1</v>
      </c>
      <c r="AD2763">
        <v>0</v>
      </c>
      <c r="AE2763">
        <v>1</v>
      </c>
      <c r="AF2763">
        <v>0</v>
      </c>
      <c r="AG2763">
        <v>1</v>
      </c>
      <c r="AH2763">
        <v>2</v>
      </c>
      <c r="AI2763">
        <v>0</v>
      </c>
      <c r="AJ2763">
        <f t="shared" si="129"/>
        <v>0</v>
      </c>
      <c r="AK2763">
        <f t="shared" si="130"/>
        <v>4.07</v>
      </c>
      <c r="AL2763" t="str">
        <f t="shared" si="131"/>
        <v>Medium</v>
      </c>
    </row>
    <row r="2764" spans="1:38" x14ac:dyDescent="0.3">
      <c r="A2764">
        <v>103221</v>
      </c>
      <c r="B2764">
        <v>0</v>
      </c>
      <c r="C2764" t="s">
        <v>34</v>
      </c>
      <c r="D2764" t="s">
        <v>41</v>
      </c>
      <c r="E2764" t="s">
        <v>36</v>
      </c>
      <c r="F2764" t="s">
        <v>36</v>
      </c>
      <c r="G2764">
        <v>0</v>
      </c>
      <c r="H2764">
        <v>1</v>
      </c>
      <c r="I2764">
        <v>90000</v>
      </c>
      <c r="J2764">
        <v>139230</v>
      </c>
      <c r="K2764">
        <v>10539</v>
      </c>
      <c r="L2764">
        <v>112500</v>
      </c>
      <c r="M2764" t="s">
        <v>52</v>
      </c>
      <c r="N2764" t="s">
        <v>53</v>
      </c>
      <c r="Q2764">
        <v>-22144</v>
      </c>
      <c r="S2764">
        <v>0.53900530567558946</v>
      </c>
      <c r="T2764">
        <v>0.71657024480105114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2</v>
      </c>
      <c r="AA2764">
        <v>1.8849999999999999E-2</v>
      </c>
      <c r="AB2764">
        <v>1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f t="shared" si="129"/>
        <v>0</v>
      </c>
      <c r="AK2764">
        <f t="shared" si="130"/>
        <v>1.55</v>
      </c>
      <c r="AL2764" t="str">
        <f t="shared" si="131"/>
        <v>Low</v>
      </c>
    </row>
    <row r="2765" spans="1:38" x14ac:dyDescent="0.3">
      <c r="A2765">
        <v>103222</v>
      </c>
      <c r="B2765">
        <v>0</v>
      </c>
      <c r="C2765" t="s">
        <v>34</v>
      </c>
      <c r="D2765" t="s">
        <v>41</v>
      </c>
      <c r="E2765" t="s">
        <v>36</v>
      </c>
      <c r="F2765" t="s">
        <v>37</v>
      </c>
      <c r="G2765">
        <v>0</v>
      </c>
      <c r="H2765">
        <v>2</v>
      </c>
      <c r="I2765">
        <v>112500</v>
      </c>
      <c r="J2765">
        <v>398016</v>
      </c>
      <c r="K2765">
        <v>22977</v>
      </c>
      <c r="L2765">
        <v>360000</v>
      </c>
      <c r="M2765" t="s">
        <v>52</v>
      </c>
      <c r="N2765" t="s">
        <v>53</v>
      </c>
      <c r="Q2765">
        <v>-20863</v>
      </c>
      <c r="S2765">
        <v>9.6179568751020503E-2</v>
      </c>
      <c r="T2765">
        <v>0.64962031112371954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2</v>
      </c>
      <c r="AA2765">
        <v>1.9688999999999901E-2</v>
      </c>
      <c r="AB2765">
        <v>0</v>
      </c>
      <c r="AC2765">
        <v>1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5</v>
      </c>
      <c r="AJ2765">
        <f t="shared" si="129"/>
        <v>0</v>
      </c>
      <c r="AK2765">
        <f t="shared" si="130"/>
        <v>3.54</v>
      </c>
      <c r="AL2765" t="str">
        <f t="shared" si="131"/>
        <v>Medium</v>
      </c>
    </row>
    <row r="2766" spans="1:38" x14ac:dyDescent="0.3">
      <c r="A2766">
        <v>103223</v>
      </c>
      <c r="B2766">
        <v>0</v>
      </c>
      <c r="C2766" t="s">
        <v>45</v>
      </c>
      <c r="D2766" t="s">
        <v>41</v>
      </c>
      <c r="E2766" t="s">
        <v>36</v>
      </c>
      <c r="F2766" t="s">
        <v>37</v>
      </c>
      <c r="G2766">
        <v>0</v>
      </c>
      <c r="H2766">
        <v>1</v>
      </c>
      <c r="I2766">
        <v>72000</v>
      </c>
      <c r="J2766">
        <v>202500</v>
      </c>
      <c r="K2766">
        <v>10125</v>
      </c>
      <c r="L2766">
        <v>202500</v>
      </c>
      <c r="M2766" t="s">
        <v>52</v>
      </c>
      <c r="N2766" t="s">
        <v>53</v>
      </c>
      <c r="Q2766">
        <v>-23149</v>
      </c>
      <c r="S2766">
        <v>0.39221759868904571</v>
      </c>
      <c r="T2766">
        <v>0.68793283784917347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2</v>
      </c>
      <c r="AA2766">
        <v>7.3299999999999997E-3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1</v>
      </c>
      <c r="AJ2766">
        <f t="shared" si="129"/>
        <v>0</v>
      </c>
      <c r="AK2766">
        <f t="shared" si="130"/>
        <v>2.81</v>
      </c>
      <c r="AL2766" t="str">
        <f t="shared" si="131"/>
        <v>Low</v>
      </c>
    </row>
    <row r="2767" spans="1:38" x14ac:dyDescent="0.3">
      <c r="A2767">
        <v>103224</v>
      </c>
      <c r="B2767">
        <v>0</v>
      </c>
      <c r="C2767" t="s">
        <v>34</v>
      </c>
      <c r="D2767" t="s">
        <v>41</v>
      </c>
      <c r="E2767" t="s">
        <v>36</v>
      </c>
      <c r="F2767" t="s">
        <v>37</v>
      </c>
      <c r="G2767">
        <v>2</v>
      </c>
      <c r="H2767">
        <v>3</v>
      </c>
      <c r="I2767">
        <v>189000</v>
      </c>
      <c r="J2767">
        <v>284400</v>
      </c>
      <c r="K2767">
        <v>10849.5</v>
      </c>
      <c r="L2767">
        <v>225000</v>
      </c>
      <c r="M2767" t="s">
        <v>38</v>
      </c>
      <c r="N2767" t="s">
        <v>62</v>
      </c>
      <c r="O2767" t="s">
        <v>66</v>
      </c>
      <c r="P2767">
        <v>-2254</v>
      </c>
      <c r="Q2767">
        <v>-13385</v>
      </c>
      <c r="S2767">
        <v>0.69635778237349255</v>
      </c>
      <c r="T2767">
        <v>0.32647521006602598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2</v>
      </c>
      <c r="AA2767">
        <v>3.1329000000000003E-2</v>
      </c>
      <c r="AB2767">
        <v>1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2</v>
      </c>
      <c r="AJ2767">
        <f t="shared" si="129"/>
        <v>0</v>
      </c>
      <c r="AK2767">
        <f t="shared" si="130"/>
        <v>1.5</v>
      </c>
      <c r="AL2767" t="str">
        <f t="shared" si="131"/>
        <v>Medium</v>
      </c>
    </row>
    <row r="2768" spans="1:38" x14ac:dyDescent="0.3">
      <c r="A2768">
        <v>103225</v>
      </c>
      <c r="B2768">
        <v>0</v>
      </c>
      <c r="C2768" t="s">
        <v>34</v>
      </c>
      <c r="D2768" t="s">
        <v>41</v>
      </c>
      <c r="E2768" t="s">
        <v>36</v>
      </c>
      <c r="F2768" t="s">
        <v>37</v>
      </c>
      <c r="G2768">
        <v>0</v>
      </c>
      <c r="H2768">
        <v>2</v>
      </c>
      <c r="I2768">
        <v>90000</v>
      </c>
      <c r="J2768">
        <v>450000</v>
      </c>
      <c r="K2768">
        <v>16294.5</v>
      </c>
      <c r="L2768">
        <v>450000</v>
      </c>
      <c r="M2768" t="s">
        <v>38</v>
      </c>
      <c r="N2768" t="s">
        <v>48</v>
      </c>
      <c r="O2768" t="s">
        <v>84</v>
      </c>
      <c r="P2768">
        <v>-905</v>
      </c>
      <c r="Q2768">
        <v>-17230</v>
      </c>
      <c r="S2768">
        <v>0.44942081775899528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2</v>
      </c>
      <c r="AA2768">
        <v>2.5163999999999999E-2</v>
      </c>
      <c r="AB2768">
        <v>1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f t="shared" si="129"/>
        <v>0</v>
      </c>
      <c r="AK2768">
        <f t="shared" si="130"/>
        <v>5</v>
      </c>
      <c r="AL2768" t="str">
        <f t="shared" si="131"/>
        <v>Low</v>
      </c>
    </row>
    <row r="2769" spans="1:38" x14ac:dyDescent="0.3">
      <c r="A2769">
        <v>103226</v>
      </c>
      <c r="B2769">
        <v>0</v>
      </c>
      <c r="C2769" t="s">
        <v>34</v>
      </c>
      <c r="D2769" t="s">
        <v>41</v>
      </c>
      <c r="E2769" t="s">
        <v>36</v>
      </c>
      <c r="F2769" t="s">
        <v>36</v>
      </c>
      <c r="G2769">
        <v>0</v>
      </c>
      <c r="H2769">
        <v>2</v>
      </c>
      <c r="I2769">
        <v>225000</v>
      </c>
      <c r="J2769">
        <v>715500</v>
      </c>
      <c r="K2769">
        <v>20920.5</v>
      </c>
      <c r="L2769">
        <v>715500</v>
      </c>
      <c r="M2769" t="s">
        <v>52</v>
      </c>
      <c r="N2769" t="s">
        <v>53</v>
      </c>
      <c r="Q2769">
        <v>-23516</v>
      </c>
      <c r="S2769">
        <v>0.37735692058536568</v>
      </c>
      <c r="T2769">
        <v>0.23401516653206739</v>
      </c>
      <c r="U2769">
        <v>1</v>
      </c>
      <c r="V2769">
        <v>0</v>
      </c>
      <c r="W2769">
        <v>0</v>
      </c>
      <c r="X2769">
        <v>1</v>
      </c>
      <c r="Y2769">
        <v>0</v>
      </c>
      <c r="Z2769">
        <v>2</v>
      </c>
      <c r="AA2769">
        <v>6.2329999999999998E-3</v>
      </c>
      <c r="AB2769">
        <v>1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1</v>
      </c>
      <c r="AI2769">
        <v>5</v>
      </c>
      <c r="AJ2769">
        <f t="shared" si="129"/>
        <v>0</v>
      </c>
      <c r="AK2769">
        <f t="shared" si="130"/>
        <v>3.18</v>
      </c>
      <c r="AL2769" t="str">
        <f t="shared" si="131"/>
        <v>High</v>
      </c>
    </row>
    <row r="2770" spans="1:38" x14ac:dyDescent="0.3">
      <c r="A2770">
        <v>103227</v>
      </c>
      <c r="B2770">
        <v>0</v>
      </c>
      <c r="C2770" t="s">
        <v>34</v>
      </c>
      <c r="D2770" t="s">
        <v>41</v>
      </c>
      <c r="E2770" t="s">
        <v>36</v>
      </c>
      <c r="F2770" t="s">
        <v>37</v>
      </c>
      <c r="G2770">
        <v>1</v>
      </c>
      <c r="H2770">
        <v>3</v>
      </c>
      <c r="I2770">
        <v>90000</v>
      </c>
      <c r="J2770">
        <v>95940</v>
      </c>
      <c r="K2770">
        <v>11385</v>
      </c>
      <c r="L2770">
        <v>90000</v>
      </c>
      <c r="M2770" t="s">
        <v>42</v>
      </c>
      <c r="N2770" t="s">
        <v>46</v>
      </c>
      <c r="O2770" t="s">
        <v>44</v>
      </c>
      <c r="P2770">
        <v>-2612</v>
      </c>
      <c r="Q2770">
        <v>-10989</v>
      </c>
      <c r="S2770">
        <v>0.66597562379646169</v>
      </c>
      <c r="T2770">
        <v>0.64797686033022206</v>
      </c>
      <c r="U2770">
        <v>1</v>
      </c>
      <c r="V2770">
        <v>1</v>
      </c>
      <c r="W2770">
        <v>1</v>
      </c>
      <c r="X2770">
        <v>0</v>
      </c>
      <c r="Y2770">
        <v>0</v>
      </c>
      <c r="Z2770">
        <v>2</v>
      </c>
      <c r="AA2770">
        <v>5.313E-3</v>
      </c>
      <c r="AB2770">
        <v>1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1</v>
      </c>
      <c r="AJ2770">
        <f t="shared" si="129"/>
        <v>0</v>
      </c>
      <c r="AK2770">
        <f t="shared" si="130"/>
        <v>1.07</v>
      </c>
      <c r="AL2770" t="str">
        <f t="shared" si="131"/>
        <v>Low</v>
      </c>
    </row>
    <row r="2771" spans="1:38" x14ac:dyDescent="0.3">
      <c r="A2771">
        <v>103228</v>
      </c>
      <c r="B2771">
        <v>1</v>
      </c>
      <c r="C2771" t="s">
        <v>34</v>
      </c>
      <c r="D2771" t="s">
        <v>41</v>
      </c>
      <c r="E2771" t="s">
        <v>36</v>
      </c>
      <c r="F2771" t="s">
        <v>37</v>
      </c>
      <c r="G2771">
        <v>2</v>
      </c>
      <c r="H2771">
        <v>4</v>
      </c>
      <c r="I2771">
        <v>144000</v>
      </c>
      <c r="J2771">
        <v>149256</v>
      </c>
      <c r="K2771">
        <v>15421.5</v>
      </c>
      <c r="L2771">
        <v>135000</v>
      </c>
      <c r="M2771" t="s">
        <v>38</v>
      </c>
      <c r="N2771" t="s">
        <v>96</v>
      </c>
      <c r="O2771" t="s">
        <v>40</v>
      </c>
      <c r="P2771">
        <v>-1835</v>
      </c>
      <c r="Q2771">
        <v>-9839</v>
      </c>
      <c r="R2771">
        <v>0.25375027521214688</v>
      </c>
      <c r="S2771">
        <v>5.3955961454889199E-2</v>
      </c>
      <c r="T2771">
        <v>0.56737923675726909</v>
      </c>
      <c r="U2771">
        <v>1</v>
      </c>
      <c r="V2771">
        <v>1</v>
      </c>
      <c r="W2771">
        <v>1</v>
      </c>
      <c r="X2771">
        <v>0</v>
      </c>
      <c r="Y2771">
        <v>0</v>
      </c>
      <c r="Z2771">
        <v>2</v>
      </c>
      <c r="AA2771">
        <v>1.276E-3</v>
      </c>
      <c r="AB2771">
        <v>1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f t="shared" si="129"/>
        <v>0</v>
      </c>
      <c r="AK2771">
        <f t="shared" si="130"/>
        <v>1.04</v>
      </c>
      <c r="AL2771" t="str">
        <f t="shared" si="131"/>
        <v>Medium</v>
      </c>
    </row>
    <row r="2772" spans="1:38" x14ac:dyDescent="0.3">
      <c r="A2772">
        <v>103229</v>
      </c>
      <c r="B2772">
        <v>0</v>
      </c>
      <c r="C2772" t="s">
        <v>34</v>
      </c>
      <c r="D2772" t="s">
        <v>41</v>
      </c>
      <c r="E2772" t="s">
        <v>37</v>
      </c>
      <c r="F2772" t="s">
        <v>37</v>
      </c>
      <c r="G2772">
        <v>1</v>
      </c>
      <c r="H2772">
        <v>3</v>
      </c>
      <c r="I2772">
        <v>360000</v>
      </c>
      <c r="J2772">
        <v>1024740</v>
      </c>
      <c r="K2772">
        <v>52452</v>
      </c>
      <c r="L2772">
        <v>900000</v>
      </c>
      <c r="M2772" t="s">
        <v>49</v>
      </c>
      <c r="N2772" t="s">
        <v>56</v>
      </c>
      <c r="O2772" t="s">
        <v>51</v>
      </c>
      <c r="P2772">
        <v>-5810</v>
      </c>
      <c r="Q2772">
        <v>-17495</v>
      </c>
      <c r="R2772">
        <v>0.60510941757286685</v>
      </c>
      <c r="S2772">
        <v>0.79718410210919921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3</v>
      </c>
      <c r="AA2772">
        <v>3.0690000000000001E-3</v>
      </c>
      <c r="AB2772">
        <v>1</v>
      </c>
      <c r="AC2772">
        <v>0</v>
      </c>
      <c r="AD2772">
        <v>0</v>
      </c>
      <c r="AE2772">
        <v>0</v>
      </c>
      <c r="AF2772">
        <v>0</v>
      </c>
      <c r="AJ2772">
        <f t="shared" si="129"/>
        <v>1</v>
      </c>
      <c r="AK2772">
        <f t="shared" si="130"/>
        <v>2.85</v>
      </c>
      <c r="AL2772" t="str">
        <f t="shared" si="131"/>
        <v>High</v>
      </c>
    </row>
    <row r="2773" spans="1:38" x14ac:dyDescent="0.3">
      <c r="A2773">
        <v>103233</v>
      </c>
      <c r="B2773">
        <v>0</v>
      </c>
      <c r="C2773" t="s">
        <v>34</v>
      </c>
      <c r="D2773" t="s">
        <v>41</v>
      </c>
      <c r="E2773" t="s">
        <v>36</v>
      </c>
      <c r="F2773" t="s">
        <v>37</v>
      </c>
      <c r="G2773">
        <v>0</v>
      </c>
      <c r="H2773">
        <v>1</v>
      </c>
      <c r="I2773">
        <v>58500</v>
      </c>
      <c r="J2773">
        <v>152820</v>
      </c>
      <c r="K2773">
        <v>8901</v>
      </c>
      <c r="L2773">
        <v>135000</v>
      </c>
      <c r="M2773" t="s">
        <v>52</v>
      </c>
      <c r="N2773" t="s">
        <v>53</v>
      </c>
      <c r="Q2773">
        <v>-23211</v>
      </c>
      <c r="S2773">
        <v>0.42951414875586141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3</v>
      </c>
      <c r="AA2773">
        <v>8.0680000000000005E-3</v>
      </c>
      <c r="AB2773">
        <v>0</v>
      </c>
      <c r="AC2773">
        <v>1</v>
      </c>
      <c r="AD2773">
        <v>0</v>
      </c>
      <c r="AE2773">
        <v>1</v>
      </c>
      <c r="AF2773">
        <v>0</v>
      </c>
      <c r="AJ2773">
        <f t="shared" si="129"/>
        <v>0</v>
      </c>
      <c r="AK2773">
        <f t="shared" si="130"/>
        <v>2.61</v>
      </c>
      <c r="AL2773" t="str">
        <f t="shared" si="131"/>
        <v>Low</v>
      </c>
    </row>
    <row r="2774" spans="1:38" x14ac:dyDescent="0.3">
      <c r="A2774">
        <v>103234</v>
      </c>
      <c r="B2774">
        <v>0</v>
      </c>
      <c r="C2774" t="s">
        <v>45</v>
      </c>
      <c r="D2774" t="s">
        <v>41</v>
      </c>
      <c r="E2774" t="s">
        <v>36</v>
      </c>
      <c r="F2774" t="s">
        <v>36</v>
      </c>
      <c r="G2774">
        <v>0</v>
      </c>
      <c r="H2774">
        <v>1</v>
      </c>
      <c r="I2774">
        <v>180000</v>
      </c>
      <c r="J2774">
        <v>180000</v>
      </c>
      <c r="K2774">
        <v>9000</v>
      </c>
      <c r="L2774">
        <v>180000</v>
      </c>
      <c r="M2774" t="s">
        <v>38</v>
      </c>
      <c r="N2774" t="s">
        <v>57</v>
      </c>
      <c r="O2774" t="s">
        <v>64</v>
      </c>
      <c r="P2774">
        <v>-1253</v>
      </c>
      <c r="Q2774">
        <v>-9531</v>
      </c>
      <c r="R2774">
        <v>0.27925878418239819</v>
      </c>
      <c r="S2774">
        <v>0.4754588572816183</v>
      </c>
      <c r="U2774">
        <v>1</v>
      </c>
      <c r="V2774">
        <v>1</v>
      </c>
      <c r="W2774">
        <v>0</v>
      </c>
      <c r="X2774">
        <v>0</v>
      </c>
      <c r="Y2774">
        <v>1</v>
      </c>
      <c r="Z2774">
        <v>3</v>
      </c>
      <c r="AA2774">
        <v>1.8029E-2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3</v>
      </c>
      <c r="AJ2774">
        <f t="shared" si="129"/>
        <v>0</v>
      </c>
      <c r="AK2774">
        <f t="shared" si="130"/>
        <v>1</v>
      </c>
      <c r="AL2774" t="str">
        <f t="shared" si="131"/>
        <v>Medium</v>
      </c>
    </row>
    <row r="2775" spans="1:38" x14ac:dyDescent="0.3">
      <c r="A2775">
        <v>103235</v>
      </c>
      <c r="B2775">
        <v>0</v>
      </c>
      <c r="C2775" t="s">
        <v>34</v>
      </c>
      <c r="D2775" t="s">
        <v>41</v>
      </c>
      <c r="E2775" t="s">
        <v>36</v>
      </c>
      <c r="F2775" t="s">
        <v>36</v>
      </c>
      <c r="G2775">
        <v>0</v>
      </c>
      <c r="H2775">
        <v>2</v>
      </c>
      <c r="I2775">
        <v>202500</v>
      </c>
      <c r="J2775">
        <v>473760</v>
      </c>
      <c r="K2775">
        <v>46858.5</v>
      </c>
      <c r="L2775">
        <v>450000</v>
      </c>
      <c r="M2775" t="s">
        <v>52</v>
      </c>
      <c r="N2775" t="s">
        <v>53</v>
      </c>
      <c r="Q2775">
        <v>-22174</v>
      </c>
      <c r="S2775">
        <v>0.33467988973468737</v>
      </c>
      <c r="T2775">
        <v>0.79813723131872449</v>
      </c>
      <c r="U2775">
        <v>1</v>
      </c>
      <c r="V2775">
        <v>0</v>
      </c>
      <c r="W2775">
        <v>0</v>
      </c>
      <c r="X2775">
        <v>1</v>
      </c>
      <c r="Y2775">
        <v>0</v>
      </c>
      <c r="Z2775">
        <v>2</v>
      </c>
      <c r="AA2775">
        <v>1.1703E-2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1</v>
      </c>
      <c r="AJ2775">
        <f t="shared" si="129"/>
        <v>0</v>
      </c>
      <c r="AK2775">
        <f t="shared" si="130"/>
        <v>2.34</v>
      </c>
      <c r="AL2775" t="str">
        <f t="shared" si="131"/>
        <v>High</v>
      </c>
    </row>
    <row r="2776" spans="1:38" x14ac:dyDescent="0.3">
      <c r="A2776">
        <v>103236</v>
      </c>
      <c r="B2776">
        <v>0</v>
      </c>
      <c r="C2776" t="s">
        <v>34</v>
      </c>
      <c r="D2776" t="s">
        <v>35</v>
      </c>
      <c r="E2776" t="s">
        <v>36</v>
      </c>
      <c r="F2776" t="s">
        <v>37</v>
      </c>
      <c r="G2776">
        <v>0</v>
      </c>
      <c r="H2776">
        <v>1</v>
      </c>
      <c r="I2776">
        <v>112500</v>
      </c>
      <c r="J2776">
        <v>640080</v>
      </c>
      <c r="K2776">
        <v>31261.5</v>
      </c>
      <c r="L2776">
        <v>450000</v>
      </c>
      <c r="M2776" t="s">
        <v>49</v>
      </c>
      <c r="N2776" t="s">
        <v>39</v>
      </c>
      <c r="O2776" t="s">
        <v>40</v>
      </c>
      <c r="P2776">
        <v>-1623</v>
      </c>
      <c r="Q2776">
        <v>-10727</v>
      </c>
      <c r="S2776">
        <v>0.3028968715018393</v>
      </c>
      <c r="T2776">
        <v>0.61782614673324832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2</v>
      </c>
      <c r="AA2776">
        <v>1.9688999999999901E-2</v>
      </c>
      <c r="AB2776">
        <v>1</v>
      </c>
      <c r="AC2776">
        <v>0</v>
      </c>
      <c r="AD2776">
        <v>0</v>
      </c>
      <c r="AE2776">
        <v>0</v>
      </c>
      <c r="AF2776">
        <v>0</v>
      </c>
      <c r="AG2776">
        <v>1</v>
      </c>
      <c r="AH2776">
        <v>0</v>
      </c>
      <c r="AI2776">
        <v>0</v>
      </c>
      <c r="AJ2776">
        <f t="shared" si="129"/>
        <v>1</v>
      </c>
      <c r="AK2776">
        <f t="shared" si="130"/>
        <v>5.69</v>
      </c>
      <c r="AL2776" t="str">
        <f t="shared" si="131"/>
        <v>Medium</v>
      </c>
    </row>
    <row r="2777" spans="1:38" x14ac:dyDescent="0.3">
      <c r="A2777">
        <v>103237</v>
      </c>
      <c r="B2777">
        <v>0</v>
      </c>
      <c r="C2777" t="s">
        <v>34</v>
      </c>
      <c r="D2777" t="s">
        <v>41</v>
      </c>
      <c r="E2777" t="s">
        <v>37</v>
      </c>
      <c r="F2777" t="s">
        <v>37</v>
      </c>
      <c r="G2777">
        <v>1</v>
      </c>
      <c r="H2777">
        <v>3</v>
      </c>
      <c r="I2777">
        <v>202500</v>
      </c>
      <c r="J2777">
        <v>302076</v>
      </c>
      <c r="K2777">
        <v>27832.5</v>
      </c>
      <c r="L2777">
        <v>270000</v>
      </c>
      <c r="M2777" t="s">
        <v>38</v>
      </c>
      <c r="N2777" t="s">
        <v>63</v>
      </c>
      <c r="O2777" t="s">
        <v>64</v>
      </c>
      <c r="P2777">
        <v>-1293</v>
      </c>
      <c r="Q2777">
        <v>-14234</v>
      </c>
      <c r="S2777">
        <v>0.44955068406982712</v>
      </c>
      <c r="T2777">
        <v>0.45432106016057849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3</v>
      </c>
      <c r="AA2777">
        <v>2.0246E-2</v>
      </c>
      <c r="AB2777">
        <v>1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3</v>
      </c>
      <c r="AJ2777">
        <f t="shared" si="129"/>
        <v>0</v>
      </c>
      <c r="AK2777">
        <f t="shared" si="130"/>
        <v>1.49</v>
      </c>
      <c r="AL2777" t="str">
        <f t="shared" si="131"/>
        <v>High</v>
      </c>
    </row>
    <row r="2778" spans="1:38" x14ac:dyDescent="0.3">
      <c r="A2778">
        <v>103238</v>
      </c>
      <c r="B2778">
        <v>0</v>
      </c>
      <c r="C2778" t="s">
        <v>34</v>
      </c>
      <c r="D2778" t="s">
        <v>41</v>
      </c>
      <c r="E2778" t="s">
        <v>36</v>
      </c>
      <c r="F2778" t="s">
        <v>37</v>
      </c>
      <c r="G2778">
        <v>0</v>
      </c>
      <c r="H2778">
        <v>2</v>
      </c>
      <c r="I2778">
        <v>103500</v>
      </c>
      <c r="J2778">
        <v>571446</v>
      </c>
      <c r="K2778">
        <v>18562.5</v>
      </c>
      <c r="L2778">
        <v>477000</v>
      </c>
      <c r="M2778" t="s">
        <v>42</v>
      </c>
      <c r="N2778" t="s">
        <v>48</v>
      </c>
      <c r="P2778">
        <v>-4139</v>
      </c>
      <c r="Q2778">
        <v>-12377</v>
      </c>
      <c r="S2778">
        <v>0.64195283597972608</v>
      </c>
      <c r="T2778">
        <v>0.44896227310765241</v>
      </c>
      <c r="U2778">
        <v>1</v>
      </c>
      <c r="V2778">
        <v>1</v>
      </c>
      <c r="W2778">
        <v>1</v>
      </c>
      <c r="X2778">
        <v>0</v>
      </c>
      <c r="Y2778">
        <v>0</v>
      </c>
      <c r="Z2778">
        <v>2</v>
      </c>
      <c r="AA2778">
        <v>1.8849999999999999E-2</v>
      </c>
      <c r="AB2778">
        <v>1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1</v>
      </c>
      <c r="AJ2778">
        <f t="shared" si="129"/>
        <v>0</v>
      </c>
      <c r="AK2778">
        <f t="shared" si="130"/>
        <v>5.52</v>
      </c>
      <c r="AL2778" t="str">
        <f t="shared" si="131"/>
        <v>Medium</v>
      </c>
    </row>
    <row r="2779" spans="1:38" x14ac:dyDescent="0.3">
      <c r="A2779">
        <v>103241</v>
      </c>
      <c r="B2779">
        <v>0</v>
      </c>
      <c r="C2779" t="s">
        <v>34</v>
      </c>
      <c r="D2779" t="s">
        <v>41</v>
      </c>
      <c r="E2779" t="s">
        <v>36</v>
      </c>
      <c r="F2779" t="s">
        <v>36</v>
      </c>
      <c r="G2779">
        <v>1</v>
      </c>
      <c r="H2779">
        <v>2</v>
      </c>
      <c r="I2779">
        <v>103500</v>
      </c>
      <c r="J2779">
        <v>381528</v>
      </c>
      <c r="K2779">
        <v>18684</v>
      </c>
      <c r="L2779">
        <v>315000</v>
      </c>
      <c r="M2779" t="s">
        <v>38</v>
      </c>
      <c r="N2779" t="s">
        <v>39</v>
      </c>
      <c r="O2779" t="s">
        <v>40</v>
      </c>
      <c r="P2779">
        <v>-95</v>
      </c>
      <c r="Q2779">
        <v>-11329</v>
      </c>
      <c r="R2779">
        <v>0.32444259488044608</v>
      </c>
      <c r="S2779">
        <v>0.5864845629017803</v>
      </c>
      <c r="T2779">
        <v>0.45610973927827708</v>
      </c>
      <c r="U2779">
        <v>1</v>
      </c>
      <c r="V2779">
        <v>1</v>
      </c>
      <c r="W2779">
        <v>1</v>
      </c>
      <c r="X2779">
        <v>0</v>
      </c>
      <c r="Y2779">
        <v>0</v>
      </c>
      <c r="Z2779">
        <v>2</v>
      </c>
      <c r="AA2779">
        <v>6.6709999999999001E-3</v>
      </c>
      <c r="AB2779">
        <v>1</v>
      </c>
      <c r="AC2779">
        <v>0</v>
      </c>
      <c r="AD2779">
        <v>0</v>
      </c>
      <c r="AE2779">
        <v>0</v>
      </c>
      <c r="AF2779">
        <v>0</v>
      </c>
      <c r="AG2779">
        <v>2</v>
      </c>
      <c r="AH2779">
        <v>0</v>
      </c>
      <c r="AI2779">
        <v>2</v>
      </c>
      <c r="AJ2779">
        <f t="shared" si="129"/>
        <v>0</v>
      </c>
      <c r="AK2779">
        <f t="shared" si="130"/>
        <v>3.69</v>
      </c>
      <c r="AL2779" t="str">
        <f t="shared" si="131"/>
        <v>Medium</v>
      </c>
    </row>
    <row r="2780" spans="1:38" x14ac:dyDescent="0.3">
      <c r="A2780">
        <v>103242</v>
      </c>
      <c r="B2780">
        <v>0</v>
      </c>
      <c r="C2780" t="s">
        <v>34</v>
      </c>
      <c r="D2780" t="s">
        <v>41</v>
      </c>
      <c r="E2780" t="s">
        <v>36</v>
      </c>
      <c r="F2780" t="s">
        <v>36</v>
      </c>
      <c r="G2780">
        <v>0</v>
      </c>
      <c r="H2780">
        <v>1</v>
      </c>
      <c r="I2780">
        <v>202500</v>
      </c>
      <c r="J2780">
        <v>746280</v>
      </c>
      <c r="K2780">
        <v>49873.5</v>
      </c>
      <c r="L2780">
        <v>675000</v>
      </c>
      <c r="M2780" t="s">
        <v>38</v>
      </c>
      <c r="N2780" t="s">
        <v>57</v>
      </c>
      <c r="O2780" t="s">
        <v>64</v>
      </c>
      <c r="P2780">
        <v>-2432</v>
      </c>
      <c r="Q2780">
        <v>-10455</v>
      </c>
      <c r="S2780">
        <v>5.52449812112644E-2</v>
      </c>
      <c r="T2780">
        <v>0.22383131747015539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3</v>
      </c>
      <c r="AA2780">
        <v>2.0712999999999999E-2</v>
      </c>
      <c r="AB2780">
        <v>1</v>
      </c>
      <c r="AC2780">
        <v>0</v>
      </c>
      <c r="AD2780">
        <v>0</v>
      </c>
      <c r="AE2780">
        <v>0</v>
      </c>
      <c r="AF2780">
        <v>0</v>
      </c>
      <c r="AG2780">
        <v>1</v>
      </c>
      <c r="AH2780">
        <v>0</v>
      </c>
      <c r="AI2780">
        <v>2</v>
      </c>
      <c r="AJ2780">
        <f t="shared" si="129"/>
        <v>0</v>
      </c>
      <c r="AK2780">
        <f t="shared" si="130"/>
        <v>3.69</v>
      </c>
      <c r="AL2780" t="str">
        <f t="shared" si="131"/>
        <v>High</v>
      </c>
    </row>
    <row r="2781" spans="1:38" x14ac:dyDescent="0.3">
      <c r="A2781">
        <v>103244</v>
      </c>
      <c r="B2781">
        <v>0</v>
      </c>
      <c r="C2781" t="s">
        <v>34</v>
      </c>
      <c r="D2781" t="s">
        <v>41</v>
      </c>
      <c r="E2781" t="s">
        <v>36</v>
      </c>
      <c r="F2781" t="s">
        <v>37</v>
      </c>
      <c r="G2781">
        <v>2</v>
      </c>
      <c r="H2781">
        <v>4</v>
      </c>
      <c r="I2781">
        <v>83250</v>
      </c>
      <c r="J2781">
        <v>1442952</v>
      </c>
      <c r="K2781">
        <v>39681</v>
      </c>
      <c r="L2781">
        <v>1260000</v>
      </c>
      <c r="M2781" t="s">
        <v>38</v>
      </c>
      <c r="N2781" t="s">
        <v>55</v>
      </c>
      <c r="O2781" t="s">
        <v>44</v>
      </c>
      <c r="P2781">
        <v>-8964</v>
      </c>
      <c r="Q2781">
        <v>-15871</v>
      </c>
      <c r="S2781">
        <v>0.66542084273914692</v>
      </c>
      <c r="T2781">
        <v>0.19070594781105399</v>
      </c>
      <c r="U2781">
        <v>1</v>
      </c>
      <c r="V2781">
        <v>1</v>
      </c>
      <c r="W2781">
        <v>1</v>
      </c>
      <c r="X2781">
        <v>1</v>
      </c>
      <c r="Y2781">
        <v>0</v>
      </c>
      <c r="Z2781">
        <v>2</v>
      </c>
      <c r="AA2781">
        <v>2.8663000000000001E-2</v>
      </c>
      <c r="AB2781">
        <v>1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1</v>
      </c>
      <c r="AI2781">
        <v>2</v>
      </c>
      <c r="AJ2781">
        <f t="shared" si="129"/>
        <v>0</v>
      </c>
      <c r="AK2781">
        <f t="shared" si="130"/>
        <v>17.329999999999998</v>
      </c>
      <c r="AL2781" t="str">
        <f t="shared" si="131"/>
        <v>Low</v>
      </c>
    </row>
    <row r="2782" spans="1:38" x14ac:dyDescent="0.3">
      <c r="A2782">
        <v>103245</v>
      </c>
      <c r="B2782">
        <v>0</v>
      </c>
      <c r="C2782" t="s">
        <v>34</v>
      </c>
      <c r="D2782" t="s">
        <v>41</v>
      </c>
      <c r="E2782" t="s">
        <v>36</v>
      </c>
      <c r="F2782" t="s">
        <v>37</v>
      </c>
      <c r="G2782">
        <v>1</v>
      </c>
      <c r="H2782">
        <v>2</v>
      </c>
      <c r="I2782">
        <v>270000</v>
      </c>
      <c r="J2782">
        <v>545040</v>
      </c>
      <c r="K2782">
        <v>39627</v>
      </c>
      <c r="L2782">
        <v>450000</v>
      </c>
      <c r="M2782" t="s">
        <v>38</v>
      </c>
      <c r="N2782" t="s">
        <v>57</v>
      </c>
      <c r="O2782" t="s">
        <v>64</v>
      </c>
      <c r="P2782">
        <v>-5393</v>
      </c>
      <c r="Q2782">
        <v>-12218</v>
      </c>
      <c r="S2782">
        <v>0.38687195701320248</v>
      </c>
      <c r="T2782">
        <v>0.23143935149989411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3</v>
      </c>
      <c r="AA2782">
        <v>1.8029E-2</v>
      </c>
      <c r="AB2782">
        <v>1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1</v>
      </c>
      <c r="AI2782">
        <v>3</v>
      </c>
      <c r="AJ2782">
        <f t="shared" si="129"/>
        <v>0</v>
      </c>
      <c r="AK2782">
        <f t="shared" si="130"/>
        <v>2.02</v>
      </c>
      <c r="AL2782" t="str">
        <f t="shared" si="131"/>
        <v>High</v>
      </c>
    </row>
    <row r="2783" spans="1:38" x14ac:dyDescent="0.3">
      <c r="A2783">
        <v>103246</v>
      </c>
      <c r="B2783">
        <v>0</v>
      </c>
      <c r="C2783" t="s">
        <v>34</v>
      </c>
      <c r="D2783" t="s">
        <v>35</v>
      </c>
      <c r="E2783" t="s">
        <v>37</v>
      </c>
      <c r="F2783" t="s">
        <v>36</v>
      </c>
      <c r="G2783">
        <v>1</v>
      </c>
      <c r="H2783">
        <v>2</v>
      </c>
      <c r="I2783">
        <v>270000</v>
      </c>
      <c r="J2783">
        <v>1108269</v>
      </c>
      <c r="K2783">
        <v>51484.5</v>
      </c>
      <c r="L2783">
        <v>895500</v>
      </c>
      <c r="M2783" t="s">
        <v>49</v>
      </c>
      <c r="N2783" t="s">
        <v>73</v>
      </c>
      <c r="O2783" t="s">
        <v>40</v>
      </c>
      <c r="P2783">
        <v>-526</v>
      </c>
      <c r="Q2783">
        <v>-13749</v>
      </c>
      <c r="S2783">
        <v>0.44282874153831681</v>
      </c>
      <c r="T2783">
        <v>0.22133520635446599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2</v>
      </c>
      <c r="AA2783">
        <v>5.313E-3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f t="shared" si="129"/>
        <v>1</v>
      </c>
      <c r="AK2783">
        <f t="shared" si="130"/>
        <v>4.0999999999999996</v>
      </c>
      <c r="AL2783" t="str">
        <f t="shared" si="131"/>
        <v>High</v>
      </c>
    </row>
    <row r="2784" spans="1:38" x14ac:dyDescent="0.3">
      <c r="A2784">
        <v>103247</v>
      </c>
      <c r="B2784">
        <v>0</v>
      </c>
      <c r="C2784" t="s">
        <v>34</v>
      </c>
      <c r="D2784" t="s">
        <v>41</v>
      </c>
      <c r="E2784" t="s">
        <v>37</v>
      </c>
      <c r="F2784" t="s">
        <v>36</v>
      </c>
      <c r="G2784">
        <v>0</v>
      </c>
      <c r="H2784">
        <v>2</v>
      </c>
      <c r="I2784">
        <v>67500</v>
      </c>
      <c r="J2784">
        <v>985500</v>
      </c>
      <c r="K2784">
        <v>28813.5</v>
      </c>
      <c r="L2784">
        <v>985500</v>
      </c>
      <c r="M2784" t="s">
        <v>38</v>
      </c>
      <c r="N2784" t="s">
        <v>57</v>
      </c>
      <c r="O2784" t="s">
        <v>64</v>
      </c>
      <c r="P2784">
        <v>-788</v>
      </c>
      <c r="Q2784">
        <v>-10933</v>
      </c>
      <c r="S2784">
        <v>0.53634717922734987</v>
      </c>
      <c r="T2784">
        <v>0.44183582319944131</v>
      </c>
      <c r="U2784">
        <v>1</v>
      </c>
      <c r="V2784">
        <v>1</v>
      </c>
      <c r="W2784">
        <v>1</v>
      </c>
      <c r="X2784">
        <v>1</v>
      </c>
      <c r="Y2784">
        <v>0</v>
      </c>
      <c r="Z2784">
        <v>3</v>
      </c>
      <c r="AA2784">
        <v>1.8029E-2</v>
      </c>
      <c r="AB2784">
        <v>0</v>
      </c>
      <c r="AC2784">
        <v>0</v>
      </c>
      <c r="AD2784">
        <v>0</v>
      </c>
      <c r="AE2784">
        <v>0</v>
      </c>
      <c r="AF2784">
        <v>1</v>
      </c>
      <c r="AG2784">
        <v>0</v>
      </c>
      <c r="AH2784">
        <v>0</v>
      </c>
      <c r="AI2784">
        <v>1</v>
      </c>
      <c r="AJ2784">
        <f t="shared" si="129"/>
        <v>0</v>
      </c>
      <c r="AK2784">
        <f t="shared" si="130"/>
        <v>14.6</v>
      </c>
      <c r="AL2784" t="str">
        <f t="shared" si="131"/>
        <v>Low</v>
      </c>
    </row>
    <row r="2785" spans="1:38" x14ac:dyDescent="0.3">
      <c r="A2785">
        <v>103248</v>
      </c>
      <c r="B2785">
        <v>0</v>
      </c>
      <c r="C2785" t="s">
        <v>45</v>
      </c>
      <c r="D2785" t="s">
        <v>41</v>
      </c>
      <c r="E2785" t="s">
        <v>36</v>
      </c>
      <c r="F2785" t="s">
        <v>36</v>
      </c>
      <c r="G2785">
        <v>1</v>
      </c>
      <c r="H2785">
        <v>3</v>
      </c>
      <c r="I2785">
        <v>202500</v>
      </c>
      <c r="J2785">
        <v>585000</v>
      </c>
      <c r="K2785">
        <v>29250</v>
      </c>
      <c r="L2785">
        <v>585000</v>
      </c>
      <c r="M2785" t="s">
        <v>38</v>
      </c>
      <c r="N2785" t="s">
        <v>95</v>
      </c>
      <c r="O2785" t="s">
        <v>64</v>
      </c>
      <c r="P2785">
        <v>-499</v>
      </c>
      <c r="Q2785">
        <v>-9508</v>
      </c>
      <c r="R2785">
        <v>0.78069762121523389</v>
      </c>
      <c r="S2785">
        <v>0.28589787214104878</v>
      </c>
      <c r="T2785">
        <v>0.56028432804094641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3</v>
      </c>
      <c r="AA2785">
        <v>1.0555999999999999E-2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f t="shared" si="129"/>
        <v>0</v>
      </c>
      <c r="AK2785">
        <f t="shared" si="130"/>
        <v>2.89</v>
      </c>
      <c r="AL2785" t="str">
        <f t="shared" si="131"/>
        <v>High</v>
      </c>
    </row>
    <row r="2786" spans="1:38" x14ac:dyDescent="0.3">
      <c r="A2786">
        <v>103249</v>
      </c>
      <c r="B2786">
        <v>0</v>
      </c>
      <c r="C2786" t="s">
        <v>34</v>
      </c>
      <c r="D2786" t="s">
        <v>35</v>
      </c>
      <c r="E2786" t="s">
        <v>37</v>
      </c>
      <c r="F2786" t="s">
        <v>36</v>
      </c>
      <c r="G2786">
        <v>0</v>
      </c>
      <c r="H2786">
        <v>2</v>
      </c>
      <c r="I2786">
        <v>189000</v>
      </c>
      <c r="J2786">
        <v>1206000</v>
      </c>
      <c r="K2786">
        <v>36693</v>
      </c>
      <c r="L2786">
        <v>1206000</v>
      </c>
      <c r="M2786" t="s">
        <v>38</v>
      </c>
      <c r="N2786" t="s">
        <v>39</v>
      </c>
      <c r="O2786" t="s">
        <v>66</v>
      </c>
      <c r="P2786">
        <v>-1049</v>
      </c>
      <c r="Q2786">
        <v>-9538</v>
      </c>
      <c r="R2786">
        <v>0.2767553175276703</v>
      </c>
      <c r="S2786">
        <v>0.66881528209915686</v>
      </c>
      <c r="T2786">
        <v>0.27933532089762853</v>
      </c>
      <c r="U2786">
        <v>1</v>
      </c>
      <c r="V2786">
        <v>1</v>
      </c>
      <c r="W2786">
        <v>0</v>
      </c>
      <c r="X2786">
        <v>1</v>
      </c>
      <c r="Y2786">
        <v>0</v>
      </c>
      <c r="Z2786">
        <v>2</v>
      </c>
      <c r="AA2786">
        <v>1.0031999999999999E-2</v>
      </c>
      <c r="AB2786">
        <v>1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1</v>
      </c>
      <c r="AJ2786">
        <f t="shared" si="129"/>
        <v>0</v>
      </c>
      <c r="AK2786">
        <f t="shared" si="130"/>
        <v>6.38</v>
      </c>
      <c r="AL2786" t="str">
        <f t="shared" si="131"/>
        <v>Medium</v>
      </c>
    </row>
    <row r="2787" spans="1:38" x14ac:dyDescent="0.3">
      <c r="A2787">
        <v>103250</v>
      </c>
      <c r="B2787">
        <v>0</v>
      </c>
      <c r="C2787" t="s">
        <v>34</v>
      </c>
      <c r="D2787" t="s">
        <v>35</v>
      </c>
      <c r="E2787" t="s">
        <v>37</v>
      </c>
      <c r="F2787" t="s">
        <v>36</v>
      </c>
      <c r="G2787">
        <v>2</v>
      </c>
      <c r="H2787">
        <v>4</v>
      </c>
      <c r="I2787">
        <v>262503</v>
      </c>
      <c r="J2787">
        <v>675000</v>
      </c>
      <c r="K2787">
        <v>38043</v>
      </c>
      <c r="L2787">
        <v>675000</v>
      </c>
      <c r="M2787" t="s">
        <v>49</v>
      </c>
      <c r="N2787" t="s">
        <v>39</v>
      </c>
      <c r="P2787">
        <v>-2774</v>
      </c>
      <c r="Q2787">
        <v>-11323</v>
      </c>
      <c r="R2787">
        <v>0.39506918819220321</v>
      </c>
      <c r="S2787">
        <v>0.39958115879249972</v>
      </c>
      <c r="T2787">
        <v>0.47944898117805629</v>
      </c>
      <c r="U2787">
        <v>1</v>
      </c>
      <c r="V2787">
        <v>1</v>
      </c>
      <c r="W2787">
        <v>1</v>
      </c>
      <c r="X2787">
        <v>1</v>
      </c>
      <c r="Y2787">
        <v>0</v>
      </c>
      <c r="Z2787">
        <v>2</v>
      </c>
      <c r="AA2787">
        <v>2.6391999999999999E-2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8</v>
      </c>
      <c r="AJ2787">
        <f t="shared" si="129"/>
        <v>1</v>
      </c>
      <c r="AK2787">
        <f t="shared" si="130"/>
        <v>2.57</v>
      </c>
      <c r="AL2787" t="str">
        <f t="shared" si="131"/>
        <v>High</v>
      </c>
    </row>
    <row r="2788" spans="1:38" x14ac:dyDescent="0.3">
      <c r="A2788">
        <v>103251</v>
      </c>
      <c r="B2788">
        <v>0</v>
      </c>
      <c r="C2788" t="s">
        <v>34</v>
      </c>
      <c r="D2788" t="s">
        <v>41</v>
      </c>
      <c r="E2788" t="s">
        <v>36</v>
      </c>
      <c r="F2788" t="s">
        <v>37</v>
      </c>
      <c r="G2788">
        <v>0</v>
      </c>
      <c r="H2788">
        <v>2</v>
      </c>
      <c r="I2788">
        <v>112500</v>
      </c>
      <c r="J2788">
        <v>556870.5</v>
      </c>
      <c r="K2788">
        <v>20133</v>
      </c>
      <c r="L2788">
        <v>391500</v>
      </c>
      <c r="M2788" t="s">
        <v>52</v>
      </c>
      <c r="N2788" t="s">
        <v>53</v>
      </c>
      <c r="Q2788">
        <v>-21624</v>
      </c>
      <c r="S2788">
        <v>0.15018771043597279</v>
      </c>
      <c r="U2788">
        <v>1</v>
      </c>
      <c r="V2788">
        <v>0</v>
      </c>
      <c r="W2788">
        <v>0</v>
      </c>
      <c r="X2788">
        <v>1</v>
      </c>
      <c r="Y2788">
        <v>0</v>
      </c>
      <c r="Z2788">
        <v>2</v>
      </c>
      <c r="AA2788">
        <v>2.5163999999999999E-2</v>
      </c>
      <c r="AB2788">
        <v>0</v>
      </c>
      <c r="AC2788">
        <v>1</v>
      </c>
      <c r="AD2788">
        <v>0</v>
      </c>
      <c r="AE2788">
        <v>1</v>
      </c>
      <c r="AF2788">
        <v>0</v>
      </c>
      <c r="AJ2788">
        <f t="shared" si="129"/>
        <v>0</v>
      </c>
      <c r="AK2788">
        <f t="shared" si="130"/>
        <v>4.95</v>
      </c>
      <c r="AL2788" t="str">
        <f t="shared" si="131"/>
        <v>Medium</v>
      </c>
    </row>
    <row r="2789" spans="1:38" x14ac:dyDescent="0.3">
      <c r="A2789">
        <v>103253</v>
      </c>
      <c r="B2789">
        <v>0</v>
      </c>
      <c r="C2789" t="s">
        <v>34</v>
      </c>
      <c r="D2789" t="s">
        <v>41</v>
      </c>
      <c r="E2789" t="s">
        <v>36</v>
      </c>
      <c r="F2789" t="s">
        <v>36</v>
      </c>
      <c r="G2789">
        <v>0</v>
      </c>
      <c r="H2789">
        <v>1</v>
      </c>
      <c r="I2789">
        <v>90000</v>
      </c>
      <c r="J2789">
        <v>257391</v>
      </c>
      <c r="K2789">
        <v>20047.5</v>
      </c>
      <c r="L2789">
        <v>238500</v>
      </c>
      <c r="M2789" t="s">
        <v>49</v>
      </c>
      <c r="N2789" t="s">
        <v>39</v>
      </c>
      <c r="O2789" t="s">
        <v>84</v>
      </c>
      <c r="P2789">
        <v>-967</v>
      </c>
      <c r="Q2789">
        <v>-18710</v>
      </c>
      <c r="R2789">
        <v>0.7721780219130322</v>
      </c>
      <c r="S2789">
        <v>0.59543870250318953</v>
      </c>
      <c r="T2789">
        <v>0.5849900404894085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3</v>
      </c>
      <c r="AA2789">
        <v>1.0500000000000001E-2</v>
      </c>
      <c r="AB2789">
        <v>1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1</v>
      </c>
      <c r="AI2789">
        <v>5</v>
      </c>
      <c r="AJ2789">
        <f t="shared" si="129"/>
        <v>1</v>
      </c>
      <c r="AK2789">
        <f t="shared" si="130"/>
        <v>2.86</v>
      </c>
      <c r="AL2789" t="str">
        <f t="shared" si="131"/>
        <v>Low</v>
      </c>
    </row>
    <row r="2790" spans="1:38" x14ac:dyDescent="0.3">
      <c r="A2790">
        <v>103254</v>
      </c>
      <c r="B2790">
        <v>0</v>
      </c>
      <c r="C2790" t="s">
        <v>34</v>
      </c>
      <c r="D2790" t="s">
        <v>41</v>
      </c>
      <c r="E2790" t="s">
        <v>36</v>
      </c>
      <c r="F2790" t="s">
        <v>36</v>
      </c>
      <c r="G2790">
        <v>0</v>
      </c>
      <c r="H2790">
        <v>1</v>
      </c>
      <c r="I2790">
        <v>63000</v>
      </c>
      <c r="J2790">
        <v>301464</v>
      </c>
      <c r="K2790">
        <v>8419.5</v>
      </c>
      <c r="L2790">
        <v>238500</v>
      </c>
      <c r="M2790" t="s">
        <v>38</v>
      </c>
      <c r="N2790" t="s">
        <v>39</v>
      </c>
      <c r="O2790" t="s">
        <v>64</v>
      </c>
      <c r="P2790">
        <v>-1146</v>
      </c>
      <c r="Q2790">
        <v>-19938</v>
      </c>
      <c r="S2790">
        <v>0.72939383377600542</v>
      </c>
      <c r="T2790">
        <v>0.49025751249900262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3</v>
      </c>
      <c r="AA2790">
        <v>2.0712999999999999E-2</v>
      </c>
      <c r="AB2790">
        <v>1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f t="shared" si="129"/>
        <v>0</v>
      </c>
      <c r="AK2790">
        <f t="shared" si="130"/>
        <v>4.79</v>
      </c>
      <c r="AL2790" t="str">
        <f t="shared" si="131"/>
        <v>Low</v>
      </c>
    </row>
    <row r="2791" spans="1:38" x14ac:dyDescent="0.3">
      <c r="A2791">
        <v>103255</v>
      </c>
      <c r="B2791">
        <v>0</v>
      </c>
      <c r="C2791" t="s">
        <v>34</v>
      </c>
      <c r="D2791" t="s">
        <v>35</v>
      </c>
      <c r="E2791" t="s">
        <v>36</v>
      </c>
      <c r="F2791" t="s">
        <v>36</v>
      </c>
      <c r="G2791">
        <v>0</v>
      </c>
      <c r="H2791">
        <v>2</v>
      </c>
      <c r="I2791">
        <v>112500</v>
      </c>
      <c r="J2791">
        <v>900000</v>
      </c>
      <c r="K2791">
        <v>39645</v>
      </c>
      <c r="L2791">
        <v>900000</v>
      </c>
      <c r="M2791" t="s">
        <v>38</v>
      </c>
      <c r="N2791" t="s">
        <v>57</v>
      </c>
      <c r="O2791" t="s">
        <v>58</v>
      </c>
      <c r="P2791">
        <v>-2429</v>
      </c>
      <c r="Q2791">
        <v>-19208</v>
      </c>
      <c r="S2791">
        <v>0.31621560924196029</v>
      </c>
      <c r="T2791">
        <v>0.68947914264462751</v>
      </c>
      <c r="U2791">
        <v>1</v>
      </c>
      <c r="V2791">
        <v>1</v>
      </c>
      <c r="W2791">
        <v>1</v>
      </c>
      <c r="X2791">
        <v>0</v>
      </c>
      <c r="Y2791">
        <v>0</v>
      </c>
      <c r="Z2791">
        <v>2</v>
      </c>
      <c r="AA2791">
        <v>1.5221E-2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3</v>
      </c>
      <c r="AJ2791">
        <f t="shared" si="129"/>
        <v>0</v>
      </c>
      <c r="AK2791">
        <f t="shared" si="130"/>
        <v>8</v>
      </c>
      <c r="AL2791" t="str">
        <f t="shared" si="131"/>
        <v>Medium</v>
      </c>
    </row>
    <row r="2792" spans="1:38" x14ac:dyDescent="0.3">
      <c r="A2792">
        <v>103256</v>
      </c>
      <c r="B2792">
        <v>0</v>
      </c>
      <c r="C2792" t="s">
        <v>34</v>
      </c>
      <c r="D2792" t="s">
        <v>41</v>
      </c>
      <c r="E2792" t="s">
        <v>37</v>
      </c>
      <c r="F2792" t="s">
        <v>37</v>
      </c>
      <c r="G2792">
        <v>0</v>
      </c>
      <c r="H2792">
        <v>2</v>
      </c>
      <c r="I2792">
        <v>76500</v>
      </c>
      <c r="J2792">
        <v>139230</v>
      </c>
      <c r="K2792">
        <v>12897</v>
      </c>
      <c r="L2792">
        <v>112500</v>
      </c>
      <c r="M2792" t="s">
        <v>52</v>
      </c>
      <c r="N2792" t="s">
        <v>53</v>
      </c>
      <c r="Q2792">
        <v>-19822</v>
      </c>
      <c r="R2792">
        <v>0.66826494661318236</v>
      </c>
      <c r="S2792">
        <v>0.48495606209162179</v>
      </c>
      <c r="T2792">
        <v>0.1986200451074864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2</v>
      </c>
      <c r="AA2792">
        <v>9.6299999999999997E-3</v>
      </c>
      <c r="AB2792">
        <v>0</v>
      </c>
      <c r="AC2792">
        <v>1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2</v>
      </c>
      <c r="AJ2792">
        <f t="shared" si="129"/>
        <v>0</v>
      </c>
      <c r="AK2792">
        <f t="shared" si="130"/>
        <v>1.82</v>
      </c>
      <c r="AL2792" t="str">
        <f t="shared" si="131"/>
        <v>Low</v>
      </c>
    </row>
    <row r="2793" spans="1:38" x14ac:dyDescent="0.3">
      <c r="A2793">
        <v>103257</v>
      </c>
      <c r="B2793">
        <v>0</v>
      </c>
      <c r="C2793" t="s">
        <v>34</v>
      </c>
      <c r="D2793" t="s">
        <v>41</v>
      </c>
      <c r="E2793" t="s">
        <v>36</v>
      </c>
      <c r="F2793" t="s">
        <v>36</v>
      </c>
      <c r="G2793">
        <v>0</v>
      </c>
      <c r="H2793">
        <v>2</v>
      </c>
      <c r="I2793">
        <v>225000</v>
      </c>
      <c r="J2793">
        <v>1551798</v>
      </c>
      <c r="K2793">
        <v>50058</v>
      </c>
      <c r="L2793">
        <v>1215000</v>
      </c>
      <c r="M2793" t="s">
        <v>49</v>
      </c>
      <c r="N2793" t="s">
        <v>43</v>
      </c>
      <c r="O2793" t="s">
        <v>65</v>
      </c>
      <c r="P2793">
        <v>-286</v>
      </c>
      <c r="Q2793">
        <v>-15613</v>
      </c>
      <c r="R2793">
        <v>0.85528016057782708</v>
      </c>
      <c r="S2793">
        <v>0.71655876397173646</v>
      </c>
      <c r="T2793">
        <v>0.1054731864873376</v>
      </c>
      <c r="U2793">
        <v>1</v>
      </c>
      <c r="V2793">
        <v>1</v>
      </c>
      <c r="W2793">
        <v>0</v>
      </c>
      <c r="X2793">
        <v>1</v>
      </c>
      <c r="Y2793">
        <v>1</v>
      </c>
      <c r="Z2793">
        <v>1</v>
      </c>
      <c r="AA2793">
        <v>7.2508000000000003E-2</v>
      </c>
      <c r="AB2793">
        <v>1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3</v>
      </c>
      <c r="AJ2793">
        <f t="shared" si="129"/>
        <v>1</v>
      </c>
      <c r="AK2793">
        <f t="shared" si="130"/>
        <v>6.9</v>
      </c>
      <c r="AL2793" t="str">
        <f t="shared" si="131"/>
        <v>High</v>
      </c>
    </row>
    <row r="2794" spans="1:38" x14ac:dyDescent="0.3">
      <c r="A2794">
        <v>103260</v>
      </c>
      <c r="B2794">
        <v>0</v>
      </c>
      <c r="C2794" t="s">
        <v>34</v>
      </c>
      <c r="D2794" t="s">
        <v>35</v>
      </c>
      <c r="E2794" t="s">
        <v>36</v>
      </c>
      <c r="F2794" t="s">
        <v>36</v>
      </c>
      <c r="G2794">
        <v>0</v>
      </c>
      <c r="H2794">
        <v>2</v>
      </c>
      <c r="I2794">
        <v>225000</v>
      </c>
      <c r="J2794">
        <v>254700</v>
      </c>
      <c r="K2794">
        <v>26887.5</v>
      </c>
      <c r="L2794">
        <v>225000</v>
      </c>
      <c r="M2794" t="s">
        <v>38</v>
      </c>
      <c r="N2794" t="s">
        <v>57</v>
      </c>
      <c r="O2794" t="s">
        <v>40</v>
      </c>
      <c r="P2794">
        <v>-5379</v>
      </c>
      <c r="Q2794">
        <v>-12684</v>
      </c>
      <c r="S2794">
        <v>0.37506301256871449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3</v>
      </c>
      <c r="AA2794">
        <v>6.3049999999999998E-3</v>
      </c>
      <c r="AB2794">
        <v>1</v>
      </c>
      <c r="AC2794">
        <v>0</v>
      </c>
      <c r="AD2794">
        <v>0</v>
      </c>
      <c r="AE2794">
        <v>0</v>
      </c>
      <c r="AF2794">
        <v>0</v>
      </c>
      <c r="AJ2794">
        <f t="shared" si="129"/>
        <v>0</v>
      </c>
      <c r="AK2794">
        <f t="shared" si="130"/>
        <v>1.1299999999999999</v>
      </c>
      <c r="AL2794" t="str">
        <f t="shared" si="131"/>
        <v>High</v>
      </c>
    </row>
    <row r="2795" spans="1:38" x14ac:dyDescent="0.3">
      <c r="A2795">
        <v>103261</v>
      </c>
      <c r="B2795">
        <v>0</v>
      </c>
      <c r="C2795" t="s">
        <v>34</v>
      </c>
      <c r="D2795" t="s">
        <v>41</v>
      </c>
      <c r="E2795" t="s">
        <v>37</v>
      </c>
      <c r="F2795" t="s">
        <v>36</v>
      </c>
      <c r="G2795">
        <v>2</v>
      </c>
      <c r="H2795">
        <v>4</v>
      </c>
      <c r="I2795">
        <v>360000</v>
      </c>
      <c r="J2795">
        <v>675000</v>
      </c>
      <c r="K2795">
        <v>18562.5</v>
      </c>
      <c r="L2795">
        <v>675000</v>
      </c>
      <c r="M2795" t="s">
        <v>49</v>
      </c>
      <c r="N2795" t="s">
        <v>39</v>
      </c>
      <c r="O2795" t="s">
        <v>107</v>
      </c>
      <c r="P2795">
        <v>-1427</v>
      </c>
      <c r="Q2795">
        <v>-11259</v>
      </c>
      <c r="R2795">
        <v>0.50204031558764062</v>
      </c>
      <c r="S2795">
        <v>0.66164702206146964</v>
      </c>
      <c r="T2795">
        <v>0.51909733820845971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2</v>
      </c>
      <c r="AA2795">
        <v>9.3340000000000003E-3</v>
      </c>
      <c r="AB2795">
        <v>0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1</v>
      </c>
      <c r="AJ2795">
        <f t="shared" si="129"/>
        <v>1</v>
      </c>
      <c r="AK2795">
        <f t="shared" si="130"/>
        <v>1.88</v>
      </c>
      <c r="AL2795" t="str">
        <f t="shared" si="131"/>
        <v>High</v>
      </c>
    </row>
    <row r="2796" spans="1:38" x14ac:dyDescent="0.3">
      <c r="A2796">
        <v>103262</v>
      </c>
      <c r="B2796">
        <v>0</v>
      </c>
      <c r="C2796" t="s">
        <v>34</v>
      </c>
      <c r="D2796" t="s">
        <v>41</v>
      </c>
      <c r="E2796" t="s">
        <v>36</v>
      </c>
      <c r="F2796" t="s">
        <v>37</v>
      </c>
      <c r="G2796">
        <v>0</v>
      </c>
      <c r="H2796">
        <v>2</v>
      </c>
      <c r="I2796">
        <v>171000</v>
      </c>
      <c r="J2796">
        <v>948582</v>
      </c>
      <c r="K2796">
        <v>30600</v>
      </c>
      <c r="L2796">
        <v>679500</v>
      </c>
      <c r="M2796" t="s">
        <v>49</v>
      </c>
      <c r="N2796" t="s">
        <v>39</v>
      </c>
      <c r="O2796" t="s">
        <v>64</v>
      </c>
      <c r="P2796">
        <v>-1069</v>
      </c>
      <c r="Q2796">
        <v>-15977</v>
      </c>
      <c r="R2796">
        <v>0.85398320696531349</v>
      </c>
      <c r="S2796">
        <v>0.1293676573702445</v>
      </c>
      <c r="T2796">
        <v>0.25259869783397659</v>
      </c>
      <c r="U2796">
        <v>1</v>
      </c>
      <c r="V2796">
        <v>1</v>
      </c>
      <c r="W2796">
        <v>1</v>
      </c>
      <c r="X2796">
        <v>0</v>
      </c>
      <c r="Y2796">
        <v>0</v>
      </c>
      <c r="Z2796">
        <v>2</v>
      </c>
      <c r="AA2796">
        <v>7.2739999999999003E-3</v>
      </c>
      <c r="AB2796">
        <v>1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f t="shared" si="129"/>
        <v>1</v>
      </c>
      <c r="AK2796">
        <f t="shared" si="130"/>
        <v>5.55</v>
      </c>
      <c r="AL2796" t="str">
        <f t="shared" si="131"/>
        <v>Medium</v>
      </c>
    </row>
    <row r="2797" spans="1:38" x14ac:dyDescent="0.3">
      <c r="A2797">
        <v>103263</v>
      </c>
      <c r="B2797">
        <v>0</v>
      </c>
      <c r="C2797" t="s">
        <v>34</v>
      </c>
      <c r="D2797" t="s">
        <v>35</v>
      </c>
      <c r="E2797" t="s">
        <v>37</v>
      </c>
      <c r="F2797" t="s">
        <v>36</v>
      </c>
      <c r="G2797">
        <v>0</v>
      </c>
      <c r="H2797">
        <v>2</v>
      </c>
      <c r="I2797">
        <v>180000</v>
      </c>
      <c r="J2797">
        <v>508495.5</v>
      </c>
      <c r="K2797">
        <v>21541.5</v>
      </c>
      <c r="L2797">
        <v>454500</v>
      </c>
      <c r="M2797" t="s">
        <v>38</v>
      </c>
      <c r="N2797" t="s">
        <v>55</v>
      </c>
      <c r="O2797" t="s">
        <v>44</v>
      </c>
      <c r="P2797">
        <v>-8583</v>
      </c>
      <c r="Q2797">
        <v>-19340</v>
      </c>
      <c r="R2797">
        <v>0.72695984567801064</v>
      </c>
      <c r="S2797">
        <v>0.76120071341382567</v>
      </c>
      <c r="T2797">
        <v>0.3979463219016906</v>
      </c>
      <c r="U2797">
        <v>1</v>
      </c>
      <c r="V2797">
        <v>1</v>
      </c>
      <c r="W2797">
        <v>1</v>
      </c>
      <c r="X2797">
        <v>1</v>
      </c>
      <c r="Y2797">
        <v>0</v>
      </c>
      <c r="Z2797">
        <v>2</v>
      </c>
      <c r="AA2797">
        <v>9.6299999999999997E-3</v>
      </c>
      <c r="AB2797">
        <v>1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1</v>
      </c>
      <c r="AJ2797">
        <f t="shared" si="129"/>
        <v>0</v>
      </c>
      <c r="AK2797">
        <f t="shared" si="130"/>
        <v>2.82</v>
      </c>
      <c r="AL2797" t="str">
        <f t="shared" si="131"/>
        <v>Medium</v>
      </c>
    </row>
    <row r="2798" spans="1:38" x14ac:dyDescent="0.3">
      <c r="A2798">
        <v>103264</v>
      </c>
      <c r="B2798">
        <v>0</v>
      </c>
      <c r="C2798" t="s">
        <v>34</v>
      </c>
      <c r="D2798" t="s">
        <v>41</v>
      </c>
      <c r="E2798" t="s">
        <v>36</v>
      </c>
      <c r="F2798" t="s">
        <v>37</v>
      </c>
      <c r="G2798">
        <v>0</v>
      </c>
      <c r="H2798">
        <v>2</v>
      </c>
      <c r="I2798">
        <v>90000</v>
      </c>
      <c r="J2798">
        <v>135000</v>
      </c>
      <c r="K2798">
        <v>10822.5</v>
      </c>
      <c r="L2798">
        <v>135000</v>
      </c>
      <c r="M2798" t="s">
        <v>38</v>
      </c>
      <c r="N2798" t="s">
        <v>71</v>
      </c>
      <c r="O2798" t="s">
        <v>44</v>
      </c>
      <c r="P2798">
        <v>-5046</v>
      </c>
      <c r="Q2798">
        <v>-12518</v>
      </c>
      <c r="R2798">
        <v>0.38232710146110888</v>
      </c>
      <c r="S2798">
        <v>0.74790322281484978</v>
      </c>
      <c r="T2798">
        <v>0.40314167665875128</v>
      </c>
      <c r="U2798">
        <v>1</v>
      </c>
      <c r="V2798">
        <v>1</v>
      </c>
      <c r="W2798">
        <v>1</v>
      </c>
      <c r="X2798">
        <v>1</v>
      </c>
      <c r="Y2798">
        <v>0</v>
      </c>
      <c r="Z2798">
        <v>2</v>
      </c>
      <c r="AA2798">
        <v>2.2624999999999999E-2</v>
      </c>
      <c r="AB2798">
        <v>1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4</v>
      </c>
      <c r="AJ2798">
        <f t="shared" si="129"/>
        <v>0</v>
      </c>
      <c r="AK2798">
        <f t="shared" si="130"/>
        <v>1.5</v>
      </c>
      <c r="AL2798" t="str">
        <f t="shared" si="131"/>
        <v>Low</v>
      </c>
    </row>
    <row r="2799" spans="1:38" x14ac:dyDescent="0.3">
      <c r="A2799">
        <v>103265</v>
      </c>
      <c r="B2799">
        <v>0</v>
      </c>
      <c r="C2799" t="s">
        <v>34</v>
      </c>
      <c r="D2799" t="s">
        <v>35</v>
      </c>
      <c r="E2799" t="s">
        <v>37</v>
      </c>
      <c r="F2799" t="s">
        <v>36</v>
      </c>
      <c r="G2799">
        <v>2</v>
      </c>
      <c r="H2799">
        <v>4</v>
      </c>
      <c r="I2799">
        <v>103500</v>
      </c>
      <c r="J2799">
        <v>675000</v>
      </c>
      <c r="K2799">
        <v>21906</v>
      </c>
      <c r="L2799">
        <v>675000</v>
      </c>
      <c r="M2799" t="s">
        <v>49</v>
      </c>
      <c r="N2799" t="s">
        <v>48</v>
      </c>
      <c r="O2799" t="s">
        <v>40</v>
      </c>
      <c r="P2799">
        <v>-1807</v>
      </c>
      <c r="Q2799">
        <v>-15587</v>
      </c>
      <c r="R2799">
        <v>0.42385300463116649</v>
      </c>
      <c r="S2799">
        <v>0.5988002339268601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2</v>
      </c>
      <c r="AA2799">
        <v>2.2800000000000001E-2</v>
      </c>
      <c r="AB2799">
        <v>1</v>
      </c>
      <c r="AC2799">
        <v>0</v>
      </c>
      <c r="AD2799">
        <v>0</v>
      </c>
      <c r="AE2799">
        <v>0</v>
      </c>
      <c r="AF2799">
        <v>0</v>
      </c>
      <c r="AJ2799">
        <f t="shared" si="129"/>
        <v>1</v>
      </c>
      <c r="AK2799">
        <f t="shared" si="130"/>
        <v>6.52</v>
      </c>
      <c r="AL2799" t="str">
        <f t="shared" si="131"/>
        <v>Medium</v>
      </c>
    </row>
    <row r="2800" spans="1:38" x14ac:dyDescent="0.3">
      <c r="A2800">
        <v>103266</v>
      </c>
      <c r="B2800">
        <v>0</v>
      </c>
      <c r="C2800" t="s">
        <v>34</v>
      </c>
      <c r="D2800" t="s">
        <v>41</v>
      </c>
      <c r="E2800" t="s">
        <v>36</v>
      </c>
      <c r="F2800" t="s">
        <v>37</v>
      </c>
      <c r="G2800">
        <v>0</v>
      </c>
      <c r="H2800">
        <v>2</v>
      </c>
      <c r="I2800">
        <v>157500</v>
      </c>
      <c r="J2800">
        <v>334152</v>
      </c>
      <c r="K2800">
        <v>18256.5</v>
      </c>
      <c r="L2800">
        <v>270000</v>
      </c>
      <c r="M2800" t="s">
        <v>52</v>
      </c>
      <c r="N2800" t="s">
        <v>53</v>
      </c>
      <c r="Q2800">
        <v>-21199</v>
      </c>
      <c r="S2800">
        <v>0.60020733587070718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2</v>
      </c>
      <c r="AA2800">
        <v>1.9101E-2</v>
      </c>
      <c r="AB2800">
        <v>0</v>
      </c>
      <c r="AC2800">
        <v>1</v>
      </c>
      <c r="AD2800">
        <v>0</v>
      </c>
      <c r="AE2800">
        <v>1</v>
      </c>
      <c r="AF2800">
        <v>0</v>
      </c>
      <c r="AJ2800">
        <f t="shared" si="129"/>
        <v>0</v>
      </c>
      <c r="AK2800">
        <f t="shared" si="130"/>
        <v>2.12</v>
      </c>
      <c r="AL2800" t="str">
        <f t="shared" si="131"/>
        <v>Medium</v>
      </c>
    </row>
    <row r="2801" spans="1:38" x14ac:dyDescent="0.3">
      <c r="A2801">
        <v>103267</v>
      </c>
      <c r="B2801">
        <v>0</v>
      </c>
      <c r="C2801" t="s">
        <v>34</v>
      </c>
      <c r="D2801" t="s">
        <v>41</v>
      </c>
      <c r="E2801" t="s">
        <v>37</v>
      </c>
      <c r="F2801" t="s">
        <v>36</v>
      </c>
      <c r="G2801">
        <v>1</v>
      </c>
      <c r="H2801">
        <v>3</v>
      </c>
      <c r="I2801">
        <v>103500</v>
      </c>
      <c r="J2801">
        <v>355536</v>
      </c>
      <c r="K2801">
        <v>14040</v>
      </c>
      <c r="L2801">
        <v>270000</v>
      </c>
      <c r="M2801" t="s">
        <v>49</v>
      </c>
      <c r="N2801" t="s">
        <v>39</v>
      </c>
      <c r="O2801" t="s">
        <v>40</v>
      </c>
      <c r="P2801">
        <v>-381</v>
      </c>
      <c r="Q2801">
        <v>-13665</v>
      </c>
      <c r="R2801">
        <v>0.56817025532963694</v>
      </c>
      <c r="S2801">
        <v>0.68733720234685713</v>
      </c>
      <c r="T2801">
        <v>0.36729101830263128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2</v>
      </c>
      <c r="AA2801">
        <v>3.0755000000000001E-2</v>
      </c>
      <c r="AB2801">
        <v>1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f t="shared" si="129"/>
        <v>1</v>
      </c>
      <c r="AK2801">
        <f t="shared" si="130"/>
        <v>3.44</v>
      </c>
      <c r="AL2801" t="str">
        <f t="shared" si="131"/>
        <v>Medium</v>
      </c>
    </row>
    <row r="2802" spans="1:38" x14ac:dyDescent="0.3">
      <c r="A2802">
        <v>103268</v>
      </c>
      <c r="B2802">
        <v>0</v>
      </c>
      <c r="C2802" t="s">
        <v>34</v>
      </c>
      <c r="D2802" t="s">
        <v>41</v>
      </c>
      <c r="E2802" t="s">
        <v>36</v>
      </c>
      <c r="F2802" t="s">
        <v>36</v>
      </c>
      <c r="G2802">
        <v>0</v>
      </c>
      <c r="H2802">
        <v>2</v>
      </c>
      <c r="I2802">
        <v>202500</v>
      </c>
      <c r="J2802">
        <v>675000</v>
      </c>
      <c r="K2802">
        <v>32472</v>
      </c>
      <c r="L2802">
        <v>675000</v>
      </c>
      <c r="M2802" t="s">
        <v>49</v>
      </c>
      <c r="N2802" t="s">
        <v>57</v>
      </c>
      <c r="O2802" t="s">
        <v>64</v>
      </c>
      <c r="P2802">
        <v>-2339</v>
      </c>
      <c r="Q2802">
        <v>-15764</v>
      </c>
      <c r="R2802">
        <v>0.74963187668915965</v>
      </c>
      <c r="S2802">
        <v>0.7091375392607201</v>
      </c>
      <c r="T2802">
        <v>0.3842068130556564</v>
      </c>
      <c r="U2802">
        <v>1</v>
      </c>
      <c r="V2802">
        <v>1</v>
      </c>
      <c r="W2802">
        <v>1</v>
      </c>
      <c r="X2802">
        <v>0</v>
      </c>
      <c r="Y2802">
        <v>0</v>
      </c>
      <c r="Z2802">
        <v>1</v>
      </c>
      <c r="AA2802">
        <v>4.6219999999999997E-2</v>
      </c>
      <c r="AB2802">
        <v>1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3</v>
      </c>
      <c r="AJ2802">
        <f t="shared" si="129"/>
        <v>1</v>
      </c>
      <c r="AK2802">
        <f t="shared" si="130"/>
        <v>3.33</v>
      </c>
      <c r="AL2802" t="str">
        <f t="shared" si="131"/>
        <v>High</v>
      </c>
    </row>
    <row r="2803" spans="1:38" x14ac:dyDescent="0.3">
      <c r="A2803">
        <v>103269</v>
      </c>
      <c r="B2803">
        <v>0</v>
      </c>
      <c r="C2803" t="s">
        <v>34</v>
      </c>
      <c r="D2803" t="s">
        <v>41</v>
      </c>
      <c r="E2803" t="s">
        <v>36</v>
      </c>
      <c r="F2803" t="s">
        <v>37</v>
      </c>
      <c r="G2803">
        <v>1</v>
      </c>
      <c r="H2803">
        <v>3</v>
      </c>
      <c r="I2803">
        <v>247500</v>
      </c>
      <c r="J2803">
        <v>1611072</v>
      </c>
      <c r="K2803">
        <v>66618</v>
      </c>
      <c r="L2803">
        <v>1440000</v>
      </c>
      <c r="M2803" t="s">
        <v>49</v>
      </c>
      <c r="N2803" t="s">
        <v>82</v>
      </c>
      <c r="O2803" t="s">
        <v>44</v>
      </c>
      <c r="P2803">
        <v>-3811</v>
      </c>
      <c r="Q2803">
        <v>-13021</v>
      </c>
      <c r="R2803">
        <v>0.71250503120766473</v>
      </c>
      <c r="S2803">
        <v>0.68720560271690778</v>
      </c>
      <c r="T2803">
        <v>0.74902170484633912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1</v>
      </c>
      <c r="AA2803">
        <v>4.6219999999999997E-2</v>
      </c>
      <c r="AB2803">
        <v>1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0</v>
      </c>
      <c r="AI2803">
        <v>0</v>
      </c>
      <c r="AJ2803">
        <f t="shared" si="129"/>
        <v>1</v>
      </c>
      <c r="AK2803">
        <f t="shared" si="130"/>
        <v>6.51</v>
      </c>
      <c r="AL2803" t="str">
        <f t="shared" si="131"/>
        <v>High</v>
      </c>
    </row>
    <row r="2804" spans="1:38" x14ac:dyDescent="0.3">
      <c r="A2804">
        <v>103270</v>
      </c>
      <c r="B2804">
        <v>1</v>
      </c>
      <c r="C2804" t="s">
        <v>34</v>
      </c>
      <c r="D2804" t="s">
        <v>35</v>
      </c>
      <c r="E2804" t="s">
        <v>37</v>
      </c>
      <c r="F2804" t="s">
        <v>37</v>
      </c>
      <c r="G2804">
        <v>0</v>
      </c>
      <c r="H2804">
        <v>1</v>
      </c>
      <c r="I2804">
        <v>90000</v>
      </c>
      <c r="J2804">
        <v>225000</v>
      </c>
      <c r="K2804">
        <v>9661.5</v>
      </c>
      <c r="L2804">
        <v>225000</v>
      </c>
      <c r="M2804" t="s">
        <v>52</v>
      </c>
      <c r="N2804" t="s">
        <v>53</v>
      </c>
      <c r="Q2804">
        <v>-23923</v>
      </c>
      <c r="S2804">
        <v>0.6213509817220465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2</v>
      </c>
      <c r="AA2804">
        <v>2.8663000000000001E-2</v>
      </c>
      <c r="AB2804">
        <v>1</v>
      </c>
      <c r="AC2804">
        <v>0</v>
      </c>
      <c r="AD2804">
        <v>0</v>
      </c>
      <c r="AE2804">
        <v>0</v>
      </c>
      <c r="AF2804">
        <v>0</v>
      </c>
      <c r="AJ2804">
        <f t="shared" si="129"/>
        <v>0</v>
      </c>
      <c r="AK2804">
        <f t="shared" si="130"/>
        <v>2.5</v>
      </c>
      <c r="AL2804" t="str">
        <f t="shared" si="131"/>
        <v>Low</v>
      </c>
    </row>
    <row r="2805" spans="1:38" x14ac:dyDescent="0.3">
      <c r="A2805">
        <v>103271</v>
      </c>
      <c r="B2805">
        <v>0</v>
      </c>
      <c r="C2805" t="s">
        <v>34</v>
      </c>
      <c r="D2805" t="s">
        <v>41</v>
      </c>
      <c r="E2805" t="s">
        <v>37</v>
      </c>
      <c r="F2805" t="s">
        <v>37</v>
      </c>
      <c r="G2805">
        <v>0</v>
      </c>
      <c r="H2805">
        <v>1</v>
      </c>
      <c r="I2805">
        <v>112500</v>
      </c>
      <c r="J2805">
        <v>314100</v>
      </c>
      <c r="K2805">
        <v>13437</v>
      </c>
      <c r="L2805">
        <v>225000</v>
      </c>
      <c r="M2805" t="s">
        <v>42</v>
      </c>
      <c r="N2805" t="s">
        <v>48</v>
      </c>
      <c r="P2805">
        <v>-291</v>
      </c>
      <c r="Q2805">
        <v>-21420</v>
      </c>
      <c r="S2805">
        <v>0.40148185082238008</v>
      </c>
      <c r="T2805">
        <v>0.42236965235434681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2</v>
      </c>
      <c r="AA2805">
        <v>9.5490000000000002E-3</v>
      </c>
      <c r="AB2805">
        <v>1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2</v>
      </c>
      <c r="AI2805">
        <v>1</v>
      </c>
      <c r="AJ2805">
        <f t="shared" si="129"/>
        <v>0</v>
      </c>
      <c r="AK2805">
        <f t="shared" si="130"/>
        <v>2.79</v>
      </c>
      <c r="AL2805" t="str">
        <f t="shared" si="131"/>
        <v>Medium</v>
      </c>
    </row>
    <row r="2806" spans="1:38" x14ac:dyDescent="0.3">
      <c r="A2806">
        <v>103272</v>
      </c>
      <c r="B2806">
        <v>0</v>
      </c>
      <c r="C2806" t="s">
        <v>34</v>
      </c>
      <c r="D2806" t="s">
        <v>41</v>
      </c>
      <c r="E2806" t="s">
        <v>36</v>
      </c>
      <c r="F2806" t="s">
        <v>37</v>
      </c>
      <c r="G2806">
        <v>0</v>
      </c>
      <c r="H2806">
        <v>2</v>
      </c>
      <c r="I2806">
        <v>67500</v>
      </c>
      <c r="J2806">
        <v>253737</v>
      </c>
      <c r="K2806">
        <v>24849</v>
      </c>
      <c r="L2806">
        <v>229500</v>
      </c>
      <c r="M2806" t="s">
        <v>52</v>
      </c>
      <c r="N2806" t="s">
        <v>53</v>
      </c>
      <c r="Q2806">
        <v>-23479</v>
      </c>
      <c r="S2806">
        <v>0.65369127497713742</v>
      </c>
      <c r="T2806">
        <v>0.67383007786020033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2</v>
      </c>
      <c r="AA2806">
        <v>9.1750000000000009E-3</v>
      </c>
      <c r="AB2806">
        <v>0</v>
      </c>
      <c r="AC2806">
        <v>1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1</v>
      </c>
      <c r="AJ2806">
        <f t="shared" si="129"/>
        <v>0</v>
      </c>
      <c r="AK2806">
        <f t="shared" si="130"/>
        <v>3.76</v>
      </c>
      <c r="AL2806" t="str">
        <f t="shared" si="131"/>
        <v>Low</v>
      </c>
    </row>
    <row r="2807" spans="1:38" x14ac:dyDescent="0.3">
      <c r="A2807">
        <v>103273</v>
      </c>
      <c r="B2807">
        <v>0</v>
      </c>
      <c r="C2807" t="s">
        <v>34</v>
      </c>
      <c r="D2807" t="s">
        <v>35</v>
      </c>
      <c r="E2807" t="s">
        <v>37</v>
      </c>
      <c r="F2807" t="s">
        <v>37</v>
      </c>
      <c r="G2807">
        <v>0</v>
      </c>
      <c r="H2807">
        <v>1</v>
      </c>
      <c r="I2807">
        <v>225000</v>
      </c>
      <c r="J2807">
        <v>900000</v>
      </c>
      <c r="K2807">
        <v>48955.5</v>
      </c>
      <c r="L2807">
        <v>900000</v>
      </c>
      <c r="M2807" t="s">
        <v>49</v>
      </c>
      <c r="N2807" t="s">
        <v>57</v>
      </c>
      <c r="O2807" t="s">
        <v>64</v>
      </c>
      <c r="P2807">
        <v>-2152</v>
      </c>
      <c r="Q2807">
        <v>-10681</v>
      </c>
      <c r="R2807">
        <v>0.26022974507445001</v>
      </c>
      <c r="S2807">
        <v>0.51444686626269576</v>
      </c>
      <c r="T2807">
        <v>0.50107516023904797</v>
      </c>
      <c r="U2807">
        <v>1</v>
      </c>
      <c r="V2807">
        <v>1</v>
      </c>
      <c r="W2807">
        <v>0</v>
      </c>
      <c r="X2807">
        <v>1</v>
      </c>
      <c r="Y2807">
        <v>0</v>
      </c>
      <c r="Z2807">
        <v>2</v>
      </c>
      <c r="AA2807">
        <v>3.5791999999999997E-2</v>
      </c>
      <c r="AB2807">
        <v>1</v>
      </c>
      <c r="AC2807">
        <v>0</v>
      </c>
      <c r="AD2807">
        <v>0</v>
      </c>
      <c r="AE2807">
        <v>0</v>
      </c>
      <c r="AF2807">
        <v>0</v>
      </c>
      <c r="AG2807">
        <v>1</v>
      </c>
      <c r="AH2807">
        <v>0</v>
      </c>
      <c r="AI2807">
        <v>5</v>
      </c>
      <c r="AJ2807">
        <f t="shared" si="129"/>
        <v>1</v>
      </c>
      <c r="AK2807">
        <f t="shared" si="130"/>
        <v>4</v>
      </c>
      <c r="AL2807" t="str">
        <f t="shared" si="131"/>
        <v>High</v>
      </c>
    </row>
    <row r="2808" spans="1:38" x14ac:dyDescent="0.3">
      <c r="A2808">
        <v>103274</v>
      </c>
      <c r="B2808">
        <v>0</v>
      </c>
      <c r="C2808" t="s">
        <v>34</v>
      </c>
      <c r="D2808" t="s">
        <v>41</v>
      </c>
      <c r="E2808" t="s">
        <v>36</v>
      </c>
      <c r="F2808" t="s">
        <v>37</v>
      </c>
      <c r="G2808">
        <v>0</v>
      </c>
      <c r="H2808">
        <v>1</v>
      </c>
      <c r="I2808">
        <v>112500</v>
      </c>
      <c r="J2808">
        <v>314055</v>
      </c>
      <c r="K2808">
        <v>13437</v>
      </c>
      <c r="L2808">
        <v>238500</v>
      </c>
      <c r="M2808" t="s">
        <v>52</v>
      </c>
      <c r="N2808" t="s">
        <v>53</v>
      </c>
      <c r="Q2808">
        <v>-23020</v>
      </c>
      <c r="S2808">
        <v>0.65439389039353646</v>
      </c>
      <c r="T2808">
        <v>0.57620883601757245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2</v>
      </c>
      <c r="AA2808">
        <v>1.0147E-2</v>
      </c>
      <c r="AB2808">
        <v>1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f t="shared" si="129"/>
        <v>0</v>
      </c>
      <c r="AK2808">
        <f t="shared" si="130"/>
        <v>2.79</v>
      </c>
      <c r="AL2808" t="str">
        <f t="shared" si="131"/>
        <v>Medium</v>
      </c>
    </row>
    <row r="2809" spans="1:38" x14ac:dyDescent="0.3">
      <c r="A2809">
        <v>103275</v>
      </c>
      <c r="B2809">
        <v>0</v>
      </c>
      <c r="C2809" t="s">
        <v>34</v>
      </c>
      <c r="D2809" t="s">
        <v>35</v>
      </c>
      <c r="E2809" t="s">
        <v>37</v>
      </c>
      <c r="F2809" t="s">
        <v>37</v>
      </c>
      <c r="G2809">
        <v>1</v>
      </c>
      <c r="H2809">
        <v>3</v>
      </c>
      <c r="I2809">
        <v>225000</v>
      </c>
      <c r="J2809">
        <v>888840</v>
      </c>
      <c r="K2809">
        <v>29506.5</v>
      </c>
      <c r="L2809">
        <v>675000</v>
      </c>
      <c r="M2809" t="s">
        <v>52</v>
      </c>
      <c r="N2809" t="s">
        <v>53</v>
      </c>
      <c r="Q2809">
        <v>-18033</v>
      </c>
      <c r="R2809">
        <v>0.56153711127256001</v>
      </c>
      <c r="S2809">
        <v>0.6910983895777304</v>
      </c>
      <c r="T2809">
        <v>0.14734591802757249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3</v>
      </c>
      <c r="AA2809">
        <v>3.1219999999999E-3</v>
      </c>
      <c r="AB2809">
        <v>0</v>
      </c>
      <c r="AC2809">
        <v>1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f t="shared" si="129"/>
        <v>0</v>
      </c>
      <c r="AK2809">
        <f t="shared" si="130"/>
        <v>3.95</v>
      </c>
      <c r="AL2809" t="str">
        <f t="shared" si="131"/>
        <v>High</v>
      </c>
    </row>
    <row r="2810" spans="1:38" x14ac:dyDescent="0.3">
      <c r="A2810">
        <v>103276</v>
      </c>
      <c r="B2810">
        <v>0</v>
      </c>
      <c r="C2810" t="s">
        <v>45</v>
      </c>
      <c r="D2810" t="s">
        <v>35</v>
      </c>
      <c r="E2810" t="s">
        <v>36</v>
      </c>
      <c r="F2810" t="s">
        <v>37</v>
      </c>
      <c r="G2810">
        <v>0</v>
      </c>
      <c r="H2810">
        <v>2</v>
      </c>
      <c r="I2810">
        <v>189000</v>
      </c>
      <c r="J2810">
        <v>337500</v>
      </c>
      <c r="K2810">
        <v>16875</v>
      </c>
      <c r="L2810">
        <v>540000</v>
      </c>
      <c r="M2810" t="s">
        <v>38</v>
      </c>
      <c r="N2810" t="s">
        <v>57</v>
      </c>
      <c r="O2810" t="s">
        <v>64</v>
      </c>
      <c r="P2810">
        <v>-1149</v>
      </c>
      <c r="Q2810">
        <v>-19293</v>
      </c>
      <c r="S2810">
        <v>0.46366744397745019</v>
      </c>
      <c r="T2810">
        <v>0.69409264252666614</v>
      </c>
      <c r="U2810">
        <v>1</v>
      </c>
      <c r="V2810">
        <v>1</v>
      </c>
      <c r="W2810">
        <v>0</v>
      </c>
      <c r="X2810">
        <v>1</v>
      </c>
      <c r="Y2810">
        <v>0</v>
      </c>
      <c r="Z2810">
        <v>2</v>
      </c>
      <c r="AA2810">
        <v>1.6611999999999998E-2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1</v>
      </c>
      <c r="AI2810">
        <v>4</v>
      </c>
      <c r="AJ2810">
        <f t="shared" si="129"/>
        <v>0</v>
      </c>
      <c r="AK2810">
        <f t="shared" si="130"/>
        <v>1.79</v>
      </c>
      <c r="AL2810" t="str">
        <f t="shared" si="131"/>
        <v>Medium</v>
      </c>
    </row>
    <row r="2811" spans="1:38" x14ac:dyDescent="0.3">
      <c r="A2811">
        <v>103277</v>
      </c>
      <c r="B2811">
        <v>0</v>
      </c>
      <c r="C2811" t="s">
        <v>34</v>
      </c>
      <c r="D2811" t="s">
        <v>41</v>
      </c>
      <c r="E2811" t="s">
        <v>36</v>
      </c>
      <c r="F2811" t="s">
        <v>37</v>
      </c>
      <c r="G2811">
        <v>0</v>
      </c>
      <c r="H2811">
        <v>2</v>
      </c>
      <c r="I2811">
        <v>180000</v>
      </c>
      <c r="J2811">
        <v>90000</v>
      </c>
      <c r="K2811">
        <v>9031.5</v>
      </c>
      <c r="L2811">
        <v>90000</v>
      </c>
      <c r="M2811" t="s">
        <v>49</v>
      </c>
      <c r="N2811" t="s">
        <v>48</v>
      </c>
      <c r="O2811" t="s">
        <v>90</v>
      </c>
      <c r="P2811">
        <v>-2049</v>
      </c>
      <c r="Q2811">
        <v>-21777</v>
      </c>
      <c r="R2811">
        <v>0.82390698084144331</v>
      </c>
      <c r="S2811">
        <v>0.61731942375547388</v>
      </c>
      <c r="T2811">
        <v>0.77515526747854036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2</v>
      </c>
      <c r="AA2811">
        <v>2.2624999999999999E-2</v>
      </c>
      <c r="AB2811">
        <v>1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4</v>
      </c>
      <c r="AJ2811">
        <f t="shared" si="129"/>
        <v>1</v>
      </c>
      <c r="AK2811">
        <f t="shared" si="130"/>
        <v>0.5</v>
      </c>
      <c r="AL2811" t="str">
        <f t="shared" si="131"/>
        <v>Medium</v>
      </c>
    </row>
    <row r="2812" spans="1:38" x14ac:dyDescent="0.3">
      <c r="A2812">
        <v>103278</v>
      </c>
      <c r="B2812">
        <v>0</v>
      </c>
      <c r="C2812" t="s">
        <v>34</v>
      </c>
      <c r="D2812" t="s">
        <v>41</v>
      </c>
      <c r="E2812" t="s">
        <v>37</v>
      </c>
      <c r="F2812" t="s">
        <v>37</v>
      </c>
      <c r="G2812">
        <v>0</v>
      </c>
      <c r="H2812">
        <v>2</v>
      </c>
      <c r="I2812">
        <v>162000</v>
      </c>
      <c r="J2812">
        <v>566055</v>
      </c>
      <c r="K2812">
        <v>16681.5</v>
      </c>
      <c r="L2812">
        <v>472500</v>
      </c>
      <c r="M2812" t="s">
        <v>52</v>
      </c>
      <c r="N2812" t="s">
        <v>53</v>
      </c>
      <c r="Q2812">
        <v>-22360</v>
      </c>
      <c r="S2812">
        <v>0.51769083685502115</v>
      </c>
      <c r="T2812">
        <v>0.37233366570582038</v>
      </c>
      <c r="U2812">
        <v>1</v>
      </c>
      <c r="V2812">
        <v>0</v>
      </c>
      <c r="W2812">
        <v>0</v>
      </c>
      <c r="X2812">
        <v>1</v>
      </c>
      <c r="Y2812">
        <v>0</v>
      </c>
      <c r="Z2812">
        <v>2</v>
      </c>
      <c r="AA2812">
        <v>1.9101E-2</v>
      </c>
      <c r="AB2812">
        <v>1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2</v>
      </c>
      <c r="AJ2812">
        <f t="shared" si="129"/>
        <v>0</v>
      </c>
      <c r="AK2812">
        <f t="shared" si="130"/>
        <v>3.49</v>
      </c>
      <c r="AL2812" t="str">
        <f t="shared" si="131"/>
        <v>Medium</v>
      </c>
    </row>
    <row r="2813" spans="1:38" x14ac:dyDescent="0.3">
      <c r="A2813">
        <v>103281</v>
      </c>
      <c r="B2813">
        <v>0</v>
      </c>
      <c r="C2813" t="s">
        <v>34</v>
      </c>
      <c r="D2813" t="s">
        <v>41</v>
      </c>
      <c r="E2813" t="s">
        <v>36</v>
      </c>
      <c r="F2813" t="s">
        <v>36</v>
      </c>
      <c r="G2813">
        <v>1</v>
      </c>
      <c r="H2813">
        <v>3</v>
      </c>
      <c r="I2813">
        <v>90000</v>
      </c>
      <c r="J2813">
        <v>276277.5</v>
      </c>
      <c r="K2813">
        <v>14593.5</v>
      </c>
      <c r="L2813">
        <v>238500</v>
      </c>
      <c r="M2813" t="s">
        <v>38</v>
      </c>
      <c r="N2813" t="s">
        <v>56</v>
      </c>
      <c r="O2813" t="s">
        <v>40</v>
      </c>
      <c r="P2813">
        <v>-2409</v>
      </c>
      <c r="Q2813">
        <v>-17024</v>
      </c>
      <c r="R2813">
        <v>0.83751649000894313</v>
      </c>
      <c r="S2813">
        <v>0.60695162480441966</v>
      </c>
      <c r="T2813">
        <v>0.30620229831350421</v>
      </c>
      <c r="U2813">
        <v>1</v>
      </c>
      <c r="V2813">
        <v>1</v>
      </c>
      <c r="W2813">
        <v>1</v>
      </c>
      <c r="X2813">
        <v>1</v>
      </c>
      <c r="Y2813">
        <v>0</v>
      </c>
      <c r="Z2813">
        <v>3</v>
      </c>
      <c r="AA2813">
        <v>6.2960000000000004E-3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2</v>
      </c>
      <c r="AJ2813">
        <f t="shared" si="129"/>
        <v>0</v>
      </c>
      <c r="AK2813">
        <f t="shared" si="130"/>
        <v>3.07</v>
      </c>
      <c r="AL2813" t="str">
        <f t="shared" si="131"/>
        <v>Low</v>
      </c>
    </row>
    <row r="2814" spans="1:38" x14ac:dyDescent="0.3">
      <c r="A2814">
        <v>103282</v>
      </c>
      <c r="B2814">
        <v>0</v>
      </c>
      <c r="C2814" t="s">
        <v>34</v>
      </c>
      <c r="D2814" t="s">
        <v>41</v>
      </c>
      <c r="E2814" t="s">
        <v>37</v>
      </c>
      <c r="F2814" t="s">
        <v>37</v>
      </c>
      <c r="G2814">
        <v>0</v>
      </c>
      <c r="H2814">
        <v>1</v>
      </c>
      <c r="I2814">
        <v>306000</v>
      </c>
      <c r="J2814">
        <v>630000</v>
      </c>
      <c r="K2814">
        <v>25114.5</v>
      </c>
      <c r="L2814">
        <v>630000</v>
      </c>
      <c r="M2814" t="s">
        <v>38</v>
      </c>
      <c r="N2814" t="s">
        <v>39</v>
      </c>
      <c r="O2814" t="s">
        <v>84</v>
      </c>
      <c r="P2814">
        <v>-1204</v>
      </c>
      <c r="Q2814">
        <v>-16274</v>
      </c>
      <c r="S2814">
        <v>0.66150014146319036</v>
      </c>
      <c r="T2814">
        <v>0.5082869913916046</v>
      </c>
      <c r="U2814">
        <v>1</v>
      </c>
      <c r="V2814">
        <v>1</v>
      </c>
      <c r="W2814">
        <v>0</v>
      </c>
      <c r="X2814">
        <v>1</v>
      </c>
      <c r="Y2814">
        <v>0</v>
      </c>
      <c r="Z2814">
        <v>2</v>
      </c>
      <c r="AA2814">
        <v>2.6391999999999999E-2</v>
      </c>
      <c r="AB2814">
        <v>1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2</v>
      </c>
      <c r="AJ2814">
        <f t="shared" si="129"/>
        <v>0</v>
      </c>
      <c r="AK2814">
        <f t="shared" si="130"/>
        <v>2.06</v>
      </c>
      <c r="AL2814" t="str">
        <f t="shared" si="131"/>
        <v>High</v>
      </c>
    </row>
    <row r="2815" spans="1:38" x14ac:dyDescent="0.3">
      <c r="A2815">
        <v>103283</v>
      </c>
      <c r="B2815">
        <v>0</v>
      </c>
      <c r="C2815" t="s">
        <v>34</v>
      </c>
      <c r="D2815" t="s">
        <v>41</v>
      </c>
      <c r="E2815" t="s">
        <v>36</v>
      </c>
      <c r="F2815" t="s">
        <v>36</v>
      </c>
      <c r="G2815">
        <v>0</v>
      </c>
      <c r="H2815">
        <v>2</v>
      </c>
      <c r="I2815">
        <v>202500</v>
      </c>
      <c r="J2815">
        <v>1006920</v>
      </c>
      <c r="K2815">
        <v>51412.5</v>
      </c>
      <c r="L2815">
        <v>900000</v>
      </c>
      <c r="M2815" t="s">
        <v>38</v>
      </c>
      <c r="N2815" t="s">
        <v>48</v>
      </c>
      <c r="P2815">
        <v>-357</v>
      </c>
      <c r="Q2815">
        <v>-21225</v>
      </c>
      <c r="S2815">
        <v>0.69712016194229343</v>
      </c>
      <c r="T2815">
        <v>0.37064963232998172</v>
      </c>
      <c r="U2815">
        <v>1</v>
      </c>
      <c r="V2815">
        <v>1</v>
      </c>
      <c r="W2815">
        <v>1</v>
      </c>
      <c r="X2815">
        <v>1</v>
      </c>
      <c r="Y2815">
        <v>0</v>
      </c>
      <c r="Z2815">
        <v>1</v>
      </c>
      <c r="AA2815">
        <v>4.6219999999999997E-2</v>
      </c>
      <c r="AB2815">
        <v>1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4</v>
      </c>
      <c r="AJ2815">
        <f t="shared" si="129"/>
        <v>0</v>
      </c>
      <c r="AK2815">
        <f t="shared" si="130"/>
        <v>4.97</v>
      </c>
      <c r="AL2815" t="str">
        <f t="shared" si="131"/>
        <v>High</v>
      </c>
    </row>
    <row r="2816" spans="1:38" x14ac:dyDescent="0.3">
      <c r="A2816">
        <v>103284</v>
      </c>
      <c r="B2816">
        <v>0</v>
      </c>
      <c r="C2816" t="s">
        <v>34</v>
      </c>
      <c r="D2816" t="s">
        <v>35</v>
      </c>
      <c r="E2816" t="s">
        <v>36</v>
      </c>
      <c r="F2816" t="s">
        <v>36</v>
      </c>
      <c r="G2816">
        <v>3</v>
      </c>
      <c r="H2816">
        <v>5</v>
      </c>
      <c r="I2816">
        <v>360000</v>
      </c>
      <c r="J2816">
        <v>1149210</v>
      </c>
      <c r="K2816">
        <v>31729.5</v>
      </c>
      <c r="L2816">
        <v>1003500</v>
      </c>
      <c r="M2816" t="s">
        <v>49</v>
      </c>
      <c r="N2816" t="s">
        <v>39</v>
      </c>
      <c r="O2816" t="s">
        <v>51</v>
      </c>
      <c r="P2816">
        <v>-229</v>
      </c>
      <c r="Q2816">
        <v>-14304</v>
      </c>
      <c r="R2816">
        <v>0.42288623423632637</v>
      </c>
      <c r="S2816">
        <v>0.69232480705928801</v>
      </c>
      <c r="T2816">
        <v>0.2851799046358216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2</v>
      </c>
      <c r="AA2816">
        <v>2.461E-2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3</v>
      </c>
      <c r="AH2816">
        <v>1</v>
      </c>
      <c r="AI2816">
        <v>1</v>
      </c>
      <c r="AJ2816">
        <f t="shared" si="129"/>
        <v>1</v>
      </c>
      <c r="AK2816">
        <f t="shared" si="130"/>
        <v>3.19</v>
      </c>
      <c r="AL2816" t="str">
        <f t="shared" si="131"/>
        <v>High</v>
      </c>
    </row>
    <row r="2817" spans="1:38" x14ac:dyDescent="0.3">
      <c r="A2817">
        <v>103285</v>
      </c>
      <c r="B2817">
        <v>0</v>
      </c>
      <c r="C2817" t="s">
        <v>34</v>
      </c>
      <c r="D2817" t="s">
        <v>35</v>
      </c>
      <c r="E2817" t="s">
        <v>37</v>
      </c>
      <c r="F2817" t="s">
        <v>37</v>
      </c>
      <c r="G2817">
        <v>1</v>
      </c>
      <c r="H2817">
        <v>3</v>
      </c>
      <c r="I2817">
        <v>157500</v>
      </c>
      <c r="J2817">
        <v>251091</v>
      </c>
      <c r="K2817">
        <v>26770.5</v>
      </c>
      <c r="L2817">
        <v>238500</v>
      </c>
      <c r="M2817" t="s">
        <v>49</v>
      </c>
      <c r="N2817" t="s">
        <v>39</v>
      </c>
      <c r="P2817">
        <v>-4079</v>
      </c>
      <c r="Q2817">
        <v>-14936</v>
      </c>
      <c r="S2817">
        <v>0.1963353127017092</v>
      </c>
      <c r="U2817">
        <v>1</v>
      </c>
      <c r="V2817">
        <v>1</v>
      </c>
      <c r="W2817">
        <v>0</v>
      </c>
      <c r="X2817">
        <v>1</v>
      </c>
      <c r="Y2817">
        <v>0</v>
      </c>
      <c r="Z2817">
        <v>3</v>
      </c>
      <c r="AA2817">
        <v>2.0712999999999999E-2</v>
      </c>
      <c r="AB2817">
        <v>1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1</v>
      </c>
      <c r="AJ2817">
        <f t="shared" si="129"/>
        <v>1</v>
      </c>
      <c r="AK2817">
        <f t="shared" si="130"/>
        <v>1.59</v>
      </c>
      <c r="AL2817" t="str">
        <f t="shared" si="131"/>
        <v>Medium</v>
      </c>
    </row>
    <row r="2818" spans="1:38" x14ac:dyDescent="0.3">
      <c r="A2818">
        <v>103288</v>
      </c>
      <c r="B2818">
        <v>0</v>
      </c>
      <c r="C2818" t="s">
        <v>34</v>
      </c>
      <c r="D2818" t="s">
        <v>41</v>
      </c>
      <c r="E2818" t="s">
        <v>36</v>
      </c>
      <c r="F2818" t="s">
        <v>37</v>
      </c>
      <c r="G2818">
        <v>1</v>
      </c>
      <c r="H2818">
        <v>2</v>
      </c>
      <c r="I2818">
        <v>135000</v>
      </c>
      <c r="J2818">
        <v>225000</v>
      </c>
      <c r="K2818">
        <v>14778</v>
      </c>
      <c r="L2818">
        <v>225000</v>
      </c>
      <c r="M2818" t="s">
        <v>49</v>
      </c>
      <c r="N2818" t="s">
        <v>48</v>
      </c>
      <c r="O2818" t="s">
        <v>44</v>
      </c>
      <c r="P2818">
        <v>-1740</v>
      </c>
      <c r="Q2818">
        <v>-15145</v>
      </c>
      <c r="R2818">
        <v>0.45374788097072</v>
      </c>
      <c r="S2818">
        <v>0.40431736836770332</v>
      </c>
      <c r="T2818">
        <v>0.5082869913916046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2</v>
      </c>
      <c r="AA2818">
        <v>7.0200000000000002E-3</v>
      </c>
      <c r="AB2818">
        <v>1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2</v>
      </c>
      <c r="AI2818">
        <v>0</v>
      </c>
      <c r="AJ2818">
        <f t="shared" si="129"/>
        <v>1</v>
      </c>
      <c r="AK2818">
        <f t="shared" si="130"/>
        <v>1.67</v>
      </c>
      <c r="AL2818" t="str">
        <f t="shared" si="131"/>
        <v>Medium</v>
      </c>
    </row>
    <row r="2819" spans="1:38" x14ac:dyDescent="0.3">
      <c r="A2819">
        <v>103289</v>
      </c>
      <c r="B2819">
        <v>0</v>
      </c>
      <c r="C2819" t="s">
        <v>34</v>
      </c>
      <c r="D2819" t="s">
        <v>41</v>
      </c>
      <c r="E2819" t="s">
        <v>36</v>
      </c>
      <c r="F2819" t="s">
        <v>37</v>
      </c>
      <c r="G2819">
        <v>0</v>
      </c>
      <c r="H2819">
        <v>2</v>
      </c>
      <c r="I2819">
        <v>225000</v>
      </c>
      <c r="J2819">
        <v>454500</v>
      </c>
      <c r="K2819">
        <v>23206.5</v>
      </c>
      <c r="L2819">
        <v>454500</v>
      </c>
      <c r="M2819" t="s">
        <v>49</v>
      </c>
      <c r="N2819" t="s">
        <v>39</v>
      </c>
      <c r="P2819">
        <v>-207</v>
      </c>
      <c r="Q2819">
        <v>-12148</v>
      </c>
      <c r="S2819">
        <v>0.4131532081925916</v>
      </c>
      <c r="T2819">
        <v>0.57796911875531254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2</v>
      </c>
      <c r="AA2819">
        <v>2.8663000000000001E-2</v>
      </c>
      <c r="AB2819">
        <v>1</v>
      </c>
      <c r="AC2819">
        <v>0</v>
      </c>
      <c r="AD2819">
        <v>0</v>
      </c>
      <c r="AE2819">
        <v>0</v>
      </c>
      <c r="AF2819">
        <v>0</v>
      </c>
      <c r="AG2819">
        <v>2</v>
      </c>
      <c r="AH2819">
        <v>1</v>
      </c>
      <c r="AI2819">
        <v>0</v>
      </c>
      <c r="AJ2819">
        <f t="shared" ref="AJ2819:AJ2882" si="132">IF(OR(M2819="Self-employed",M2819="Businessman",M2819="Commercial associate"),1,0)</f>
        <v>1</v>
      </c>
      <c r="AK2819">
        <f t="shared" ref="AK2819:AK2882" si="133">IF(I2819&gt;0,ROUND(J2819/I2819,2),"N/A")</f>
        <v>2.02</v>
      </c>
      <c r="AL2819" t="str">
        <f t="shared" ref="AL2819:AL2882" si="134">IF(I2819&lt;100000,"Low",IF(I2819&lt;200000,"Medium",IF(I2819&lt;500000,"High","Very High")))</f>
        <v>High</v>
      </c>
    </row>
    <row r="2820" spans="1:38" x14ac:dyDescent="0.3">
      <c r="A2820">
        <v>103291</v>
      </c>
      <c r="B2820">
        <v>0</v>
      </c>
      <c r="C2820" t="s">
        <v>34</v>
      </c>
      <c r="D2820" t="s">
        <v>41</v>
      </c>
      <c r="E2820" t="s">
        <v>36</v>
      </c>
      <c r="F2820" t="s">
        <v>37</v>
      </c>
      <c r="G2820">
        <v>0</v>
      </c>
      <c r="H2820">
        <v>2</v>
      </c>
      <c r="I2820">
        <v>112500</v>
      </c>
      <c r="J2820">
        <v>542133</v>
      </c>
      <c r="K2820">
        <v>17748</v>
      </c>
      <c r="L2820">
        <v>468000</v>
      </c>
      <c r="M2820" t="s">
        <v>52</v>
      </c>
      <c r="N2820" t="s">
        <v>53</v>
      </c>
      <c r="Q2820">
        <v>-20213</v>
      </c>
      <c r="S2820">
        <v>0.48806991518939058</v>
      </c>
      <c r="T2820">
        <v>0.69409264252666614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2</v>
      </c>
      <c r="AA2820">
        <v>1.8634000000000001E-2</v>
      </c>
      <c r="AB2820">
        <v>0</v>
      </c>
      <c r="AC2820">
        <v>1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1</v>
      </c>
      <c r="AJ2820">
        <f t="shared" si="132"/>
        <v>0</v>
      </c>
      <c r="AK2820">
        <f t="shared" si="133"/>
        <v>4.82</v>
      </c>
      <c r="AL2820" t="str">
        <f t="shared" si="134"/>
        <v>Medium</v>
      </c>
    </row>
    <row r="2821" spans="1:38" x14ac:dyDescent="0.3">
      <c r="A2821">
        <v>103292</v>
      </c>
      <c r="B2821">
        <v>1</v>
      </c>
      <c r="C2821" t="s">
        <v>34</v>
      </c>
      <c r="D2821" t="s">
        <v>41</v>
      </c>
      <c r="E2821" t="s">
        <v>36</v>
      </c>
      <c r="F2821" t="s">
        <v>37</v>
      </c>
      <c r="G2821">
        <v>0</v>
      </c>
      <c r="H2821">
        <v>2</v>
      </c>
      <c r="I2821">
        <v>180000</v>
      </c>
      <c r="J2821">
        <v>1350000</v>
      </c>
      <c r="K2821">
        <v>39604.5</v>
      </c>
      <c r="L2821">
        <v>1350000</v>
      </c>
      <c r="M2821" t="s">
        <v>38</v>
      </c>
      <c r="N2821" t="s">
        <v>63</v>
      </c>
      <c r="O2821" t="s">
        <v>51</v>
      </c>
      <c r="P2821">
        <v>-592</v>
      </c>
      <c r="Q2821">
        <v>-13973</v>
      </c>
      <c r="R2821">
        <v>0.54789823285596539</v>
      </c>
      <c r="S2821">
        <v>0.68124786232366974</v>
      </c>
      <c r="T2821">
        <v>4.7928786179695301E-2</v>
      </c>
      <c r="U2821">
        <v>1</v>
      </c>
      <c r="V2821">
        <v>1</v>
      </c>
      <c r="W2821">
        <v>1</v>
      </c>
      <c r="X2821">
        <v>0</v>
      </c>
      <c r="Y2821">
        <v>0</v>
      </c>
      <c r="Z2821">
        <v>2</v>
      </c>
      <c r="AA2821">
        <v>9.1750000000000009E-3</v>
      </c>
      <c r="AB2821">
        <v>1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1</v>
      </c>
      <c r="AI2821">
        <v>0</v>
      </c>
      <c r="AJ2821">
        <f t="shared" si="132"/>
        <v>0</v>
      </c>
      <c r="AK2821">
        <f t="shared" si="133"/>
        <v>7.5</v>
      </c>
      <c r="AL2821" t="str">
        <f t="shared" si="134"/>
        <v>Medium</v>
      </c>
    </row>
    <row r="2822" spans="1:38" x14ac:dyDescent="0.3">
      <c r="A2822">
        <v>103293</v>
      </c>
      <c r="B2822">
        <v>0</v>
      </c>
      <c r="C2822" t="s">
        <v>34</v>
      </c>
      <c r="D2822" t="s">
        <v>41</v>
      </c>
      <c r="E2822" t="s">
        <v>36</v>
      </c>
      <c r="F2822" t="s">
        <v>37</v>
      </c>
      <c r="G2822">
        <v>0</v>
      </c>
      <c r="H2822">
        <v>2</v>
      </c>
      <c r="I2822">
        <v>108000</v>
      </c>
      <c r="J2822">
        <v>616500</v>
      </c>
      <c r="K2822">
        <v>25915.5</v>
      </c>
      <c r="L2822">
        <v>616500</v>
      </c>
      <c r="M2822" t="s">
        <v>38</v>
      </c>
      <c r="N2822" t="s">
        <v>82</v>
      </c>
      <c r="O2822" t="s">
        <v>66</v>
      </c>
      <c r="P2822">
        <v>-181</v>
      </c>
      <c r="Q2822">
        <v>-15216</v>
      </c>
      <c r="R2822">
        <v>0.61808728517890843</v>
      </c>
      <c r="S2822">
        <v>0.30107613027587549</v>
      </c>
      <c r="T2822">
        <v>0.52089759904893795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2</v>
      </c>
      <c r="AA2822">
        <v>2.5163999999999999E-2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1</v>
      </c>
      <c r="AH2822">
        <v>1</v>
      </c>
      <c r="AI2822">
        <v>4</v>
      </c>
      <c r="AJ2822">
        <f t="shared" si="132"/>
        <v>0</v>
      </c>
      <c r="AK2822">
        <f t="shared" si="133"/>
        <v>5.71</v>
      </c>
      <c r="AL2822" t="str">
        <f t="shared" si="134"/>
        <v>Medium</v>
      </c>
    </row>
    <row r="2823" spans="1:38" x14ac:dyDescent="0.3">
      <c r="A2823">
        <v>103294</v>
      </c>
      <c r="B2823">
        <v>0</v>
      </c>
      <c r="C2823" t="s">
        <v>34</v>
      </c>
      <c r="D2823" t="s">
        <v>41</v>
      </c>
      <c r="E2823" t="s">
        <v>36</v>
      </c>
      <c r="F2823" t="s">
        <v>37</v>
      </c>
      <c r="G2823">
        <v>0</v>
      </c>
      <c r="H2823">
        <v>2</v>
      </c>
      <c r="I2823">
        <v>180000</v>
      </c>
      <c r="J2823">
        <v>189000</v>
      </c>
      <c r="K2823">
        <v>14931</v>
      </c>
      <c r="L2823">
        <v>189000</v>
      </c>
      <c r="M2823" t="s">
        <v>49</v>
      </c>
      <c r="N2823" t="s">
        <v>39</v>
      </c>
      <c r="O2823" t="s">
        <v>40</v>
      </c>
      <c r="P2823">
        <v>-96</v>
      </c>
      <c r="Q2823">
        <v>-15218</v>
      </c>
      <c r="R2823">
        <v>0.28973918323033188</v>
      </c>
      <c r="S2823">
        <v>0.65773438395095052</v>
      </c>
      <c r="T2823">
        <v>0.33445412550967718</v>
      </c>
      <c r="U2823">
        <v>1</v>
      </c>
      <c r="V2823">
        <v>1</v>
      </c>
      <c r="W2823">
        <v>1</v>
      </c>
      <c r="X2823">
        <v>0</v>
      </c>
      <c r="Y2823">
        <v>0</v>
      </c>
      <c r="Z2823">
        <v>2</v>
      </c>
      <c r="AA2823">
        <v>1.8849999999999999E-2</v>
      </c>
      <c r="AB2823">
        <v>1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2</v>
      </c>
      <c r="AJ2823">
        <f t="shared" si="132"/>
        <v>1</v>
      </c>
      <c r="AK2823">
        <f t="shared" si="133"/>
        <v>1.05</v>
      </c>
      <c r="AL2823" t="str">
        <f t="shared" si="134"/>
        <v>Medium</v>
      </c>
    </row>
    <row r="2824" spans="1:38" x14ac:dyDescent="0.3">
      <c r="A2824">
        <v>103295</v>
      </c>
      <c r="B2824">
        <v>0</v>
      </c>
      <c r="C2824" t="s">
        <v>34</v>
      </c>
      <c r="D2824" t="s">
        <v>41</v>
      </c>
      <c r="E2824" t="s">
        <v>37</v>
      </c>
      <c r="F2824" t="s">
        <v>37</v>
      </c>
      <c r="G2824">
        <v>0</v>
      </c>
      <c r="H2824">
        <v>1</v>
      </c>
      <c r="I2824">
        <v>360000</v>
      </c>
      <c r="J2824">
        <v>791532</v>
      </c>
      <c r="K2824">
        <v>25663.5</v>
      </c>
      <c r="L2824">
        <v>567000</v>
      </c>
      <c r="M2824" t="s">
        <v>49</v>
      </c>
      <c r="N2824" t="s">
        <v>46</v>
      </c>
      <c r="P2824">
        <v>-3266</v>
      </c>
      <c r="Q2824">
        <v>-19974</v>
      </c>
      <c r="S2824">
        <v>0.72896199833390729</v>
      </c>
      <c r="T2824">
        <v>0.18088797776707399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1</v>
      </c>
      <c r="AA2824">
        <v>3.2561E-2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5</v>
      </c>
      <c r="AJ2824">
        <f t="shared" si="132"/>
        <v>1</v>
      </c>
      <c r="AK2824">
        <f t="shared" si="133"/>
        <v>2.2000000000000002</v>
      </c>
      <c r="AL2824" t="str">
        <f t="shared" si="134"/>
        <v>High</v>
      </c>
    </row>
    <row r="2825" spans="1:38" x14ac:dyDescent="0.3">
      <c r="A2825">
        <v>103296</v>
      </c>
      <c r="B2825">
        <v>1</v>
      </c>
      <c r="C2825" t="s">
        <v>34</v>
      </c>
      <c r="D2825" t="s">
        <v>41</v>
      </c>
      <c r="E2825" t="s">
        <v>36</v>
      </c>
      <c r="F2825" t="s">
        <v>36</v>
      </c>
      <c r="G2825">
        <v>0</v>
      </c>
      <c r="H2825">
        <v>2</v>
      </c>
      <c r="I2825">
        <v>135000</v>
      </c>
      <c r="J2825">
        <v>373500</v>
      </c>
      <c r="K2825">
        <v>9981</v>
      </c>
      <c r="L2825">
        <v>225000</v>
      </c>
      <c r="M2825" t="s">
        <v>38</v>
      </c>
      <c r="N2825" t="s">
        <v>57</v>
      </c>
      <c r="O2825" t="s">
        <v>44</v>
      </c>
      <c r="P2825">
        <v>-836</v>
      </c>
      <c r="Q2825">
        <v>-15523</v>
      </c>
      <c r="R2825">
        <v>0.63081440355128338</v>
      </c>
      <c r="S2825">
        <v>0.52266302727079006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2</v>
      </c>
      <c r="AA2825">
        <v>8.0190000000000001E-3</v>
      </c>
      <c r="AB2825">
        <v>1</v>
      </c>
      <c r="AC2825">
        <v>0</v>
      </c>
      <c r="AD2825">
        <v>0</v>
      </c>
      <c r="AE2825">
        <v>0</v>
      </c>
      <c r="AF2825">
        <v>0</v>
      </c>
      <c r="AJ2825">
        <f t="shared" si="132"/>
        <v>0</v>
      </c>
      <c r="AK2825">
        <f t="shared" si="133"/>
        <v>2.77</v>
      </c>
      <c r="AL2825" t="str">
        <f t="shared" si="134"/>
        <v>Medium</v>
      </c>
    </row>
    <row r="2826" spans="1:38" x14ac:dyDescent="0.3">
      <c r="A2826">
        <v>103297</v>
      </c>
      <c r="B2826">
        <v>0</v>
      </c>
      <c r="C2826" t="s">
        <v>34</v>
      </c>
      <c r="D2826" t="s">
        <v>35</v>
      </c>
      <c r="E2826" t="s">
        <v>37</v>
      </c>
      <c r="F2826" t="s">
        <v>37</v>
      </c>
      <c r="G2826">
        <v>1</v>
      </c>
      <c r="H2826">
        <v>3</v>
      </c>
      <c r="I2826">
        <v>202500</v>
      </c>
      <c r="J2826">
        <v>1258650</v>
      </c>
      <c r="K2826">
        <v>53325</v>
      </c>
      <c r="L2826">
        <v>1125000</v>
      </c>
      <c r="M2826" t="s">
        <v>49</v>
      </c>
      <c r="N2826" t="s">
        <v>67</v>
      </c>
      <c r="O2826" t="s">
        <v>40</v>
      </c>
      <c r="P2826">
        <v>-10178</v>
      </c>
      <c r="Q2826">
        <v>-16775</v>
      </c>
      <c r="S2826">
        <v>0.74006907728128513</v>
      </c>
      <c r="T2826">
        <v>0.81931769228724172</v>
      </c>
      <c r="U2826">
        <v>1</v>
      </c>
      <c r="V2826">
        <v>1</v>
      </c>
      <c r="W2826">
        <v>0</v>
      </c>
      <c r="X2826">
        <v>1</v>
      </c>
      <c r="Y2826">
        <v>0</v>
      </c>
      <c r="Z2826">
        <v>1</v>
      </c>
      <c r="AA2826">
        <v>4.6219999999999997E-2</v>
      </c>
      <c r="AB2826">
        <v>0</v>
      </c>
      <c r="AC2826">
        <v>0</v>
      </c>
      <c r="AD2826">
        <v>0</v>
      </c>
      <c r="AE2826">
        <v>0</v>
      </c>
      <c r="AF2826">
        <v>1</v>
      </c>
      <c r="AG2826">
        <v>1</v>
      </c>
      <c r="AH2826">
        <v>0</v>
      </c>
      <c r="AI2826">
        <v>0</v>
      </c>
      <c r="AJ2826">
        <f t="shared" si="132"/>
        <v>1</v>
      </c>
      <c r="AK2826">
        <f t="shared" si="133"/>
        <v>6.22</v>
      </c>
      <c r="AL2826" t="str">
        <f t="shared" si="134"/>
        <v>High</v>
      </c>
    </row>
    <row r="2827" spans="1:38" x14ac:dyDescent="0.3">
      <c r="A2827">
        <v>103299</v>
      </c>
      <c r="B2827">
        <v>0</v>
      </c>
      <c r="C2827" t="s">
        <v>34</v>
      </c>
      <c r="D2827" t="s">
        <v>35</v>
      </c>
      <c r="E2827" t="s">
        <v>36</v>
      </c>
      <c r="F2827" t="s">
        <v>37</v>
      </c>
      <c r="G2827">
        <v>1</v>
      </c>
      <c r="H2827">
        <v>3</v>
      </c>
      <c r="I2827">
        <v>81000</v>
      </c>
      <c r="J2827">
        <v>364896</v>
      </c>
      <c r="K2827">
        <v>16069.5</v>
      </c>
      <c r="L2827">
        <v>315000</v>
      </c>
      <c r="M2827" t="s">
        <v>38</v>
      </c>
      <c r="N2827" t="s">
        <v>39</v>
      </c>
      <c r="O2827" t="s">
        <v>77</v>
      </c>
      <c r="P2827">
        <v>-3799</v>
      </c>
      <c r="Q2827">
        <v>-13599</v>
      </c>
      <c r="S2827">
        <v>0.60745753556055915</v>
      </c>
      <c r="T2827">
        <v>0.85641280019752575</v>
      </c>
      <c r="U2827">
        <v>1</v>
      </c>
      <c r="V2827">
        <v>1</v>
      </c>
      <c r="W2827">
        <v>1</v>
      </c>
      <c r="X2827">
        <v>0</v>
      </c>
      <c r="Y2827">
        <v>0</v>
      </c>
      <c r="Z2827">
        <v>2</v>
      </c>
      <c r="AA2827">
        <v>1.8849999999999999E-2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f t="shared" si="132"/>
        <v>0</v>
      </c>
      <c r="AK2827">
        <f t="shared" si="133"/>
        <v>4.5</v>
      </c>
      <c r="AL2827" t="str">
        <f t="shared" si="134"/>
        <v>Low</v>
      </c>
    </row>
    <row r="2828" spans="1:38" x14ac:dyDescent="0.3">
      <c r="A2828">
        <v>103300</v>
      </c>
      <c r="B2828">
        <v>0</v>
      </c>
      <c r="C2828" t="s">
        <v>34</v>
      </c>
      <c r="D2828" t="s">
        <v>41</v>
      </c>
      <c r="E2828" t="s">
        <v>36</v>
      </c>
      <c r="F2828" t="s">
        <v>37</v>
      </c>
      <c r="G2828">
        <v>0</v>
      </c>
      <c r="H2828">
        <v>2</v>
      </c>
      <c r="I2828">
        <v>270000</v>
      </c>
      <c r="J2828">
        <v>679500</v>
      </c>
      <c r="K2828">
        <v>27076.5</v>
      </c>
      <c r="L2828">
        <v>679500</v>
      </c>
      <c r="M2828" t="s">
        <v>52</v>
      </c>
      <c r="N2828" t="s">
        <v>53</v>
      </c>
      <c r="Q2828">
        <v>-22235</v>
      </c>
      <c r="S2828">
        <v>0.54197607759247257</v>
      </c>
      <c r="T2828">
        <v>0.5316861425197883</v>
      </c>
      <c r="U2828">
        <v>1</v>
      </c>
      <c r="V2828">
        <v>0</v>
      </c>
      <c r="W2828">
        <v>0</v>
      </c>
      <c r="X2828">
        <v>1</v>
      </c>
      <c r="Y2828">
        <v>0</v>
      </c>
      <c r="Z2828">
        <v>2</v>
      </c>
      <c r="AA2828">
        <v>2.6391999999999999E-2</v>
      </c>
      <c r="AB2828">
        <v>1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1</v>
      </c>
      <c r="AI2828">
        <v>6</v>
      </c>
      <c r="AJ2828">
        <f t="shared" si="132"/>
        <v>0</v>
      </c>
      <c r="AK2828">
        <f t="shared" si="133"/>
        <v>2.52</v>
      </c>
      <c r="AL2828" t="str">
        <f t="shared" si="134"/>
        <v>High</v>
      </c>
    </row>
    <row r="2829" spans="1:38" x14ac:dyDescent="0.3">
      <c r="A2829">
        <v>103301</v>
      </c>
      <c r="B2829">
        <v>0</v>
      </c>
      <c r="C2829" t="s">
        <v>45</v>
      </c>
      <c r="D2829" t="s">
        <v>41</v>
      </c>
      <c r="E2829" t="s">
        <v>37</v>
      </c>
      <c r="F2829" t="s">
        <v>37</v>
      </c>
      <c r="G2829">
        <v>0</v>
      </c>
      <c r="H2829">
        <v>2</v>
      </c>
      <c r="I2829">
        <v>315000</v>
      </c>
      <c r="J2829">
        <v>900000</v>
      </c>
      <c r="K2829">
        <v>45000</v>
      </c>
      <c r="L2829">
        <v>900000</v>
      </c>
      <c r="M2829" t="s">
        <v>52</v>
      </c>
      <c r="N2829" t="s">
        <v>53</v>
      </c>
      <c r="Q2829">
        <v>-20189</v>
      </c>
      <c r="S2829">
        <v>0.44703036386927097</v>
      </c>
      <c r="T2829">
        <v>0.60927566738944017</v>
      </c>
      <c r="U2829">
        <v>1</v>
      </c>
      <c r="V2829">
        <v>0</v>
      </c>
      <c r="W2829">
        <v>0</v>
      </c>
      <c r="X2829">
        <v>1</v>
      </c>
      <c r="Y2829">
        <v>0</v>
      </c>
      <c r="Z2829">
        <v>2</v>
      </c>
      <c r="AA2829">
        <v>1.8634000000000001E-2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3</v>
      </c>
      <c r="AJ2829">
        <f t="shared" si="132"/>
        <v>0</v>
      </c>
      <c r="AK2829">
        <f t="shared" si="133"/>
        <v>2.86</v>
      </c>
      <c r="AL2829" t="str">
        <f t="shared" si="134"/>
        <v>High</v>
      </c>
    </row>
    <row r="2830" spans="1:38" x14ac:dyDescent="0.3">
      <c r="A2830">
        <v>103302</v>
      </c>
      <c r="B2830">
        <v>0</v>
      </c>
      <c r="C2830" t="s">
        <v>45</v>
      </c>
      <c r="D2830" t="s">
        <v>41</v>
      </c>
      <c r="E2830" t="s">
        <v>36</v>
      </c>
      <c r="F2830" t="s">
        <v>37</v>
      </c>
      <c r="G2830">
        <v>1</v>
      </c>
      <c r="H2830">
        <v>3</v>
      </c>
      <c r="I2830">
        <v>72000</v>
      </c>
      <c r="J2830">
        <v>225000</v>
      </c>
      <c r="K2830">
        <v>11250</v>
      </c>
      <c r="L2830">
        <v>225000</v>
      </c>
      <c r="M2830" t="s">
        <v>38</v>
      </c>
      <c r="N2830" t="s">
        <v>39</v>
      </c>
      <c r="O2830" t="s">
        <v>64</v>
      </c>
      <c r="P2830">
        <v>-365</v>
      </c>
      <c r="Q2830">
        <v>-15397</v>
      </c>
      <c r="S2830">
        <v>0.60932270786175835</v>
      </c>
      <c r="T2830">
        <v>0.62122633806266692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2</v>
      </c>
      <c r="AA2830">
        <v>7.3299999999999997E-3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1</v>
      </c>
      <c r="AJ2830">
        <f t="shared" si="132"/>
        <v>0</v>
      </c>
      <c r="AK2830">
        <f t="shared" si="133"/>
        <v>3.13</v>
      </c>
      <c r="AL2830" t="str">
        <f t="shared" si="134"/>
        <v>Low</v>
      </c>
    </row>
    <row r="2831" spans="1:38" x14ac:dyDescent="0.3">
      <c r="A2831">
        <v>103303</v>
      </c>
      <c r="B2831">
        <v>0</v>
      </c>
      <c r="C2831" t="s">
        <v>34</v>
      </c>
      <c r="D2831" t="s">
        <v>41</v>
      </c>
      <c r="E2831" t="s">
        <v>36</v>
      </c>
      <c r="F2831" t="s">
        <v>37</v>
      </c>
      <c r="G2831">
        <v>0</v>
      </c>
      <c r="H2831">
        <v>2</v>
      </c>
      <c r="I2831">
        <v>135000</v>
      </c>
      <c r="J2831">
        <v>291384</v>
      </c>
      <c r="K2831">
        <v>23008.5</v>
      </c>
      <c r="L2831">
        <v>270000</v>
      </c>
      <c r="M2831" t="s">
        <v>52</v>
      </c>
      <c r="N2831" t="s">
        <v>53</v>
      </c>
      <c r="Q2831">
        <v>-22057</v>
      </c>
      <c r="S2831">
        <v>0.39258255895285887</v>
      </c>
      <c r="T2831">
        <v>0.52269731728211122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2</v>
      </c>
      <c r="AA2831">
        <v>5.084E-3</v>
      </c>
      <c r="AB2831">
        <v>1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0</v>
      </c>
      <c r="AI2831">
        <v>5</v>
      </c>
      <c r="AJ2831">
        <f t="shared" si="132"/>
        <v>0</v>
      </c>
      <c r="AK2831">
        <f t="shared" si="133"/>
        <v>2.16</v>
      </c>
      <c r="AL2831" t="str">
        <f t="shared" si="134"/>
        <v>Medium</v>
      </c>
    </row>
    <row r="2832" spans="1:38" x14ac:dyDescent="0.3">
      <c r="A2832">
        <v>103304</v>
      </c>
      <c r="B2832">
        <v>0</v>
      </c>
      <c r="C2832" t="s">
        <v>34</v>
      </c>
      <c r="D2832" t="s">
        <v>41</v>
      </c>
      <c r="E2832" t="s">
        <v>36</v>
      </c>
      <c r="F2832" t="s">
        <v>37</v>
      </c>
      <c r="G2832">
        <v>3</v>
      </c>
      <c r="H2832">
        <v>4</v>
      </c>
      <c r="I2832">
        <v>81000</v>
      </c>
      <c r="J2832">
        <v>242595</v>
      </c>
      <c r="K2832">
        <v>17383.5</v>
      </c>
      <c r="L2832">
        <v>202500</v>
      </c>
      <c r="M2832" t="s">
        <v>52</v>
      </c>
      <c r="N2832" t="s">
        <v>53</v>
      </c>
      <c r="Q2832">
        <v>-16013</v>
      </c>
      <c r="R2832">
        <v>0.76268618098558705</v>
      </c>
      <c r="S2832">
        <v>0.49044691272921992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3</v>
      </c>
      <c r="AA2832">
        <v>2.0712999999999999E-2</v>
      </c>
      <c r="AB2832">
        <v>1</v>
      </c>
      <c r="AC2832">
        <v>0</v>
      </c>
      <c r="AD2832">
        <v>0</v>
      </c>
      <c r="AE2832">
        <v>0</v>
      </c>
      <c r="AF2832">
        <v>0</v>
      </c>
      <c r="AJ2832">
        <f t="shared" si="132"/>
        <v>0</v>
      </c>
      <c r="AK2832">
        <f t="shared" si="133"/>
        <v>3</v>
      </c>
      <c r="AL2832" t="str">
        <f t="shared" si="134"/>
        <v>Low</v>
      </c>
    </row>
    <row r="2833" spans="1:38" x14ac:dyDescent="0.3">
      <c r="A2833">
        <v>103305</v>
      </c>
      <c r="B2833">
        <v>0</v>
      </c>
      <c r="C2833" t="s">
        <v>45</v>
      </c>
      <c r="D2833" t="s">
        <v>41</v>
      </c>
      <c r="E2833" t="s">
        <v>36</v>
      </c>
      <c r="F2833" t="s">
        <v>37</v>
      </c>
      <c r="G2833">
        <v>0</v>
      </c>
      <c r="H2833">
        <v>1</v>
      </c>
      <c r="I2833">
        <v>81000</v>
      </c>
      <c r="J2833">
        <v>180000</v>
      </c>
      <c r="K2833">
        <v>9000</v>
      </c>
      <c r="L2833">
        <v>180000</v>
      </c>
      <c r="M2833" t="s">
        <v>38</v>
      </c>
      <c r="N2833" t="s">
        <v>46</v>
      </c>
      <c r="O2833" t="s">
        <v>44</v>
      </c>
      <c r="P2833">
        <v>-4444</v>
      </c>
      <c r="Q2833">
        <v>-14722</v>
      </c>
      <c r="R2833">
        <v>0.29602925038540101</v>
      </c>
      <c r="S2833">
        <v>0.3016470337806243</v>
      </c>
      <c r="T2833">
        <v>0.2445163919946749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2</v>
      </c>
      <c r="AA2833">
        <v>3.0755000000000001E-2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1</v>
      </c>
      <c r="AJ2833">
        <f t="shared" si="132"/>
        <v>0</v>
      </c>
      <c r="AK2833">
        <f t="shared" si="133"/>
        <v>2.2200000000000002</v>
      </c>
      <c r="AL2833" t="str">
        <f t="shared" si="134"/>
        <v>Low</v>
      </c>
    </row>
    <row r="2834" spans="1:38" x14ac:dyDescent="0.3">
      <c r="A2834">
        <v>103306</v>
      </c>
      <c r="B2834">
        <v>0</v>
      </c>
      <c r="C2834" t="s">
        <v>34</v>
      </c>
      <c r="D2834" t="s">
        <v>35</v>
      </c>
      <c r="E2834" t="s">
        <v>37</v>
      </c>
      <c r="F2834" t="s">
        <v>36</v>
      </c>
      <c r="G2834">
        <v>0</v>
      </c>
      <c r="H2834">
        <v>2</v>
      </c>
      <c r="I2834">
        <v>121500</v>
      </c>
      <c r="J2834">
        <v>490536</v>
      </c>
      <c r="K2834">
        <v>23989.5</v>
      </c>
      <c r="L2834">
        <v>405000</v>
      </c>
      <c r="M2834" t="s">
        <v>49</v>
      </c>
      <c r="N2834" t="s">
        <v>56</v>
      </c>
      <c r="O2834" t="s">
        <v>40</v>
      </c>
      <c r="P2834">
        <v>-673</v>
      </c>
      <c r="Q2834">
        <v>-14038</v>
      </c>
      <c r="S2834">
        <v>0.41929010967529812</v>
      </c>
      <c r="T2834">
        <v>0.37233366570582038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3</v>
      </c>
      <c r="AA2834">
        <v>6.3049999999999998E-3</v>
      </c>
      <c r="AB2834">
        <v>1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1</v>
      </c>
      <c r="AI2834">
        <v>1</v>
      </c>
      <c r="AJ2834">
        <f t="shared" si="132"/>
        <v>1</v>
      </c>
      <c r="AK2834">
        <f t="shared" si="133"/>
        <v>4.04</v>
      </c>
      <c r="AL2834" t="str">
        <f t="shared" si="134"/>
        <v>Medium</v>
      </c>
    </row>
    <row r="2835" spans="1:38" x14ac:dyDescent="0.3">
      <c r="A2835">
        <v>103307</v>
      </c>
      <c r="B2835">
        <v>0</v>
      </c>
      <c r="C2835" t="s">
        <v>34</v>
      </c>
      <c r="D2835" t="s">
        <v>35</v>
      </c>
      <c r="E2835" t="s">
        <v>37</v>
      </c>
      <c r="F2835" t="s">
        <v>37</v>
      </c>
      <c r="G2835">
        <v>0</v>
      </c>
      <c r="H2835">
        <v>2</v>
      </c>
      <c r="I2835">
        <v>360000</v>
      </c>
      <c r="J2835">
        <v>1147500</v>
      </c>
      <c r="K2835">
        <v>33682.5</v>
      </c>
      <c r="L2835">
        <v>1147500</v>
      </c>
      <c r="M2835" t="s">
        <v>38</v>
      </c>
      <c r="N2835" t="s">
        <v>57</v>
      </c>
      <c r="O2835" t="s">
        <v>64</v>
      </c>
      <c r="P2835">
        <v>-1701</v>
      </c>
      <c r="Q2835">
        <v>-14452</v>
      </c>
      <c r="S2835">
        <v>0.73599344231628683</v>
      </c>
      <c r="T2835">
        <v>0.6722428897082422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2</v>
      </c>
      <c r="AA2835">
        <v>8.5749999999999993E-3</v>
      </c>
      <c r="AB2835">
        <v>1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1</v>
      </c>
      <c r="AI2835">
        <v>4</v>
      </c>
      <c r="AJ2835">
        <f t="shared" si="132"/>
        <v>0</v>
      </c>
      <c r="AK2835">
        <f t="shared" si="133"/>
        <v>3.19</v>
      </c>
      <c r="AL2835" t="str">
        <f t="shared" si="134"/>
        <v>High</v>
      </c>
    </row>
    <row r="2836" spans="1:38" x14ac:dyDescent="0.3">
      <c r="A2836">
        <v>103308</v>
      </c>
      <c r="B2836">
        <v>0</v>
      </c>
      <c r="C2836" t="s">
        <v>34</v>
      </c>
      <c r="D2836" t="s">
        <v>41</v>
      </c>
      <c r="E2836" t="s">
        <v>37</v>
      </c>
      <c r="F2836" t="s">
        <v>37</v>
      </c>
      <c r="G2836">
        <v>0</v>
      </c>
      <c r="H2836">
        <v>2</v>
      </c>
      <c r="I2836">
        <v>135000</v>
      </c>
      <c r="J2836">
        <v>592560</v>
      </c>
      <c r="K2836">
        <v>35937</v>
      </c>
      <c r="L2836">
        <v>450000</v>
      </c>
      <c r="M2836" t="s">
        <v>49</v>
      </c>
      <c r="N2836" t="s">
        <v>57</v>
      </c>
      <c r="O2836" t="s">
        <v>70</v>
      </c>
      <c r="P2836">
        <v>-758</v>
      </c>
      <c r="Q2836">
        <v>-11581</v>
      </c>
      <c r="R2836">
        <v>0.1839995213710196</v>
      </c>
      <c r="S2836">
        <v>0.65277488962429275</v>
      </c>
      <c r="T2836">
        <v>0.228883416700673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2</v>
      </c>
      <c r="AA2836">
        <v>6.2329999999999998E-3</v>
      </c>
      <c r="AB2836">
        <v>1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1</v>
      </c>
      <c r="AJ2836">
        <f t="shared" si="132"/>
        <v>1</v>
      </c>
      <c r="AK2836">
        <f t="shared" si="133"/>
        <v>4.3899999999999997</v>
      </c>
      <c r="AL2836" t="str">
        <f t="shared" si="134"/>
        <v>Medium</v>
      </c>
    </row>
    <row r="2837" spans="1:38" x14ac:dyDescent="0.3">
      <c r="A2837">
        <v>103309</v>
      </c>
      <c r="B2837">
        <v>0</v>
      </c>
      <c r="C2837" t="s">
        <v>34</v>
      </c>
      <c r="D2837" t="s">
        <v>35</v>
      </c>
      <c r="E2837" t="s">
        <v>36</v>
      </c>
      <c r="F2837" t="s">
        <v>36</v>
      </c>
      <c r="G2837">
        <v>1</v>
      </c>
      <c r="H2837">
        <v>3</v>
      </c>
      <c r="I2837">
        <v>202500</v>
      </c>
      <c r="J2837">
        <v>625536</v>
      </c>
      <c r="K2837">
        <v>49554</v>
      </c>
      <c r="L2837">
        <v>540000</v>
      </c>
      <c r="M2837" t="s">
        <v>38</v>
      </c>
      <c r="N2837" t="s">
        <v>39</v>
      </c>
      <c r="O2837" t="s">
        <v>40</v>
      </c>
      <c r="P2837">
        <v>-1564</v>
      </c>
      <c r="Q2837">
        <v>-9971</v>
      </c>
      <c r="R2837">
        <v>0.35376820345827548</v>
      </c>
      <c r="S2837">
        <v>0.32153973166852112</v>
      </c>
      <c r="T2837">
        <v>0.39449540531239929</v>
      </c>
      <c r="U2837">
        <v>1</v>
      </c>
      <c r="V2837">
        <v>1</v>
      </c>
      <c r="W2837">
        <v>1</v>
      </c>
      <c r="X2837">
        <v>0</v>
      </c>
      <c r="Y2837">
        <v>0</v>
      </c>
      <c r="Z2837">
        <v>3</v>
      </c>
      <c r="AA2837">
        <v>7.3049999999999999E-3</v>
      </c>
      <c r="AB2837">
        <v>1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2</v>
      </c>
      <c r="AJ2837">
        <f t="shared" si="132"/>
        <v>0</v>
      </c>
      <c r="AK2837">
        <f t="shared" si="133"/>
        <v>3.09</v>
      </c>
      <c r="AL2837" t="str">
        <f t="shared" si="134"/>
        <v>High</v>
      </c>
    </row>
    <row r="2838" spans="1:38" x14ac:dyDescent="0.3">
      <c r="A2838">
        <v>103310</v>
      </c>
      <c r="B2838">
        <v>1</v>
      </c>
      <c r="C2838" t="s">
        <v>34</v>
      </c>
      <c r="D2838" t="s">
        <v>41</v>
      </c>
      <c r="E2838" t="s">
        <v>36</v>
      </c>
      <c r="F2838" t="s">
        <v>37</v>
      </c>
      <c r="G2838">
        <v>0</v>
      </c>
      <c r="H2838">
        <v>1</v>
      </c>
      <c r="I2838">
        <v>270000</v>
      </c>
      <c r="J2838">
        <v>225000</v>
      </c>
      <c r="K2838">
        <v>17905.5</v>
      </c>
      <c r="L2838">
        <v>225000</v>
      </c>
      <c r="M2838" t="s">
        <v>38</v>
      </c>
      <c r="N2838" t="s">
        <v>39</v>
      </c>
      <c r="O2838" t="s">
        <v>51</v>
      </c>
      <c r="P2838">
        <v>-3099</v>
      </c>
      <c r="Q2838">
        <v>-17833</v>
      </c>
      <c r="S2838">
        <v>8.6584394076262894E-2</v>
      </c>
      <c r="T2838">
        <v>0.1124743496556148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2</v>
      </c>
      <c r="AA2838">
        <v>1.0031999999999999E-2</v>
      </c>
      <c r="AB2838">
        <v>1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5</v>
      </c>
      <c r="AJ2838">
        <f t="shared" si="132"/>
        <v>0</v>
      </c>
      <c r="AK2838">
        <f t="shared" si="133"/>
        <v>0.83</v>
      </c>
      <c r="AL2838" t="str">
        <f t="shared" si="134"/>
        <v>High</v>
      </c>
    </row>
    <row r="2839" spans="1:38" x14ac:dyDescent="0.3">
      <c r="A2839">
        <v>103311</v>
      </c>
      <c r="B2839">
        <v>0</v>
      </c>
      <c r="C2839" t="s">
        <v>34</v>
      </c>
      <c r="D2839" t="s">
        <v>41</v>
      </c>
      <c r="E2839" t="s">
        <v>36</v>
      </c>
      <c r="F2839" t="s">
        <v>37</v>
      </c>
      <c r="G2839">
        <v>2</v>
      </c>
      <c r="H2839">
        <v>4</v>
      </c>
      <c r="I2839">
        <v>80383.5</v>
      </c>
      <c r="J2839">
        <v>312768</v>
      </c>
      <c r="K2839">
        <v>16096.5</v>
      </c>
      <c r="L2839">
        <v>270000</v>
      </c>
      <c r="M2839" t="s">
        <v>38</v>
      </c>
      <c r="N2839" t="s">
        <v>48</v>
      </c>
      <c r="O2839" t="s">
        <v>91</v>
      </c>
      <c r="P2839">
        <v>-3041</v>
      </c>
      <c r="Q2839">
        <v>-9967</v>
      </c>
      <c r="S2839">
        <v>0.1669602815377903</v>
      </c>
      <c r="T2839">
        <v>8.6731263646960099E-2</v>
      </c>
      <c r="U2839">
        <v>1</v>
      </c>
      <c r="V2839">
        <v>1</v>
      </c>
      <c r="W2839">
        <v>1</v>
      </c>
      <c r="X2839">
        <v>0</v>
      </c>
      <c r="Y2839">
        <v>0</v>
      </c>
      <c r="Z2839">
        <v>2</v>
      </c>
      <c r="AA2839">
        <v>1.0005999999999999E-2</v>
      </c>
      <c r="AB2839">
        <v>1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f t="shared" si="132"/>
        <v>0</v>
      </c>
      <c r="AK2839">
        <f t="shared" si="133"/>
        <v>3.89</v>
      </c>
      <c r="AL2839" t="str">
        <f t="shared" si="134"/>
        <v>Low</v>
      </c>
    </row>
    <row r="2840" spans="1:38" x14ac:dyDescent="0.3">
      <c r="A2840">
        <v>103312</v>
      </c>
      <c r="B2840">
        <v>0</v>
      </c>
      <c r="C2840" t="s">
        <v>34</v>
      </c>
      <c r="D2840" t="s">
        <v>35</v>
      </c>
      <c r="E2840" t="s">
        <v>37</v>
      </c>
      <c r="F2840" t="s">
        <v>37</v>
      </c>
      <c r="G2840">
        <v>0</v>
      </c>
      <c r="H2840">
        <v>2</v>
      </c>
      <c r="I2840">
        <v>256500</v>
      </c>
      <c r="J2840">
        <v>1832940</v>
      </c>
      <c r="K2840">
        <v>50535</v>
      </c>
      <c r="L2840">
        <v>1530000</v>
      </c>
      <c r="M2840" t="s">
        <v>38</v>
      </c>
      <c r="N2840" t="s">
        <v>76</v>
      </c>
      <c r="O2840" t="s">
        <v>77</v>
      </c>
      <c r="P2840">
        <v>-4095</v>
      </c>
      <c r="Q2840">
        <v>-21494</v>
      </c>
      <c r="S2840">
        <v>0.7478207538492242</v>
      </c>
      <c r="T2840">
        <v>0.43828137431119207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1</v>
      </c>
      <c r="AA2840">
        <v>4.6219999999999997E-2</v>
      </c>
      <c r="AB2840">
        <v>1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5</v>
      </c>
      <c r="AJ2840">
        <f t="shared" si="132"/>
        <v>0</v>
      </c>
      <c r="AK2840">
        <f t="shared" si="133"/>
        <v>7.15</v>
      </c>
      <c r="AL2840" t="str">
        <f t="shared" si="134"/>
        <v>High</v>
      </c>
    </row>
    <row r="2841" spans="1:38" x14ac:dyDescent="0.3">
      <c r="A2841">
        <v>103313</v>
      </c>
      <c r="B2841">
        <v>0</v>
      </c>
      <c r="C2841" t="s">
        <v>34</v>
      </c>
      <c r="D2841" t="s">
        <v>41</v>
      </c>
      <c r="E2841" t="s">
        <v>37</v>
      </c>
      <c r="F2841" t="s">
        <v>37</v>
      </c>
      <c r="G2841">
        <v>2</v>
      </c>
      <c r="H2841">
        <v>4</v>
      </c>
      <c r="I2841">
        <v>112500</v>
      </c>
      <c r="J2841">
        <v>211500</v>
      </c>
      <c r="K2841">
        <v>10417.5</v>
      </c>
      <c r="L2841">
        <v>211500</v>
      </c>
      <c r="M2841" t="s">
        <v>38</v>
      </c>
      <c r="N2841" t="s">
        <v>48</v>
      </c>
      <c r="O2841" t="s">
        <v>40</v>
      </c>
      <c r="P2841">
        <v>-7362</v>
      </c>
      <c r="Q2841">
        <v>-14887</v>
      </c>
      <c r="S2841">
        <v>0.16219210595922859</v>
      </c>
      <c r="T2841">
        <v>0.32647521006602598</v>
      </c>
      <c r="U2841">
        <v>1</v>
      </c>
      <c r="V2841">
        <v>1</v>
      </c>
      <c r="W2841">
        <v>1</v>
      </c>
      <c r="X2841">
        <v>1</v>
      </c>
      <c r="Y2841">
        <v>0</v>
      </c>
      <c r="Z2841">
        <v>2</v>
      </c>
      <c r="AA2841">
        <v>2.5163999999999999E-2</v>
      </c>
      <c r="AB2841">
        <v>1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3</v>
      </c>
      <c r="AJ2841">
        <f t="shared" si="132"/>
        <v>0</v>
      </c>
      <c r="AK2841">
        <f t="shared" si="133"/>
        <v>1.88</v>
      </c>
      <c r="AL2841" t="str">
        <f t="shared" si="134"/>
        <v>Medium</v>
      </c>
    </row>
    <row r="2842" spans="1:38" x14ac:dyDescent="0.3">
      <c r="A2842">
        <v>103314</v>
      </c>
      <c r="B2842">
        <v>0</v>
      </c>
      <c r="C2842" t="s">
        <v>34</v>
      </c>
      <c r="D2842" t="s">
        <v>41</v>
      </c>
      <c r="E2842" t="s">
        <v>36</v>
      </c>
      <c r="F2842" t="s">
        <v>36</v>
      </c>
      <c r="G2842">
        <v>0</v>
      </c>
      <c r="H2842">
        <v>2</v>
      </c>
      <c r="I2842">
        <v>247500</v>
      </c>
      <c r="J2842">
        <v>239850</v>
      </c>
      <c r="K2842">
        <v>23719.5</v>
      </c>
      <c r="L2842">
        <v>225000</v>
      </c>
      <c r="M2842" t="s">
        <v>42</v>
      </c>
      <c r="N2842" t="s">
        <v>55</v>
      </c>
      <c r="O2842" t="s">
        <v>74</v>
      </c>
      <c r="P2842">
        <v>-489</v>
      </c>
      <c r="Q2842">
        <v>-18475</v>
      </c>
      <c r="S2842">
        <v>0.68881092746574246</v>
      </c>
      <c r="U2842">
        <v>1</v>
      </c>
      <c r="V2842">
        <v>1</v>
      </c>
      <c r="W2842">
        <v>1</v>
      </c>
      <c r="X2842">
        <v>1</v>
      </c>
      <c r="Y2842">
        <v>0</v>
      </c>
      <c r="Z2842">
        <v>1</v>
      </c>
      <c r="AA2842">
        <v>3.2561E-2</v>
      </c>
      <c r="AB2842">
        <v>1</v>
      </c>
      <c r="AC2842">
        <v>0</v>
      </c>
      <c r="AD2842">
        <v>0</v>
      </c>
      <c r="AE2842">
        <v>0</v>
      </c>
      <c r="AF2842">
        <v>0</v>
      </c>
      <c r="AJ2842">
        <f t="shared" si="132"/>
        <v>0</v>
      </c>
      <c r="AK2842">
        <f t="shared" si="133"/>
        <v>0.97</v>
      </c>
      <c r="AL2842" t="str">
        <f t="shared" si="134"/>
        <v>High</v>
      </c>
    </row>
    <row r="2843" spans="1:38" x14ac:dyDescent="0.3">
      <c r="A2843">
        <v>103316</v>
      </c>
      <c r="B2843">
        <v>0</v>
      </c>
      <c r="C2843" t="s">
        <v>34</v>
      </c>
      <c r="D2843" t="s">
        <v>35</v>
      </c>
      <c r="E2843" t="s">
        <v>36</v>
      </c>
      <c r="F2843" t="s">
        <v>36</v>
      </c>
      <c r="G2843">
        <v>1</v>
      </c>
      <c r="H2843">
        <v>2</v>
      </c>
      <c r="I2843">
        <v>180000</v>
      </c>
      <c r="J2843">
        <v>545040</v>
      </c>
      <c r="K2843">
        <v>26509.5</v>
      </c>
      <c r="L2843">
        <v>450000</v>
      </c>
      <c r="M2843" t="s">
        <v>38</v>
      </c>
      <c r="N2843" t="s">
        <v>72</v>
      </c>
      <c r="O2843" t="s">
        <v>58</v>
      </c>
      <c r="P2843">
        <v>-550</v>
      </c>
      <c r="Q2843">
        <v>-15273</v>
      </c>
      <c r="S2843">
        <v>9.9080686192747805E-2</v>
      </c>
      <c r="U2843">
        <v>1</v>
      </c>
      <c r="V2843">
        <v>1</v>
      </c>
      <c r="W2843">
        <v>0</v>
      </c>
      <c r="X2843">
        <v>1</v>
      </c>
      <c r="Y2843">
        <v>0</v>
      </c>
      <c r="Z2843">
        <v>2</v>
      </c>
      <c r="AA2843">
        <v>8.5749999999999993E-3</v>
      </c>
      <c r="AB2843">
        <v>0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2</v>
      </c>
      <c r="AJ2843">
        <f t="shared" si="132"/>
        <v>0</v>
      </c>
      <c r="AK2843">
        <f t="shared" si="133"/>
        <v>3.03</v>
      </c>
      <c r="AL2843" t="str">
        <f t="shared" si="134"/>
        <v>Medium</v>
      </c>
    </row>
    <row r="2844" spans="1:38" x14ac:dyDescent="0.3">
      <c r="A2844">
        <v>103317</v>
      </c>
      <c r="B2844">
        <v>0</v>
      </c>
      <c r="C2844" t="s">
        <v>34</v>
      </c>
      <c r="D2844" t="s">
        <v>41</v>
      </c>
      <c r="E2844" t="s">
        <v>36</v>
      </c>
      <c r="F2844" t="s">
        <v>37</v>
      </c>
      <c r="G2844">
        <v>0</v>
      </c>
      <c r="H2844">
        <v>2</v>
      </c>
      <c r="I2844">
        <v>202500</v>
      </c>
      <c r="J2844">
        <v>755190</v>
      </c>
      <c r="K2844">
        <v>36459</v>
      </c>
      <c r="L2844">
        <v>675000</v>
      </c>
      <c r="M2844" t="s">
        <v>49</v>
      </c>
      <c r="N2844" t="s">
        <v>39</v>
      </c>
      <c r="O2844" t="s">
        <v>66</v>
      </c>
      <c r="P2844">
        <v>-2028</v>
      </c>
      <c r="Q2844">
        <v>-18255</v>
      </c>
      <c r="S2844">
        <v>0.58880018902534459</v>
      </c>
      <c r="T2844">
        <v>0.53706995797915869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2</v>
      </c>
      <c r="AA2844">
        <v>5.084E-3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3</v>
      </c>
      <c r="AJ2844">
        <f t="shared" si="132"/>
        <v>1</v>
      </c>
      <c r="AK2844">
        <f t="shared" si="133"/>
        <v>3.73</v>
      </c>
      <c r="AL2844" t="str">
        <f t="shared" si="134"/>
        <v>High</v>
      </c>
    </row>
    <row r="2845" spans="1:38" x14ac:dyDescent="0.3">
      <c r="A2845">
        <v>103318</v>
      </c>
      <c r="B2845">
        <v>0</v>
      </c>
      <c r="C2845" t="s">
        <v>34</v>
      </c>
      <c r="D2845" t="s">
        <v>41</v>
      </c>
      <c r="E2845" t="s">
        <v>36</v>
      </c>
      <c r="F2845" t="s">
        <v>37</v>
      </c>
      <c r="G2845">
        <v>2</v>
      </c>
      <c r="H2845">
        <v>4</v>
      </c>
      <c r="I2845">
        <v>540000</v>
      </c>
      <c r="J2845">
        <v>2156400</v>
      </c>
      <c r="K2845">
        <v>59301</v>
      </c>
      <c r="L2845">
        <v>1800000</v>
      </c>
      <c r="M2845" t="s">
        <v>38</v>
      </c>
      <c r="N2845" t="s">
        <v>39</v>
      </c>
      <c r="O2845" t="s">
        <v>51</v>
      </c>
      <c r="P2845">
        <v>-2721</v>
      </c>
      <c r="Q2845">
        <v>-13091</v>
      </c>
      <c r="R2845">
        <v>0.51964293890510582</v>
      </c>
      <c r="S2845">
        <v>0.70533881074006466</v>
      </c>
      <c r="T2845">
        <v>0.23143935149989411</v>
      </c>
      <c r="U2845">
        <v>1</v>
      </c>
      <c r="V2845">
        <v>1</v>
      </c>
      <c r="W2845">
        <v>1</v>
      </c>
      <c r="X2845">
        <v>1</v>
      </c>
      <c r="Y2845">
        <v>0</v>
      </c>
      <c r="Z2845">
        <v>1</v>
      </c>
      <c r="AA2845">
        <v>4.6219999999999997E-2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</v>
      </c>
      <c r="AJ2845">
        <f t="shared" si="132"/>
        <v>0</v>
      </c>
      <c r="AK2845">
        <f t="shared" si="133"/>
        <v>3.99</v>
      </c>
      <c r="AL2845" t="str">
        <f t="shared" si="134"/>
        <v>Very High</v>
      </c>
    </row>
    <row r="2846" spans="1:38" x14ac:dyDescent="0.3">
      <c r="A2846">
        <v>103320</v>
      </c>
      <c r="B2846">
        <v>0</v>
      </c>
      <c r="C2846" t="s">
        <v>34</v>
      </c>
      <c r="D2846" t="s">
        <v>41</v>
      </c>
      <c r="E2846" t="s">
        <v>36</v>
      </c>
      <c r="F2846" t="s">
        <v>37</v>
      </c>
      <c r="G2846">
        <v>1</v>
      </c>
      <c r="H2846">
        <v>3</v>
      </c>
      <c r="I2846">
        <v>144000</v>
      </c>
      <c r="J2846">
        <v>755190</v>
      </c>
      <c r="K2846">
        <v>33394.5</v>
      </c>
      <c r="L2846">
        <v>675000</v>
      </c>
      <c r="M2846" t="s">
        <v>52</v>
      </c>
      <c r="N2846" t="s">
        <v>53</v>
      </c>
      <c r="Q2846">
        <v>-18729</v>
      </c>
      <c r="R2846">
        <v>0.83468200746593146</v>
      </c>
      <c r="S2846">
        <v>0.65878708999652758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2</v>
      </c>
      <c r="AA2846">
        <v>3.8179999999999E-3</v>
      </c>
      <c r="AB2846">
        <v>0</v>
      </c>
      <c r="AC2846">
        <v>1</v>
      </c>
      <c r="AD2846">
        <v>0</v>
      </c>
      <c r="AE2846">
        <v>1</v>
      </c>
      <c r="AF2846">
        <v>0</v>
      </c>
      <c r="AJ2846">
        <f t="shared" si="132"/>
        <v>0</v>
      </c>
      <c r="AK2846">
        <f t="shared" si="133"/>
        <v>5.24</v>
      </c>
      <c r="AL2846" t="str">
        <f t="shared" si="134"/>
        <v>Medium</v>
      </c>
    </row>
    <row r="2847" spans="1:38" x14ac:dyDescent="0.3">
      <c r="A2847">
        <v>103321</v>
      </c>
      <c r="B2847">
        <v>0</v>
      </c>
      <c r="C2847" t="s">
        <v>34</v>
      </c>
      <c r="D2847" t="s">
        <v>41</v>
      </c>
      <c r="E2847" t="s">
        <v>36</v>
      </c>
      <c r="F2847" t="s">
        <v>36</v>
      </c>
      <c r="G2847">
        <v>0</v>
      </c>
      <c r="H2847">
        <v>1</v>
      </c>
      <c r="I2847">
        <v>135000</v>
      </c>
      <c r="J2847">
        <v>343800</v>
      </c>
      <c r="K2847">
        <v>16852.5</v>
      </c>
      <c r="L2847">
        <v>225000</v>
      </c>
      <c r="M2847" t="s">
        <v>38</v>
      </c>
      <c r="N2847" t="s">
        <v>57</v>
      </c>
      <c r="O2847" t="s">
        <v>51</v>
      </c>
      <c r="P2847">
        <v>-2581</v>
      </c>
      <c r="Q2847">
        <v>-19260</v>
      </c>
      <c r="S2847">
        <v>0.67357847408877891</v>
      </c>
      <c r="T2847">
        <v>0.34415500737241689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2</v>
      </c>
      <c r="AA2847">
        <v>1.6611999999999998E-2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f t="shared" si="132"/>
        <v>0</v>
      </c>
      <c r="AK2847">
        <f t="shared" si="133"/>
        <v>2.5499999999999998</v>
      </c>
      <c r="AL2847" t="str">
        <f t="shared" si="134"/>
        <v>Medium</v>
      </c>
    </row>
    <row r="2848" spans="1:38" x14ac:dyDescent="0.3">
      <c r="A2848">
        <v>103322</v>
      </c>
      <c r="B2848">
        <v>0</v>
      </c>
      <c r="C2848" t="s">
        <v>34</v>
      </c>
      <c r="D2848" t="s">
        <v>41</v>
      </c>
      <c r="E2848" t="s">
        <v>36</v>
      </c>
      <c r="F2848" t="s">
        <v>37</v>
      </c>
      <c r="G2848">
        <v>0</v>
      </c>
      <c r="H2848">
        <v>2</v>
      </c>
      <c r="I2848">
        <v>121500</v>
      </c>
      <c r="J2848">
        <v>544491</v>
      </c>
      <c r="K2848">
        <v>17694</v>
      </c>
      <c r="L2848">
        <v>454500</v>
      </c>
      <c r="M2848" t="s">
        <v>52</v>
      </c>
      <c r="N2848" t="s">
        <v>53</v>
      </c>
      <c r="Q2848">
        <v>-23677</v>
      </c>
      <c r="S2848">
        <v>0.47829555556395198</v>
      </c>
      <c r="T2848">
        <v>0.56560798141154922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3</v>
      </c>
      <c r="AA2848">
        <v>1.0555999999999999E-2</v>
      </c>
      <c r="AB2848">
        <v>0</v>
      </c>
      <c r="AC2848">
        <v>1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f t="shared" si="132"/>
        <v>0</v>
      </c>
      <c r="AK2848">
        <f t="shared" si="133"/>
        <v>4.4800000000000004</v>
      </c>
      <c r="AL2848" t="str">
        <f t="shared" si="134"/>
        <v>Medium</v>
      </c>
    </row>
    <row r="2849" spans="1:38" x14ac:dyDescent="0.3">
      <c r="A2849">
        <v>103323</v>
      </c>
      <c r="B2849">
        <v>0</v>
      </c>
      <c r="C2849" t="s">
        <v>34</v>
      </c>
      <c r="D2849" t="s">
        <v>35</v>
      </c>
      <c r="E2849" t="s">
        <v>36</v>
      </c>
      <c r="F2849" t="s">
        <v>37</v>
      </c>
      <c r="G2849">
        <v>0</v>
      </c>
      <c r="H2849">
        <v>2</v>
      </c>
      <c r="I2849">
        <v>270000</v>
      </c>
      <c r="J2849">
        <v>630000</v>
      </c>
      <c r="K2849">
        <v>20322</v>
      </c>
      <c r="L2849">
        <v>630000</v>
      </c>
      <c r="M2849" t="s">
        <v>38</v>
      </c>
      <c r="N2849" t="s">
        <v>48</v>
      </c>
      <c r="O2849" t="s">
        <v>40</v>
      </c>
      <c r="P2849">
        <v>-486</v>
      </c>
      <c r="Q2849">
        <v>-16176</v>
      </c>
      <c r="S2849">
        <v>0.71758359401141625</v>
      </c>
      <c r="T2849">
        <v>0.2392262794694045</v>
      </c>
      <c r="U2849">
        <v>1</v>
      </c>
      <c r="V2849">
        <v>1</v>
      </c>
      <c r="W2849">
        <v>0</v>
      </c>
      <c r="X2849">
        <v>1</v>
      </c>
      <c r="Y2849">
        <v>0</v>
      </c>
      <c r="Z2849">
        <v>2</v>
      </c>
      <c r="AA2849">
        <v>3.5791999999999997E-2</v>
      </c>
      <c r="AB2849">
        <v>1</v>
      </c>
      <c r="AC2849">
        <v>0</v>
      </c>
      <c r="AD2849">
        <v>0</v>
      </c>
      <c r="AE2849">
        <v>0</v>
      </c>
      <c r="AF2849">
        <v>0</v>
      </c>
      <c r="AG2849">
        <v>16</v>
      </c>
      <c r="AH2849">
        <v>0</v>
      </c>
      <c r="AI2849">
        <v>2</v>
      </c>
      <c r="AJ2849">
        <f t="shared" si="132"/>
        <v>0</v>
      </c>
      <c r="AK2849">
        <f t="shared" si="133"/>
        <v>2.33</v>
      </c>
      <c r="AL2849" t="str">
        <f t="shared" si="134"/>
        <v>High</v>
      </c>
    </row>
    <row r="2850" spans="1:38" x14ac:dyDescent="0.3">
      <c r="A2850">
        <v>103324</v>
      </c>
      <c r="B2850">
        <v>1</v>
      </c>
      <c r="C2850" t="s">
        <v>34</v>
      </c>
      <c r="D2850" t="s">
        <v>41</v>
      </c>
      <c r="E2850" t="s">
        <v>36</v>
      </c>
      <c r="F2850" t="s">
        <v>36</v>
      </c>
      <c r="G2850">
        <v>1</v>
      </c>
      <c r="H2850">
        <v>3</v>
      </c>
      <c r="I2850">
        <v>112500</v>
      </c>
      <c r="J2850">
        <v>1078200</v>
      </c>
      <c r="K2850">
        <v>31653</v>
      </c>
      <c r="L2850">
        <v>900000</v>
      </c>
      <c r="M2850" t="s">
        <v>38</v>
      </c>
      <c r="N2850" t="s">
        <v>100</v>
      </c>
      <c r="P2850">
        <v>-4213</v>
      </c>
      <c r="Q2850">
        <v>-14193</v>
      </c>
      <c r="S2850">
        <v>0.26225836924225732</v>
      </c>
      <c r="T2850">
        <v>0.46865965504931129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2</v>
      </c>
      <c r="AA2850">
        <v>2.5163999999999999E-2</v>
      </c>
      <c r="AB2850">
        <v>1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f t="shared" si="132"/>
        <v>0</v>
      </c>
      <c r="AK2850">
        <f t="shared" si="133"/>
        <v>9.58</v>
      </c>
      <c r="AL2850" t="str">
        <f t="shared" si="134"/>
        <v>Medium</v>
      </c>
    </row>
    <row r="2851" spans="1:38" x14ac:dyDescent="0.3">
      <c r="A2851">
        <v>103325</v>
      </c>
      <c r="B2851">
        <v>1</v>
      </c>
      <c r="C2851" t="s">
        <v>34</v>
      </c>
      <c r="D2851" t="s">
        <v>41</v>
      </c>
      <c r="E2851" t="s">
        <v>36</v>
      </c>
      <c r="F2851" t="s">
        <v>37</v>
      </c>
      <c r="G2851">
        <v>2</v>
      </c>
      <c r="H2851">
        <v>4</v>
      </c>
      <c r="I2851">
        <v>112500</v>
      </c>
      <c r="J2851">
        <v>450000</v>
      </c>
      <c r="K2851">
        <v>24543</v>
      </c>
      <c r="L2851">
        <v>450000</v>
      </c>
      <c r="M2851" t="s">
        <v>38</v>
      </c>
      <c r="N2851" t="s">
        <v>61</v>
      </c>
      <c r="O2851" t="s">
        <v>40</v>
      </c>
      <c r="P2851">
        <v>-2949</v>
      </c>
      <c r="Q2851">
        <v>-11703</v>
      </c>
      <c r="S2851">
        <v>0.54039057540364144</v>
      </c>
      <c r="T2851">
        <v>0.27500035239838932</v>
      </c>
      <c r="U2851">
        <v>1</v>
      </c>
      <c r="V2851">
        <v>1</v>
      </c>
      <c r="W2851">
        <v>0</v>
      </c>
      <c r="X2851">
        <v>1</v>
      </c>
      <c r="Y2851">
        <v>0</v>
      </c>
      <c r="Z2851">
        <v>2</v>
      </c>
      <c r="AA2851">
        <v>2.461E-2</v>
      </c>
      <c r="AB2851">
        <v>0</v>
      </c>
      <c r="AC2851">
        <v>0</v>
      </c>
      <c r="AD2851">
        <v>1</v>
      </c>
      <c r="AE2851">
        <v>0</v>
      </c>
      <c r="AF2851">
        <v>0</v>
      </c>
      <c r="AG2851">
        <v>1</v>
      </c>
      <c r="AH2851">
        <v>0</v>
      </c>
      <c r="AI2851">
        <v>4</v>
      </c>
      <c r="AJ2851">
        <f t="shared" si="132"/>
        <v>0</v>
      </c>
      <c r="AK2851">
        <f t="shared" si="133"/>
        <v>4</v>
      </c>
      <c r="AL2851" t="str">
        <f t="shared" si="134"/>
        <v>Medium</v>
      </c>
    </row>
    <row r="2852" spans="1:38" x14ac:dyDescent="0.3">
      <c r="A2852">
        <v>103326</v>
      </c>
      <c r="B2852">
        <v>0</v>
      </c>
      <c r="C2852" t="s">
        <v>34</v>
      </c>
      <c r="D2852" t="s">
        <v>41</v>
      </c>
      <c r="E2852" t="s">
        <v>36</v>
      </c>
      <c r="F2852" t="s">
        <v>37</v>
      </c>
      <c r="G2852">
        <v>0</v>
      </c>
      <c r="H2852">
        <v>2</v>
      </c>
      <c r="I2852">
        <v>180000</v>
      </c>
      <c r="J2852">
        <v>312768</v>
      </c>
      <c r="K2852">
        <v>15174</v>
      </c>
      <c r="L2852">
        <v>270000</v>
      </c>
      <c r="M2852" t="s">
        <v>52</v>
      </c>
      <c r="N2852" t="s">
        <v>53</v>
      </c>
      <c r="Q2852">
        <v>-22403</v>
      </c>
      <c r="R2852">
        <v>0.52693501956503841</v>
      </c>
      <c r="S2852">
        <v>0.68188857035636719</v>
      </c>
      <c r="T2852">
        <v>0.5316861425197883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2</v>
      </c>
      <c r="AA2852">
        <v>1.1703E-2</v>
      </c>
      <c r="AB2852">
        <v>1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f t="shared" si="132"/>
        <v>0</v>
      </c>
      <c r="AK2852">
        <f t="shared" si="133"/>
        <v>1.74</v>
      </c>
      <c r="AL2852" t="str">
        <f t="shared" si="134"/>
        <v>Medium</v>
      </c>
    </row>
    <row r="2853" spans="1:38" x14ac:dyDescent="0.3">
      <c r="A2853">
        <v>103327</v>
      </c>
      <c r="B2853">
        <v>0</v>
      </c>
      <c r="C2853" t="s">
        <v>34</v>
      </c>
      <c r="D2853" t="s">
        <v>41</v>
      </c>
      <c r="E2853" t="s">
        <v>36</v>
      </c>
      <c r="F2853" t="s">
        <v>37</v>
      </c>
      <c r="G2853">
        <v>0</v>
      </c>
      <c r="H2853">
        <v>1</v>
      </c>
      <c r="I2853">
        <v>135000</v>
      </c>
      <c r="J2853">
        <v>450000</v>
      </c>
      <c r="K2853">
        <v>14503.5</v>
      </c>
      <c r="L2853">
        <v>450000</v>
      </c>
      <c r="M2853" t="s">
        <v>52</v>
      </c>
      <c r="N2853" t="s">
        <v>53</v>
      </c>
      <c r="Q2853">
        <v>-22522</v>
      </c>
      <c r="S2853">
        <v>0.70413754431211928</v>
      </c>
      <c r="T2853">
        <v>0.23143935149989411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2</v>
      </c>
      <c r="AA2853">
        <v>3.0755000000000001E-2</v>
      </c>
      <c r="AB2853">
        <v>0</v>
      </c>
      <c r="AC2853">
        <v>1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2</v>
      </c>
      <c r="AJ2853">
        <f t="shared" si="132"/>
        <v>0</v>
      </c>
      <c r="AK2853">
        <f t="shared" si="133"/>
        <v>3.33</v>
      </c>
      <c r="AL2853" t="str">
        <f t="shared" si="134"/>
        <v>Medium</v>
      </c>
    </row>
    <row r="2854" spans="1:38" x14ac:dyDescent="0.3">
      <c r="A2854">
        <v>103328</v>
      </c>
      <c r="B2854">
        <v>0</v>
      </c>
      <c r="C2854" t="s">
        <v>34</v>
      </c>
      <c r="D2854" t="s">
        <v>41</v>
      </c>
      <c r="E2854" t="s">
        <v>36</v>
      </c>
      <c r="F2854" t="s">
        <v>37</v>
      </c>
      <c r="G2854">
        <v>1</v>
      </c>
      <c r="H2854">
        <v>3</v>
      </c>
      <c r="I2854">
        <v>540000</v>
      </c>
      <c r="J2854">
        <v>2156400</v>
      </c>
      <c r="K2854">
        <v>57015</v>
      </c>
      <c r="L2854">
        <v>1800000</v>
      </c>
      <c r="M2854" t="s">
        <v>49</v>
      </c>
      <c r="N2854" t="s">
        <v>39</v>
      </c>
      <c r="O2854" t="s">
        <v>50</v>
      </c>
      <c r="P2854">
        <v>-1824</v>
      </c>
      <c r="Q2854">
        <v>-17900</v>
      </c>
      <c r="R2854">
        <v>0.76779145493024226</v>
      </c>
      <c r="S2854">
        <v>0.73640539151058493</v>
      </c>
      <c r="T2854">
        <v>0.2392262794694045</v>
      </c>
      <c r="U2854">
        <v>1</v>
      </c>
      <c r="V2854">
        <v>1</v>
      </c>
      <c r="W2854">
        <v>0</v>
      </c>
      <c r="X2854">
        <v>0</v>
      </c>
      <c r="Y2854">
        <v>1</v>
      </c>
      <c r="Z2854">
        <v>1</v>
      </c>
      <c r="AA2854">
        <v>4.6219999999999997E-2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1</v>
      </c>
      <c r="AJ2854">
        <f t="shared" si="132"/>
        <v>1</v>
      </c>
      <c r="AK2854">
        <f t="shared" si="133"/>
        <v>3.99</v>
      </c>
      <c r="AL2854" t="str">
        <f t="shared" si="134"/>
        <v>Very High</v>
      </c>
    </row>
    <row r="2855" spans="1:38" x14ac:dyDescent="0.3">
      <c r="A2855">
        <v>103329</v>
      </c>
      <c r="B2855">
        <v>0</v>
      </c>
      <c r="C2855" t="s">
        <v>34</v>
      </c>
      <c r="D2855" t="s">
        <v>41</v>
      </c>
      <c r="E2855" t="s">
        <v>36</v>
      </c>
      <c r="F2855" t="s">
        <v>37</v>
      </c>
      <c r="G2855">
        <v>1</v>
      </c>
      <c r="H2855">
        <v>3</v>
      </c>
      <c r="I2855">
        <v>135000</v>
      </c>
      <c r="J2855">
        <v>170640</v>
      </c>
      <c r="K2855">
        <v>13612.5</v>
      </c>
      <c r="L2855">
        <v>135000</v>
      </c>
      <c r="M2855" t="s">
        <v>38</v>
      </c>
      <c r="N2855" t="s">
        <v>57</v>
      </c>
      <c r="P2855">
        <v>-2100</v>
      </c>
      <c r="Q2855">
        <v>-12005</v>
      </c>
      <c r="S2855">
        <v>0.75490417687916889</v>
      </c>
      <c r="T2855">
        <v>0.78988034689248665</v>
      </c>
      <c r="U2855">
        <v>1</v>
      </c>
      <c r="V2855">
        <v>1</v>
      </c>
      <c r="W2855">
        <v>0</v>
      </c>
      <c r="X2855">
        <v>0</v>
      </c>
      <c r="Y2855">
        <v>0</v>
      </c>
      <c r="Z2855">
        <v>2</v>
      </c>
      <c r="AA2855">
        <v>1.8634000000000001E-2</v>
      </c>
      <c r="AB2855">
        <v>1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6</v>
      </c>
      <c r="AJ2855">
        <f t="shared" si="132"/>
        <v>0</v>
      </c>
      <c r="AK2855">
        <f t="shared" si="133"/>
        <v>1.26</v>
      </c>
      <c r="AL2855" t="str">
        <f t="shared" si="134"/>
        <v>Medium</v>
      </c>
    </row>
    <row r="2856" spans="1:38" x14ac:dyDescent="0.3">
      <c r="A2856">
        <v>103330</v>
      </c>
      <c r="B2856">
        <v>0</v>
      </c>
      <c r="C2856" t="s">
        <v>34</v>
      </c>
      <c r="D2856" t="s">
        <v>35</v>
      </c>
      <c r="E2856" t="s">
        <v>36</v>
      </c>
      <c r="F2856" t="s">
        <v>37</v>
      </c>
      <c r="G2856">
        <v>0</v>
      </c>
      <c r="H2856">
        <v>2</v>
      </c>
      <c r="I2856">
        <v>81000</v>
      </c>
      <c r="J2856">
        <v>490495.5</v>
      </c>
      <c r="K2856">
        <v>34884</v>
      </c>
      <c r="L2856">
        <v>454500</v>
      </c>
      <c r="M2856" t="s">
        <v>52</v>
      </c>
      <c r="N2856" t="s">
        <v>53</v>
      </c>
      <c r="Q2856">
        <v>-21645</v>
      </c>
      <c r="R2856">
        <v>0.30548711730613048</v>
      </c>
      <c r="S2856">
        <v>0.60373351303928424</v>
      </c>
      <c r="U2856">
        <v>1</v>
      </c>
      <c r="V2856">
        <v>0</v>
      </c>
      <c r="W2856">
        <v>0</v>
      </c>
      <c r="X2856">
        <v>1</v>
      </c>
      <c r="Y2856">
        <v>0</v>
      </c>
      <c r="Z2856">
        <v>2</v>
      </c>
      <c r="AA2856">
        <v>9.5490000000000002E-3</v>
      </c>
      <c r="AB2856">
        <v>1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f t="shared" si="132"/>
        <v>0</v>
      </c>
      <c r="AK2856">
        <f t="shared" si="133"/>
        <v>6.06</v>
      </c>
      <c r="AL2856" t="str">
        <f t="shared" si="134"/>
        <v>Low</v>
      </c>
    </row>
    <row r="2857" spans="1:38" x14ac:dyDescent="0.3">
      <c r="A2857">
        <v>103331</v>
      </c>
      <c r="B2857">
        <v>0</v>
      </c>
      <c r="C2857" t="s">
        <v>34</v>
      </c>
      <c r="D2857" t="s">
        <v>41</v>
      </c>
      <c r="E2857" t="s">
        <v>36</v>
      </c>
      <c r="F2857" t="s">
        <v>37</v>
      </c>
      <c r="G2857">
        <v>0</v>
      </c>
      <c r="H2857">
        <v>2</v>
      </c>
      <c r="I2857">
        <v>130500</v>
      </c>
      <c r="J2857">
        <v>755190</v>
      </c>
      <c r="K2857">
        <v>32125.5</v>
      </c>
      <c r="L2857">
        <v>675000</v>
      </c>
      <c r="M2857" t="s">
        <v>38</v>
      </c>
      <c r="N2857" t="s">
        <v>55</v>
      </c>
      <c r="O2857" t="s">
        <v>74</v>
      </c>
      <c r="P2857">
        <v>-5717</v>
      </c>
      <c r="Q2857">
        <v>-13710</v>
      </c>
      <c r="S2857">
        <v>0.67189343092161125</v>
      </c>
      <c r="T2857">
        <v>0.64467945495859613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2</v>
      </c>
      <c r="AA2857">
        <v>1.8634000000000001E-2</v>
      </c>
      <c r="AB2857">
        <v>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f t="shared" si="132"/>
        <v>0</v>
      </c>
      <c r="AK2857">
        <f t="shared" si="133"/>
        <v>5.79</v>
      </c>
      <c r="AL2857" t="str">
        <f t="shared" si="134"/>
        <v>Medium</v>
      </c>
    </row>
    <row r="2858" spans="1:38" x14ac:dyDescent="0.3">
      <c r="A2858">
        <v>103332</v>
      </c>
      <c r="B2858">
        <v>0</v>
      </c>
      <c r="C2858" t="s">
        <v>34</v>
      </c>
      <c r="D2858" t="s">
        <v>41</v>
      </c>
      <c r="E2858" t="s">
        <v>36</v>
      </c>
      <c r="F2858" t="s">
        <v>37</v>
      </c>
      <c r="G2858">
        <v>0</v>
      </c>
      <c r="H2858">
        <v>1</v>
      </c>
      <c r="I2858">
        <v>112500</v>
      </c>
      <c r="J2858">
        <v>544500</v>
      </c>
      <c r="K2858">
        <v>31675.5</v>
      </c>
      <c r="L2858">
        <v>544500</v>
      </c>
      <c r="M2858" t="s">
        <v>52</v>
      </c>
      <c r="N2858" t="s">
        <v>53</v>
      </c>
      <c r="Q2858">
        <v>-23323</v>
      </c>
      <c r="S2858">
        <v>0.58144815182400478</v>
      </c>
      <c r="T2858">
        <v>0.8297501422395771</v>
      </c>
      <c r="U2858">
        <v>1</v>
      </c>
      <c r="V2858">
        <v>0</v>
      </c>
      <c r="W2858">
        <v>0</v>
      </c>
      <c r="X2858">
        <v>1</v>
      </c>
      <c r="Y2858">
        <v>0</v>
      </c>
      <c r="Z2858">
        <v>2</v>
      </c>
      <c r="AA2858">
        <v>2.6391999999999999E-2</v>
      </c>
      <c r="AB2858">
        <v>0</v>
      </c>
      <c r="AC2858">
        <v>1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2</v>
      </c>
      <c r="AJ2858">
        <f t="shared" si="132"/>
        <v>0</v>
      </c>
      <c r="AK2858">
        <f t="shared" si="133"/>
        <v>4.84</v>
      </c>
      <c r="AL2858" t="str">
        <f t="shared" si="134"/>
        <v>Medium</v>
      </c>
    </row>
    <row r="2859" spans="1:38" x14ac:dyDescent="0.3">
      <c r="A2859">
        <v>103333</v>
      </c>
      <c r="B2859">
        <v>0</v>
      </c>
      <c r="C2859" t="s">
        <v>34</v>
      </c>
      <c r="D2859" t="s">
        <v>41</v>
      </c>
      <c r="E2859" t="s">
        <v>36</v>
      </c>
      <c r="F2859" t="s">
        <v>37</v>
      </c>
      <c r="G2859">
        <v>0</v>
      </c>
      <c r="H2859">
        <v>2</v>
      </c>
      <c r="I2859">
        <v>135000</v>
      </c>
      <c r="J2859">
        <v>508495.5</v>
      </c>
      <c r="K2859">
        <v>24462</v>
      </c>
      <c r="L2859">
        <v>454500</v>
      </c>
      <c r="M2859" t="s">
        <v>38</v>
      </c>
      <c r="N2859" t="s">
        <v>56</v>
      </c>
      <c r="O2859" t="s">
        <v>51</v>
      </c>
      <c r="P2859">
        <v>-4092</v>
      </c>
      <c r="Q2859">
        <v>-20036</v>
      </c>
      <c r="S2859">
        <v>0.4357351430419022</v>
      </c>
      <c r="U2859">
        <v>1</v>
      </c>
      <c r="V2859">
        <v>1</v>
      </c>
      <c r="W2859">
        <v>1</v>
      </c>
      <c r="X2859">
        <v>1</v>
      </c>
      <c r="Y2859">
        <v>0</v>
      </c>
      <c r="Z2859">
        <v>3</v>
      </c>
      <c r="AA2859">
        <v>1.8029E-2</v>
      </c>
      <c r="AB2859">
        <v>1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3</v>
      </c>
      <c r="AJ2859">
        <f t="shared" si="132"/>
        <v>0</v>
      </c>
      <c r="AK2859">
        <f t="shared" si="133"/>
        <v>3.77</v>
      </c>
      <c r="AL2859" t="str">
        <f t="shared" si="134"/>
        <v>Medium</v>
      </c>
    </row>
    <row r="2860" spans="1:38" x14ac:dyDescent="0.3">
      <c r="A2860">
        <v>103335</v>
      </c>
      <c r="B2860">
        <v>0</v>
      </c>
      <c r="C2860" t="s">
        <v>34</v>
      </c>
      <c r="D2860" t="s">
        <v>41</v>
      </c>
      <c r="E2860" t="s">
        <v>36</v>
      </c>
      <c r="F2860" t="s">
        <v>37</v>
      </c>
      <c r="G2860">
        <v>0</v>
      </c>
      <c r="H2860">
        <v>2</v>
      </c>
      <c r="I2860">
        <v>54000</v>
      </c>
      <c r="J2860">
        <v>159264</v>
      </c>
      <c r="K2860">
        <v>10773</v>
      </c>
      <c r="L2860">
        <v>126000</v>
      </c>
      <c r="M2860" t="s">
        <v>38</v>
      </c>
      <c r="N2860" t="s">
        <v>62</v>
      </c>
      <c r="O2860" t="s">
        <v>50</v>
      </c>
      <c r="P2860">
        <v>-2035</v>
      </c>
      <c r="Q2860">
        <v>-10431</v>
      </c>
      <c r="R2860">
        <v>0.45659542929381119</v>
      </c>
      <c r="S2860">
        <v>0.21264559746900441</v>
      </c>
      <c r="T2860">
        <v>0.35069584328295872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2</v>
      </c>
      <c r="AA2860">
        <v>4.96E-3</v>
      </c>
      <c r="AB2860">
        <v>1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f t="shared" si="132"/>
        <v>0</v>
      </c>
      <c r="AK2860">
        <f t="shared" si="133"/>
        <v>2.95</v>
      </c>
      <c r="AL2860" t="str">
        <f t="shared" si="134"/>
        <v>Low</v>
      </c>
    </row>
    <row r="2861" spans="1:38" x14ac:dyDescent="0.3">
      <c r="A2861">
        <v>103337</v>
      </c>
      <c r="B2861">
        <v>0</v>
      </c>
      <c r="C2861" t="s">
        <v>34</v>
      </c>
      <c r="D2861" t="s">
        <v>41</v>
      </c>
      <c r="E2861" t="s">
        <v>36</v>
      </c>
      <c r="F2861" t="s">
        <v>37</v>
      </c>
      <c r="G2861">
        <v>0</v>
      </c>
      <c r="H2861">
        <v>1</v>
      </c>
      <c r="I2861">
        <v>81000</v>
      </c>
      <c r="J2861">
        <v>113076</v>
      </c>
      <c r="K2861">
        <v>6048</v>
      </c>
      <c r="L2861">
        <v>81000</v>
      </c>
      <c r="M2861" t="s">
        <v>52</v>
      </c>
      <c r="N2861" t="s">
        <v>53</v>
      </c>
      <c r="Q2861">
        <v>-23698</v>
      </c>
      <c r="R2861">
        <v>0.81441526264853659</v>
      </c>
      <c r="S2861">
        <v>0.34463587338434098</v>
      </c>
      <c r="T2861">
        <v>0.37233366570582038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2</v>
      </c>
      <c r="AA2861">
        <v>1.0966E-2</v>
      </c>
      <c r="AB2861">
        <v>0</v>
      </c>
      <c r="AC2861">
        <v>1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2</v>
      </c>
      <c r="AJ2861">
        <f t="shared" si="132"/>
        <v>0</v>
      </c>
      <c r="AK2861">
        <f t="shared" si="133"/>
        <v>1.4</v>
      </c>
      <c r="AL2861" t="str">
        <f t="shared" si="134"/>
        <v>Low</v>
      </c>
    </row>
    <row r="2862" spans="1:38" x14ac:dyDescent="0.3">
      <c r="A2862">
        <v>103338</v>
      </c>
      <c r="B2862">
        <v>0</v>
      </c>
      <c r="C2862" t="s">
        <v>34</v>
      </c>
      <c r="D2862" t="s">
        <v>35</v>
      </c>
      <c r="E2862" t="s">
        <v>37</v>
      </c>
      <c r="F2862" t="s">
        <v>37</v>
      </c>
      <c r="G2862">
        <v>1</v>
      </c>
      <c r="H2862">
        <v>3</v>
      </c>
      <c r="I2862">
        <v>292500</v>
      </c>
      <c r="J2862">
        <v>888840</v>
      </c>
      <c r="K2862">
        <v>32053.5</v>
      </c>
      <c r="L2862">
        <v>675000</v>
      </c>
      <c r="M2862" t="s">
        <v>52</v>
      </c>
      <c r="N2862" t="s">
        <v>53</v>
      </c>
      <c r="Q2862">
        <v>-17228</v>
      </c>
      <c r="S2862">
        <v>0.57965362598852188</v>
      </c>
      <c r="T2862">
        <v>0.37402080325832121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2</v>
      </c>
      <c r="AA2862">
        <v>9.6299999999999997E-3</v>
      </c>
      <c r="AB2862">
        <v>0</v>
      </c>
      <c r="AC2862">
        <v>1</v>
      </c>
      <c r="AD2862">
        <v>0</v>
      </c>
      <c r="AE2862">
        <v>1</v>
      </c>
      <c r="AF2862">
        <v>0</v>
      </c>
      <c r="AG2862">
        <v>0</v>
      </c>
      <c r="AH2862">
        <v>1</v>
      </c>
      <c r="AI2862">
        <v>0</v>
      </c>
      <c r="AJ2862">
        <f t="shared" si="132"/>
        <v>0</v>
      </c>
      <c r="AK2862">
        <f t="shared" si="133"/>
        <v>3.04</v>
      </c>
      <c r="AL2862" t="str">
        <f t="shared" si="134"/>
        <v>High</v>
      </c>
    </row>
    <row r="2863" spans="1:38" x14ac:dyDescent="0.3">
      <c r="A2863">
        <v>103339</v>
      </c>
      <c r="B2863">
        <v>0</v>
      </c>
      <c r="C2863" t="s">
        <v>34</v>
      </c>
      <c r="D2863" t="s">
        <v>41</v>
      </c>
      <c r="E2863" t="s">
        <v>36</v>
      </c>
      <c r="F2863" t="s">
        <v>37</v>
      </c>
      <c r="G2863">
        <v>0</v>
      </c>
      <c r="H2863">
        <v>1</v>
      </c>
      <c r="I2863">
        <v>135000</v>
      </c>
      <c r="J2863">
        <v>630000</v>
      </c>
      <c r="K2863">
        <v>18549</v>
      </c>
      <c r="L2863">
        <v>630000</v>
      </c>
      <c r="M2863" t="s">
        <v>52</v>
      </c>
      <c r="N2863" t="s">
        <v>53</v>
      </c>
      <c r="Q2863">
        <v>-22011</v>
      </c>
      <c r="R2863">
        <v>0.8703243842418501</v>
      </c>
      <c r="S2863">
        <v>0.68060646828211968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3</v>
      </c>
      <c r="AA2863">
        <v>2.0712999999999999E-2</v>
      </c>
      <c r="AB2863">
        <v>0</v>
      </c>
      <c r="AC2863">
        <v>1</v>
      </c>
      <c r="AD2863">
        <v>0</v>
      </c>
      <c r="AE2863">
        <v>1</v>
      </c>
      <c r="AF2863">
        <v>0</v>
      </c>
      <c r="AJ2863">
        <f t="shared" si="132"/>
        <v>0</v>
      </c>
      <c r="AK2863">
        <f t="shared" si="133"/>
        <v>4.67</v>
      </c>
      <c r="AL2863" t="str">
        <f t="shared" si="134"/>
        <v>Medium</v>
      </c>
    </row>
    <row r="2864" spans="1:38" x14ac:dyDescent="0.3">
      <c r="A2864">
        <v>103340</v>
      </c>
      <c r="B2864">
        <v>0</v>
      </c>
      <c r="C2864" t="s">
        <v>34</v>
      </c>
      <c r="D2864" t="s">
        <v>35</v>
      </c>
      <c r="E2864" t="s">
        <v>36</v>
      </c>
      <c r="F2864" t="s">
        <v>36</v>
      </c>
      <c r="G2864">
        <v>2</v>
      </c>
      <c r="H2864">
        <v>4</v>
      </c>
      <c r="I2864">
        <v>135000</v>
      </c>
      <c r="J2864">
        <v>545040</v>
      </c>
      <c r="K2864">
        <v>26509.5</v>
      </c>
      <c r="L2864">
        <v>450000</v>
      </c>
      <c r="M2864" t="s">
        <v>49</v>
      </c>
      <c r="N2864" t="s">
        <v>39</v>
      </c>
      <c r="O2864" t="s">
        <v>40</v>
      </c>
      <c r="P2864">
        <v>-1345</v>
      </c>
      <c r="Q2864">
        <v>-14958</v>
      </c>
      <c r="S2864">
        <v>0.72789784270104219</v>
      </c>
      <c r="T2864">
        <v>0.23791607950711399</v>
      </c>
      <c r="U2864">
        <v>1</v>
      </c>
      <c r="V2864">
        <v>1</v>
      </c>
      <c r="W2864">
        <v>1</v>
      </c>
      <c r="X2864">
        <v>1</v>
      </c>
      <c r="Y2864">
        <v>0</v>
      </c>
      <c r="Z2864">
        <v>2</v>
      </c>
      <c r="AA2864">
        <v>9.3340000000000003E-3</v>
      </c>
      <c r="AB2864">
        <v>1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1</v>
      </c>
      <c r="AI2864">
        <v>3</v>
      </c>
      <c r="AJ2864">
        <f t="shared" si="132"/>
        <v>1</v>
      </c>
      <c r="AK2864">
        <f t="shared" si="133"/>
        <v>4.04</v>
      </c>
      <c r="AL2864" t="str">
        <f t="shared" si="134"/>
        <v>Medium</v>
      </c>
    </row>
    <row r="2865" spans="1:38" x14ac:dyDescent="0.3">
      <c r="A2865">
        <v>103341</v>
      </c>
      <c r="B2865">
        <v>0</v>
      </c>
      <c r="C2865" t="s">
        <v>34</v>
      </c>
      <c r="D2865" t="s">
        <v>41</v>
      </c>
      <c r="E2865" t="s">
        <v>36</v>
      </c>
      <c r="F2865" t="s">
        <v>37</v>
      </c>
      <c r="G2865">
        <v>1</v>
      </c>
      <c r="H2865">
        <v>3</v>
      </c>
      <c r="I2865">
        <v>135000</v>
      </c>
      <c r="J2865">
        <v>339241.5</v>
      </c>
      <c r="K2865">
        <v>12312</v>
      </c>
      <c r="L2865">
        <v>238500</v>
      </c>
      <c r="M2865" t="s">
        <v>38</v>
      </c>
      <c r="N2865" t="s">
        <v>108</v>
      </c>
      <c r="O2865" t="s">
        <v>40</v>
      </c>
      <c r="P2865">
        <v>-8595</v>
      </c>
      <c r="Q2865">
        <v>-15172</v>
      </c>
      <c r="S2865">
        <v>0.26314359102134233</v>
      </c>
      <c r="T2865">
        <v>0.71363139973233081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2</v>
      </c>
      <c r="AA2865">
        <v>2.5163999999999999E-2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2</v>
      </c>
      <c r="AI2865">
        <v>4</v>
      </c>
      <c r="AJ2865">
        <f t="shared" si="132"/>
        <v>0</v>
      </c>
      <c r="AK2865">
        <f t="shared" si="133"/>
        <v>2.5099999999999998</v>
      </c>
      <c r="AL2865" t="str">
        <f t="shared" si="134"/>
        <v>Medium</v>
      </c>
    </row>
    <row r="2866" spans="1:38" x14ac:dyDescent="0.3">
      <c r="A2866">
        <v>103342</v>
      </c>
      <c r="B2866">
        <v>1</v>
      </c>
      <c r="C2866" t="s">
        <v>34</v>
      </c>
      <c r="D2866" t="s">
        <v>35</v>
      </c>
      <c r="E2866" t="s">
        <v>36</v>
      </c>
      <c r="F2866" t="s">
        <v>37</v>
      </c>
      <c r="G2866">
        <v>0</v>
      </c>
      <c r="H2866">
        <v>1</v>
      </c>
      <c r="I2866">
        <v>202500</v>
      </c>
      <c r="J2866">
        <v>524403</v>
      </c>
      <c r="K2866">
        <v>48226.5</v>
      </c>
      <c r="L2866">
        <v>495000</v>
      </c>
      <c r="M2866" t="s">
        <v>38</v>
      </c>
      <c r="N2866" t="s">
        <v>57</v>
      </c>
      <c r="P2866">
        <v>-85</v>
      </c>
      <c r="Q2866">
        <v>-8511</v>
      </c>
      <c r="S2866">
        <v>1.47741819841398E-2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2</v>
      </c>
      <c r="AA2866">
        <v>2.506E-3</v>
      </c>
      <c r="AB2866">
        <v>1</v>
      </c>
      <c r="AC2866">
        <v>0</v>
      </c>
      <c r="AD2866">
        <v>0</v>
      </c>
      <c r="AE2866">
        <v>0</v>
      </c>
      <c r="AF2866">
        <v>0</v>
      </c>
      <c r="AJ2866">
        <f t="shared" si="132"/>
        <v>0</v>
      </c>
      <c r="AK2866">
        <f t="shared" si="133"/>
        <v>2.59</v>
      </c>
      <c r="AL2866" t="str">
        <f t="shared" si="134"/>
        <v>High</v>
      </c>
    </row>
    <row r="2867" spans="1:38" x14ac:dyDescent="0.3">
      <c r="A2867">
        <v>103343</v>
      </c>
      <c r="B2867">
        <v>0</v>
      </c>
      <c r="C2867" t="s">
        <v>34</v>
      </c>
      <c r="D2867" t="s">
        <v>35</v>
      </c>
      <c r="E2867" t="s">
        <v>36</v>
      </c>
      <c r="F2867" t="s">
        <v>36</v>
      </c>
      <c r="G2867">
        <v>0</v>
      </c>
      <c r="H2867">
        <v>2</v>
      </c>
      <c r="I2867">
        <v>180000</v>
      </c>
      <c r="J2867">
        <v>450000</v>
      </c>
      <c r="K2867">
        <v>22977</v>
      </c>
      <c r="L2867">
        <v>450000</v>
      </c>
      <c r="M2867" t="s">
        <v>49</v>
      </c>
      <c r="N2867" t="s">
        <v>56</v>
      </c>
      <c r="O2867" t="s">
        <v>40</v>
      </c>
      <c r="P2867">
        <v>-3696</v>
      </c>
      <c r="Q2867">
        <v>-20363</v>
      </c>
      <c r="S2867">
        <v>0.48064781141414908</v>
      </c>
      <c r="T2867">
        <v>0.5585066276769286</v>
      </c>
      <c r="U2867">
        <v>1</v>
      </c>
      <c r="V2867">
        <v>1</v>
      </c>
      <c r="W2867">
        <v>1</v>
      </c>
      <c r="X2867">
        <v>1</v>
      </c>
      <c r="Y2867">
        <v>0</v>
      </c>
      <c r="Z2867">
        <v>2</v>
      </c>
      <c r="AA2867">
        <v>1.8634000000000001E-2</v>
      </c>
      <c r="AB2867">
        <v>1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2</v>
      </c>
      <c r="AJ2867">
        <f t="shared" si="132"/>
        <v>1</v>
      </c>
      <c r="AK2867">
        <f t="shared" si="133"/>
        <v>2.5</v>
      </c>
      <c r="AL2867" t="str">
        <f t="shared" si="134"/>
        <v>Medium</v>
      </c>
    </row>
    <row r="2868" spans="1:38" x14ac:dyDescent="0.3">
      <c r="A2868">
        <v>103344</v>
      </c>
      <c r="B2868">
        <v>0</v>
      </c>
      <c r="C2868" t="s">
        <v>34</v>
      </c>
      <c r="D2868" t="s">
        <v>41</v>
      </c>
      <c r="E2868" t="s">
        <v>36</v>
      </c>
      <c r="F2868" t="s">
        <v>37</v>
      </c>
      <c r="G2868">
        <v>0</v>
      </c>
      <c r="H2868">
        <v>2</v>
      </c>
      <c r="I2868">
        <v>54000</v>
      </c>
      <c r="J2868">
        <v>225000</v>
      </c>
      <c r="K2868">
        <v>9661.5</v>
      </c>
      <c r="L2868">
        <v>225000</v>
      </c>
      <c r="M2868" t="s">
        <v>52</v>
      </c>
      <c r="N2868" t="s">
        <v>53</v>
      </c>
      <c r="Q2868">
        <v>-22606</v>
      </c>
      <c r="R2868">
        <v>0.89770623803428617</v>
      </c>
      <c r="S2868">
        <v>0.24898722033915799</v>
      </c>
      <c r="U2868">
        <v>1</v>
      </c>
      <c r="V2868">
        <v>0</v>
      </c>
      <c r="W2868">
        <v>0</v>
      </c>
      <c r="X2868">
        <v>1</v>
      </c>
      <c r="Y2868">
        <v>1</v>
      </c>
      <c r="Z2868">
        <v>2</v>
      </c>
      <c r="AA2868">
        <v>2.6391999999999999E-2</v>
      </c>
      <c r="AB2868">
        <v>1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1</v>
      </c>
      <c r="AJ2868">
        <f t="shared" si="132"/>
        <v>0</v>
      </c>
      <c r="AK2868">
        <f t="shared" si="133"/>
        <v>4.17</v>
      </c>
      <c r="AL2868" t="str">
        <f t="shared" si="134"/>
        <v>Low</v>
      </c>
    </row>
    <row r="2869" spans="1:38" x14ac:dyDescent="0.3">
      <c r="A2869">
        <v>103346</v>
      </c>
      <c r="B2869">
        <v>1</v>
      </c>
      <c r="C2869" t="s">
        <v>34</v>
      </c>
      <c r="D2869" t="s">
        <v>35</v>
      </c>
      <c r="E2869" t="s">
        <v>37</v>
      </c>
      <c r="F2869" t="s">
        <v>37</v>
      </c>
      <c r="G2869">
        <v>0</v>
      </c>
      <c r="H2869">
        <v>2</v>
      </c>
      <c r="I2869">
        <v>90000</v>
      </c>
      <c r="J2869">
        <v>213948</v>
      </c>
      <c r="K2869">
        <v>23040</v>
      </c>
      <c r="L2869">
        <v>189000</v>
      </c>
      <c r="M2869" t="s">
        <v>38</v>
      </c>
      <c r="N2869" t="s">
        <v>57</v>
      </c>
      <c r="O2869" t="s">
        <v>58</v>
      </c>
      <c r="P2869">
        <v>-410</v>
      </c>
      <c r="Q2869">
        <v>-11849</v>
      </c>
      <c r="R2869">
        <v>0.19004440620473309</v>
      </c>
      <c r="S2869">
        <v>0.58889548596149877</v>
      </c>
      <c r="T2869">
        <v>0.6380435278721609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2</v>
      </c>
      <c r="AA2869">
        <v>1.8849999999999999E-2</v>
      </c>
      <c r="AB2869">
        <v>1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2</v>
      </c>
      <c r="AJ2869">
        <f t="shared" si="132"/>
        <v>0</v>
      </c>
      <c r="AK2869">
        <f t="shared" si="133"/>
        <v>2.38</v>
      </c>
      <c r="AL2869" t="str">
        <f t="shared" si="134"/>
        <v>Low</v>
      </c>
    </row>
    <row r="2870" spans="1:38" x14ac:dyDescent="0.3">
      <c r="A2870">
        <v>103347</v>
      </c>
      <c r="B2870">
        <v>0</v>
      </c>
      <c r="C2870" t="s">
        <v>34</v>
      </c>
      <c r="D2870" t="s">
        <v>41</v>
      </c>
      <c r="E2870" t="s">
        <v>36</v>
      </c>
      <c r="F2870" t="s">
        <v>37</v>
      </c>
      <c r="G2870">
        <v>0</v>
      </c>
      <c r="H2870">
        <v>2</v>
      </c>
      <c r="I2870">
        <v>90000</v>
      </c>
      <c r="J2870">
        <v>381528</v>
      </c>
      <c r="K2870">
        <v>21901.5</v>
      </c>
      <c r="L2870">
        <v>315000</v>
      </c>
      <c r="M2870" t="s">
        <v>38</v>
      </c>
      <c r="N2870" t="s">
        <v>46</v>
      </c>
      <c r="O2870" t="s">
        <v>84</v>
      </c>
      <c r="P2870">
        <v>-3753</v>
      </c>
      <c r="Q2870">
        <v>-16799</v>
      </c>
      <c r="S2870">
        <v>0.70233490441635593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2</v>
      </c>
      <c r="AA2870">
        <v>1.0643E-2</v>
      </c>
      <c r="AB2870">
        <v>0</v>
      </c>
      <c r="AC2870">
        <v>1</v>
      </c>
      <c r="AD2870">
        <v>0</v>
      </c>
      <c r="AE2870">
        <v>1</v>
      </c>
      <c r="AF2870">
        <v>0</v>
      </c>
      <c r="AJ2870">
        <f t="shared" si="132"/>
        <v>0</v>
      </c>
      <c r="AK2870">
        <f t="shared" si="133"/>
        <v>4.24</v>
      </c>
      <c r="AL2870" t="str">
        <f t="shared" si="134"/>
        <v>Low</v>
      </c>
    </row>
    <row r="2871" spans="1:38" x14ac:dyDescent="0.3">
      <c r="A2871">
        <v>103348</v>
      </c>
      <c r="B2871">
        <v>0</v>
      </c>
      <c r="C2871" t="s">
        <v>34</v>
      </c>
      <c r="D2871" t="s">
        <v>41</v>
      </c>
      <c r="E2871" t="s">
        <v>37</v>
      </c>
      <c r="F2871" t="s">
        <v>36</v>
      </c>
      <c r="G2871">
        <v>1</v>
      </c>
      <c r="H2871">
        <v>3</v>
      </c>
      <c r="I2871">
        <v>112500</v>
      </c>
      <c r="J2871">
        <v>508495.5</v>
      </c>
      <c r="K2871">
        <v>20164.5</v>
      </c>
      <c r="L2871">
        <v>454500</v>
      </c>
      <c r="M2871" t="s">
        <v>38</v>
      </c>
      <c r="N2871" t="s">
        <v>39</v>
      </c>
      <c r="O2871" t="s">
        <v>40</v>
      </c>
      <c r="P2871">
        <v>-651</v>
      </c>
      <c r="Q2871">
        <v>-13752</v>
      </c>
      <c r="S2871">
        <v>0.53980394786576757</v>
      </c>
      <c r="T2871">
        <v>0.59371758661505758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2</v>
      </c>
      <c r="AA2871">
        <v>1.5221E-2</v>
      </c>
      <c r="AB2871">
        <v>1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2</v>
      </c>
      <c r="AJ2871">
        <f t="shared" si="132"/>
        <v>0</v>
      </c>
      <c r="AK2871">
        <f t="shared" si="133"/>
        <v>4.5199999999999996</v>
      </c>
      <c r="AL2871" t="str">
        <f t="shared" si="134"/>
        <v>Medium</v>
      </c>
    </row>
    <row r="2872" spans="1:38" x14ac:dyDescent="0.3">
      <c r="A2872">
        <v>103349</v>
      </c>
      <c r="B2872">
        <v>0</v>
      </c>
      <c r="C2872" t="s">
        <v>34</v>
      </c>
      <c r="D2872" t="s">
        <v>35</v>
      </c>
      <c r="E2872" t="s">
        <v>36</v>
      </c>
      <c r="F2872" t="s">
        <v>37</v>
      </c>
      <c r="G2872">
        <v>0</v>
      </c>
      <c r="H2872">
        <v>1</v>
      </c>
      <c r="I2872">
        <v>180000</v>
      </c>
      <c r="J2872">
        <v>679500</v>
      </c>
      <c r="K2872">
        <v>36333</v>
      </c>
      <c r="L2872">
        <v>679500</v>
      </c>
      <c r="M2872" t="s">
        <v>38</v>
      </c>
      <c r="N2872" t="s">
        <v>60</v>
      </c>
      <c r="P2872">
        <v>-1466</v>
      </c>
      <c r="Q2872">
        <v>-9733</v>
      </c>
      <c r="S2872">
        <v>0.58140557657431902</v>
      </c>
      <c r="T2872">
        <v>0.67065175308627178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2</v>
      </c>
      <c r="AA2872">
        <v>2.8663000000000001E-2</v>
      </c>
      <c r="AB2872">
        <v>1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1</v>
      </c>
      <c r="AI2872">
        <v>2</v>
      </c>
      <c r="AJ2872">
        <f t="shared" si="132"/>
        <v>0</v>
      </c>
      <c r="AK2872">
        <f t="shared" si="133"/>
        <v>3.78</v>
      </c>
      <c r="AL2872" t="str">
        <f t="shared" si="134"/>
        <v>Medium</v>
      </c>
    </row>
    <row r="2873" spans="1:38" x14ac:dyDescent="0.3">
      <c r="A2873">
        <v>103350</v>
      </c>
      <c r="B2873">
        <v>0</v>
      </c>
      <c r="C2873" t="s">
        <v>34</v>
      </c>
      <c r="D2873" t="s">
        <v>35</v>
      </c>
      <c r="E2873" t="s">
        <v>36</v>
      </c>
      <c r="F2873" t="s">
        <v>36</v>
      </c>
      <c r="G2873">
        <v>0</v>
      </c>
      <c r="H2873">
        <v>2</v>
      </c>
      <c r="I2873">
        <v>315000</v>
      </c>
      <c r="J2873">
        <v>1644255</v>
      </c>
      <c r="K2873">
        <v>43371</v>
      </c>
      <c r="L2873">
        <v>1372500</v>
      </c>
      <c r="M2873" t="s">
        <v>42</v>
      </c>
      <c r="N2873" t="s">
        <v>46</v>
      </c>
      <c r="O2873" t="s">
        <v>84</v>
      </c>
      <c r="P2873">
        <v>-383</v>
      </c>
      <c r="Q2873">
        <v>-11120</v>
      </c>
      <c r="R2873">
        <v>0.47380661919668399</v>
      </c>
      <c r="S2873">
        <v>0.67905003647536577</v>
      </c>
      <c r="T2873">
        <v>0.68170587767201163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1</v>
      </c>
      <c r="AA2873">
        <v>4.6219999999999997E-2</v>
      </c>
      <c r="AB2873">
        <v>1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f t="shared" si="132"/>
        <v>0</v>
      </c>
      <c r="AK2873">
        <f t="shared" si="133"/>
        <v>5.22</v>
      </c>
      <c r="AL2873" t="str">
        <f t="shared" si="134"/>
        <v>High</v>
      </c>
    </row>
    <row r="2874" spans="1:38" x14ac:dyDescent="0.3">
      <c r="A2874">
        <v>103351</v>
      </c>
      <c r="B2874">
        <v>0</v>
      </c>
      <c r="C2874" t="s">
        <v>34</v>
      </c>
      <c r="D2874" t="s">
        <v>41</v>
      </c>
      <c r="E2874" t="s">
        <v>36</v>
      </c>
      <c r="F2874" t="s">
        <v>37</v>
      </c>
      <c r="G2874">
        <v>0</v>
      </c>
      <c r="H2874">
        <v>2</v>
      </c>
      <c r="I2874">
        <v>189000</v>
      </c>
      <c r="J2874">
        <v>284400</v>
      </c>
      <c r="K2874">
        <v>10849.5</v>
      </c>
      <c r="L2874">
        <v>225000</v>
      </c>
      <c r="M2874" t="s">
        <v>52</v>
      </c>
      <c r="N2874" t="s">
        <v>53</v>
      </c>
      <c r="Q2874">
        <v>-22911</v>
      </c>
      <c r="S2874">
        <v>0.71853099578687152</v>
      </c>
      <c r="T2874">
        <v>0.8128226070575616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2</v>
      </c>
      <c r="AA2874">
        <v>4.96E-3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3</v>
      </c>
      <c r="AJ2874">
        <f t="shared" si="132"/>
        <v>0</v>
      </c>
      <c r="AK2874">
        <f t="shared" si="133"/>
        <v>1.5</v>
      </c>
      <c r="AL2874" t="str">
        <f t="shared" si="134"/>
        <v>Medium</v>
      </c>
    </row>
    <row r="2875" spans="1:38" x14ac:dyDescent="0.3">
      <c r="A2875">
        <v>103352</v>
      </c>
      <c r="B2875">
        <v>0</v>
      </c>
      <c r="C2875" t="s">
        <v>45</v>
      </c>
      <c r="D2875" t="s">
        <v>35</v>
      </c>
      <c r="E2875" t="s">
        <v>37</v>
      </c>
      <c r="F2875" t="s">
        <v>37</v>
      </c>
      <c r="G2875">
        <v>1</v>
      </c>
      <c r="H2875">
        <v>3</v>
      </c>
      <c r="I2875">
        <v>171000</v>
      </c>
      <c r="J2875">
        <v>180000</v>
      </c>
      <c r="K2875">
        <v>9000</v>
      </c>
      <c r="L2875">
        <v>180000</v>
      </c>
      <c r="M2875" t="s">
        <v>38</v>
      </c>
      <c r="N2875" t="s">
        <v>59</v>
      </c>
      <c r="P2875">
        <v>-8861</v>
      </c>
      <c r="Q2875">
        <v>-17817</v>
      </c>
      <c r="S2875">
        <v>0.45930360274318838</v>
      </c>
      <c r="T2875">
        <v>0.5082869913916046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3</v>
      </c>
      <c r="AA2875">
        <v>1.0500000000000001E-2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f t="shared" si="132"/>
        <v>0</v>
      </c>
      <c r="AK2875">
        <f t="shared" si="133"/>
        <v>1.05</v>
      </c>
      <c r="AL2875" t="str">
        <f t="shared" si="134"/>
        <v>Medium</v>
      </c>
    </row>
    <row r="2876" spans="1:38" x14ac:dyDescent="0.3">
      <c r="A2876">
        <v>103353</v>
      </c>
      <c r="B2876">
        <v>0</v>
      </c>
      <c r="C2876" t="s">
        <v>34</v>
      </c>
      <c r="D2876" t="s">
        <v>35</v>
      </c>
      <c r="E2876" t="s">
        <v>37</v>
      </c>
      <c r="F2876" t="s">
        <v>37</v>
      </c>
      <c r="G2876">
        <v>1</v>
      </c>
      <c r="H2876">
        <v>3</v>
      </c>
      <c r="I2876">
        <v>90000</v>
      </c>
      <c r="J2876">
        <v>175896</v>
      </c>
      <c r="K2876">
        <v>12028.5</v>
      </c>
      <c r="L2876">
        <v>126000</v>
      </c>
      <c r="M2876" t="s">
        <v>49</v>
      </c>
      <c r="N2876" t="s">
        <v>39</v>
      </c>
      <c r="P2876">
        <v>-3653</v>
      </c>
      <c r="Q2876">
        <v>-16102</v>
      </c>
      <c r="S2876">
        <v>0.7098631850721745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2</v>
      </c>
      <c r="AA2876">
        <v>1.9101E-2</v>
      </c>
      <c r="AB2876">
        <v>1</v>
      </c>
      <c r="AC2876">
        <v>0</v>
      </c>
      <c r="AD2876">
        <v>0</v>
      </c>
      <c r="AE2876">
        <v>0</v>
      </c>
      <c r="AF2876">
        <v>0</v>
      </c>
      <c r="AJ2876">
        <f t="shared" si="132"/>
        <v>1</v>
      </c>
      <c r="AK2876">
        <f t="shared" si="133"/>
        <v>1.95</v>
      </c>
      <c r="AL2876" t="str">
        <f t="shared" si="134"/>
        <v>Low</v>
      </c>
    </row>
    <row r="2877" spans="1:38" x14ac:dyDescent="0.3">
      <c r="A2877">
        <v>103354</v>
      </c>
      <c r="B2877">
        <v>0</v>
      </c>
      <c r="C2877" t="s">
        <v>34</v>
      </c>
      <c r="D2877" t="s">
        <v>41</v>
      </c>
      <c r="E2877" t="s">
        <v>36</v>
      </c>
      <c r="F2877" t="s">
        <v>37</v>
      </c>
      <c r="G2877">
        <v>0</v>
      </c>
      <c r="H2877">
        <v>2</v>
      </c>
      <c r="I2877">
        <v>112500</v>
      </c>
      <c r="J2877">
        <v>276277.5</v>
      </c>
      <c r="K2877">
        <v>11835</v>
      </c>
      <c r="L2877">
        <v>238500</v>
      </c>
      <c r="M2877" t="s">
        <v>38</v>
      </c>
      <c r="N2877" t="s">
        <v>55</v>
      </c>
      <c r="O2877" t="s">
        <v>74</v>
      </c>
      <c r="P2877">
        <v>-5711</v>
      </c>
      <c r="Q2877">
        <v>-19743</v>
      </c>
      <c r="S2877">
        <v>0.60473231184064935</v>
      </c>
      <c r="T2877">
        <v>0.49566582913972967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2</v>
      </c>
      <c r="AA2877">
        <v>3.0755000000000001E-2</v>
      </c>
      <c r="AB2877">
        <v>1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1</v>
      </c>
      <c r="AJ2877">
        <f t="shared" si="132"/>
        <v>0</v>
      </c>
      <c r="AK2877">
        <f t="shared" si="133"/>
        <v>2.46</v>
      </c>
      <c r="AL2877" t="str">
        <f t="shared" si="134"/>
        <v>Medium</v>
      </c>
    </row>
    <row r="2878" spans="1:38" x14ac:dyDescent="0.3">
      <c r="A2878">
        <v>103355</v>
      </c>
      <c r="B2878">
        <v>0</v>
      </c>
      <c r="C2878" t="s">
        <v>34</v>
      </c>
      <c r="D2878" t="s">
        <v>35</v>
      </c>
      <c r="E2878" t="s">
        <v>36</v>
      </c>
      <c r="F2878" t="s">
        <v>37</v>
      </c>
      <c r="G2878">
        <v>0</v>
      </c>
      <c r="H2878">
        <v>2</v>
      </c>
      <c r="I2878">
        <v>99000</v>
      </c>
      <c r="J2878">
        <v>818671.5</v>
      </c>
      <c r="K2878">
        <v>37935</v>
      </c>
      <c r="L2878">
        <v>661500</v>
      </c>
      <c r="M2878" t="s">
        <v>38</v>
      </c>
      <c r="N2878" t="s">
        <v>61</v>
      </c>
      <c r="O2878" t="s">
        <v>84</v>
      </c>
      <c r="P2878">
        <v>-1852</v>
      </c>
      <c r="Q2878">
        <v>-21200</v>
      </c>
      <c r="S2878">
        <v>3.6058743036025798E-2</v>
      </c>
      <c r="U2878">
        <v>1</v>
      </c>
      <c r="V2878">
        <v>1</v>
      </c>
      <c r="W2878">
        <v>0</v>
      </c>
      <c r="X2878">
        <v>1</v>
      </c>
      <c r="Y2878">
        <v>0</v>
      </c>
      <c r="Z2878">
        <v>2</v>
      </c>
      <c r="AA2878">
        <v>3.1329000000000003E-2</v>
      </c>
      <c r="AB2878">
        <v>1</v>
      </c>
      <c r="AC2878">
        <v>0</v>
      </c>
      <c r="AD2878">
        <v>0</v>
      </c>
      <c r="AE2878">
        <v>0</v>
      </c>
      <c r="AF2878">
        <v>0</v>
      </c>
      <c r="AJ2878">
        <f t="shared" si="132"/>
        <v>0</v>
      </c>
      <c r="AK2878">
        <f t="shared" si="133"/>
        <v>8.27</v>
      </c>
      <c r="AL2878" t="str">
        <f t="shared" si="134"/>
        <v>Low</v>
      </c>
    </row>
    <row r="2879" spans="1:38" x14ac:dyDescent="0.3">
      <c r="A2879">
        <v>103356</v>
      </c>
      <c r="B2879">
        <v>0</v>
      </c>
      <c r="C2879" t="s">
        <v>34</v>
      </c>
      <c r="D2879" t="s">
        <v>35</v>
      </c>
      <c r="E2879" t="s">
        <v>37</v>
      </c>
      <c r="F2879" t="s">
        <v>36</v>
      </c>
      <c r="G2879">
        <v>0</v>
      </c>
      <c r="H2879">
        <v>1</v>
      </c>
      <c r="I2879">
        <v>157500</v>
      </c>
      <c r="J2879">
        <v>808650</v>
      </c>
      <c r="K2879">
        <v>31464</v>
      </c>
      <c r="L2879">
        <v>675000</v>
      </c>
      <c r="M2879" t="s">
        <v>38</v>
      </c>
      <c r="N2879" t="s">
        <v>57</v>
      </c>
      <c r="O2879" t="s">
        <v>58</v>
      </c>
      <c r="P2879">
        <v>-4157</v>
      </c>
      <c r="Q2879">
        <v>-15006</v>
      </c>
      <c r="S2879">
        <v>0.69043976859428202</v>
      </c>
      <c r="T2879">
        <v>0.76752310465550766</v>
      </c>
      <c r="U2879">
        <v>1</v>
      </c>
      <c r="V2879">
        <v>1</v>
      </c>
      <c r="W2879">
        <v>0</v>
      </c>
      <c r="X2879">
        <v>1</v>
      </c>
      <c r="Y2879">
        <v>0</v>
      </c>
      <c r="Z2879">
        <v>2</v>
      </c>
      <c r="AA2879">
        <v>4.96E-3</v>
      </c>
      <c r="AB2879">
        <v>1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1</v>
      </c>
      <c r="AI2879">
        <v>1</v>
      </c>
      <c r="AJ2879">
        <f t="shared" si="132"/>
        <v>0</v>
      </c>
      <c r="AK2879">
        <f t="shared" si="133"/>
        <v>5.13</v>
      </c>
      <c r="AL2879" t="str">
        <f t="shared" si="134"/>
        <v>Medium</v>
      </c>
    </row>
    <row r="2880" spans="1:38" x14ac:dyDescent="0.3">
      <c r="A2880">
        <v>103357</v>
      </c>
      <c r="B2880">
        <v>0</v>
      </c>
      <c r="C2880" t="s">
        <v>34</v>
      </c>
      <c r="D2880" t="s">
        <v>41</v>
      </c>
      <c r="E2880" t="s">
        <v>37</v>
      </c>
      <c r="F2880" t="s">
        <v>37</v>
      </c>
      <c r="G2880">
        <v>0</v>
      </c>
      <c r="H2880">
        <v>2</v>
      </c>
      <c r="I2880">
        <v>270000</v>
      </c>
      <c r="J2880">
        <v>1030500</v>
      </c>
      <c r="K2880">
        <v>30258</v>
      </c>
      <c r="L2880">
        <v>1030500</v>
      </c>
      <c r="M2880" t="s">
        <v>49</v>
      </c>
      <c r="N2880" t="s">
        <v>63</v>
      </c>
      <c r="O2880" t="s">
        <v>58</v>
      </c>
      <c r="P2880">
        <v>-2105</v>
      </c>
      <c r="Q2880">
        <v>-15598</v>
      </c>
      <c r="S2880">
        <v>0.66698181543986401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2</v>
      </c>
      <c r="AA2880">
        <v>1.1703E-2</v>
      </c>
      <c r="AB2880">
        <v>1</v>
      </c>
      <c r="AC2880">
        <v>0</v>
      </c>
      <c r="AD2880">
        <v>0</v>
      </c>
      <c r="AE2880">
        <v>0</v>
      </c>
      <c r="AF2880">
        <v>0</v>
      </c>
      <c r="AJ2880">
        <f t="shared" si="132"/>
        <v>1</v>
      </c>
      <c r="AK2880">
        <f t="shared" si="133"/>
        <v>3.82</v>
      </c>
      <c r="AL2880" t="str">
        <f t="shared" si="134"/>
        <v>High</v>
      </c>
    </row>
    <row r="2881" spans="1:38" x14ac:dyDescent="0.3">
      <c r="A2881">
        <v>103358</v>
      </c>
      <c r="B2881">
        <v>0</v>
      </c>
      <c r="C2881" t="s">
        <v>34</v>
      </c>
      <c r="D2881" t="s">
        <v>41</v>
      </c>
      <c r="E2881" t="s">
        <v>36</v>
      </c>
      <c r="F2881" t="s">
        <v>37</v>
      </c>
      <c r="G2881">
        <v>0</v>
      </c>
      <c r="H2881">
        <v>1</v>
      </c>
      <c r="I2881">
        <v>112500</v>
      </c>
      <c r="J2881">
        <v>225000</v>
      </c>
      <c r="K2881">
        <v>26833.5</v>
      </c>
      <c r="L2881">
        <v>225000</v>
      </c>
      <c r="M2881" t="s">
        <v>38</v>
      </c>
      <c r="N2881" t="s">
        <v>39</v>
      </c>
      <c r="P2881">
        <v>-1323</v>
      </c>
      <c r="Q2881">
        <v>-8611</v>
      </c>
      <c r="R2881">
        <v>0.20054020823979421</v>
      </c>
      <c r="S2881">
        <v>0.43020550025254828</v>
      </c>
      <c r="T2881">
        <v>0.3539876078507373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2</v>
      </c>
      <c r="AA2881">
        <v>2.8663000000000001E-2</v>
      </c>
      <c r="AB2881">
        <v>1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2</v>
      </c>
      <c r="AI2881">
        <v>1</v>
      </c>
      <c r="AJ2881">
        <f t="shared" si="132"/>
        <v>0</v>
      </c>
      <c r="AK2881">
        <f t="shared" si="133"/>
        <v>2</v>
      </c>
      <c r="AL2881" t="str">
        <f t="shared" si="134"/>
        <v>Medium</v>
      </c>
    </row>
    <row r="2882" spans="1:38" x14ac:dyDescent="0.3">
      <c r="A2882">
        <v>103359</v>
      </c>
      <c r="B2882">
        <v>0</v>
      </c>
      <c r="C2882" t="s">
        <v>34</v>
      </c>
      <c r="D2882" t="s">
        <v>41</v>
      </c>
      <c r="E2882" t="s">
        <v>37</v>
      </c>
      <c r="F2882" t="s">
        <v>37</v>
      </c>
      <c r="G2882">
        <v>2</v>
      </c>
      <c r="H2882">
        <v>4</v>
      </c>
      <c r="I2882">
        <v>135000</v>
      </c>
      <c r="J2882">
        <v>720000</v>
      </c>
      <c r="K2882">
        <v>28552.5</v>
      </c>
      <c r="L2882">
        <v>720000</v>
      </c>
      <c r="M2882" t="s">
        <v>49</v>
      </c>
      <c r="N2882" t="s">
        <v>97</v>
      </c>
      <c r="O2882" t="s">
        <v>44</v>
      </c>
      <c r="P2882">
        <v>-2840</v>
      </c>
      <c r="Q2882">
        <v>-12810</v>
      </c>
      <c r="R2882">
        <v>0.52077254777011639</v>
      </c>
      <c r="S2882">
        <v>0.69608491139507456</v>
      </c>
      <c r="T2882">
        <v>0.57091654177299866</v>
      </c>
      <c r="U2882">
        <v>1</v>
      </c>
      <c r="V2882">
        <v>1</v>
      </c>
      <c r="W2882">
        <v>0</v>
      </c>
      <c r="X2882">
        <v>1</v>
      </c>
      <c r="Y2882">
        <v>0</v>
      </c>
      <c r="Z2882">
        <v>2</v>
      </c>
      <c r="AA2882">
        <v>6.0079999999998997E-3</v>
      </c>
      <c r="AB2882">
        <v>1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1</v>
      </c>
      <c r="AJ2882">
        <f t="shared" si="132"/>
        <v>1</v>
      </c>
      <c r="AK2882">
        <f t="shared" si="133"/>
        <v>5.33</v>
      </c>
      <c r="AL2882" t="str">
        <f t="shared" si="134"/>
        <v>Medium</v>
      </c>
    </row>
    <row r="2883" spans="1:38" x14ac:dyDescent="0.3">
      <c r="A2883">
        <v>103360</v>
      </c>
      <c r="B2883">
        <v>0</v>
      </c>
      <c r="C2883" t="s">
        <v>34</v>
      </c>
      <c r="D2883" t="s">
        <v>35</v>
      </c>
      <c r="E2883" t="s">
        <v>37</v>
      </c>
      <c r="F2883" t="s">
        <v>36</v>
      </c>
      <c r="G2883">
        <v>0</v>
      </c>
      <c r="H2883">
        <v>2</v>
      </c>
      <c r="I2883">
        <v>234000</v>
      </c>
      <c r="J2883">
        <v>781920</v>
      </c>
      <c r="K2883">
        <v>28215</v>
      </c>
      <c r="L2883">
        <v>675000</v>
      </c>
      <c r="M2883" t="s">
        <v>49</v>
      </c>
      <c r="N2883" t="s">
        <v>57</v>
      </c>
      <c r="O2883" t="s">
        <v>40</v>
      </c>
      <c r="P2883">
        <v>-7789</v>
      </c>
      <c r="Q2883">
        <v>-21812</v>
      </c>
      <c r="S2883">
        <v>0.6277859618815872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2</v>
      </c>
      <c r="AA2883">
        <v>1.0147E-2</v>
      </c>
      <c r="AB2883">
        <v>0</v>
      </c>
      <c r="AC2883">
        <v>0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0</v>
      </c>
      <c r="AJ2883">
        <f t="shared" ref="AJ2883:AJ2946" si="135">IF(OR(M2883="Self-employed",M2883="Businessman",M2883="Commercial associate"),1,0)</f>
        <v>1</v>
      </c>
      <c r="AK2883">
        <f t="shared" ref="AK2883:AK2946" si="136">IF(I2883&gt;0,ROUND(J2883/I2883,2),"N/A")</f>
        <v>3.34</v>
      </c>
      <c r="AL2883" t="str">
        <f t="shared" ref="AL2883:AL2946" si="137">IF(I2883&lt;100000,"Low",IF(I2883&lt;200000,"Medium",IF(I2883&lt;500000,"High","Very High")))</f>
        <v>High</v>
      </c>
    </row>
    <row r="2884" spans="1:38" x14ac:dyDescent="0.3">
      <c r="A2884">
        <v>103361</v>
      </c>
      <c r="B2884">
        <v>0</v>
      </c>
      <c r="C2884" t="s">
        <v>34</v>
      </c>
      <c r="D2884" t="s">
        <v>35</v>
      </c>
      <c r="E2884" t="s">
        <v>36</v>
      </c>
      <c r="F2884" t="s">
        <v>36</v>
      </c>
      <c r="G2884">
        <v>0</v>
      </c>
      <c r="H2884">
        <v>1</v>
      </c>
      <c r="I2884">
        <v>135000</v>
      </c>
      <c r="J2884">
        <v>450000</v>
      </c>
      <c r="K2884">
        <v>22977</v>
      </c>
      <c r="L2884">
        <v>450000</v>
      </c>
      <c r="M2884" t="s">
        <v>38</v>
      </c>
      <c r="N2884" t="s">
        <v>60</v>
      </c>
      <c r="P2884">
        <v>-654</v>
      </c>
      <c r="Q2884">
        <v>-12825</v>
      </c>
      <c r="S2884">
        <v>0.31529431789328988</v>
      </c>
      <c r="U2884">
        <v>1</v>
      </c>
      <c r="V2884">
        <v>1</v>
      </c>
      <c r="W2884">
        <v>1</v>
      </c>
      <c r="X2884">
        <v>1</v>
      </c>
      <c r="Y2884">
        <v>0</v>
      </c>
      <c r="Z2884">
        <v>2</v>
      </c>
      <c r="AA2884">
        <v>1.4519999999999899E-2</v>
      </c>
      <c r="AB2884">
        <v>1</v>
      </c>
      <c r="AC2884">
        <v>0</v>
      </c>
      <c r="AD2884">
        <v>0</v>
      </c>
      <c r="AE2884">
        <v>0</v>
      </c>
      <c r="AF2884">
        <v>0</v>
      </c>
      <c r="AJ2884">
        <f t="shared" si="135"/>
        <v>0</v>
      </c>
      <c r="AK2884">
        <f t="shared" si="136"/>
        <v>3.33</v>
      </c>
      <c r="AL2884" t="str">
        <f t="shared" si="137"/>
        <v>Medium</v>
      </c>
    </row>
    <row r="2885" spans="1:38" x14ac:dyDescent="0.3">
      <c r="A2885">
        <v>103362</v>
      </c>
      <c r="B2885">
        <v>0</v>
      </c>
      <c r="C2885" t="s">
        <v>45</v>
      </c>
      <c r="D2885" t="s">
        <v>41</v>
      </c>
      <c r="E2885" t="s">
        <v>36</v>
      </c>
      <c r="F2885" t="s">
        <v>37</v>
      </c>
      <c r="G2885">
        <v>0</v>
      </c>
      <c r="H2885">
        <v>1</v>
      </c>
      <c r="I2885">
        <v>135000</v>
      </c>
      <c r="J2885">
        <v>270000</v>
      </c>
      <c r="K2885">
        <v>13500</v>
      </c>
      <c r="L2885">
        <v>270000</v>
      </c>
      <c r="M2885" t="s">
        <v>38</v>
      </c>
      <c r="N2885" t="s">
        <v>39</v>
      </c>
      <c r="P2885">
        <v>-705</v>
      </c>
      <c r="Q2885">
        <v>-8261</v>
      </c>
      <c r="R2885">
        <v>0.37220561327577573</v>
      </c>
      <c r="S2885">
        <v>0.57972289040007996</v>
      </c>
      <c r="T2885">
        <v>0.23143935149989411</v>
      </c>
      <c r="U2885">
        <v>1</v>
      </c>
      <c r="V2885">
        <v>1</v>
      </c>
      <c r="W2885">
        <v>0</v>
      </c>
      <c r="X2885">
        <v>1</v>
      </c>
      <c r="Y2885">
        <v>0</v>
      </c>
      <c r="Z2885">
        <v>1</v>
      </c>
      <c r="AA2885">
        <v>3.2561E-2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2</v>
      </c>
      <c r="AJ2885">
        <f t="shared" si="135"/>
        <v>0</v>
      </c>
      <c r="AK2885">
        <f t="shared" si="136"/>
        <v>2</v>
      </c>
      <c r="AL2885" t="str">
        <f t="shared" si="137"/>
        <v>Medium</v>
      </c>
    </row>
    <row r="2886" spans="1:38" x14ac:dyDescent="0.3">
      <c r="A2886">
        <v>103363</v>
      </c>
      <c r="B2886">
        <v>0</v>
      </c>
      <c r="C2886" t="s">
        <v>34</v>
      </c>
      <c r="D2886" t="s">
        <v>41</v>
      </c>
      <c r="E2886" t="s">
        <v>37</v>
      </c>
      <c r="F2886" t="s">
        <v>37</v>
      </c>
      <c r="G2886">
        <v>0</v>
      </c>
      <c r="H2886">
        <v>2</v>
      </c>
      <c r="I2886">
        <v>135000</v>
      </c>
      <c r="J2886">
        <v>536917.5</v>
      </c>
      <c r="K2886">
        <v>42552</v>
      </c>
      <c r="L2886">
        <v>463500</v>
      </c>
      <c r="M2886" t="s">
        <v>49</v>
      </c>
      <c r="N2886" t="s">
        <v>39</v>
      </c>
      <c r="P2886">
        <v>-1132</v>
      </c>
      <c r="Q2886">
        <v>-10709</v>
      </c>
      <c r="R2886">
        <v>0.44091620382764801</v>
      </c>
      <c r="S2886">
        <v>0.28926246004097689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2</v>
      </c>
      <c r="AA2886">
        <v>3.1329000000000003E-2</v>
      </c>
      <c r="AB2886">
        <v>0</v>
      </c>
      <c r="AC2886">
        <v>0</v>
      </c>
      <c r="AD2886">
        <v>0</v>
      </c>
      <c r="AE2886">
        <v>0</v>
      </c>
      <c r="AF2886">
        <v>1</v>
      </c>
      <c r="AJ2886">
        <f t="shared" si="135"/>
        <v>1</v>
      </c>
      <c r="AK2886">
        <f t="shared" si="136"/>
        <v>3.98</v>
      </c>
      <c r="AL2886" t="str">
        <f t="shared" si="137"/>
        <v>Medium</v>
      </c>
    </row>
    <row r="2887" spans="1:38" x14ac:dyDescent="0.3">
      <c r="A2887">
        <v>103364</v>
      </c>
      <c r="B2887">
        <v>0</v>
      </c>
      <c r="C2887" t="s">
        <v>45</v>
      </c>
      <c r="D2887" t="s">
        <v>41</v>
      </c>
      <c r="E2887" t="s">
        <v>36</v>
      </c>
      <c r="F2887" t="s">
        <v>37</v>
      </c>
      <c r="G2887">
        <v>0</v>
      </c>
      <c r="H2887">
        <v>2</v>
      </c>
      <c r="I2887">
        <v>360000</v>
      </c>
      <c r="J2887">
        <v>405000</v>
      </c>
      <c r="K2887">
        <v>20250</v>
      </c>
      <c r="L2887">
        <v>405000</v>
      </c>
      <c r="M2887" t="s">
        <v>38</v>
      </c>
      <c r="N2887" t="s">
        <v>43</v>
      </c>
      <c r="O2887" t="s">
        <v>44</v>
      </c>
      <c r="P2887">
        <v>-9713</v>
      </c>
      <c r="Q2887">
        <v>-18815</v>
      </c>
      <c r="S2887">
        <v>0.39621254569678171</v>
      </c>
      <c r="T2887">
        <v>0.41010257317886711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2</v>
      </c>
      <c r="AA2887">
        <v>8.0190000000000001E-3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5</v>
      </c>
      <c r="AJ2887">
        <f t="shared" si="135"/>
        <v>0</v>
      </c>
      <c r="AK2887">
        <f t="shared" si="136"/>
        <v>1.1299999999999999</v>
      </c>
      <c r="AL2887" t="str">
        <f t="shared" si="137"/>
        <v>High</v>
      </c>
    </row>
    <row r="2888" spans="1:38" x14ac:dyDescent="0.3">
      <c r="A2888">
        <v>103365</v>
      </c>
      <c r="B2888">
        <v>0</v>
      </c>
      <c r="C2888" t="s">
        <v>34</v>
      </c>
      <c r="D2888" t="s">
        <v>41</v>
      </c>
      <c r="E2888" t="s">
        <v>36</v>
      </c>
      <c r="F2888" t="s">
        <v>37</v>
      </c>
      <c r="G2888">
        <v>0</v>
      </c>
      <c r="H2888">
        <v>2</v>
      </c>
      <c r="I2888">
        <v>157500</v>
      </c>
      <c r="J2888">
        <v>1026000</v>
      </c>
      <c r="K2888">
        <v>30127.5</v>
      </c>
      <c r="L2888">
        <v>1026000</v>
      </c>
      <c r="M2888" t="s">
        <v>42</v>
      </c>
      <c r="N2888" t="s">
        <v>43</v>
      </c>
      <c r="O2888" t="s">
        <v>66</v>
      </c>
      <c r="P2888">
        <v>-8171</v>
      </c>
      <c r="Q2888">
        <v>-19494</v>
      </c>
      <c r="S2888">
        <v>0.72751653442615949</v>
      </c>
      <c r="T2888">
        <v>0.74630021305037098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2</v>
      </c>
      <c r="AA2888">
        <v>3.5791999999999997E-2</v>
      </c>
      <c r="AB2888">
        <v>1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1</v>
      </c>
      <c r="AJ2888">
        <f t="shared" si="135"/>
        <v>0</v>
      </c>
      <c r="AK2888">
        <f t="shared" si="136"/>
        <v>6.51</v>
      </c>
      <c r="AL2888" t="str">
        <f t="shared" si="137"/>
        <v>Medium</v>
      </c>
    </row>
    <row r="2889" spans="1:38" x14ac:dyDescent="0.3">
      <c r="A2889">
        <v>103366</v>
      </c>
      <c r="B2889">
        <v>0</v>
      </c>
      <c r="C2889" t="s">
        <v>34</v>
      </c>
      <c r="D2889" t="s">
        <v>35</v>
      </c>
      <c r="E2889" t="s">
        <v>37</v>
      </c>
      <c r="F2889" t="s">
        <v>37</v>
      </c>
      <c r="G2889">
        <v>0</v>
      </c>
      <c r="H2889">
        <v>2</v>
      </c>
      <c r="I2889">
        <v>351000</v>
      </c>
      <c r="J2889">
        <v>942300</v>
      </c>
      <c r="K2889">
        <v>34749</v>
      </c>
      <c r="L2889">
        <v>675000</v>
      </c>
      <c r="M2889" t="s">
        <v>49</v>
      </c>
      <c r="N2889" t="s">
        <v>57</v>
      </c>
      <c r="O2889" t="s">
        <v>58</v>
      </c>
      <c r="P2889">
        <v>-1620</v>
      </c>
      <c r="Q2889">
        <v>-15848</v>
      </c>
      <c r="S2889">
        <v>0.59501721514146155</v>
      </c>
      <c r="T2889">
        <v>0.43119179779930827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1</v>
      </c>
      <c r="AA2889">
        <v>3.2561E-2</v>
      </c>
      <c r="AB2889">
        <v>0</v>
      </c>
      <c r="AC2889">
        <v>0</v>
      </c>
      <c r="AD2889">
        <v>0</v>
      </c>
      <c r="AE2889">
        <v>0</v>
      </c>
      <c r="AF2889">
        <v>1</v>
      </c>
      <c r="AG2889">
        <v>0</v>
      </c>
      <c r="AH2889">
        <v>2</v>
      </c>
      <c r="AI2889">
        <v>2</v>
      </c>
      <c r="AJ2889">
        <f t="shared" si="135"/>
        <v>1</v>
      </c>
      <c r="AK2889">
        <f t="shared" si="136"/>
        <v>2.68</v>
      </c>
      <c r="AL2889" t="str">
        <f t="shared" si="137"/>
        <v>High</v>
      </c>
    </row>
    <row r="2890" spans="1:38" x14ac:dyDescent="0.3">
      <c r="A2890">
        <v>103367</v>
      </c>
      <c r="B2890">
        <v>0</v>
      </c>
      <c r="C2890" t="s">
        <v>34</v>
      </c>
      <c r="D2890" t="s">
        <v>41</v>
      </c>
      <c r="E2890" t="s">
        <v>37</v>
      </c>
      <c r="F2890" t="s">
        <v>37</v>
      </c>
      <c r="G2890">
        <v>1</v>
      </c>
      <c r="H2890">
        <v>3</v>
      </c>
      <c r="I2890">
        <v>225000</v>
      </c>
      <c r="J2890">
        <v>269982</v>
      </c>
      <c r="K2890">
        <v>32040</v>
      </c>
      <c r="L2890">
        <v>238500</v>
      </c>
      <c r="M2890" t="s">
        <v>49</v>
      </c>
      <c r="N2890" t="s">
        <v>93</v>
      </c>
      <c r="O2890" t="s">
        <v>74</v>
      </c>
      <c r="P2890">
        <v>-1782</v>
      </c>
      <c r="Q2890">
        <v>-12689</v>
      </c>
      <c r="R2890">
        <v>0.21458219537585699</v>
      </c>
      <c r="S2890">
        <v>0.68881092746574246</v>
      </c>
      <c r="T2890">
        <v>0.59545620290914913</v>
      </c>
      <c r="U2890">
        <v>1</v>
      </c>
      <c r="V2890">
        <v>1</v>
      </c>
      <c r="W2890">
        <v>1</v>
      </c>
      <c r="X2890">
        <v>1</v>
      </c>
      <c r="Y2890">
        <v>1</v>
      </c>
      <c r="Z2890">
        <v>2</v>
      </c>
      <c r="AA2890">
        <v>1.9688999999999901E-2</v>
      </c>
      <c r="AB2890">
        <v>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f t="shared" si="135"/>
        <v>1</v>
      </c>
      <c r="AK2890">
        <f t="shared" si="136"/>
        <v>1.2</v>
      </c>
      <c r="AL2890" t="str">
        <f t="shared" si="137"/>
        <v>High</v>
      </c>
    </row>
    <row r="2891" spans="1:38" x14ac:dyDescent="0.3">
      <c r="A2891">
        <v>103369</v>
      </c>
      <c r="B2891">
        <v>0</v>
      </c>
      <c r="C2891" t="s">
        <v>34</v>
      </c>
      <c r="D2891" t="s">
        <v>41</v>
      </c>
      <c r="E2891" t="s">
        <v>36</v>
      </c>
      <c r="F2891" t="s">
        <v>37</v>
      </c>
      <c r="G2891">
        <v>0</v>
      </c>
      <c r="H2891">
        <v>2</v>
      </c>
      <c r="I2891">
        <v>54000</v>
      </c>
      <c r="J2891">
        <v>135000</v>
      </c>
      <c r="K2891">
        <v>6493.5</v>
      </c>
      <c r="L2891">
        <v>135000</v>
      </c>
      <c r="M2891" t="s">
        <v>52</v>
      </c>
      <c r="N2891" t="s">
        <v>53</v>
      </c>
      <c r="Q2891">
        <v>-21966</v>
      </c>
      <c r="S2891">
        <v>0.68376400711302143</v>
      </c>
      <c r="T2891">
        <v>0.6430255641096323</v>
      </c>
      <c r="U2891">
        <v>1</v>
      </c>
      <c r="V2891">
        <v>0</v>
      </c>
      <c r="W2891">
        <v>0</v>
      </c>
      <c r="X2891">
        <v>1</v>
      </c>
      <c r="Y2891">
        <v>0</v>
      </c>
      <c r="Z2891">
        <v>2</v>
      </c>
      <c r="AA2891">
        <v>2.6391999999999999E-2</v>
      </c>
      <c r="AB2891">
        <v>0</v>
      </c>
      <c r="AC2891">
        <v>1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3</v>
      </c>
      <c r="AJ2891">
        <f t="shared" si="135"/>
        <v>0</v>
      </c>
      <c r="AK2891">
        <f t="shared" si="136"/>
        <v>2.5</v>
      </c>
      <c r="AL2891" t="str">
        <f t="shared" si="137"/>
        <v>Low</v>
      </c>
    </row>
    <row r="2892" spans="1:38" x14ac:dyDescent="0.3">
      <c r="A2892">
        <v>103370</v>
      </c>
      <c r="B2892">
        <v>0</v>
      </c>
      <c r="C2892" t="s">
        <v>34</v>
      </c>
      <c r="D2892" t="s">
        <v>41</v>
      </c>
      <c r="E2892" t="s">
        <v>36</v>
      </c>
      <c r="F2892" t="s">
        <v>37</v>
      </c>
      <c r="G2892">
        <v>0</v>
      </c>
      <c r="H2892">
        <v>2</v>
      </c>
      <c r="I2892">
        <v>202500</v>
      </c>
      <c r="J2892">
        <v>585000</v>
      </c>
      <c r="K2892">
        <v>25897.5</v>
      </c>
      <c r="L2892">
        <v>585000</v>
      </c>
      <c r="M2892" t="s">
        <v>52</v>
      </c>
      <c r="N2892" t="s">
        <v>53</v>
      </c>
      <c r="Q2892">
        <v>-21086</v>
      </c>
      <c r="S2892">
        <v>0.57525703712491294</v>
      </c>
      <c r="T2892">
        <v>0.7838324335199619</v>
      </c>
      <c r="U2892">
        <v>1</v>
      </c>
      <c r="V2892">
        <v>0</v>
      </c>
      <c r="W2892">
        <v>0</v>
      </c>
      <c r="X2892">
        <v>1</v>
      </c>
      <c r="Y2892">
        <v>0</v>
      </c>
      <c r="Z2892">
        <v>2</v>
      </c>
      <c r="AA2892">
        <v>2.6391999999999999E-2</v>
      </c>
      <c r="AB2892">
        <v>0</v>
      </c>
      <c r="AC2892">
        <v>1</v>
      </c>
      <c r="AD2892">
        <v>0</v>
      </c>
      <c r="AE2892">
        <v>1</v>
      </c>
      <c r="AF2892">
        <v>0</v>
      </c>
      <c r="AG2892">
        <v>1</v>
      </c>
      <c r="AH2892">
        <v>0</v>
      </c>
      <c r="AI2892">
        <v>5</v>
      </c>
      <c r="AJ2892">
        <f t="shared" si="135"/>
        <v>0</v>
      </c>
      <c r="AK2892">
        <f t="shared" si="136"/>
        <v>2.89</v>
      </c>
      <c r="AL2892" t="str">
        <f t="shared" si="137"/>
        <v>High</v>
      </c>
    </row>
    <row r="2893" spans="1:38" x14ac:dyDescent="0.3">
      <c r="A2893">
        <v>103372</v>
      </c>
      <c r="B2893">
        <v>0</v>
      </c>
      <c r="C2893" t="s">
        <v>34</v>
      </c>
      <c r="D2893" t="s">
        <v>41</v>
      </c>
      <c r="E2893" t="s">
        <v>36</v>
      </c>
      <c r="F2893" t="s">
        <v>36</v>
      </c>
      <c r="G2893">
        <v>0</v>
      </c>
      <c r="H2893">
        <v>2</v>
      </c>
      <c r="I2893">
        <v>60750</v>
      </c>
      <c r="J2893">
        <v>260568</v>
      </c>
      <c r="K2893">
        <v>25515</v>
      </c>
      <c r="L2893">
        <v>247500</v>
      </c>
      <c r="M2893" t="s">
        <v>52</v>
      </c>
      <c r="N2893" t="s">
        <v>53</v>
      </c>
      <c r="Q2893">
        <v>-22767</v>
      </c>
      <c r="S2893">
        <v>0.35314500223324019</v>
      </c>
      <c r="T2893">
        <v>0.79462858278400417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3</v>
      </c>
      <c r="AA2893">
        <v>1.8029E-2</v>
      </c>
      <c r="AB2893">
        <v>1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1</v>
      </c>
      <c r="AJ2893">
        <f t="shared" si="135"/>
        <v>0</v>
      </c>
      <c r="AK2893">
        <f t="shared" si="136"/>
        <v>4.29</v>
      </c>
      <c r="AL2893" t="str">
        <f t="shared" si="137"/>
        <v>Low</v>
      </c>
    </row>
    <row r="2894" spans="1:38" x14ac:dyDescent="0.3">
      <c r="A2894">
        <v>103373</v>
      </c>
      <c r="B2894">
        <v>0</v>
      </c>
      <c r="C2894" t="s">
        <v>34</v>
      </c>
      <c r="D2894" t="s">
        <v>41</v>
      </c>
      <c r="E2894" t="s">
        <v>36</v>
      </c>
      <c r="F2894" t="s">
        <v>36</v>
      </c>
      <c r="G2894">
        <v>1</v>
      </c>
      <c r="H2894">
        <v>2</v>
      </c>
      <c r="I2894">
        <v>112500</v>
      </c>
      <c r="J2894">
        <v>180000</v>
      </c>
      <c r="K2894">
        <v>13927.5</v>
      </c>
      <c r="L2894">
        <v>180000</v>
      </c>
      <c r="M2894" t="s">
        <v>49</v>
      </c>
      <c r="N2894" t="s">
        <v>39</v>
      </c>
      <c r="O2894" t="s">
        <v>51</v>
      </c>
      <c r="P2894">
        <v>-2860</v>
      </c>
      <c r="Q2894">
        <v>-13891</v>
      </c>
      <c r="R2894">
        <v>0.62083779514282711</v>
      </c>
      <c r="S2894">
        <v>0.72634452776420344</v>
      </c>
      <c r="T2894">
        <v>0.5849900404894085</v>
      </c>
      <c r="U2894">
        <v>1</v>
      </c>
      <c r="V2894">
        <v>1</v>
      </c>
      <c r="W2894">
        <v>1</v>
      </c>
      <c r="X2894">
        <v>1</v>
      </c>
      <c r="Y2894">
        <v>0</v>
      </c>
      <c r="Z2894">
        <v>2</v>
      </c>
      <c r="AA2894">
        <v>2.6391999999999999E-2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f t="shared" si="135"/>
        <v>1</v>
      </c>
      <c r="AK2894">
        <f t="shared" si="136"/>
        <v>1.6</v>
      </c>
      <c r="AL2894" t="str">
        <f t="shared" si="137"/>
        <v>Medium</v>
      </c>
    </row>
    <row r="2895" spans="1:38" x14ac:dyDescent="0.3">
      <c r="A2895">
        <v>103374</v>
      </c>
      <c r="B2895">
        <v>0</v>
      </c>
      <c r="C2895" t="s">
        <v>34</v>
      </c>
      <c r="D2895" t="s">
        <v>41</v>
      </c>
      <c r="E2895" t="s">
        <v>36</v>
      </c>
      <c r="F2895" t="s">
        <v>37</v>
      </c>
      <c r="G2895">
        <v>0</v>
      </c>
      <c r="H2895">
        <v>2</v>
      </c>
      <c r="I2895">
        <v>180000</v>
      </c>
      <c r="J2895">
        <v>814041</v>
      </c>
      <c r="K2895">
        <v>26388</v>
      </c>
      <c r="L2895">
        <v>679500</v>
      </c>
      <c r="M2895" t="s">
        <v>38</v>
      </c>
      <c r="N2895" t="s">
        <v>48</v>
      </c>
      <c r="P2895">
        <v>-1463</v>
      </c>
      <c r="Q2895">
        <v>-19452</v>
      </c>
      <c r="R2895">
        <v>0.88844402809315648</v>
      </c>
      <c r="S2895">
        <v>0.62363259882513733</v>
      </c>
      <c r="T2895">
        <v>0.56737923675726909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2</v>
      </c>
      <c r="AA2895">
        <v>9.1750000000000009E-3</v>
      </c>
      <c r="AB2895">
        <v>1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1</v>
      </c>
      <c r="AJ2895">
        <f t="shared" si="135"/>
        <v>0</v>
      </c>
      <c r="AK2895">
        <f t="shared" si="136"/>
        <v>4.5199999999999996</v>
      </c>
      <c r="AL2895" t="str">
        <f t="shared" si="137"/>
        <v>Medium</v>
      </c>
    </row>
    <row r="2896" spans="1:38" x14ac:dyDescent="0.3">
      <c r="A2896">
        <v>103375</v>
      </c>
      <c r="B2896">
        <v>0</v>
      </c>
      <c r="C2896" t="s">
        <v>34</v>
      </c>
      <c r="D2896" t="s">
        <v>41</v>
      </c>
      <c r="E2896" t="s">
        <v>36</v>
      </c>
      <c r="F2896" t="s">
        <v>36</v>
      </c>
      <c r="G2896">
        <v>0</v>
      </c>
      <c r="H2896">
        <v>2</v>
      </c>
      <c r="I2896">
        <v>180000</v>
      </c>
      <c r="J2896">
        <v>922500</v>
      </c>
      <c r="K2896">
        <v>36715.5</v>
      </c>
      <c r="L2896">
        <v>922500</v>
      </c>
      <c r="M2896" t="s">
        <v>52</v>
      </c>
      <c r="N2896" t="s">
        <v>53</v>
      </c>
      <c r="Q2896">
        <v>-21819</v>
      </c>
      <c r="S2896">
        <v>0.74481504344322336</v>
      </c>
      <c r="T2896">
        <v>0.3842068130556564</v>
      </c>
      <c r="U2896">
        <v>1</v>
      </c>
      <c r="V2896">
        <v>0</v>
      </c>
      <c r="W2896">
        <v>0</v>
      </c>
      <c r="X2896">
        <v>1</v>
      </c>
      <c r="Y2896">
        <v>0</v>
      </c>
      <c r="Z2896">
        <v>2</v>
      </c>
      <c r="AA2896">
        <v>2.6391999999999999E-2</v>
      </c>
      <c r="AB2896">
        <v>1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2</v>
      </c>
      <c r="AJ2896">
        <f t="shared" si="135"/>
        <v>0</v>
      </c>
      <c r="AK2896">
        <f t="shared" si="136"/>
        <v>5.13</v>
      </c>
      <c r="AL2896" t="str">
        <f t="shared" si="137"/>
        <v>Medium</v>
      </c>
    </row>
    <row r="2897" spans="1:38" x14ac:dyDescent="0.3">
      <c r="A2897">
        <v>103376</v>
      </c>
      <c r="B2897">
        <v>0</v>
      </c>
      <c r="C2897" t="s">
        <v>34</v>
      </c>
      <c r="D2897" t="s">
        <v>41</v>
      </c>
      <c r="E2897" t="s">
        <v>36</v>
      </c>
      <c r="F2897" t="s">
        <v>37</v>
      </c>
      <c r="G2897">
        <v>0</v>
      </c>
      <c r="H2897">
        <v>1</v>
      </c>
      <c r="I2897">
        <v>112500</v>
      </c>
      <c r="J2897">
        <v>308133</v>
      </c>
      <c r="K2897">
        <v>13185</v>
      </c>
      <c r="L2897">
        <v>234000</v>
      </c>
      <c r="M2897" t="s">
        <v>38</v>
      </c>
      <c r="N2897" t="s">
        <v>82</v>
      </c>
      <c r="O2897" t="s">
        <v>40</v>
      </c>
      <c r="P2897">
        <v>-179</v>
      </c>
      <c r="Q2897">
        <v>-17611</v>
      </c>
      <c r="S2897">
        <v>0.74737924124222266</v>
      </c>
      <c r="T2897">
        <v>0.56560798141154922</v>
      </c>
      <c r="U2897">
        <v>1</v>
      </c>
      <c r="V2897">
        <v>1</v>
      </c>
      <c r="W2897">
        <v>0</v>
      </c>
      <c r="X2897">
        <v>1</v>
      </c>
      <c r="Y2897">
        <v>0</v>
      </c>
      <c r="Z2897">
        <v>2</v>
      </c>
      <c r="AA2897">
        <v>2.2624999999999999E-2</v>
      </c>
      <c r="AB2897">
        <v>1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2</v>
      </c>
      <c r="AI2897">
        <v>3</v>
      </c>
      <c r="AJ2897">
        <f t="shared" si="135"/>
        <v>0</v>
      </c>
      <c r="AK2897">
        <f t="shared" si="136"/>
        <v>2.74</v>
      </c>
      <c r="AL2897" t="str">
        <f t="shared" si="137"/>
        <v>Medium</v>
      </c>
    </row>
    <row r="2898" spans="1:38" x14ac:dyDescent="0.3">
      <c r="A2898">
        <v>103378</v>
      </c>
      <c r="B2898">
        <v>0</v>
      </c>
      <c r="C2898" t="s">
        <v>34</v>
      </c>
      <c r="D2898" t="s">
        <v>41</v>
      </c>
      <c r="E2898" t="s">
        <v>37</v>
      </c>
      <c r="F2898" t="s">
        <v>37</v>
      </c>
      <c r="G2898">
        <v>0</v>
      </c>
      <c r="H2898">
        <v>2</v>
      </c>
      <c r="I2898">
        <v>112500</v>
      </c>
      <c r="J2898">
        <v>830214</v>
      </c>
      <c r="K2898">
        <v>24403.5</v>
      </c>
      <c r="L2898">
        <v>693000</v>
      </c>
      <c r="M2898" t="s">
        <v>38</v>
      </c>
      <c r="N2898" t="s">
        <v>87</v>
      </c>
      <c r="P2898">
        <v>-4314</v>
      </c>
      <c r="Q2898">
        <v>-17397</v>
      </c>
      <c r="S2898">
        <v>0.5587121156931707</v>
      </c>
      <c r="T2898">
        <v>0.72527643470021907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2</v>
      </c>
      <c r="AA2898">
        <v>3.1329000000000003E-2</v>
      </c>
      <c r="AB2898">
        <v>1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0</v>
      </c>
      <c r="AI2898">
        <v>2</v>
      </c>
      <c r="AJ2898">
        <f t="shared" si="135"/>
        <v>0</v>
      </c>
      <c r="AK2898">
        <f t="shared" si="136"/>
        <v>7.38</v>
      </c>
      <c r="AL2898" t="str">
        <f t="shared" si="137"/>
        <v>Medium</v>
      </c>
    </row>
    <row r="2899" spans="1:38" x14ac:dyDescent="0.3">
      <c r="A2899">
        <v>103379</v>
      </c>
      <c r="B2899">
        <v>0</v>
      </c>
      <c r="C2899" t="s">
        <v>34</v>
      </c>
      <c r="D2899" t="s">
        <v>41</v>
      </c>
      <c r="E2899" t="s">
        <v>37</v>
      </c>
      <c r="F2899" t="s">
        <v>36</v>
      </c>
      <c r="G2899">
        <v>0</v>
      </c>
      <c r="H2899">
        <v>2</v>
      </c>
      <c r="I2899">
        <v>171000</v>
      </c>
      <c r="J2899">
        <v>103500</v>
      </c>
      <c r="K2899">
        <v>9621</v>
      </c>
      <c r="L2899">
        <v>103500</v>
      </c>
      <c r="M2899" t="s">
        <v>49</v>
      </c>
      <c r="N2899" t="s">
        <v>43</v>
      </c>
      <c r="O2899" t="s">
        <v>91</v>
      </c>
      <c r="P2899">
        <v>-3279</v>
      </c>
      <c r="Q2899">
        <v>-9870</v>
      </c>
      <c r="R2899">
        <v>0.76744298193094851</v>
      </c>
      <c r="S2899">
        <v>0.23390015917004089</v>
      </c>
      <c r="T2899">
        <v>0.7838324335199619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2</v>
      </c>
      <c r="AA2899">
        <v>9.6299999999999997E-3</v>
      </c>
      <c r="AB2899">
        <v>1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0</v>
      </c>
      <c r="AJ2899">
        <f t="shared" si="135"/>
        <v>1</v>
      </c>
      <c r="AK2899">
        <f t="shared" si="136"/>
        <v>0.61</v>
      </c>
      <c r="AL2899" t="str">
        <f t="shared" si="137"/>
        <v>Medium</v>
      </c>
    </row>
    <row r="2900" spans="1:38" x14ac:dyDescent="0.3">
      <c r="A2900">
        <v>103380</v>
      </c>
      <c r="B2900">
        <v>1</v>
      </c>
      <c r="C2900" t="s">
        <v>34</v>
      </c>
      <c r="D2900" t="s">
        <v>41</v>
      </c>
      <c r="E2900" t="s">
        <v>36</v>
      </c>
      <c r="F2900" t="s">
        <v>37</v>
      </c>
      <c r="G2900">
        <v>0</v>
      </c>
      <c r="H2900">
        <v>1</v>
      </c>
      <c r="I2900">
        <v>99000</v>
      </c>
      <c r="J2900">
        <v>227520</v>
      </c>
      <c r="K2900">
        <v>14049</v>
      </c>
      <c r="L2900">
        <v>180000</v>
      </c>
      <c r="M2900" t="s">
        <v>52</v>
      </c>
      <c r="N2900" t="s">
        <v>53</v>
      </c>
      <c r="Q2900">
        <v>-21382</v>
      </c>
      <c r="S2900">
        <v>0.63929464846759998</v>
      </c>
      <c r="T2900">
        <v>0.48305018813669459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2</v>
      </c>
      <c r="AA2900">
        <v>3.1329000000000003E-2</v>
      </c>
      <c r="AB2900">
        <v>0</v>
      </c>
      <c r="AC2900">
        <v>1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1</v>
      </c>
      <c r="AJ2900">
        <f t="shared" si="135"/>
        <v>0</v>
      </c>
      <c r="AK2900">
        <f t="shared" si="136"/>
        <v>2.2999999999999998</v>
      </c>
      <c r="AL2900" t="str">
        <f t="shared" si="137"/>
        <v>Low</v>
      </c>
    </row>
    <row r="2901" spans="1:38" x14ac:dyDescent="0.3">
      <c r="A2901">
        <v>103381</v>
      </c>
      <c r="B2901">
        <v>1</v>
      </c>
      <c r="C2901" t="s">
        <v>34</v>
      </c>
      <c r="D2901" t="s">
        <v>41</v>
      </c>
      <c r="E2901" t="s">
        <v>36</v>
      </c>
      <c r="F2901" t="s">
        <v>37</v>
      </c>
      <c r="G2901">
        <v>0</v>
      </c>
      <c r="H2901">
        <v>1</v>
      </c>
      <c r="I2901">
        <v>292500</v>
      </c>
      <c r="J2901">
        <v>501435</v>
      </c>
      <c r="K2901">
        <v>23373</v>
      </c>
      <c r="L2901">
        <v>414000</v>
      </c>
      <c r="M2901" t="s">
        <v>49</v>
      </c>
      <c r="N2901" t="s">
        <v>39</v>
      </c>
      <c r="O2901" t="s">
        <v>66</v>
      </c>
      <c r="P2901">
        <v>-687</v>
      </c>
      <c r="Q2901">
        <v>-18735</v>
      </c>
      <c r="S2901">
        <v>1.6145958792536101E-2</v>
      </c>
      <c r="T2901">
        <v>8.7880699180132998E-2</v>
      </c>
      <c r="U2901">
        <v>1</v>
      </c>
      <c r="V2901">
        <v>1</v>
      </c>
      <c r="W2901">
        <v>0</v>
      </c>
      <c r="X2901">
        <v>1</v>
      </c>
      <c r="Y2901">
        <v>0</v>
      </c>
      <c r="Z2901">
        <v>2</v>
      </c>
      <c r="AA2901">
        <v>1.6611999999999998E-2</v>
      </c>
      <c r="AB2901">
        <v>1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f t="shared" si="135"/>
        <v>1</v>
      </c>
      <c r="AK2901">
        <f t="shared" si="136"/>
        <v>1.71</v>
      </c>
      <c r="AL2901" t="str">
        <f t="shared" si="137"/>
        <v>High</v>
      </c>
    </row>
    <row r="2902" spans="1:38" x14ac:dyDescent="0.3">
      <c r="A2902">
        <v>103382</v>
      </c>
      <c r="B2902">
        <v>0</v>
      </c>
      <c r="C2902" t="s">
        <v>34</v>
      </c>
      <c r="D2902" t="s">
        <v>41</v>
      </c>
      <c r="E2902" t="s">
        <v>36</v>
      </c>
      <c r="F2902" t="s">
        <v>36</v>
      </c>
      <c r="G2902">
        <v>0</v>
      </c>
      <c r="H2902">
        <v>2</v>
      </c>
      <c r="I2902">
        <v>40500</v>
      </c>
      <c r="J2902">
        <v>641529</v>
      </c>
      <c r="K2902">
        <v>18886.5</v>
      </c>
      <c r="L2902">
        <v>535500</v>
      </c>
      <c r="M2902" t="s">
        <v>49</v>
      </c>
      <c r="N2902" t="s">
        <v>55</v>
      </c>
      <c r="P2902">
        <v>-1172</v>
      </c>
      <c r="Q2902">
        <v>-22437</v>
      </c>
      <c r="S2902">
        <v>0.3232212334941057</v>
      </c>
      <c r="T2902">
        <v>0.21518240418475379</v>
      </c>
      <c r="U2902">
        <v>1</v>
      </c>
      <c r="V2902">
        <v>1</v>
      </c>
      <c r="W2902">
        <v>1</v>
      </c>
      <c r="X2902">
        <v>1</v>
      </c>
      <c r="Y2902">
        <v>0</v>
      </c>
      <c r="Z2902">
        <v>3</v>
      </c>
      <c r="AA2902">
        <v>8.0680000000000005E-3</v>
      </c>
      <c r="AB2902">
        <v>1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1</v>
      </c>
      <c r="AI2902">
        <v>0</v>
      </c>
      <c r="AJ2902">
        <f t="shared" si="135"/>
        <v>1</v>
      </c>
      <c r="AK2902">
        <f t="shared" si="136"/>
        <v>15.84</v>
      </c>
      <c r="AL2902" t="str">
        <f t="shared" si="137"/>
        <v>Low</v>
      </c>
    </row>
    <row r="2903" spans="1:38" x14ac:dyDescent="0.3">
      <c r="A2903">
        <v>103383</v>
      </c>
      <c r="B2903">
        <v>0</v>
      </c>
      <c r="C2903" t="s">
        <v>34</v>
      </c>
      <c r="D2903" t="s">
        <v>41</v>
      </c>
      <c r="E2903" t="s">
        <v>37</v>
      </c>
      <c r="F2903" t="s">
        <v>37</v>
      </c>
      <c r="G2903">
        <v>0</v>
      </c>
      <c r="H2903">
        <v>2</v>
      </c>
      <c r="I2903">
        <v>121500</v>
      </c>
      <c r="J2903">
        <v>396171</v>
      </c>
      <c r="K2903">
        <v>17581.5</v>
      </c>
      <c r="L2903">
        <v>342000</v>
      </c>
      <c r="M2903" t="s">
        <v>42</v>
      </c>
      <c r="N2903" t="s">
        <v>79</v>
      </c>
      <c r="P2903">
        <v>-1060</v>
      </c>
      <c r="Q2903">
        <v>-17257</v>
      </c>
      <c r="R2903">
        <v>0.69517554176037455</v>
      </c>
      <c r="S2903">
        <v>0.50594411899333269</v>
      </c>
      <c r="T2903">
        <v>0.31547215492577341</v>
      </c>
      <c r="U2903">
        <v>1</v>
      </c>
      <c r="V2903">
        <v>1</v>
      </c>
      <c r="W2903">
        <v>0</v>
      </c>
      <c r="X2903">
        <v>1</v>
      </c>
      <c r="Y2903">
        <v>0</v>
      </c>
      <c r="Z2903">
        <v>3</v>
      </c>
      <c r="AA2903">
        <v>2.0246E-2</v>
      </c>
      <c r="AB2903">
        <v>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2</v>
      </c>
      <c r="AJ2903">
        <f t="shared" si="135"/>
        <v>0</v>
      </c>
      <c r="AK2903">
        <f t="shared" si="136"/>
        <v>3.26</v>
      </c>
      <c r="AL2903" t="str">
        <f t="shared" si="137"/>
        <v>Medium</v>
      </c>
    </row>
    <row r="2904" spans="1:38" x14ac:dyDescent="0.3">
      <c r="A2904">
        <v>103384</v>
      </c>
      <c r="B2904">
        <v>1</v>
      </c>
      <c r="C2904" t="s">
        <v>34</v>
      </c>
      <c r="D2904" t="s">
        <v>41</v>
      </c>
      <c r="E2904" t="s">
        <v>36</v>
      </c>
      <c r="F2904" t="s">
        <v>37</v>
      </c>
      <c r="G2904">
        <v>0</v>
      </c>
      <c r="H2904">
        <v>2</v>
      </c>
      <c r="I2904">
        <v>121500</v>
      </c>
      <c r="J2904">
        <v>900000</v>
      </c>
      <c r="K2904">
        <v>26316</v>
      </c>
      <c r="L2904">
        <v>900000</v>
      </c>
      <c r="M2904" t="s">
        <v>42</v>
      </c>
      <c r="N2904" t="s">
        <v>62</v>
      </c>
      <c r="O2904" t="s">
        <v>44</v>
      </c>
      <c r="P2904">
        <v>-5094</v>
      </c>
      <c r="Q2904">
        <v>-17270</v>
      </c>
      <c r="S2904">
        <v>0.65042677433491636</v>
      </c>
      <c r="T2904">
        <v>0.66745774192147223</v>
      </c>
      <c r="U2904">
        <v>1</v>
      </c>
      <c r="V2904">
        <v>1</v>
      </c>
      <c r="W2904">
        <v>1</v>
      </c>
      <c r="X2904">
        <v>1</v>
      </c>
      <c r="Y2904">
        <v>0</v>
      </c>
      <c r="Z2904">
        <v>2</v>
      </c>
      <c r="AA2904">
        <v>2.2800000000000001E-2</v>
      </c>
      <c r="AB2904">
        <v>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f t="shared" si="135"/>
        <v>0</v>
      </c>
      <c r="AK2904">
        <f t="shared" si="136"/>
        <v>7.41</v>
      </c>
      <c r="AL2904" t="str">
        <f t="shared" si="137"/>
        <v>Medium</v>
      </c>
    </row>
    <row r="2905" spans="1:38" x14ac:dyDescent="0.3">
      <c r="A2905">
        <v>103385</v>
      </c>
      <c r="B2905">
        <v>1</v>
      </c>
      <c r="C2905" t="s">
        <v>34</v>
      </c>
      <c r="D2905" t="s">
        <v>41</v>
      </c>
      <c r="E2905" t="s">
        <v>36</v>
      </c>
      <c r="F2905" t="s">
        <v>37</v>
      </c>
      <c r="G2905">
        <v>0</v>
      </c>
      <c r="H2905">
        <v>2</v>
      </c>
      <c r="I2905">
        <v>112500</v>
      </c>
      <c r="J2905">
        <v>343800</v>
      </c>
      <c r="K2905">
        <v>16852.5</v>
      </c>
      <c r="L2905">
        <v>225000</v>
      </c>
      <c r="M2905" t="s">
        <v>38</v>
      </c>
      <c r="N2905" t="s">
        <v>48</v>
      </c>
      <c r="O2905" t="s">
        <v>74</v>
      </c>
      <c r="P2905">
        <v>-781</v>
      </c>
      <c r="Q2905">
        <v>-10595</v>
      </c>
      <c r="S2905">
        <v>0.45724608130982958</v>
      </c>
      <c r="T2905">
        <v>0.23791607950711399</v>
      </c>
      <c r="U2905">
        <v>1</v>
      </c>
      <c r="V2905">
        <v>1</v>
      </c>
      <c r="W2905">
        <v>1</v>
      </c>
      <c r="X2905">
        <v>0</v>
      </c>
      <c r="Y2905">
        <v>0</v>
      </c>
      <c r="Z2905">
        <v>2</v>
      </c>
      <c r="AA2905">
        <v>1.8800999999999998E-2</v>
      </c>
      <c r="AB2905">
        <v>1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2</v>
      </c>
      <c r="AJ2905">
        <f t="shared" si="135"/>
        <v>0</v>
      </c>
      <c r="AK2905">
        <f t="shared" si="136"/>
        <v>3.06</v>
      </c>
      <c r="AL2905" t="str">
        <f t="shared" si="137"/>
        <v>Medium</v>
      </c>
    </row>
    <row r="2906" spans="1:38" x14ac:dyDescent="0.3">
      <c r="A2906">
        <v>103386</v>
      </c>
      <c r="B2906">
        <v>0</v>
      </c>
      <c r="C2906" t="s">
        <v>34</v>
      </c>
      <c r="D2906" t="s">
        <v>41</v>
      </c>
      <c r="E2906" t="s">
        <v>36</v>
      </c>
      <c r="F2906" t="s">
        <v>37</v>
      </c>
      <c r="G2906">
        <v>0</v>
      </c>
      <c r="H2906">
        <v>2</v>
      </c>
      <c r="I2906">
        <v>124650</v>
      </c>
      <c r="J2906">
        <v>361462.5</v>
      </c>
      <c r="K2906">
        <v>16051.5</v>
      </c>
      <c r="L2906">
        <v>274500</v>
      </c>
      <c r="M2906" t="s">
        <v>38</v>
      </c>
      <c r="N2906" t="s">
        <v>48</v>
      </c>
      <c r="O2906" t="s">
        <v>74</v>
      </c>
      <c r="P2906">
        <v>-325</v>
      </c>
      <c r="Q2906">
        <v>-20696</v>
      </c>
      <c r="S2906">
        <v>0.56218132595456161</v>
      </c>
      <c r="T2906">
        <v>0.70018385068358047</v>
      </c>
      <c r="U2906">
        <v>1</v>
      </c>
      <c r="V2906">
        <v>1</v>
      </c>
      <c r="W2906">
        <v>1</v>
      </c>
      <c r="X2906">
        <v>0</v>
      </c>
      <c r="Y2906">
        <v>0</v>
      </c>
      <c r="Z2906">
        <v>3</v>
      </c>
      <c r="AA2906">
        <v>2.042E-3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1</v>
      </c>
      <c r="AJ2906">
        <f t="shared" si="135"/>
        <v>0</v>
      </c>
      <c r="AK2906">
        <f t="shared" si="136"/>
        <v>2.9</v>
      </c>
      <c r="AL2906" t="str">
        <f t="shared" si="137"/>
        <v>Medium</v>
      </c>
    </row>
    <row r="2907" spans="1:38" x14ac:dyDescent="0.3">
      <c r="A2907">
        <v>103387</v>
      </c>
      <c r="B2907">
        <v>0</v>
      </c>
      <c r="C2907" t="s">
        <v>34</v>
      </c>
      <c r="D2907" t="s">
        <v>41</v>
      </c>
      <c r="E2907" t="s">
        <v>36</v>
      </c>
      <c r="F2907" t="s">
        <v>37</v>
      </c>
      <c r="G2907">
        <v>0</v>
      </c>
      <c r="H2907">
        <v>1</v>
      </c>
      <c r="I2907">
        <v>162000</v>
      </c>
      <c r="J2907">
        <v>143910</v>
      </c>
      <c r="K2907">
        <v>14148</v>
      </c>
      <c r="L2907">
        <v>135000</v>
      </c>
      <c r="M2907" t="s">
        <v>52</v>
      </c>
      <c r="N2907" t="s">
        <v>53</v>
      </c>
      <c r="Q2907">
        <v>-24151</v>
      </c>
      <c r="R2907">
        <v>0.90363108484102561</v>
      </c>
      <c r="S2907">
        <v>0.60650289332371166</v>
      </c>
      <c r="T2907">
        <v>0.83577651579757994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2</v>
      </c>
      <c r="AA2907">
        <v>3.0755000000000001E-2</v>
      </c>
      <c r="AB2907">
        <v>1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f t="shared" si="135"/>
        <v>0</v>
      </c>
      <c r="AK2907">
        <f t="shared" si="136"/>
        <v>0.89</v>
      </c>
      <c r="AL2907" t="str">
        <f t="shared" si="137"/>
        <v>Medium</v>
      </c>
    </row>
    <row r="2908" spans="1:38" x14ac:dyDescent="0.3">
      <c r="A2908">
        <v>103388</v>
      </c>
      <c r="B2908">
        <v>0</v>
      </c>
      <c r="C2908" t="s">
        <v>34</v>
      </c>
      <c r="D2908" t="s">
        <v>41</v>
      </c>
      <c r="E2908" t="s">
        <v>37</v>
      </c>
      <c r="F2908" t="s">
        <v>37</v>
      </c>
      <c r="G2908">
        <v>0</v>
      </c>
      <c r="H2908">
        <v>2</v>
      </c>
      <c r="I2908">
        <v>72000</v>
      </c>
      <c r="J2908">
        <v>327024</v>
      </c>
      <c r="K2908">
        <v>18391.5</v>
      </c>
      <c r="L2908">
        <v>270000</v>
      </c>
      <c r="M2908" t="s">
        <v>38</v>
      </c>
      <c r="N2908" t="s">
        <v>56</v>
      </c>
      <c r="O2908" t="s">
        <v>64</v>
      </c>
      <c r="P2908">
        <v>-10357</v>
      </c>
      <c r="Q2908">
        <v>-20361</v>
      </c>
      <c r="S2908">
        <v>0.28589787214104878</v>
      </c>
      <c r="T2908">
        <v>0.5585066276769286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2</v>
      </c>
      <c r="AA2908">
        <v>2.8663000000000001E-2</v>
      </c>
      <c r="AB2908">
        <v>1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1</v>
      </c>
      <c r="AJ2908">
        <f t="shared" si="135"/>
        <v>0</v>
      </c>
      <c r="AK2908">
        <f t="shared" si="136"/>
        <v>4.54</v>
      </c>
      <c r="AL2908" t="str">
        <f t="shared" si="137"/>
        <v>Low</v>
      </c>
    </row>
    <row r="2909" spans="1:38" x14ac:dyDescent="0.3">
      <c r="A2909">
        <v>103389</v>
      </c>
      <c r="B2909">
        <v>1</v>
      </c>
      <c r="C2909" t="s">
        <v>34</v>
      </c>
      <c r="D2909" t="s">
        <v>41</v>
      </c>
      <c r="E2909" t="s">
        <v>36</v>
      </c>
      <c r="F2909" t="s">
        <v>37</v>
      </c>
      <c r="G2909">
        <v>0</v>
      </c>
      <c r="H2909">
        <v>1</v>
      </c>
      <c r="I2909">
        <v>90000</v>
      </c>
      <c r="J2909">
        <v>585000</v>
      </c>
      <c r="K2909">
        <v>31887</v>
      </c>
      <c r="L2909">
        <v>585000</v>
      </c>
      <c r="M2909" t="s">
        <v>52</v>
      </c>
      <c r="N2909" t="s">
        <v>53</v>
      </c>
      <c r="Q2909">
        <v>-23085</v>
      </c>
      <c r="S2909">
        <v>0.34425072920171279</v>
      </c>
      <c r="T2909">
        <v>0.68947914264462751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2</v>
      </c>
      <c r="AA2909">
        <v>1.4519999999999899E-2</v>
      </c>
      <c r="AB2909">
        <v>0</v>
      </c>
      <c r="AC2909">
        <v>1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5</v>
      </c>
      <c r="AJ2909">
        <f t="shared" si="135"/>
        <v>0</v>
      </c>
      <c r="AK2909">
        <f t="shared" si="136"/>
        <v>6.5</v>
      </c>
      <c r="AL2909" t="str">
        <f t="shared" si="137"/>
        <v>Low</v>
      </c>
    </row>
    <row r="2910" spans="1:38" x14ac:dyDescent="0.3">
      <c r="A2910">
        <v>103390</v>
      </c>
      <c r="B2910">
        <v>1</v>
      </c>
      <c r="C2910" t="s">
        <v>34</v>
      </c>
      <c r="D2910" t="s">
        <v>35</v>
      </c>
      <c r="E2910" t="s">
        <v>36</v>
      </c>
      <c r="F2910" t="s">
        <v>37</v>
      </c>
      <c r="G2910">
        <v>0</v>
      </c>
      <c r="H2910">
        <v>2</v>
      </c>
      <c r="I2910">
        <v>292500</v>
      </c>
      <c r="J2910">
        <v>550980</v>
      </c>
      <c r="K2910">
        <v>43659</v>
      </c>
      <c r="L2910">
        <v>450000</v>
      </c>
      <c r="M2910" t="s">
        <v>38</v>
      </c>
      <c r="N2910" t="s">
        <v>57</v>
      </c>
      <c r="O2910" t="s">
        <v>58</v>
      </c>
      <c r="P2910">
        <v>-762</v>
      </c>
      <c r="Q2910">
        <v>-19402</v>
      </c>
      <c r="S2910">
        <v>0.70481588090556124</v>
      </c>
      <c r="T2910">
        <v>0.4258928980051529</v>
      </c>
      <c r="U2910">
        <v>1</v>
      </c>
      <c r="V2910">
        <v>1</v>
      </c>
      <c r="W2910">
        <v>0</v>
      </c>
      <c r="X2910">
        <v>0</v>
      </c>
      <c r="Y2910">
        <v>1</v>
      </c>
      <c r="Z2910">
        <v>2</v>
      </c>
      <c r="AA2910">
        <v>9.6569999999999E-3</v>
      </c>
      <c r="AB2910">
        <v>1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2</v>
      </c>
      <c r="AJ2910">
        <f t="shared" si="135"/>
        <v>0</v>
      </c>
      <c r="AK2910">
        <f t="shared" si="136"/>
        <v>1.88</v>
      </c>
      <c r="AL2910" t="str">
        <f t="shared" si="137"/>
        <v>High</v>
      </c>
    </row>
    <row r="2911" spans="1:38" x14ac:dyDescent="0.3">
      <c r="A2911">
        <v>103391</v>
      </c>
      <c r="B2911">
        <v>0</v>
      </c>
      <c r="C2911" t="s">
        <v>34</v>
      </c>
      <c r="D2911" t="s">
        <v>41</v>
      </c>
      <c r="E2911" t="s">
        <v>36</v>
      </c>
      <c r="F2911" t="s">
        <v>37</v>
      </c>
      <c r="G2911">
        <v>0</v>
      </c>
      <c r="H2911">
        <v>1</v>
      </c>
      <c r="I2911">
        <v>135000</v>
      </c>
      <c r="J2911">
        <v>409716</v>
      </c>
      <c r="K2911">
        <v>19840.5</v>
      </c>
      <c r="L2911">
        <v>342000</v>
      </c>
      <c r="M2911" t="s">
        <v>49</v>
      </c>
      <c r="N2911" t="s">
        <v>46</v>
      </c>
      <c r="P2911">
        <v>-6961</v>
      </c>
      <c r="Q2911">
        <v>-19943</v>
      </c>
      <c r="S2911">
        <v>0.15426542413276209</v>
      </c>
      <c r="T2911">
        <v>0.73801961962952412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2</v>
      </c>
      <c r="AA2911">
        <v>2.5163999999999999E-2</v>
      </c>
      <c r="AB2911">
        <v>1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1</v>
      </c>
      <c r="AJ2911">
        <f t="shared" si="135"/>
        <v>1</v>
      </c>
      <c r="AK2911">
        <f t="shared" si="136"/>
        <v>3.03</v>
      </c>
      <c r="AL2911" t="str">
        <f t="shared" si="137"/>
        <v>Medium</v>
      </c>
    </row>
    <row r="2912" spans="1:38" x14ac:dyDescent="0.3">
      <c r="A2912">
        <v>103392</v>
      </c>
      <c r="B2912">
        <v>0</v>
      </c>
      <c r="C2912" t="s">
        <v>34</v>
      </c>
      <c r="D2912" t="s">
        <v>41</v>
      </c>
      <c r="E2912" t="s">
        <v>37</v>
      </c>
      <c r="F2912" t="s">
        <v>36</v>
      </c>
      <c r="G2912">
        <v>0</v>
      </c>
      <c r="H2912">
        <v>2</v>
      </c>
      <c r="I2912">
        <v>83250</v>
      </c>
      <c r="J2912">
        <v>521280</v>
      </c>
      <c r="K2912">
        <v>25209</v>
      </c>
      <c r="L2912">
        <v>450000</v>
      </c>
      <c r="M2912" t="s">
        <v>52</v>
      </c>
      <c r="N2912" t="s">
        <v>53</v>
      </c>
      <c r="Q2912">
        <v>-20495</v>
      </c>
      <c r="S2912">
        <v>0.48373813977929569</v>
      </c>
      <c r="T2912">
        <v>0.48485147549626662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2</v>
      </c>
      <c r="AA2912">
        <v>2.2624999999999999E-2</v>
      </c>
      <c r="AB2912">
        <v>1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5</v>
      </c>
      <c r="AJ2912">
        <f t="shared" si="135"/>
        <v>0</v>
      </c>
      <c r="AK2912">
        <f t="shared" si="136"/>
        <v>6.26</v>
      </c>
      <c r="AL2912" t="str">
        <f t="shared" si="137"/>
        <v>Low</v>
      </c>
    </row>
    <row r="2913" spans="1:38" x14ac:dyDescent="0.3">
      <c r="A2913">
        <v>103393</v>
      </c>
      <c r="B2913">
        <v>0</v>
      </c>
      <c r="C2913" t="s">
        <v>34</v>
      </c>
      <c r="D2913" t="s">
        <v>41</v>
      </c>
      <c r="E2913" t="s">
        <v>36</v>
      </c>
      <c r="F2913" t="s">
        <v>37</v>
      </c>
      <c r="G2913">
        <v>1</v>
      </c>
      <c r="H2913">
        <v>3</v>
      </c>
      <c r="I2913">
        <v>180000</v>
      </c>
      <c r="J2913">
        <v>825588</v>
      </c>
      <c r="K2913">
        <v>44113.5</v>
      </c>
      <c r="L2913">
        <v>765000</v>
      </c>
      <c r="M2913" t="s">
        <v>49</v>
      </c>
      <c r="N2913" t="s">
        <v>39</v>
      </c>
      <c r="O2913" t="s">
        <v>64</v>
      </c>
      <c r="P2913">
        <v>-489</v>
      </c>
      <c r="Q2913">
        <v>-14014</v>
      </c>
      <c r="S2913">
        <v>0.34450746928374509</v>
      </c>
      <c r="T2913">
        <v>0.6430255641096323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2</v>
      </c>
      <c r="AA2913">
        <v>3.1329000000000003E-2</v>
      </c>
      <c r="AB2913">
        <v>1</v>
      </c>
      <c r="AC2913">
        <v>0</v>
      </c>
      <c r="AD2913">
        <v>0</v>
      </c>
      <c r="AE2913">
        <v>0</v>
      </c>
      <c r="AF2913">
        <v>0</v>
      </c>
      <c r="AG2913">
        <v>1</v>
      </c>
      <c r="AH2913">
        <v>1</v>
      </c>
      <c r="AI2913">
        <v>5</v>
      </c>
      <c r="AJ2913">
        <f t="shared" si="135"/>
        <v>1</v>
      </c>
      <c r="AK2913">
        <f t="shared" si="136"/>
        <v>4.59</v>
      </c>
      <c r="AL2913" t="str">
        <f t="shared" si="137"/>
        <v>Medium</v>
      </c>
    </row>
    <row r="2914" spans="1:38" x14ac:dyDescent="0.3">
      <c r="A2914">
        <v>103394</v>
      </c>
      <c r="B2914">
        <v>0</v>
      </c>
      <c r="C2914" t="s">
        <v>34</v>
      </c>
      <c r="D2914" t="s">
        <v>41</v>
      </c>
      <c r="E2914" t="s">
        <v>36</v>
      </c>
      <c r="F2914" t="s">
        <v>37</v>
      </c>
      <c r="G2914">
        <v>0</v>
      </c>
      <c r="H2914">
        <v>2</v>
      </c>
      <c r="I2914">
        <v>108000</v>
      </c>
      <c r="J2914">
        <v>391500</v>
      </c>
      <c r="K2914">
        <v>20628</v>
      </c>
      <c r="L2914">
        <v>391500</v>
      </c>
      <c r="M2914" t="s">
        <v>38</v>
      </c>
      <c r="N2914" t="s">
        <v>39</v>
      </c>
      <c r="O2914" t="s">
        <v>64</v>
      </c>
      <c r="P2914">
        <v>-8781</v>
      </c>
      <c r="Q2914">
        <v>-17209</v>
      </c>
      <c r="S2914">
        <v>0.24757508880099169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2</v>
      </c>
      <c r="AA2914">
        <v>1.5221E-2</v>
      </c>
      <c r="AB2914">
        <v>1</v>
      </c>
      <c r="AC2914">
        <v>0</v>
      </c>
      <c r="AD2914">
        <v>0</v>
      </c>
      <c r="AE2914">
        <v>0</v>
      </c>
      <c r="AF2914">
        <v>0</v>
      </c>
      <c r="AJ2914">
        <f t="shared" si="135"/>
        <v>0</v>
      </c>
      <c r="AK2914">
        <f t="shared" si="136"/>
        <v>3.63</v>
      </c>
      <c r="AL2914" t="str">
        <f t="shared" si="137"/>
        <v>Medium</v>
      </c>
    </row>
    <row r="2915" spans="1:38" x14ac:dyDescent="0.3">
      <c r="A2915">
        <v>103395</v>
      </c>
      <c r="B2915">
        <v>0</v>
      </c>
      <c r="C2915" t="s">
        <v>34</v>
      </c>
      <c r="D2915" t="s">
        <v>35</v>
      </c>
      <c r="E2915" t="s">
        <v>36</v>
      </c>
      <c r="F2915" t="s">
        <v>37</v>
      </c>
      <c r="G2915">
        <v>0</v>
      </c>
      <c r="H2915">
        <v>2</v>
      </c>
      <c r="I2915">
        <v>180000</v>
      </c>
      <c r="J2915">
        <v>544491</v>
      </c>
      <c r="K2915">
        <v>15601.5</v>
      </c>
      <c r="L2915">
        <v>454500</v>
      </c>
      <c r="M2915" t="s">
        <v>52</v>
      </c>
      <c r="N2915" t="s">
        <v>53</v>
      </c>
      <c r="Q2915">
        <v>-23262</v>
      </c>
      <c r="S2915">
        <v>0.5897687296156876</v>
      </c>
      <c r="T2915">
        <v>0.68326883142322914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2</v>
      </c>
      <c r="AA2915">
        <v>7.0200000000000002E-3</v>
      </c>
      <c r="AB2915">
        <v>0</v>
      </c>
      <c r="AC2915">
        <v>1</v>
      </c>
      <c r="AD2915">
        <v>0</v>
      </c>
      <c r="AE2915">
        <v>1</v>
      </c>
      <c r="AF2915">
        <v>0</v>
      </c>
      <c r="AG2915">
        <v>1</v>
      </c>
      <c r="AH2915">
        <v>0</v>
      </c>
      <c r="AI2915">
        <v>3</v>
      </c>
      <c r="AJ2915">
        <f t="shared" si="135"/>
        <v>0</v>
      </c>
      <c r="AK2915">
        <f t="shared" si="136"/>
        <v>3.02</v>
      </c>
      <c r="AL2915" t="str">
        <f t="shared" si="137"/>
        <v>Medium</v>
      </c>
    </row>
    <row r="2916" spans="1:38" x14ac:dyDescent="0.3">
      <c r="A2916">
        <v>103396</v>
      </c>
      <c r="B2916">
        <v>0</v>
      </c>
      <c r="C2916" t="s">
        <v>34</v>
      </c>
      <c r="D2916" t="s">
        <v>35</v>
      </c>
      <c r="E2916" t="s">
        <v>37</v>
      </c>
      <c r="F2916" t="s">
        <v>36</v>
      </c>
      <c r="G2916">
        <v>0</v>
      </c>
      <c r="H2916">
        <v>2</v>
      </c>
      <c r="I2916">
        <v>315000</v>
      </c>
      <c r="J2916">
        <v>229500</v>
      </c>
      <c r="K2916">
        <v>23643</v>
      </c>
      <c r="L2916">
        <v>229500</v>
      </c>
      <c r="M2916" t="s">
        <v>38</v>
      </c>
      <c r="N2916" t="s">
        <v>46</v>
      </c>
      <c r="O2916" t="s">
        <v>40</v>
      </c>
      <c r="P2916">
        <v>-394</v>
      </c>
      <c r="Q2916">
        <v>-14469</v>
      </c>
      <c r="S2916">
        <v>0.22262665388869521</v>
      </c>
      <c r="T2916">
        <v>0.60065753728570614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2</v>
      </c>
      <c r="AA2916">
        <v>1.4519999999999899E-2</v>
      </c>
      <c r="AB2916">
        <v>1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0</v>
      </c>
      <c r="AI2916">
        <v>1</v>
      </c>
      <c r="AJ2916">
        <f t="shared" si="135"/>
        <v>0</v>
      </c>
      <c r="AK2916">
        <f t="shared" si="136"/>
        <v>0.73</v>
      </c>
      <c r="AL2916" t="str">
        <f t="shared" si="137"/>
        <v>High</v>
      </c>
    </row>
    <row r="2917" spans="1:38" x14ac:dyDescent="0.3">
      <c r="A2917">
        <v>103397</v>
      </c>
      <c r="B2917">
        <v>0</v>
      </c>
      <c r="C2917" t="s">
        <v>34</v>
      </c>
      <c r="D2917" t="s">
        <v>41</v>
      </c>
      <c r="E2917" t="s">
        <v>37</v>
      </c>
      <c r="F2917" t="s">
        <v>37</v>
      </c>
      <c r="G2917">
        <v>0</v>
      </c>
      <c r="H2917">
        <v>2</v>
      </c>
      <c r="I2917">
        <v>64557</v>
      </c>
      <c r="J2917">
        <v>225000</v>
      </c>
      <c r="K2917">
        <v>21168</v>
      </c>
      <c r="L2917">
        <v>225000</v>
      </c>
      <c r="M2917" t="s">
        <v>49</v>
      </c>
      <c r="N2917" t="s">
        <v>95</v>
      </c>
      <c r="O2917" t="s">
        <v>64</v>
      </c>
      <c r="P2917">
        <v>-123</v>
      </c>
      <c r="Q2917">
        <v>-8002</v>
      </c>
      <c r="R2917">
        <v>0.25215673193447369</v>
      </c>
      <c r="S2917">
        <v>0.51123446282432106</v>
      </c>
      <c r="U2917">
        <v>1</v>
      </c>
      <c r="V2917">
        <v>1</v>
      </c>
      <c r="W2917">
        <v>1</v>
      </c>
      <c r="X2917">
        <v>1</v>
      </c>
      <c r="Y2917">
        <v>0</v>
      </c>
      <c r="Z2917">
        <v>2</v>
      </c>
      <c r="AA2917">
        <v>3.0755000000000001E-2</v>
      </c>
      <c r="AB2917">
        <v>0</v>
      </c>
      <c r="AC2917">
        <v>0</v>
      </c>
      <c r="AD2917">
        <v>0</v>
      </c>
      <c r="AE2917">
        <v>0</v>
      </c>
      <c r="AF2917">
        <v>0</v>
      </c>
      <c r="AJ2917">
        <f t="shared" si="135"/>
        <v>1</v>
      </c>
      <c r="AK2917">
        <f t="shared" si="136"/>
        <v>3.49</v>
      </c>
      <c r="AL2917" t="str">
        <f t="shared" si="137"/>
        <v>Low</v>
      </c>
    </row>
    <row r="2918" spans="1:38" x14ac:dyDescent="0.3">
      <c r="A2918">
        <v>103399</v>
      </c>
      <c r="B2918">
        <v>0</v>
      </c>
      <c r="C2918" t="s">
        <v>34</v>
      </c>
      <c r="D2918" t="s">
        <v>41</v>
      </c>
      <c r="E2918" t="s">
        <v>37</v>
      </c>
      <c r="F2918" t="s">
        <v>36</v>
      </c>
      <c r="G2918">
        <v>0</v>
      </c>
      <c r="H2918">
        <v>1</v>
      </c>
      <c r="I2918">
        <v>90000</v>
      </c>
      <c r="J2918">
        <v>163008</v>
      </c>
      <c r="K2918">
        <v>16006.5</v>
      </c>
      <c r="L2918">
        <v>144000</v>
      </c>
      <c r="M2918" t="s">
        <v>52</v>
      </c>
      <c r="N2918" t="s">
        <v>53</v>
      </c>
      <c r="Q2918">
        <v>-23811</v>
      </c>
      <c r="S2918">
        <v>0.1024649539368505</v>
      </c>
      <c r="T2918">
        <v>0.83577651579757994</v>
      </c>
      <c r="U2918">
        <v>1</v>
      </c>
      <c r="V2918">
        <v>0</v>
      </c>
      <c r="W2918">
        <v>0</v>
      </c>
      <c r="X2918">
        <v>1</v>
      </c>
      <c r="Y2918">
        <v>0</v>
      </c>
      <c r="Z2918">
        <v>2</v>
      </c>
      <c r="AA2918">
        <v>3.5791999999999997E-2</v>
      </c>
      <c r="AB2918">
        <v>1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1</v>
      </c>
      <c r="AJ2918">
        <f t="shared" si="135"/>
        <v>0</v>
      </c>
      <c r="AK2918">
        <f t="shared" si="136"/>
        <v>1.81</v>
      </c>
      <c r="AL2918" t="str">
        <f t="shared" si="137"/>
        <v>Low</v>
      </c>
    </row>
    <row r="2919" spans="1:38" x14ac:dyDescent="0.3">
      <c r="A2919">
        <v>103400</v>
      </c>
      <c r="B2919">
        <v>0</v>
      </c>
      <c r="C2919" t="s">
        <v>34</v>
      </c>
      <c r="D2919" t="s">
        <v>41</v>
      </c>
      <c r="E2919" t="s">
        <v>36</v>
      </c>
      <c r="F2919" t="s">
        <v>37</v>
      </c>
      <c r="G2919">
        <v>0</v>
      </c>
      <c r="H2919">
        <v>2</v>
      </c>
      <c r="I2919">
        <v>112500</v>
      </c>
      <c r="J2919">
        <v>450000</v>
      </c>
      <c r="K2919">
        <v>20979</v>
      </c>
      <c r="L2919">
        <v>450000</v>
      </c>
      <c r="M2919" t="s">
        <v>38</v>
      </c>
      <c r="N2919" t="s">
        <v>39</v>
      </c>
      <c r="O2919" t="s">
        <v>64</v>
      </c>
      <c r="P2919">
        <v>-946</v>
      </c>
      <c r="Q2919">
        <v>-17329</v>
      </c>
      <c r="S2919">
        <v>0.15484833645753129</v>
      </c>
      <c r="T2919">
        <v>0.47584990872022098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2</v>
      </c>
      <c r="AA2919">
        <v>1.8800999999999998E-2</v>
      </c>
      <c r="AB2919">
        <v>1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3</v>
      </c>
      <c r="AJ2919">
        <f t="shared" si="135"/>
        <v>0</v>
      </c>
      <c r="AK2919">
        <f t="shared" si="136"/>
        <v>4</v>
      </c>
      <c r="AL2919" t="str">
        <f t="shared" si="137"/>
        <v>Medium</v>
      </c>
    </row>
    <row r="2920" spans="1:38" x14ac:dyDescent="0.3">
      <c r="A2920">
        <v>103401</v>
      </c>
      <c r="B2920">
        <v>0</v>
      </c>
      <c r="C2920" t="s">
        <v>34</v>
      </c>
      <c r="D2920" t="s">
        <v>41</v>
      </c>
      <c r="E2920" t="s">
        <v>36</v>
      </c>
      <c r="F2920" t="s">
        <v>37</v>
      </c>
      <c r="G2920">
        <v>1</v>
      </c>
      <c r="H2920">
        <v>3</v>
      </c>
      <c r="I2920">
        <v>225000</v>
      </c>
      <c r="J2920">
        <v>161730</v>
      </c>
      <c r="K2920">
        <v>8464.5</v>
      </c>
      <c r="L2920">
        <v>135000</v>
      </c>
      <c r="M2920" t="s">
        <v>49</v>
      </c>
      <c r="N2920" t="s">
        <v>93</v>
      </c>
      <c r="P2920">
        <v>-1829</v>
      </c>
      <c r="Q2920">
        <v>-16014</v>
      </c>
      <c r="S2920">
        <v>0.42264285680212771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2</v>
      </c>
      <c r="AA2920">
        <v>3.0755000000000001E-2</v>
      </c>
      <c r="AB2920">
        <v>1</v>
      </c>
      <c r="AC2920">
        <v>0</v>
      </c>
      <c r="AD2920">
        <v>0</v>
      </c>
      <c r="AE2920">
        <v>0</v>
      </c>
      <c r="AF2920">
        <v>0</v>
      </c>
      <c r="AJ2920">
        <f t="shared" si="135"/>
        <v>1</v>
      </c>
      <c r="AK2920">
        <f t="shared" si="136"/>
        <v>0.72</v>
      </c>
      <c r="AL2920" t="str">
        <f t="shared" si="137"/>
        <v>High</v>
      </c>
    </row>
    <row r="2921" spans="1:38" x14ac:dyDescent="0.3">
      <c r="A2921">
        <v>103402</v>
      </c>
      <c r="B2921">
        <v>0</v>
      </c>
      <c r="C2921" t="s">
        <v>45</v>
      </c>
      <c r="D2921" t="s">
        <v>35</v>
      </c>
      <c r="E2921" t="s">
        <v>36</v>
      </c>
      <c r="F2921" t="s">
        <v>36</v>
      </c>
      <c r="G2921">
        <v>0</v>
      </c>
      <c r="H2921">
        <v>1</v>
      </c>
      <c r="I2921">
        <v>112500</v>
      </c>
      <c r="J2921">
        <v>315000</v>
      </c>
      <c r="K2921">
        <v>15750</v>
      </c>
      <c r="L2921">
        <v>315000</v>
      </c>
      <c r="M2921" t="s">
        <v>38</v>
      </c>
      <c r="N2921" t="s">
        <v>98</v>
      </c>
      <c r="O2921" t="s">
        <v>40</v>
      </c>
      <c r="P2921">
        <v>-5360</v>
      </c>
      <c r="Q2921">
        <v>-14504</v>
      </c>
      <c r="R2921">
        <v>0.23838510552016329</v>
      </c>
      <c r="S2921">
        <v>0.51521155826379916</v>
      </c>
      <c r="T2921">
        <v>0.61441437756735606</v>
      </c>
      <c r="U2921">
        <v>1</v>
      </c>
      <c r="V2921">
        <v>1</v>
      </c>
      <c r="W2921">
        <v>0</v>
      </c>
      <c r="X2921">
        <v>0</v>
      </c>
      <c r="Y2921">
        <v>0</v>
      </c>
      <c r="Z2921">
        <v>2</v>
      </c>
      <c r="AA2921">
        <v>1.8634000000000001E-2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8</v>
      </c>
      <c r="AJ2921">
        <f t="shared" si="135"/>
        <v>0</v>
      </c>
      <c r="AK2921">
        <f t="shared" si="136"/>
        <v>2.8</v>
      </c>
      <c r="AL2921" t="str">
        <f t="shared" si="137"/>
        <v>Medium</v>
      </c>
    </row>
    <row r="2922" spans="1:38" x14ac:dyDescent="0.3">
      <c r="A2922">
        <v>103403</v>
      </c>
      <c r="B2922">
        <v>0</v>
      </c>
      <c r="C2922" t="s">
        <v>34</v>
      </c>
      <c r="D2922" t="s">
        <v>35</v>
      </c>
      <c r="E2922" t="s">
        <v>37</v>
      </c>
      <c r="F2922" t="s">
        <v>36</v>
      </c>
      <c r="G2922">
        <v>0</v>
      </c>
      <c r="H2922">
        <v>2</v>
      </c>
      <c r="I2922">
        <v>225000</v>
      </c>
      <c r="J2922">
        <v>775327.5</v>
      </c>
      <c r="K2922">
        <v>30879</v>
      </c>
      <c r="L2922">
        <v>693000</v>
      </c>
      <c r="M2922" t="s">
        <v>38</v>
      </c>
      <c r="N2922" t="s">
        <v>39</v>
      </c>
      <c r="O2922" t="s">
        <v>77</v>
      </c>
      <c r="P2922">
        <v>-189</v>
      </c>
      <c r="Q2922">
        <v>-22549</v>
      </c>
      <c r="S2922">
        <v>0.59878972701048094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2</v>
      </c>
      <c r="AA2922">
        <v>9.5490000000000002E-3</v>
      </c>
      <c r="AB2922">
        <v>1</v>
      </c>
      <c r="AC2922">
        <v>0</v>
      </c>
      <c r="AD2922">
        <v>0</v>
      </c>
      <c r="AE2922">
        <v>0</v>
      </c>
      <c r="AF2922">
        <v>0</v>
      </c>
      <c r="AJ2922">
        <f t="shared" si="135"/>
        <v>0</v>
      </c>
      <c r="AK2922">
        <f t="shared" si="136"/>
        <v>3.45</v>
      </c>
      <c r="AL2922" t="str">
        <f t="shared" si="137"/>
        <v>High</v>
      </c>
    </row>
    <row r="2923" spans="1:38" x14ac:dyDescent="0.3">
      <c r="A2923">
        <v>103405</v>
      </c>
      <c r="B2923">
        <v>1</v>
      </c>
      <c r="C2923" t="s">
        <v>34</v>
      </c>
      <c r="D2923" t="s">
        <v>41</v>
      </c>
      <c r="E2923" t="s">
        <v>36</v>
      </c>
      <c r="F2923" t="s">
        <v>37</v>
      </c>
      <c r="G2923">
        <v>0</v>
      </c>
      <c r="H2923">
        <v>2</v>
      </c>
      <c r="I2923">
        <v>90000</v>
      </c>
      <c r="J2923">
        <v>545040</v>
      </c>
      <c r="K2923">
        <v>26640</v>
      </c>
      <c r="L2923">
        <v>450000</v>
      </c>
      <c r="M2923" t="s">
        <v>38</v>
      </c>
      <c r="N2923" t="s">
        <v>46</v>
      </c>
      <c r="P2923">
        <v>-534</v>
      </c>
      <c r="Q2923">
        <v>-13106</v>
      </c>
      <c r="S2923">
        <v>0.31116886615626232</v>
      </c>
      <c r="T2923">
        <v>0.1368005219117748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2</v>
      </c>
      <c r="AA2923">
        <v>1.0966E-2</v>
      </c>
      <c r="AB2923">
        <v>1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2</v>
      </c>
      <c r="AI2923">
        <v>0</v>
      </c>
      <c r="AJ2923">
        <f t="shared" si="135"/>
        <v>0</v>
      </c>
      <c r="AK2923">
        <f t="shared" si="136"/>
        <v>6.06</v>
      </c>
      <c r="AL2923" t="str">
        <f t="shared" si="137"/>
        <v>Low</v>
      </c>
    </row>
    <row r="2924" spans="1:38" x14ac:dyDescent="0.3">
      <c r="A2924">
        <v>103406</v>
      </c>
      <c r="B2924">
        <v>0</v>
      </c>
      <c r="C2924" t="s">
        <v>34</v>
      </c>
      <c r="D2924" t="s">
        <v>35</v>
      </c>
      <c r="E2924" t="s">
        <v>37</v>
      </c>
      <c r="F2924" t="s">
        <v>37</v>
      </c>
      <c r="G2924">
        <v>3</v>
      </c>
      <c r="H2924">
        <v>5</v>
      </c>
      <c r="I2924">
        <v>405000</v>
      </c>
      <c r="J2924">
        <v>993996</v>
      </c>
      <c r="K2924">
        <v>50881.5</v>
      </c>
      <c r="L2924">
        <v>873000</v>
      </c>
      <c r="M2924" t="s">
        <v>49</v>
      </c>
      <c r="N2924" t="s">
        <v>39</v>
      </c>
      <c r="P2924">
        <v>-2613</v>
      </c>
      <c r="Q2924">
        <v>-11556</v>
      </c>
      <c r="R2924">
        <v>0.54460741232953058</v>
      </c>
      <c r="S2924">
        <v>0.68714919363817084</v>
      </c>
      <c r="T2924">
        <v>0.3490552510751822</v>
      </c>
      <c r="U2924">
        <v>1</v>
      </c>
      <c r="V2924">
        <v>1</v>
      </c>
      <c r="W2924">
        <v>0</v>
      </c>
      <c r="X2924">
        <v>0</v>
      </c>
      <c r="Y2924">
        <v>1</v>
      </c>
      <c r="Z2924">
        <v>1</v>
      </c>
      <c r="AA2924">
        <v>4.6219999999999997E-2</v>
      </c>
      <c r="AB2924">
        <v>0</v>
      </c>
      <c r="AC2924">
        <v>0</v>
      </c>
      <c r="AD2924">
        <v>0</v>
      </c>
      <c r="AE2924">
        <v>0</v>
      </c>
      <c r="AF2924">
        <v>1</v>
      </c>
      <c r="AG2924">
        <v>0</v>
      </c>
      <c r="AH2924">
        <v>0</v>
      </c>
      <c r="AI2924">
        <v>1</v>
      </c>
      <c r="AJ2924">
        <f t="shared" si="135"/>
        <v>1</v>
      </c>
      <c r="AK2924">
        <f t="shared" si="136"/>
        <v>2.4500000000000002</v>
      </c>
      <c r="AL2924" t="str">
        <f t="shared" si="137"/>
        <v>High</v>
      </c>
    </row>
    <row r="2925" spans="1:38" x14ac:dyDescent="0.3">
      <c r="A2925">
        <v>103407</v>
      </c>
      <c r="B2925">
        <v>1</v>
      </c>
      <c r="C2925" t="s">
        <v>45</v>
      </c>
      <c r="D2925" t="s">
        <v>41</v>
      </c>
      <c r="E2925" t="s">
        <v>36</v>
      </c>
      <c r="F2925" t="s">
        <v>36</v>
      </c>
      <c r="G2925">
        <v>1</v>
      </c>
      <c r="H2925">
        <v>3</v>
      </c>
      <c r="I2925">
        <v>135000</v>
      </c>
      <c r="J2925">
        <v>180000</v>
      </c>
      <c r="K2925">
        <v>9000</v>
      </c>
      <c r="L2925">
        <v>180000</v>
      </c>
      <c r="M2925" t="s">
        <v>38</v>
      </c>
      <c r="N2925" t="s">
        <v>62</v>
      </c>
      <c r="P2925">
        <v>-210</v>
      </c>
      <c r="Q2925">
        <v>-9310</v>
      </c>
      <c r="S2925">
        <v>0.2338609767380701</v>
      </c>
      <c r="T2925">
        <v>0.1654074596555436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3</v>
      </c>
      <c r="AA2925">
        <v>5.0020000000000004E-3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3</v>
      </c>
      <c r="AI2925">
        <v>2</v>
      </c>
      <c r="AJ2925">
        <f t="shared" si="135"/>
        <v>0</v>
      </c>
      <c r="AK2925">
        <f t="shared" si="136"/>
        <v>1.33</v>
      </c>
      <c r="AL2925" t="str">
        <f t="shared" si="137"/>
        <v>Medium</v>
      </c>
    </row>
    <row r="2926" spans="1:38" x14ac:dyDescent="0.3">
      <c r="A2926">
        <v>103409</v>
      </c>
      <c r="B2926">
        <v>0</v>
      </c>
      <c r="C2926" t="s">
        <v>45</v>
      </c>
      <c r="D2926" t="s">
        <v>41</v>
      </c>
      <c r="E2926" t="s">
        <v>36</v>
      </c>
      <c r="F2926" t="s">
        <v>36</v>
      </c>
      <c r="G2926">
        <v>0</v>
      </c>
      <c r="H2926">
        <v>2</v>
      </c>
      <c r="I2926">
        <v>112500</v>
      </c>
      <c r="J2926">
        <v>337500</v>
      </c>
      <c r="K2926">
        <v>16875</v>
      </c>
      <c r="L2926">
        <v>337500</v>
      </c>
      <c r="M2926" t="s">
        <v>49</v>
      </c>
      <c r="N2926" t="s">
        <v>56</v>
      </c>
      <c r="O2926" t="s">
        <v>50</v>
      </c>
      <c r="P2926">
        <v>-6237</v>
      </c>
      <c r="Q2926">
        <v>-20221</v>
      </c>
      <c r="R2926">
        <v>0.88504329907622881</v>
      </c>
      <c r="S2926">
        <v>0.344191494398425</v>
      </c>
      <c r="T2926">
        <v>0.60755730013889608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2</v>
      </c>
      <c r="AA2926">
        <v>1.4519999999999899E-2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</v>
      </c>
      <c r="AH2926">
        <v>0</v>
      </c>
      <c r="AI2926">
        <v>4</v>
      </c>
      <c r="AJ2926">
        <f t="shared" si="135"/>
        <v>1</v>
      </c>
      <c r="AK2926">
        <f t="shared" si="136"/>
        <v>3</v>
      </c>
      <c r="AL2926" t="str">
        <f t="shared" si="137"/>
        <v>Medium</v>
      </c>
    </row>
    <row r="2927" spans="1:38" x14ac:dyDescent="0.3">
      <c r="A2927">
        <v>103411</v>
      </c>
      <c r="B2927">
        <v>0</v>
      </c>
      <c r="C2927" t="s">
        <v>34</v>
      </c>
      <c r="D2927" t="s">
        <v>41</v>
      </c>
      <c r="E2927" t="s">
        <v>36</v>
      </c>
      <c r="F2927" t="s">
        <v>37</v>
      </c>
      <c r="G2927">
        <v>0</v>
      </c>
      <c r="H2927">
        <v>1</v>
      </c>
      <c r="I2927">
        <v>202500</v>
      </c>
      <c r="J2927">
        <v>2085120</v>
      </c>
      <c r="K2927">
        <v>72607.5</v>
      </c>
      <c r="L2927">
        <v>1800000</v>
      </c>
      <c r="M2927" t="s">
        <v>49</v>
      </c>
      <c r="N2927" t="s">
        <v>72</v>
      </c>
      <c r="O2927" t="s">
        <v>50</v>
      </c>
      <c r="P2927">
        <v>-942</v>
      </c>
      <c r="Q2927">
        <v>-18612</v>
      </c>
      <c r="R2927">
        <v>0.69994951712202358</v>
      </c>
      <c r="S2927">
        <v>0.55260575590155059</v>
      </c>
      <c r="T2927">
        <v>0.36561650701133352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2</v>
      </c>
      <c r="AA2927">
        <v>1.8800999999999998E-2</v>
      </c>
      <c r="AB2927">
        <v>1</v>
      </c>
      <c r="AC2927">
        <v>0</v>
      </c>
      <c r="AD2927">
        <v>0</v>
      </c>
      <c r="AE2927">
        <v>0</v>
      </c>
      <c r="AF2927">
        <v>0</v>
      </c>
      <c r="AG2927">
        <v>1</v>
      </c>
      <c r="AH2927">
        <v>0</v>
      </c>
      <c r="AI2927">
        <v>2</v>
      </c>
      <c r="AJ2927">
        <f t="shared" si="135"/>
        <v>1</v>
      </c>
      <c r="AK2927">
        <f t="shared" si="136"/>
        <v>10.3</v>
      </c>
      <c r="AL2927" t="str">
        <f t="shared" si="137"/>
        <v>High</v>
      </c>
    </row>
    <row r="2928" spans="1:38" x14ac:dyDescent="0.3">
      <c r="A2928">
        <v>103412</v>
      </c>
      <c r="B2928">
        <v>0</v>
      </c>
      <c r="C2928" t="s">
        <v>34</v>
      </c>
      <c r="D2928" t="s">
        <v>35</v>
      </c>
      <c r="E2928" t="s">
        <v>37</v>
      </c>
      <c r="F2928" t="s">
        <v>37</v>
      </c>
      <c r="G2928">
        <v>2</v>
      </c>
      <c r="H2928">
        <v>4</v>
      </c>
      <c r="I2928">
        <v>135000</v>
      </c>
      <c r="J2928">
        <v>675000</v>
      </c>
      <c r="K2928">
        <v>26284.5</v>
      </c>
      <c r="L2928">
        <v>675000</v>
      </c>
      <c r="M2928" t="s">
        <v>38</v>
      </c>
      <c r="N2928" t="s">
        <v>56</v>
      </c>
      <c r="O2928" t="s">
        <v>40</v>
      </c>
      <c r="P2928">
        <v>-3287</v>
      </c>
      <c r="Q2928">
        <v>-16619</v>
      </c>
      <c r="R2928">
        <v>0.57961543860797038</v>
      </c>
      <c r="S2928">
        <v>0.57092886351847671</v>
      </c>
      <c r="T2928">
        <v>0.7352209993926424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2</v>
      </c>
      <c r="AA2928">
        <v>2.8663000000000001E-2</v>
      </c>
      <c r="AB2928">
        <v>1</v>
      </c>
      <c r="AC2928">
        <v>0</v>
      </c>
      <c r="AD2928">
        <v>0</v>
      </c>
      <c r="AE2928">
        <v>0</v>
      </c>
      <c r="AF2928">
        <v>0</v>
      </c>
      <c r="AG2928">
        <v>4</v>
      </c>
      <c r="AH2928">
        <v>0</v>
      </c>
      <c r="AI2928">
        <v>2</v>
      </c>
      <c r="AJ2928">
        <f t="shared" si="135"/>
        <v>0</v>
      </c>
      <c r="AK2928">
        <f t="shared" si="136"/>
        <v>5</v>
      </c>
      <c r="AL2928" t="str">
        <f t="shared" si="137"/>
        <v>Medium</v>
      </c>
    </row>
    <row r="2929" spans="1:38" x14ac:dyDescent="0.3">
      <c r="A2929">
        <v>103413</v>
      </c>
      <c r="B2929">
        <v>0</v>
      </c>
      <c r="C2929" t="s">
        <v>34</v>
      </c>
      <c r="D2929" t="s">
        <v>41</v>
      </c>
      <c r="E2929" t="s">
        <v>36</v>
      </c>
      <c r="F2929" t="s">
        <v>37</v>
      </c>
      <c r="G2929">
        <v>0</v>
      </c>
      <c r="H2929">
        <v>2</v>
      </c>
      <c r="I2929">
        <v>112500</v>
      </c>
      <c r="J2929">
        <v>1288350</v>
      </c>
      <c r="K2929">
        <v>41692.5</v>
      </c>
      <c r="L2929">
        <v>1125000</v>
      </c>
      <c r="M2929" t="s">
        <v>49</v>
      </c>
      <c r="N2929" t="s">
        <v>56</v>
      </c>
      <c r="O2929" t="s">
        <v>84</v>
      </c>
      <c r="P2929">
        <v>-7847</v>
      </c>
      <c r="Q2929">
        <v>-16554</v>
      </c>
      <c r="S2929">
        <v>0.56421479530934016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2</v>
      </c>
      <c r="AA2929">
        <v>1.1703E-2</v>
      </c>
      <c r="AB2929">
        <v>1</v>
      </c>
      <c r="AC2929">
        <v>0</v>
      </c>
      <c r="AD2929">
        <v>0</v>
      </c>
      <c r="AE2929">
        <v>0</v>
      </c>
      <c r="AF2929">
        <v>0</v>
      </c>
      <c r="AJ2929">
        <f t="shared" si="135"/>
        <v>1</v>
      </c>
      <c r="AK2929">
        <f t="shared" si="136"/>
        <v>11.45</v>
      </c>
      <c r="AL2929" t="str">
        <f t="shared" si="137"/>
        <v>Medium</v>
      </c>
    </row>
    <row r="2930" spans="1:38" x14ac:dyDescent="0.3">
      <c r="A2930">
        <v>103414</v>
      </c>
      <c r="B2930">
        <v>0</v>
      </c>
      <c r="C2930" t="s">
        <v>45</v>
      </c>
      <c r="D2930" t="s">
        <v>41</v>
      </c>
      <c r="E2930" t="s">
        <v>37</v>
      </c>
      <c r="F2930" t="s">
        <v>36</v>
      </c>
      <c r="G2930">
        <v>0</v>
      </c>
      <c r="H2930">
        <v>1</v>
      </c>
      <c r="I2930">
        <v>112500</v>
      </c>
      <c r="J2930">
        <v>180000</v>
      </c>
      <c r="K2930">
        <v>9000</v>
      </c>
      <c r="L2930">
        <v>180000</v>
      </c>
      <c r="M2930" t="s">
        <v>49</v>
      </c>
      <c r="N2930" t="s">
        <v>57</v>
      </c>
      <c r="O2930" t="s">
        <v>40</v>
      </c>
      <c r="P2930">
        <v>-696</v>
      </c>
      <c r="Q2930">
        <v>-9149</v>
      </c>
      <c r="R2930">
        <v>0.55564372627225955</v>
      </c>
      <c r="S2930">
        <v>0.66593184196137456</v>
      </c>
      <c r="T2930">
        <v>0.25946765482111989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2</v>
      </c>
      <c r="AA2930">
        <v>1.9688999999999901E-2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1</v>
      </c>
      <c r="AJ2930">
        <f t="shared" si="135"/>
        <v>1</v>
      </c>
      <c r="AK2930">
        <f t="shared" si="136"/>
        <v>1.6</v>
      </c>
      <c r="AL2930" t="str">
        <f t="shared" si="137"/>
        <v>Medium</v>
      </c>
    </row>
    <row r="2931" spans="1:38" x14ac:dyDescent="0.3">
      <c r="A2931">
        <v>103415</v>
      </c>
      <c r="B2931">
        <v>0</v>
      </c>
      <c r="C2931" t="s">
        <v>45</v>
      </c>
      <c r="D2931" t="s">
        <v>41</v>
      </c>
      <c r="E2931" t="s">
        <v>36</v>
      </c>
      <c r="F2931" t="s">
        <v>37</v>
      </c>
      <c r="G2931">
        <v>0</v>
      </c>
      <c r="H2931">
        <v>2</v>
      </c>
      <c r="I2931">
        <v>90000</v>
      </c>
      <c r="J2931">
        <v>135000</v>
      </c>
      <c r="K2931">
        <v>6750</v>
      </c>
      <c r="L2931">
        <v>135000</v>
      </c>
      <c r="M2931" t="s">
        <v>38</v>
      </c>
      <c r="N2931" t="s">
        <v>55</v>
      </c>
      <c r="O2931" t="s">
        <v>74</v>
      </c>
      <c r="P2931">
        <v>-1507</v>
      </c>
      <c r="Q2931">
        <v>-8561</v>
      </c>
      <c r="R2931">
        <v>0.53884036051420936</v>
      </c>
      <c r="S2931">
        <v>0.48025479663631498</v>
      </c>
      <c r="T2931">
        <v>0.2115507642052577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2</v>
      </c>
      <c r="AA2931">
        <v>2.461E-2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f t="shared" si="135"/>
        <v>0</v>
      </c>
      <c r="AK2931">
        <f t="shared" si="136"/>
        <v>1.5</v>
      </c>
      <c r="AL2931" t="str">
        <f t="shared" si="137"/>
        <v>Low</v>
      </c>
    </row>
    <row r="2932" spans="1:38" x14ac:dyDescent="0.3">
      <c r="A2932">
        <v>103416</v>
      </c>
      <c r="B2932">
        <v>0</v>
      </c>
      <c r="C2932" t="s">
        <v>34</v>
      </c>
      <c r="D2932" t="s">
        <v>35</v>
      </c>
      <c r="E2932" t="s">
        <v>37</v>
      </c>
      <c r="F2932" t="s">
        <v>36</v>
      </c>
      <c r="G2932">
        <v>0</v>
      </c>
      <c r="H2932">
        <v>2</v>
      </c>
      <c r="I2932">
        <v>99000</v>
      </c>
      <c r="J2932">
        <v>1125000</v>
      </c>
      <c r="K2932">
        <v>33025.5</v>
      </c>
      <c r="L2932">
        <v>1125000</v>
      </c>
      <c r="M2932" t="s">
        <v>38</v>
      </c>
      <c r="N2932" t="s">
        <v>48</v>
      </c>
      <c r="O2932" t="s">
        <v>58</v>
      </c>
      <c r="P2932">
        <v>-1252</v>
      </c>
      <c r="Q2932">
        <v>-21036</v>
      </c>
      <c r="S2932">
        <v>0.41585980240067211</v>
      </c>
      <c r="T2932">
        <v>0.52809275120304511</v>
      </c>
      <c r="U2932">
        <v>1</v>
      </c>
      <c r="V2932">
        <v>1</v>
      </c>
      <c r="W2932">
        <v>1</v>
      </c>
      <c r="X2932">
        <v>0</v>
      </c>
      <c r="Y2932">
        <v>0</v>
      </c>
      <c r="Z2932">
        <v>3</v>
      </c>
      <c r="AA2932">
        <v>1.8029E-2</v>
      </c>
      <c r="AB2932">
        <v>1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f t="shared" si="135"/>
        <v>0</v>
      </c>
      <c r="AK2932">
        <f t="shared" si="136"/>
        <v>11.36</v>
      </c>
      <c r="AL2932" t="str">
        <f t="shared" si="137"/>
        <v>Low</v>
      </c>
    </row>
    <row r="2933" spans="1:38" x14ac:dyDescent="0.3">
      <c r="A2933">
        <v>103417</v>
      </c>
      <c r="B2933">
        <v>0</v>
      </c>
      <c r="C2933" t="s">
        <v>34</v>
      </c>
      <c r="D2933" t="s">
        <v>41</v>
      </c>
      <c r="E2933" t="s">
        <v>36</v>
      </c>
      <c r="F2933" t="s">
        <v>36</v>
      </c>
      <c r="G2933">
        <v>0</v>
      </c>
      <c r="H2933">
        <v>2</v>
      </c>
      <c r="I2933">
        <v>225000</v>
      </c>
      <c r="J2933">
        <v>708939</v>
      </c>
      <c r="K2933">
        <v>25591.5</v>
      </c>
      <c r="L2933">
        <v>612000</v>
      </c>
      <c r="M2933" t="s">
        <v>52</v>
      </c>
      <c r="N2933" t="s">
        <v>53</v>
      </c>
      <c r="Q2933">
        <v>-22045</v>
      </c>
      <c r="S2933">
        <v>0.1450808403626524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2</v>
      </c>
      <c r="AA2933">
        <v>2.5163999999999999E-2</v>
      </c>
      <c r="AB2933">
        <v>0</v>
      </c>
      <c r="AC2933">
        <v>1</v>
      </c>
      <c r="AD2933">
        <v>0</v>
      </c>
      <c r="AE2933">
        <v>1</v>
      </c>
      <c r="AF2933">
        <v>0</v>
      </c>
      <c r="AG2933">
        <v>1</v>
      </c>
      <c r="AH2933">
        <v>0</v>
      </c>
      <c r="AI2933">
        <v>5</v>
      </c>
      <c r="AJ2933">
        <f t="shared" si="135"/>
        <v>0</v>
      </c>
      <c r="AK2933">
        <f t="shared" si="136"/>
        <v>3.15</v>
      </c>
      <c r="AL2933" t="str">
        <f t="shared" si="137"/>
        <v>High</v>
      </c>
    </row>
    <row r="2934" spans="1:38" x14ac:dyDescent="0.3">
      <c r="A2934">
        <v>103419</v>
      </c>
      <c r="B2934">
        <v>0</v>
      </c>
      <c r="C2934" t="s">
        <v>34</v>
      </c>
      <c r="D2934" t="s">
        <v>41</v>
      </c>
      <c r="E2934" t="s">
        <v>36</v>
      </c>
      <c r="F2934" t="s">
        <v>37</v>
      </c>
      <c r="G2934">
        <v>3</v>
      </c>
      <c r="H2934">
        <v>5</v>
      </c>
      <c r="I2934">
        <v>112500</v>
      </c>
      <c r="J2934">
        <v>548770.5</v>
      </c>
      <c r="K2934">
        <v>26527.5</v>
      </c>
      <c r="L2934">
        <v>490500</v>
      </c>
      <c r="M2934" t="s">
        <v>38</v>
      </c>
      <c r="N2934" t="s">
        <v>108</v>
      </c>
      <c r="O2934" t="s">
        <v>40</v>
      </c>
      <c r="P2934">
        <v>-6672</v>
      </c>
      <c r="Q2934">
        <v>-13455</v>
      </c>
      <c r="S2934">
        <v>0.35774910733999049</v>
      </c>
      <c r="T2934">
        <v>0.65126021869730055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3</v>
      </c>
      <c r="AA2934">
        <v>2.0246E-2</v>
      </c>
      <c r="AB2934">
        <v>1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f t="shared" si="135"/>
        <v>0</v>
      </c>
      <c r="AK2934">
        <f t="shared" si="136"/>
        <v>4.88</v>
      </c>
      <c r="AL2934" t="str">
        <f t="shared" si="137"/>
        <v>Medium</v>
      </c>
    </row>
    <row r="2935" spans="1:38" x14ac:dyDescent="0.3">
      <c r="A2935">
        <v>103421</v>
      </c>
      <c r="B2935">
        <v>0</v>
      </c>
      <c r="C2935" t="s">
        <v>34</v>
      </c>
      <c r="D2935" t="s">
        <v>41</v>
      </c>
      <c r="E2935" t="s">
        <v>37</v>
      </c>
      <c r="F2935" t="s">
        <v>37</v>
      </c>
      <c r="G2935">
        <v>1</v>
      </c>
      <c r="H2935">
        <v>3</v>
      </c>
      <c r="I2935">
        <v>90000</v>
      </c>
      <c r="J2935">
        <v>760225.5</v>
      </c>
      <c r="K2935">
        <v>32337</v>
      </c>
      <c r="L2935">
        <v>679500</v>
      </c>
      <c r="M2935" t="s">
        <v>38</v>
      </c>
      <c r="N2935" t="s">
        <v>39</v>
      </c>
      <c r="O2935" t="s">
        <v>40</v>
      </c>
      <c r="P2935">
        <v>-1547</v>
      </c>
      <c r="Q2935">
        <v>-17207</v>
      </c>
      <c r="S2935">
        <v>0.15967923350263771</v>
      </c>
      <c r="T2935">
        <v>0.77136159191943166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2</v>
      </c>
      <c r="AA2935">
        <v>3.1329000000000003E-2</v>
      </c>
      <c r="AB2935">
        <v>1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1</v>
      </c>
      <c r="AJ2935">
        <f t="shared" si="135"/>
        <v>0</v>
      </c>
      <c r="AK2935">
        <f t="shared" si="136"/>
        <v>8.4499999999999993</v>
      </c>
      <c r="AL2935" t="str">
        <f t="shared" si="137"/>
        <v>Low</v>
      </c>
    </row>
    <row r="2936" spans="1:38" x14ac:dyDescent="0.3">
      <c r="A2936">
        <v>103422</v>
      </c>
      <c r="B2936">
        <v>1</v>
      </c>
      <c r="C2936" t="s">
        <v>45</v>
      </c>
      <c r="D2936" t="s">
        <v>41</v>
      </c>
      <c r="E2936" t="s">
        <v>36</v>
      </c>
      <c r="F2936" t="s">
        <v>37</v>
      </c>
      <c r="G2936">
        <v>1</v>
      </c>
      <c r="H2936">
        <v>3</v>
      </c>
      <c r="I2936">
        <v>112500</v>
      </c>
      <c r="J2936">
        <v>270000</v>
      </c>
      <c r="K2936">
        <v>13500</v>
      </c>
      <c r="L2936">
        <v>270000</v>
      </c>
      <c r="M2936" t="s">
        <v>38</v>
      </c>
      <c r="N2936" t="s">
        <v>57</v>
      </c>
      <c r="O2936" t="s">
        <v>64</v>
      </c>
      <c r="P2936">
        <v>-1780</v>
      </c>
      <c r="Q2936">
        <v>-12301</v>
      </c>
      <c r="R2936">
        <v>0.46476734814084708</v>
      </c>
      <c r="S2936">
        <v>0.29544209490881101</v>
      </c>
      <c r="T2936">
        <v>0.46148239129983848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3</v>
      </c>
      <c r="AA2936">
        <v>2.0712999999999999E-2</v>
      </c>
      <c r="AB2936">
        <v>0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</v>
      </c>
      <c r="AI2936">
        <v>3</v>
      </c>
      <c r="AJ2936">
        <f t="shared" si="135"/>
        <v>0</v>
      </c>
      <c r="AK2936">
        <f t="shared" si="136"/>
        <v>2.4</v>
      </c>
      <c r="AL2936" t="str">
        <f t="shared" si="137"/>
        <v>Medium</v>
      </c>
    </row>
    <row r="2937" spans="1:38" x14ac:dyDescent="0.3">
      <c r="A2937">
        <v>103423</v>
      </c>
      <c r="B2937">
        <v>0</v>
      </c>
      <c r="C2937" t="s">
        <v>34</v>
      </c>
      <c r="D2937" t="s">
        <v>35</v>
      </c>
      <c r="E2937" t="s">
        <v>36</v>
      </c>
      <c r="F2937" t="s">
        <v>37</v>
      </c>
      <c r="G2937">
        <v>0</v>
      </c>
      <c r="H2937">
        <v>2</v>
      </c>
      <c r="I2937">
        <v>54000</v>
      </c>
      <c r="J2937">
        <v>333621</v>
      </c>
      <c r="K2937">
        <v>26199</v>
      </c>
      <c r="L2937">
        <v>288000</v>
      </c>
      <c r="M2937" t="s">
        <v>49</v>
      </c>
      <c r="N2937" t="s">
        <v>39</v>
      </c>
      <c r="O2937" t="s">
        <v>44</v>
      </c>
      <c r="P2937">
        <v>-7058</v>
      </c>
      <c r="Q2937">
        <v>-16348</v>
      </c>
      <c r="S2937">
        <v>0.50070711259450784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3</v>
      </c>
      <c r="AA2937">
        <v>2.0712999999999999E-2</v>
      </c>
      <c r="AB2937">
        <v>1</v>
      </c>
      <c r="AC2937">
        <v>0</v>
      </c>
      <c r="AD2937">
        <v>0</v>
      </c>
      <c r="AE2937">
        <v>0</v>
      </c>
      <c r="AF2937">
        <v>0</v>
      </c>
      <c r="AJ2937">
        <f t="shared" si="135"/>
        <v>1</v>
      </c>
      <c r="AK2937">
        <f t="shared" si="136"/>
        <v>6.18</v>
      </c>
      <c r="AL2937" t="str">
        <f t="shared" si="137"/>
        <v>Low</v>
      </c>
    </row>
    <row r="2938" spans="1:38" x14ac:dyDescent="0.3">
      <c r="A2938">
        <v>103424</v>
      </c>
      <c r="B2938">
        <v>0</v>
      </c>
      <c r="C2938" t="s">
        <v>45</v>
      </c>
      <c r="D2938" t="s">
        <v>35</v>
      </c>
      <c r="E2938" t="s">
        <v>36</v>
      </c>
      <c r="F2938" t="s">
        <v>37</v>
      </c>
      <c r="G2938">
        <v>1</v>
      </c>
      <c r="H2938">
        <v>3</v>
      </c>
      <c r="I2938">
        <v>270000</v>
      </c>
      <c r="J2938">
        <v>540000</v>
      </c>
      <c r="K2938">
        <v>27000</v>
      </c>
      <c r="L2938">
        <v>540000</v>
      </c>
      <c r="M2938" t="s">
        <v>49</v>
      </c>
      <c r="N2938" t="s">
        <v>39</v>
      </c>
      <c r="P2938">
        <v>-791</v>
      </c>
      <c r="Q2938">
        <v>-11662</v>
      </c>
      <c r="R2938">
        <v>0.28538932017231622</v>
      </c>
      <c r="S2938">
        <v>0.76899357571056992</v>
      </c>
      <c r="T2938">
        <v>0.23143935149989411</v>
      </c>
      <c r="U2938">
        <v>1</v>
      </c>
      <c r="V2938">
        <v>1</v>
      </c>
      <c r="W2938">
        <v>0</v>
      </c>
      <c r="X2938">
        <v>1</v>
      </c>
      <c r="Y2938">
        <v>1</v>
      </c>
      <c r="Z2938">
        <v>1</v>
      </c>
      <c r="AA2938">
        <v>7.2508000000000003E-2</v>
      </c>
      <c r="AB2938">
        <v>0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1</v>
      </c>
      <c r="AI2938">
        <v>3</v>
      </c>
      <c r="AJ2938">
        <f t="shared" si="135"/>
        <v>1</v>
      </c>
      <c r="AK2938">
        <f t="shared" si="136"/>
        <v>2</v>
      </c>
      <c r="AL2938" t="str">
        <f t="shared" si="137"/>
        <v>High</v>
      </c>
    </row>
    <row r="2939" spans="1:38" x14ac:dyDescent="0.3">
      <c r="A2939">
        <v>103425</v>
      </c>
      <c r="B2939">
        <v>0</v>
      </c>
      <c r="C2939" t="s">
        <v>34</v>
      </c>
      <c r="D2939" t="s">
        <v>41</v>
      </c>
      <c r="E2939" t="s">
        <v>36</v>
      </c>
      <c r="F2939" t="s">
        <v>37</v>
      </c>
      <c r="G2939">
        <v>0</v>
      </c>
      <c r="H2939">
        <v>2</v>
      </c>
      <c r="I2939">
        <v>81000</v>
      </c>
      <c r="J2939">
        <v>544491</v>
      </c>
      <c r="K2939">
        <v>16047</v>
      </c>
      <c r="L2939">
        <v>454500</v>
      </c>
      <c r="M2939" t="s">
        <v>52</v>
      </c>
      <c r="N2939" t="s">
        <v>53</v>
      </c>
      <c r="Q2939">
        <v>-18172</v>
      </c>
      <c r="R2939">
        <v>0.58474142141117447</v>
      </c>
      <c r="S2939">
        <v>0.67068227888301291</v>
      </c>
      <c r="T2939">
        <v>0.74630021305037098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2</v>
      </c>
      <c r="AA2939">
        <v>3.0755000000000001E-2</v>
      </c>
      <c r="AB2939">
        <v>1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2</v>
      </c>
      <c r="AJ2939">
        <f t="shared" si="135"/>
        <v>0</v>
      </c>
      <c r="AK2939">
        <f t="shared" si="136"/>
        <v>6.72</v>
      </c>
      <c r="AL2939" t="str">
        <f t="shared" si="137"/>
        <v>Low</v>
      </c>
    </row>
    <row r="2940" spans="1:38" x14ac:dyDescent="0.3">
      <c r="A2940">
        <v>103426</v>
      </c>
      <c r="B2940">
        <v>0</v>
      </c>
      <c r="C2940" t="s">
        <v>34</v>
      </c>
      <c r="D2940" t="s">
        <v>35</v>
      </c>
      <c r="E2940" t="s">
        <v>37</v>
      </c>
      <c r="F2940" t="s">
        <v>37</v>
      </c>
      <c r="G2940">
        <v>0</v>
      </c>
      <c r="H2940">
        <v>2</v>
      </c>
      <c r="I2940">
        <v>301500</v>
      </c>
      <c r="J2940">
        <v>539100</v>
      </c>
      <c r="K2940">
        <v>29376</v>
      </c>
      <c r="L2940">
        <v>450000</v>
      </c>
      <c r="M2940" t="s">
        <v>49</v>
      </c>
      <c r="N2940" t="s">
        <v>39</v>
      </c>
      <c r="O2940" t="s">
        <v>40</v>
      </c>
      <c r="P2940">
        <v>-429</v>
      </c>
      <c r="Q2940">
        <v>-16029</v>
      </c>
      <c r="R2940">
        <v>0.42092215195166383</v>
      </c>
      <c r="S2940">
        <v>0.72270893836691663</v>
      </c>
      <c r="T2940">
        <v>0.45789955120673009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1</v>
      </c>
      <c r="AA2940">
        <v>4.6219999999999997E-2</v>
      </c>
      <c r="AB2940">
        <v>1</v>
      </c>
      <c r="AC2940">
        <v>0</v>
      </c>
      <c r="AD2940">
        <v>0</v>
      </c>
      <c r="AE2940">
        <v>0</v>
      </c>
      <c r="AF2940">
        <v>0</v>
      </c>
      <c r="AG2940">
        <v>1</v>
      </c>
      <c r="AH2940">
        <v>0</v>
      </c>
      <c r="AI2940">
        <v>1</v>
      </c>
      <c r="AJ2940">
        <f t="shared" si="135"/>
        <v>1</v>
      </c>
      <c r="AK2940">
        <f t="shared" si="136"/>
        <v>1.79</v>
      </c>
      <c r="AL2940" t="str">
        <f t="shared" si="137"/>
        <v>High</v>
      </c>
    </row>
    <row r="2941" spans="1:38" x14ac:dyDescent="0.3">
      <c r="A2941">
        <v>103427</v>
      </c>
      <c r="B2941">
        <v>0</v>
      </c>
      <c r="C2941" t="s">
        <v>34</v>
      </c>
      <c r="D2941" t="s">
        <v>41</v>
      </c>
      <c r="E2941" t="s">
        <v>36</v>
      </c>
      <c r="F2941" t="s">
        <v>36</v>
      </c>
      <c r="G2941">
        <v>0</v>
      </c>
      <c r="H2941">
        <v>2</v>
      </c>
      <c r="I2941">
        <v>112500</v>
      </c>
      <c r="J2941">
        <v>1236816</v>
      </c>
      <c r="K2941">
        <v>36292.5</v>
      </c>
      <c r="L2941">
        <v>1080000</v>
      </c>
      <c r="M2941" t="s">
        <v>38</v>
      </c>
      <c r="N2941" t="s">
        <v>39</v>
      </c>
      <c r="O2941" t="s">
        <v>64</v>
      </c>
      <c r="P2941">
        <v>-1051</v>
      </c>
      <c r="Q2941">
        <v>-19677</v>
      </c>
      <c r="R2941">
        <v>0.74781418241380559</v>
      </c>
      <c r="S2941">
        <v>0.70462931467961754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2</v>
      </c>
      <c r="AA2941">
        <v>3.5791999999999997E-2</v>
      </c>
      <c r="AB2941">
        <v>1</v>
      </c>
      <c r="AC2941">
        <v>0</v>
      </c>
      <c r="AD2941">
        <v>0</v>
      </c>
      <c r="AE2941">
        <v>0</v>
      </c>
      <c r="AF2941">
        <v>0</v>
      </c>
      <c r="AJ2941">
        <f t="shared" si="135"/>
        <v>0</v>
      </c>
      <c r="AK2941">
        <f t="shared" si="136"/>
        <v>10.99</v>
      </c>
      <c r="AL2941" t="str">
        <f t="shared" si="137"/>
        <v>Medium</v>
      </c>
    </row>
    <row r="2942" spans="1:38" x14ac:dyDescent="0.3">
      <c r="A2942">
        <v>103428</v>
      </c>
      <c r="B2942">
        <v>0</v>
      </c>
      <c r="C2942" t="s">
        <v>34</v>
      </c>
      <c r="D2942" t="s">
        <v>41</v>
      </c>
      <c r="E2942" t="s">
        <v>36</v>
      </c>
      <c r="F2942" t="s">
        <v>36</v>
      </c>
      <c r="G2942">
        <v>0</v>
      </c>
      <c r="H2942">
        <v>2</v>
      </c>
      <c r="I2942">
        <v>90000</v>
      </c>
      <c r="J2942">
        <v>454500</v>
      </c>
      <c r="K2942">
        <v>20151</v>
      </c>
      <c r="L2942">
        <v>454500</v>
      </c>
      <c r="M2942" t="s">
        <v>52</v>
      </c>
      <c r="N2942" t="s">
        <v>53</v>
      </c>
      <c r="Q2942">
        <v>-22319</v>
      </c>
      <c r="S2942">
        <v>0.7199749208003976</v>
      </c>
      <c r="T2942">
        <v>0.70470642329632893</v>
      </c>
      <c r="U2942">
        <v>1</v>
      </c>
      <c r="V2942">
        <v>0</v>
      </c>
      <c r="W2942">
        <v>0</v>
      </c>
      <c r="X2942">
        <v>1</v>
      </c>
      <c r="Y2942">
        <v>0</v>
      </c>
      <c r="Z2942">
        <v>2</v>
      </c>
      <c r="AA2942">
        <v>2.6391999999999999E-2</v>
      </c>
      <c r="AB2942">
        <v>0</v>
      </c>
      <c r="AC2942">
        <v>1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3</v>
      </c>
      <c r="AJ2942">
        <f t="shared" si="135"/>
        <v>0</v>
      </c>
      <c r="AK2942">
        <f t="shared" si="136"/>
        <v>5.05</v>
      </c>
      <c r="AL2942" t="str">
        <f t="shared" si="137"/>
        <v>Low</v>
      </c>
    </row>
    <row r="2943" spans="1:38" x14ac:dyDescent="0.3">
      <c r="A2943">
        <v>103429</v>
      </c>
      <c r="B2943">
        <v>0</v>
      </c>
      <c r="C2943" t="s">
        <v>34</v>
      </c>
      <c r="D2943" t="s">
        <v>41</v>
      </c>
      <c r="E2943" t="s">
        <v>36</v>
      </c>
      <c r="F2943" t="s">
        <v>36</v>
      </c>
      <c r="G2943">
        <v>0</v>
      </c>
      <c r="H2943">
        <v>1</v>
      </c>
      <c r="I2943">
        <v>229500</v>
      </c>
      <c r="J2943">
        <v>1125000</v>
      </c>
      <c r="K2943">
        <v>62820</v>
      </c>
      <c r="L2943">
        <v>1125000</v>
      </c>
      <c r="M2943" t="s">
        <v>49</v>
      </c>
      <c r="N2943" t="s">
        <v>48</v>
      </c>
      <c r="P2943">
        <v>-2909</v>
      </c>
      <c r="Q2943">
        <v>-15386</v>
      </c>
      <c r="R2943">
        <v>0.84425582611529837</v>
      </c>
      <c r="S2943">
        <v>0.66447081462087076</v>
      </c>
      <c r="T2943">
        <v>0.42413031119425482</v>
      </c>
      <c r="U2943">
        <v>1</v>
      </c>
      <c r="V2943">
        <v>1</v>
      </c>
      <c r="W2943">
        <v>0</v>
      </c>
      <c r="X2943">
        <v>1</v>
      </c>
      <c r="Y2943">
        <v>0</v>
      </c>
      <c r="Z2943">
        <v>2</v>
      </c>
      <c r="AA2943">
        <v>7.2739999999999003E-3</v>
      </c>
      <c r="AB2943">
        <v>1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1</v>
      </c>
      <c r="AI2943">
        <v>1</v>
      </c>
      <c r="AJ2943">
        <f t="shared" si="135"/>
        <v>1</v>
      </c>
      <c r="AK2943">
        <f t="shared" si="136"/>
        <v>4.9000000000000004</v>
      </c>
      <c r="AL2943" t="str">
        <f t="shared" si="137"/>
        <v>High</v>
      </c>
    </row>
    <row r="2944" spans="1:38" x14ac:dyDescent="0.3">
      <c r="A2944">
        <v>103430</v>
      </c>
      <c r="B2944">
        <v>0</v>
      </c>
      <c r="C2944" t="s">
        <v>34</v>
      </c>
      <c r="D2944" t="s">
        <v>41</v>
      </c>
      <c r="E2944" t="s">
        <v>36</v>
      </c>
      <c r="F2944" t="s">
        <v>36</v>
      </c>
      <c r="G2944">
        <v>0</v>
      </c>
      <c r="H2944">
        <v>2</v>
      </c>
      <c r="I2944">
        <v>135000</v>
      </c>
      <c r="J2944">
        <v>720310.5</v>
      </c>
      <c r="K2944">
        <v>71374.5</v>
      </c>
      <c r="L2944">
        <v>688500</v>
      </c>
      <c r="M2944" t="s">
        <v>38</v>
      </c>
      <c r="N2944" t="s">
        <v>117</v>
      </c>
      <c r="O2944" t="s">
        <v>40</v>
      </c>
      <c r="P2944">
        <v>-12884</v>
      </c>
      <c r="Q2944">
        <v>-19681</v>
      </c>
      <c r="R2944">
        <v>0.61328507420274203</v>
      </c>
      <c r="S2944">
        <v>0.74082554905774933</v>
      </c>
      <c r="T2944">
        <v>0.8214433128935934</v>
      </c>
      <c r="U2944">
        <v>1</v>
      </c>
      <c r="V2944">
        <v>1</v>
      </c>
      <c r="W2944">
        <v>0</v>
      </c>
      <c r="X2944">
        <v>1</v>
      </c>
      <c r="Y2944">
        <v>0</v>
      </c>
      <c r="Z2944">
        <v>2</v>
      </c>
      <c r="AA2944">
        <v>1.4463999999999999E-2</v>
      </c>
      <c r="AB2944">
        <v>1</v>
      </c>
      <c r="AC2944">
        <v>0</v>
      </c>
      <c r="AD2944">
        <v>0</v>
      </c>
      <c r="AE2944">
        <v>0</v>
      </c>
      <c r="AF2944">
        <v>0</v>
      </c>
      <c r="AG2944">
        <v>1</v>
      </c>
      <c r="AH2944">
        <v>0</v>
      </c>
      <c r="AI2944">
        <v>0</v>
      </c>
      <c r="AJ2944">
        <f t="shared" si="135"/>
        <v>0</v>
      </c>
      <c r="AK2944">
        <f t="shared" si="136"/>
        <v>5.34</v>
      </c>
      <c r="AL2944" t="str">
        <f t="shared" si="137"/>
        <v>Medium</v>
      </c>
    </row>
    <row r="2945" spans="1:38" x14ac:dyDescent="0.3">
      <c r="A2945">
        <v>103431</v>
      </c>
      <c r="B2945">
        <v>0</v>
      </c>
      <c r="C2945" t="s">
        <v>34</v>
      </c>
      <c r="D2945" t="s">
        <v>41</v>
      </c>
      <c r="E2945" t="s">
        <v>36</v>
      </c>
      <c r="F2945" t="s">
        <v>36</v>
      </c>
      <c r="G2945">
        <v>0</v>
      </c>
      <c r="H2945">
        <v>2</v>
      </c>
      <c r="I2945">
        <v>72000</v>
      </c>
      <c r="J2945">
        <v>269550</v>
      </c>
      <c r="K2945">
        <v>11871</v>
      </c>
      <c r="L2945">
        <v>225000</v>
      </c>
      <c r="M2945" t="s">
        <v>38</v>
      </c>
      <c r="N2945" t="s">
        <v>39</v>
      </c>
      <c r="O2945" t="s">
        <v>64</v>
      </c>
      <c r="P2945">
        <v>-3566</v>
      </c>
      <c r="Q2945">
        <v>-18260</v>
      </c>
      <c r="S2945">
        <v>0.53490036783432826</v>
      </c>
      <c r="T2945">
        <v>0.31703177858344439</v>
      </c>
      <c r="U2945">
        <v>1</v>
      </c>
      <c r="V2945">
        <v>1</v>
      </c>
      <c r="W2945">
        <v>1</v>
      </c>
      <c r="X2945">
        <v>0</v>
      </c>
      <c r="Y2945">
        <v>0</v>
      </c>
      <c r="Z2945">
        <v>2</v>
      </c>
      <c r="AA2945">
        <v>1.5221E-2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1</v>
      </c>
      <c r="AI2945">
        <v>0</v>
      </c>
      <c r="AJ2945">
        <f t="shared" si="135"/>
        <v>0</v>
      </c>
      <c r="AK2945">
        <f t="shared" si="136"/>
        <v>3.74</v>
      </c>
      <c r="AL2945" t="str">
        <f t="shared" si="137"/>
        <v>Low</v>
      </c>
    </row>
    <row r="2946" spans="1:38" x14ac:dyDescent="0.3">
      <c r="A2946">
        <v>103434</v>
      </c>
      <c r="B2946">
        <v>0</v>
      </c>
      <c r="C2946" t="s">
        <v>34</v>
      </c>
      <c r="D2946" t="s">
        <v>35</v>
      </c>
      <c r="E2946" t="s">
        <v>36</v>
      </c>
      <c r="F2946" t="s">
        <v>37</v>
      </c>
      <c r="G2946">
        <v>0</v>
      </c>
      <c r="H2946">
        <v>2</v>
      </c>
      <c r="I2946">
        <v>76500</v>
      </c>
      <c r="J2946">
        <v>225000</v>
      </c>
      <c r="K2946">
        <v>11619</v>
      </c>
      <c r="L2946">
        <v>225000</v>
      </c>
      <c r="M2946" t="s">
        <v>38</v>
      </c>
      <c r="N2946" t="s">
        <v>57</v>
      </c>
      <c r="O2946" t="s">
        <v>58</v>
      </c>
      <c r="P2946">
        <v>-2477</v>
      </c>
      <c r="Q2946">
        <v>-16616</v>
      </c>
      <c r="S2946">
        <v>0.51776727716549209</v>
      </c>
      <c r="U2946">
        <v>1</v>
      </c>
      <c r="V2946">
        <v>1</v>
      </c>
      <c r="W2946">
        <v>1</v>
      </c>
      <c r="X2946">
        <v>0</v>
      </c>
      <c r="Y2946">
        <v>0</v>
      </c>
      <c r="Z2946">
        <v>2</v>
      </c>
      <c r="AA2946">
        <v>3.0755000000000001E-2</v>
      </c>
      <c r="AB2946">
        <v>1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</v>
      </c>
      <c r="AJ2946">
        <f t="shared" si="135"/>
        <v>0</v>
      </c>
      <c r="AK2946">
        <f t="shared" si="136"/>
        <v>2.94</v>
      </c>
      <c r="AL2946" t="str">
        <f t="shared" si="137"/>
        <v>Low</v>
      </c>
    </row>
    <row r="2947" spans="1:38" x14ac:dyDescent="0.3">
      <c r="A2947">
        <v>103435</v>
      </c>
      <c r="B2947">
        <v>0</v>
      </c>
      <c r="C2947" t="s">
        <v>34</v>
      </c>
      <c r="D2947" t="s">
        <v>41</v>
      </c>
      <c r="E2947" t="s">
        <v>36</v>
      </c>
      <c r="F2947" t="s">
        <v>37</v>
      </c>
      <c r="G2947">
        <v>1</v>
      </c>
      <c r="H2947">
        <v>3</v>
      </c>
      <c r="I2947">
        <v>67500</v>
      </c>
      <c r="J2947">
        <v>284400</v>
      </c>
      <c r="K2947">
        <v>19134</v>
      </c>
      <c r="L2947">
        <v>225000</v>
      </c>
      <c r="M2947" t="s">
        <v>38</v>
      </c>
      <c r="N2947" t="s">
        <v>39</v>
      </c>
      <c r="O2947" t="s">
        <v>64</v>
      </c>
      <c r="P2947">
        <v>-920</v>
      </c>
      <c r="Q2947">
        <v>-9344</v>
      </c>
      <c r="R2947">
        <v>0.28257103659592531</v>
      </c>
      <c r="S2947">
        <v>0.70857341210480385</v>
      </c>
      <c r="T2947">
        <v>0.37740424895076491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3</v>
      </c>
      <c r="AA2947">
        <v>2.0246E-2</v>
      </c>
      <c r="AB2947">
        <v>1</v>
      </c>
      <c r="AC2947">
        <v>0</v>
      </c>
      <c r="AD2947">
        <v>0</v>
      </c>
      <c r="AE2947">
        <v>0</v>
      </c>
      <c r="AF2947">
        <v>0</v>
      </c>
      <c r="AG2947">
        <v>1</v>
      </c>
      <c r="AH2947">
        <v>0</v>
      </c>
      <c r="AI2947">
        <v>2</v>
      </c>
      <c r="AJ2947">
        <f t="shared" ref="AJ2947:AJ3010" si="138">IF(OR(M2947="Self-employed",M2947="Businessman",M2947="Commercial associate"),1,0)</f>
        <v>0</v>
      </c>
      <c r="AK2947">
        <f t="shared" ref="AK2947:AK3010" si="139">IF(I2947&gt;0,ROUND(J2947/I2947,2),"N/A")</f>
        <v>4.21</v>
      </c>
      <c r="AL2947" t="str">
        <f t="shared" ref="AL2947:AL3010" si="140">IF(I2947&lt;100000,"Low",IF(I2947&lt;200000,"Medium",IF(I2947&lt;500000,"High","Very High")))</f>
        <v>Low</v>
      </c>
    </row>
    <row r="2948" spans="1:38" x14ac:dyDescent="0.3">
      <c r="A2948">
        <v>103437</v>
      </c>
      <c r="B2948">
        <v>0</v>
      </c>
      <c r="C2948" t="s">
        <v>34</v>
      </c>
      <c r="D2948" t="s">
        <v>41</v>
      </c>
      <c r="E2948" t="s">
        <v>36</v>
      </c>
      <c r="F2948" t="s">
        <v>37</v>
      </c>
      <c r="G2948">
        <v>0</v>
      </c>
      <c r="H2948">
        <v>2</v>
      </c>
      <c r="I2948">
        <v>58500</v>
      </c>
      <c r="J2948">
        <v>148365</v>
      </c>
      <c r="K2948">
        <v>10548</v>
      </c>
      <c r="L2948">
        <v>135000</v>
      </c>
      <c r="M2948" t="s">
        <v>52</v>
      </c>
      <c r="N2948" t="s">
        <v>53</v>
      </c>
      <c r="Q2948">
        <v>-19379</v>
      </c>
      <c r="S2948">
        <v>0.57931791560480361</v>
      </c>
      <c r="T2948">
        <v>0.51008952762572823</v>
      </c>
      <c r="U2948">
        <v>1</v>
      </c>
      <c r="V2948">
        <v>0</v>
      </c>
      <c r="W2948">
        <v>0</v>
      </c>
      <c r="X2948">
        <v>1</v>
      </c>
      <c r="Y2948">
        <v>0</v>
      </c>
      <c r="Z2948">
        <v>2</v>
      </c>
      <c r="AA2948">
        <v>1.9688999999999901E-2</v>
      </c>
      <c r="AB2948">
        <v>0</v>
      </c>
      <c r="AC2948">
        <v>1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f t="shared" si="138"/>
        <v>0</v>
      </c>
      <c r="AK2948">
        <f t="shared" si="139"/>
        <v>2.54</v>
      </c>
      <c r="AL2948" t="str">
        <f t="shared" si="140"/>
        <v>Low</v>
      </c>
    </row>
    <row r="2949" spans="1:38" x14ac:dyDescent="0.3">
      <c r="A2949">
        <v>103438</v>
      </c>
      <c r="B2949">
        <v>1</v>
      </c>
      <c r="C2949" t="s">
        <v>34</v>
      </c>
      <c r="D2949" t="s">
        <v>41</v>
      </c>
      <c r="E2949" t="s">
        <v>37</v>
      </c>
      <c r="F2949" t="s">
        <v>36</v>
      </c>
      <c r="G2949">
        <v>1</v>
      </c>
      <c r="H2949">
        <v>3</v>
      </c>
      <c r="I2949">
        <v>135000</v>
      </c>
      <c r="J2949">
        <v>1078200</v>
      </c>
      <c r="K2949">
        <v>34911</v>
      </c>
      <c r="L2949">
        <v>900000</v>
      </c>
      <c r="M2949" t="s">
        <v>38</v>
      </c>
      <c r="N2949" t="s">
        <v>55</v>
      </c>
      <c r="O2949" t="s">
        <v>74</v>
      </c>
      <c r="P2949">
        <v>-2309</v>
      </c>
      <c r="Q2949">
        <v>-18448</v>
      </c>
      <c r="R2949">
        <v>0.61469502123559472</v>
      </c>
      <c r="S2949">
        <v>0.40836332107654211</v>
      </c>
      <c r="T2949">
        <v>0.39967561562331688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3</v>
      </c>
      <c r="AA2949">
        <v>2.0246E-2</v>
      </c>
      <c r="AB2949">
        <v>1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3</v>
      </c>
      <c r="AJ2949">
        <f t="shared" si="138"/>
        <v>0</v>
      </c>
      <c r="AK2949">
        <f t="shared" si="139"/>
        <v>7.99</v>
      </c>
      <c r="AL2949" t="str">
        <f t="shared" si="140"/>
        <v>Medium</v>
      </c>
    </row>
    <row r="2950" spans="1:38" x14ac:dyDescent="0.3">
      <c r="A2950">
        <v>103439</v>
      </c>
      <c r="B2950">
        <v>1</v>
      </c>
      <c r="C2950" t="s">
        <v>45</v>
      </c>
      <c r="D2950" t="s">
        <v>35</v>
      </c>
      <c r="E2950" t="s">
        <v>36</v>
      </c>
      <c r="F2950" t="s">
        <v>37</v>
      </c>
      <c r="G2950">
        <v>0</v>
      </c>
      <c r="H2950">
        <v>2</v>
      </c>
      <c r="I2950">
        <v>315000</v>
      </c>
      <c r="J2950">
        <v>337500</v>
      </c>
      <c r="K2950">
        <v>16875</v>
      </c>
      <c r="L2950">
        <v>337500</v>
      </c>
      <c r="M2950" t="s">
        <v>38</v>
      </c>
      <c r="N2950" t="s">
        <v>46</v>
      </c>
      <c r="O2950" t="s">
        <v>50</v>
      </c>
      <c r="P2950">
        <v>-797</v>
      </c>
      <c r="Q2950">
        <v>-11077</v>
      </c>
      <c r="S2950">
        <v>0.70110366879554109</v>
      </c>
      <c r="T2950">
        <v>0.47225334295863858</v>
      </c>
      <c r="U2950">
        <v>1</v>
      </c>
      <c r="V2950">
        <v>1</v>
      </c>
      <c r="W2950">
        <v>1</v>
      </c>
      <c r="X2950">
        <v>1</v>
      </c>
      <c r="Y2950">
        <v>0</v>
      </c>
      <c r="Z2950">
        <v>3</v>
      </c>
      <c r="AA2950">
        <v>1.0500000000000001E-2</v>
      </c>
      <c r="AB2950">
        <v>1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1</v>
      </c>
      <c r="AJ2950">
        <f t="shared" si="138"/>
        <v>0</v>
      </c>
      <c r="AK2950">
        <f t="shared" si="139"/>
        <v>1.07</v>
      </c>
      <c r="AL2950" t="str">
        <f t="shared" si="140"/>
        <v>High</v>
      </c>
    </row>
    <row r="2951" spans="1:38" x14ac:dyDescent="0.3">
      <c r="A2951">
        <v>103441</v>
      </c>
      <c r="B2951">
        <v>0</v>
      </c>
      <c r="C2951" t="s">
        <v>34</v>
      </c>
      <c r="D2951" t="s">
        <v>41</v>
      </c>
      <c r="E2951" t="s">
        <v>36</v>
      </c>
      <c r="F2951" t="s">
        <v>37</v>
      </c>
      <c r="G2951">
        <v>0</v>
      </c>
      <c r="H2951">
        <v>1</v>
      </c>
      <c r="I2951">
        <v>202500</v>
      </c>
      <c r="J2951">
        <v>284256</v>
      </c>
      <c r="K2951">
        <v>30744</v>
      </c>
      <c r="L2951">
        <v>270000</v>
      </c>
      <c r="M2951" t="s">
        <v>49</v>
      </c>
      <c r="N2951" t="s">
        <v>57</v>
      </c>
      <c r="O2951" t="s">
        <v>40</v>
      </c>
      <c r="P2951">
        <v>-570</v>
      </c>
      <c r="Q2951">
        <v>-10070</v>
      </c>
      <c r="S2951">
        <v>0.59300796842416559</v>
      </c>
      <c r="T2951">
        <v>0.57972742279211553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2</v>
      </c>
      <c r="AA2951">
        <v>3.0755000000000001E-2</v>
      </c>
      <c r="AB2951">
        <v>1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f t="shared" si="138"/>
        <v>1</v>
      </c>
      <c r="AK2951">
        <f t="shared" si="139"/>
        <v>1.4</v>
      </c>
      <c r="AL2951" t="str">
        <f t="shared" si="140"/>
        <v>High</v>
      </c>
    </row>
    <row r="2952" spans="1:38" x14ac:dyDescent="0.3">
      <c r="A2952">
        <v>103442</v>
      </c>
      <c r="B2952">
        <v>0</v>
      </c>
      <c r="C2952" t="s">
        <v>34</v>
      </c>
      <c r="D2952" t="s">
        <v>41</v>
      </c>
      <c r="E2952" t="s">
        <v>36</v>
      </c>
      <c r="F2952" t="s">
        <v>36</v>
      </c>
      <c r="G2952">
        <v>1</v>
      </c>
      <c r="H2952">
        <v>3</v>
      </c>
      <c r="I2952">
        <v>81000</v>
      </c>
      <c r="J2952">
        <v>143910</v>
      </c>
      <c r="K2952">
        <v>17208</v>
      </c>
      <c r="L2952">
        <v>135000</v>
      </c>
      <c r="M2952" t="s">
        <v>38</v>
      </c>
      <c r="N2952" t="s">
        <v>39</v>
      </c>
      <c r="O2952" t="s">
        <v>40</v>
      </c>
      <c r="P2952">
        <v>-780</v>
      </c>
      <c r="Q2952">
        <v>-15295</v>
      </c>
      <c r="R2952">
        <v>0.30746363336635668</v>
      </c>
      <c r="S2952">
        <v>0.65049140849678266</v>
      </c>
      <c r="T2952">
        <v>0.4740512892789932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2</v>
      </c>
      <c r="AA2952">
        <v>3.0755000000000001E-2</v>
      </c>
      <c r="AB2952">
        <v>1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1</v>
      </c>
      <c r="AJ2952">
        <f t="shared" si="138"/>
        <v>0</v>
      </c>
      <c r="AK2952">
        <f t="shared" si="139"/>
        <v>1.78</v>
      </c>
      <c r="AL2952" t="str">
        <f t="shared" si="140"/>
        <v>Low</v>
      </c>
    </row>
    <row r="2953" spans="1:38" x14ac:dyDescent="0.3">
      <c r="A2953">
        <v>103443</v>
      </c>
      <c r="B2953">
        <v>0</v>
      </c>
      <c r="C2953" t="s">
        <v>34</v>
      </c>
      <c r="D2953" t="s">
        <v>41</v>
      </c>
      <c r="E2953" t="s">
        <v>37</v>
      </c>
      <c r="F2953" t="s">
        <v>37</v>
      </c>
      <c r="G2953">
        <v>0</v>
      </c>
      <c r="H2953">
        <v>2</v>
      </c>
      <c r="I2953">
        <v>180000</v>
      </c>
      <c r="J2953">
        <v>970380</v>
      </c>
      <c r="K2953">
        <v>28503</v>
      </c>
      <c r="L2953">
        <v>810000</v>
      </c>
      <c r="M2953" t="s">
        <v>52</v>
      </c>
      <c r="N2953" t="s">
        <v>53</v>
      </c>
      <c r="Q2953">
        <v>-23086</v>
      </c>
      <c r="S2953">
        <v>0.63871454669199268</v>
      </c>
      <c r="T2953">
        <v>0.7636399214572418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3</v>
      </c>
      <c r="AA2953">
        <v>3.0690000000000001E-3</v>
      </c>
      <c r="AB2953">
        <v>0</v>
      </c>
      <c r="AC2953">
        <v>1</v>
      </c>
      <c r="AD2953">
        <v>0</v>
      </c>
      <c r="AE2953">
        <v>1</v>
      </c>
      <c r="AF2953">
        <v>0</v>
      </c>
      <c r="AG2953">
        <v>0</v>
      </c>
      <c r="AH2953">
        <v>1</v>
      </c>
      <c r="AI2953">
        <v>1</v>
      </c>
      <c r="AJ2953">
        <f t="shared" si="138"/>
        <v>0</v>
      </c>
      <c r="AK2953">
        <f t="shared" si="139"/>
        <v>5.39</v>
      </c>
      <c r="AL2953" t="str">
        <f t="shared" si="140"/>
        <v>Medium</v>
      </c>
    </row>
    <row r="2954" spans="1:38" x14ac:dyDescent="0.3">
      <c r="A2954">
        <v>103444</v>
      </c>
      <c r="B2954">
        <v>0</v>
      </c>
      <c r="C2954" t="s">
        <v>34</v>
      </c>
      <c r="D2954" t="s">
        <v>35</v>
      </c>
      <c r="E2954" t="s">
        <v>37</v>
      </c>
      <c r="F2954" t="s">
        <v>37</v>
      </c>
      <c r="G2954">
        <v>0</v>
      </c>
      <c r="H2954">
        <v>2</v>
      </c>
      <c r="I2954">
        <v>270000</v>
      </c>
      <c r="J2954">
        <v>1017000</v>
      </c>
      <c r="K2954">
        <v>41548.5</v>
      </c>
      <c r="L2954">
        <v>1017000</v>
      </c>
      <c r="M2954" t="s">
        <v>38</v>
      </c>
      <c r="N2954" t="s">
        <v>60</v>
      </c>
      <c r="O2954" t="s">
        <v>51</v>
      </c>
      <c r="P2954">
        <v>-741</v>
      </c>
      <c r="Q2954">
        <v>-12765</v>
      </c>
      <c r="R2954">
        <v>0.82993359259724242</v>
      </c>
      <c r="S2954">
        <v>0.77571015297994095</v>
      </c>
      <c r="T2954">
        <v>0.77008707001241283</v>
      </c>
      <c r="U2954">
        <v>1</v>
      </c>
      <c r="V2954">
        <v>1</v>
      </c>
      <c r="W2954">
        <v>0</v>
      </c>
      <c r="X2954">
        <v>0</v>
      </c>
      <c r="Y2954">
        <v>1</v>
      </c>
      <c r="Z2954">
        <v>3</v>
      </c>
      <c r="AA2954">
        <v>5.0020000000000004E-3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f t="shared" si="138"/>
        <v>0</v>
      </c>
      <c r="AK2954">
        <f t="shared" si="139"/>
        <v>3.77</v>
      </c>
      <c r="AL2954" t="str">
        <f t="shared" si="140"/>
        <v>High</v>
      </c>
    </row>
    <row r="2955" spans="1:38" x14ac:dyDescent="0.3">
      <c r="A2955">
        <v>103445</v>
      </c>
      <c r="B2955">
        <v>0</v>
      </c>
      <c r="C2955" t="s">
        <v>34</v>
      </c>
      <c r="D2955" t="s">
        <v>35</v>
      </c>
      <c r="E2955" t="s">
        <v>37</v>
      </c>
      <c r="F2955" t="s">
        <v>37</v>
      </c>
      <c r="G2955">
        <v>1</v>
      </c>
      <c r="H2955">
        <v>3</v>
      </c>
      <c r="I2955">
        <v>202500</v>
      </c>
      <c r="J2955">
        <v>1256400</v>
      </c>
      <c r="K2955">
        <v>36864</v>
      </c>
      <c r="L2955">
        <v>900000</v>
      </c>
      <c r="M2955" t="s">
        <v>38</v>
      </c>
      <c r="N2955" t="s">
        <v>60</v>
      </c>
      <c r="O2955" t="s">
        <v>58</v>
      </c>
      <c r="P2955">
        <v>-405</v>
      </c>
      <c r="Q2955">
        <v>-12656</v>
      </c>
      <c r="S2955">
        <v>0.64962584751628294</v>
      </c>
      <c r="T2955">
        <v>0.32965505431282383</v>
      </c>
      <c r="U2955">
        <v>1</v>
      </c>
      <c r="V2955">
        <v>1</v>
      </c>
      <c r="W2955">
        <v>0</v>
      </c>
      <c r="X2955">
        <v>1</v>
      </c>
      <c r="Y2955">
        <v>0</v>
      </c>
      <c r="Z2955">
        <v>2</v>
      </c>
      <c r="AA2955">
        <v>2.461E-2</v>
      </c>
      <c r="AB2955">
        <v>1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3</v>
      </c>
      <c r="AI2955">
        <v>3</v>
      </c>
      <c r="AJ2955">
        <f t="shared" si="138"/>
        <v>0</v>
      </c>
      <c r="AK2955">
        <f t="shared" si="139"/>
        <v>6.2</v>
      </c>
      <c r="AL2955" t="str">
        <f t="shared" si="140"/>
        <v>High</v>
      </c>
    </row>
    <row r="2956" spans="1:38" x14ac:dyDescent="0.3">
      <c r="A2956">
        <v>103446</v>
      </c>
      <c r="B2956">
        <v>0</v>
      </c>
      <c r="C2956" t="s">
        <v>34</v>
      </c>
      <c r="D2956" t="s">
        <v>35</v>
      </c>
      <c r="E2956" t="s">
        <v>37</v>
      </c>
      <c r="F2956" t="s">
        <v>37</v>
      </c>
      <c r="G2956">
        <v>0</v>
      </c>
      <c r="H2956">
        <v>2</v>
      </c>
      <c r="I2956">
        <v>247500</v>
      </c>
      <c r="J2956">
        <v>947884.5</v>
      </c>
      <c r="K2956">
        <v>48528</v>
      </c>
      <c r="L2956">
        <v>832500</v>
      </c>
      <c r="M2956" t="s">
        <v>38</v>
      </c>
      <c r="N2956" t="s">
        <v>39</v>
      </c>
      <c r="O2956" t="s">
        <v>40</v>
      </c>
      <c r="P2956">
        <v>-2826</v>
      </c>
      <c r="Q2956">
        <v>-17452</v>
      </c>
      <c r="S2956">
        <v>0.41849697615825582</v>
      </c>
      <c r="T2956">
        <v>0.26224897091895488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2</v>
      </c>
      <c r="AA2956">
        <v>9.6569999999999E-3</v>
      </c>
      <c r="AB2956">
        <v>1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2</v>
      </c>
      <c r="AJ2956">
        <f t="shared" si="138"/>
        <v>0</v>
      </c>
      <c r="AK2956">
        <f t="shared" si="139"/>
        <v>3.83</v>
      </c>
      <c r="AL2956" t="str">
        <f t="shared" si="140"/>
        <v>High</v>
      </c>
    </row>
    <row r="2957" spans="1:38" x14ac:dyDescent="0.3">
      <c r="A2957">
        <v>103447</v>
      </c>
      <c r="B2957">
        <v>0</v>
      </c>
      <c r="C2957" t="s">
        <v>34</v>
      </c>
      <c r="D2957" t="s">
        <v>35</v>
      </c>
      <c r="E2957" t="s">
        <v>36</v>
      </c>
      <c r="F2957" t="s">
        <v>37</v>
      </c>
      <c r="G2957">
        <v>1</v>
      </c>
      <c r="H2957">
        <v>3</v>
      </c>
      <c r="I2957">
        <v>121500</v>
      </c>
      <c r="J2957">
        <v>156384</v>
      </c>
      <c r="K2957">
        <v>13419</v>
      </c>
      <c r="L2957">
        <v>135000</v>
      </c>
      <c r="M2957" t="s">
        <v>38</v>
      </c>
      <c r="N2957" t="s">
        <v>89</v>
      </c>
      <c r="O2957" t="s">
        <v>66</v>
      </c>
      <c r="P2957">
        <v>-874</v>
      </c>
      <c r="Q2957">
        <v>-8153</v>
      </c>
      <c r="R2957">
        <v>0.12826116332861071</v>
      </c>
      <c r="S2957">
        <v>0.34088703100756979</v>
      </c>
      <c r="U2957">
        <v>1</v>
      </c>
      <c r="V2957">
        <v>1</v>
      </c>
      <c r="W2957">
        <v>1</v>
      </c>
      <c r="X2957">
        <v>0</v>
      </c>
      <c r="Y2957">
        <v>0</v>
      </c>
      <c r="Z2957">
        <v>2</v>
      </c>
      <c r="AA2957">
        <v>2.8663000000000001E-2</v>
      </c>
      <c r="AB2957">
        <v>1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1</v>
      </c>
      <c r="AI2957">
        <v>3</v>
      </c>
      <c r="AJ2957">
        <f t="shared" si="138"/>
        <v>0</v>
      </c>
      <c r="AK2957">
        <f t="shared" si="139"/>
        <v>1.29</v>
      </c>
      <c r="AL2957" t="str">
        <f t="shared" si="140"/>
        <v>Medium</v>
      </c>
    </row>
    <row r="2958" spans="1:38" x14ac:dyDescent="0.3">
      <c r="A2958">
        <v>103448</v>
      </c>
      <c r="B2958">
        <v>0</v>
      </c>
      <c r="C2958" t="s">
        <v>45</v>
      </c>
      <c r="D2958" t="s">
        <v>41</v>
      </c>
      <c r="E2958" t="s">
        <v>36</v>
      </c>
      <c r="F2958" t="s">
        <v>37</v>
      </c>
      <c r="G2958">
        <v>0</v>
      </c>
      <c r="H2958">
        <v>1</v>
      </c>
      <c r="I2958">
        <v>180000</v>
      </c>
      <c r="J2958">
        <v>450000</v>
      </c>
      <c r="K2958">
        <v>22500</v>
      </c>
      <c r="L2958">
        <v>450000</v>
      </c>
      <c r="M2958" t="s">
        <v>49</v>
      </c>
      <c r="N2958" t="s">
        <v>63</v>
      </c>
      <c r="O2958" t="s">
        <v>64</v>
      </c>
      <c r="P2958">
        <v>-583</v>
      </c>
      <c r="Q2958">
        <v>-19596</v>
      </c>
      <c r="R2958">
        <v>0.81312656335112266</v>
      </c>
      <c r="S2958">
        <v>0.50079458272653488</v>
      </c>
      <c r="U2958">
        <v>1</v>
      </c>
      <c r="V2958">
        <v>1</v>
      </c>
      <c r="W2958">
        <v>0</v>
      </c>
      <c r="X2958">
        <v>1</v>
      </c>
      <c r="Y2958">
        <v>1</v>
      </c>
      <c r="Z2958">
        <v>2</v>
      </c>
      <c r="AA2958">
        <v>7.0200000000000002E-3</v>
      </c>
      <c r="AB2958">
        <v>0</v>
      </c>
      <c r="AC2958">
        <v>0</v>
      </c>
      <c r="AD2958">
        <v>0</v>
      </c>
      <c r="AE2958">
        <v>0</v>
      </c>
      <c r="AF2958">
        <v>0</v>
      </c>
      <c r="AJ2958">
        <f t="shared" si="138"/>
        <v>1</v>
      </c>
      <c r="AK2958">
        <f t="shared" si="139"/>
        <v>2.5</v>
      </c>
      <c r="AL2958" t="str">
        <f t="shared" si="140"/>
        <v>Medium</v>
      </c>
    </row>
    <row r="2959" spans="1:38" x14ac:dyDescent="0.3">
      <c r="A2959">
        <v>103449</v>
      </c>
      <c r="B2959">
        <v>0</v>
      </c>
      <c r="C2959" t="s">
        <v>34</v>
      </c>
      <c r="D2959" t="s">
        <v>35</v>
      </c>
      <c r="E2959" t="s">
        <v>37</v>
      </c>
      <c r="F2959" t="s">
        <v>37</v>
      </c>
      <c r="G2959">
        <v>0</v>
      </c>
      <c r="H2959">
        <v>2</v>
      </c>
      <c r="I2959">
        <v>247500</v>
      </c>
      <c r="J2959">
        <v>679500</v>
      </c>
      <c r="K2959">
        <v>36333</v>
      </c>
      <c r="L2959">
        <v>679500</v>
      </c>
      <c r="M2959" t="s">
        <v>38</v>
      </c>
      <c r="N2959" t="s">
        <v>39</v>
      </c>
      <c r="O2959" t="s">
        <v>58</v>
      </c>
      <c r="P2959">
        <v>-1622</v>
      </c>
      <c r="Q2959">
        <v>-16822</v>
      </c>
      <c r="S2959">
        <v>0.65725671007454178</v>
      </c>
      <c r="T2959">
        <v>0.6430255641096323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2</v>
      </c>
      <c r="AA2959">
        <v>2.5163999999999999E-2</v>
      </c>
      <c r="AB2959">
        <v>1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1</v>
      </c>
      <c r="AJ2959">
        <f t="shared" si="138"/>
        <v>0</v>
      </c>
      <c r="AK2959">
        <f t="shared" si="139"/>
        <v>2.75</v>
      </c>
      <c r="AL2959" t="str">
        <f t="shared" si="140"/>
        <v>High</v>
      </c>
    </row>
    <row r="2960" spans="1:38" x14ac:dyDescent="0.3">
      <c r="A2960">
        <v>103450</v>
      </c>
      <c r="B2960">
        <v>0</v>
      </c>
      <c r="C2960" t="s">
        <v>34</v>
      </c>
      <c r="D2960" t="s">
        <v>41</v>
      </c>
      <c r="E2960" t="s">
        <v>36</v>
      </c>
      <c r="F2960" t="s">
        <v>37</v>
      </c>
      <c r="G2960">
        <v>1</v>
      </c>
      <c r="H2960">
        <v>3</v>
      </c>
      <c r="I2960">
        <v>202500</v>
      </c>
      <c r="J2960">
        <v>697500</v>
      </c>
      <c r="K2960">
        <v>40909.5</v>
      </c>
      <c r="L2960">
        <v>697500</v>
      </c>
      <c r="M2960" t="s">
        <v>49</v>
      </c>
      <c r="N2960" t="s">
        <v>60</v>
      </c>
      <c r="O2960" t="s">
        <v>64</v>
      </c>
      <c r="P2960">
        <v>-1269</v>
      </c>
      <c r="Q2960">
        <v>-12954</v>
      </c>
      <c r="R2960">
        <v>0.44557346658273922</v>
      </c>
      <c r="S2960">
        <v>0.57192495481107875</v>
      </c>
      <c r="U2960">
        <v>1</v>
      </c>
      <c r="V2960">
        <v>1</v>
      </c>
      <c r="W2960">
        <v>0</v>
      </c>
      <c r="X2960">
        <v>1</v>
      </c>
      <c r="Y2960">
        <v>1</v>
      </c>
      <c r="Z2960">
        <v>2</v>
      </c>
      <c r="AA2960">
        <v>6.2069999999999998E-3</v>
      </c>
      <c r="AB2960">
        <v>1</v>
      </c>
      <c r="AC2960">
        <v>0</v>
      </c>
      <c r="AD2960">
        <v>0</v>
      </c>
      <c r="AE2960">
        <v>0</v>
      </c>
      <c r="AF2960">
        <v>0</v>
      </c>
      <c r="AG2960">
        <v>1</v>
      </c>
      <c r="AH2960">
        <v>0</v>
      </c>
      <c r="AI2960">
        <v>2</v>
      </c>
      <c r="AJ2960">
        <f t="shared" si="138"/>
        <v>1</v>
      </c>
      <c r="AK2960">
        <f t="shared" si="139"/>
        <v>3.44</v>
      </c>
      <c r="AL2960" t="str">
        <f t="shared" si="140"/>
        <v>High</v>
      </c>
    </row>
    <row r="2961" spans="1:38" x14ac:dyDescent="0.3">
      <c r="A2961">
        <v>103451</v>
      </c>
      <c r="B2961">
        <v>0</v>
      </c>
      <c r="C2961" t="s">
        <v>34</v>
      </c>
      <c r="D2961" t="s">
        <v>41</v>
      </c>
      <c r="E2961" t="s">
        <v>36</v>
      </c>
      <c r="F2961" t="s">
        <v>37</v>
      </c>
      <c r="G2961">
        <v>0</v>
      </c>
      <c r="H2961">
        <v>1</v>
      </c>
      <c r="I2961">
        <v>67500</v>
      </c>
      <c r="J2961">
        <v>225000</v>
      </c>
      <c r="K2961">
        <v>13045.5</v>
      </c>
      <c r="L2961">
        <v>225000</v>
      </c>
      <c r="M2961" t="s">
        <v>52</v>
      </c>
      <c r="N2961" t="s">
        <v>53</v>
      </c>
      <c r="Q2961">
        <v>-24235</v>
      </c>
      <c r="S2961">
        <v>0.29614356542759929</v>
      </c>
      <c r="T2961">
        <v>0.74902170484633912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2</v>
      </c>
      <c r="AA2961">
        <v>2.5163999999999999E-2</v>
      </c>
      <c r="AB2961">
        <v>1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4</v>
      </c>
      <c r="AI2961">
        <v>5</v>
      </c>
      <c r="AJ2961">
        <f t="shared" si="138"/>
        <v>0</v>
      </c>
      <c r="AK2961">
        <f t="shared" si="139"/>
        <v>3.33</v>
      </c>
      <c r="AL2961" t="str">
        <f t="shared" si="140"/>
        <v>Low</v>
      </c>
    </row>
    <row r="2962" spans="1:38" x14ac:dyDescent="0.3">
      <c r="A2962">
        <v>103452</v>
      </c>
      <c r="B2962">
        <v>0</v>
      </c>
      <c r="C2962" t="s">
        <v>34</v>
      </c>
      <c r="D2962" t="s">
        <v>41</v>
      </c>
      <c r="E2962" t="s">
        <v>37</v>
      </c>
      <c r="F2962" t="s">
        <v>37</v>
      </c>
      <c r="G2962">
        <v>2</v>
      </c>
      <c r="H2962">
        <v>4</v>
      </c>
      <c r="I2962">
        <v>94500</v>
      </c>
      <c r="J2962">
        <v>1546020</v>
      </c>
      <c r="K2962">
        <v>45333</v>
      </c>
      <c r="L2962">
        <v>1350000</v>
      </c>
      <c r="M2962" t="s">
        <v>52</v>
      </c>
      <c r="N2962" t="s">
        <v>53</v>
      </c>
      <c r="Q2962">
        <v>-19821</v>
      </c>
      <c r="S2962">
        <v>0.40579817543192892</v>
      </c>
      <c r="T2962">
        <v>0.60411259980157206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3</v>
      </c>
      <c r="AA2962">
        <v>2.0712999999999999E-2</v>
      </c>
      <c r="AB2962">
        <v>0</v>
      </c>
      <c r="AC2962">
        <v>1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f t="shared" si="138"/>
        <v>0</v>
      </c>
      <c r="AK2962">
        <f t="shared" si="139"/>
        <v>16.36</v>
      </c>
      <c r="AL2962" t="str">
        <f t="shared" si="140"/>
        <v>Low</v>
      </c>
    </row>
    <row r="2963" spans="1:38" x14ac:dyDescent="0.3">
      <c r="A2963">
        <v>103454</v>
      </c>
      <c r="B2963">
        <v>1</v>
      </c>
      <c r="C2963" t="s">
        <v>34</v>
      </c>
      <c r="D2963" t="s">
        <v>41</v>
      </c>
      <c r="E2963" t="s">
        <v>37</v>
      </c>
      <c r="F2963" t="s">
        <v>37</v>
      </c>
      <c r="G2963">
        <v>1</v>
      </c>
      <c r="H2963">
        <v>3</v>
      </c>
      <c r="I2963">
        <v>180000</v>
      </c>
      <c r="J2963">
        <v>157500</v>
      </c>
      <c r="K2963">
        <v>16960.5</v>
      </c>
      <c r="L2963">
        <v>157500</v>
      </c>
      <c r="M2963" t="s">
        <v>38</v>
      </c>
      <c r="N2963" t="s">
        <v>96</v>
      </c>
      <c r="O2963" t="s">
        <v>64</v>
      </c>
      <c r="P2963">
        <v>-738</v>
      </c>
      <c r="Q2963">
        <v>-10551</v>
      </c>
      <c r="R2963">
        <v>0.26536375240111248</v>
      </c>
      <c r="S2963">
        <v>6.5452326572889102E-2</v>
      </c>
      <c r="U2963">
        <v>1</v>
      </c>
      <c r="V2963">
        <v>1</v>
      </c>
      <c r="W2963">
        <v>1</v>
      </c>
      <c r="X2963">
        <v>1</v>
      </c>
      <c r="Y2963">
        <v>0</v>
      </c>
      <c r="Z2963">
        <v>2</v>
      </c>
      <c r="AA2963">
        <v>9.1750000000000009E-3</v>
      </c>
      <c r="AB2963">
        <v>1</v>
      </c>
      <c r="AC2963">
        <v>0</v>
      </c>
      <c r="AD2963">
        <v>0</v>
      </c>
      <c r="AE2963">
        <v>0</v>
      </c>
      <c r="AF2963">
        <v>0</v>
      </c>
      <c r="AJ2963">
        <f t="shared" si="138"/>
        <v>0</v>
      </c>
      <c r="AK2963">
        <f t="shared" si="139"/>
        <v>0.88</v>
      </c>
      <c r="AL2963" t="str">
        <f t="shared" si="140"/>
        <v>Medium</v>
      </c>
    </row>
    <row r="2964" spans="1:38" x14ac:dyDescent="0.3">
      <c r="A2964">
        <v>103455</v>
      </c>
      <c r="B2964">
        <v>0</v>
      </c>
      <c r="C2964" t="s">
        <v>34</v>
      </c>
      <c r="D2964" t="s">
        <v>41</v>
      </c>
      <c r="E2964" t="s">
        <v>36</v>
      </c>
      <c r="F2964" t="s">
        <v>37</v>
      </c>
      <c r="G2964">
        <v>0</v>
      </c>
      <c r="H2964">
        <v>2</v>
      </c>
      <c r="I2964">
        <v>405000</v>
      </c>
      <c r="J2964">
        <v>454500</v>
      </c>
      <c r="K2964">
        <v>14661</v>
      </c>
      <c r="L2964">
        <v>454500</v>
      </c>
      <c r="M2964" t="s">
        <v>38</v>
      </c>
      <c r="N2964" t="s">
        <v>39</v>
      </c>
      <c r="O2964" t="s">
        <v>40</v>
      </c>
      <c r="P2964">
        <v>-284</v>
      </c>
      <c r="Q2964">
        <v>-14778</v>
      </c>
      <c r="R2964">
        <v>0.43139072869090972</v>
      </c>
      <c r="S2964">
        <v>0.59734942501231136</v>
      </c>
      <c r="T2964">
        <v>0.25123944589056929</v>
      </c>
      <c r="U2964">
        <v>1</v>
      </c>
      <c r="V2964">
        <v>1</v>
      </c>
      <c r="W2964">
        <v>0</v>
      </c>
      <c r="X2964">
        <v>1</v>
      </c>
      <c r="Y2964">
        <v>0</v>
      </c>
      <c r="Z2964">
        <v>1</v>
      </c>
      <c r="AA2964">
        <v>7.2508000000000003E-2</v>
      </c>
      <c r="AB2964">
        <v>1</v>
      </c>
      <c r="AC2964">
        <v>0</v>
      </c>
      <c r="AD2964">
        <v>0</v>
      </c>
      <c r="AE2964">
        <v>0</v>
      </c>
      <c r="AF2964">
        <v>0</v>
      </c>
      <c r="AG2964">
        <v>8</v>
      </c>
      <c r="AH2964">
        <v>0</v>
      </c>
      <c r="AI2964">
        <v>0</v>
      </c>
      <c r="AJ2964">
        <f t="shared" si="138"/>
        <v>0</v>
      </c>
      <c r="AK2964">
        <f t="shared" si="139"/>
        <v>1.1200000000000001</v>
      </c>
      <c r="AL2964" t="str">
        <f t="shared" si="140"/>
        <v>High</v>
      </c>
    </row>
    <row r="2965" spans="1:38" x14ac:dyDescent="0.3">
      <c r="A2965">
        <v>103456</v>
      </c>
      <c r="B2965">
        <v>0</v>
      </c>
      <c r="C2965" t="s">
        <v>34</v>
      </c>
      <c r="D2965" t="s">
        <v>35</v>
      </c>
      <c r="E2965" t="s">
        <v>36</v>
      </c>
      <c r="F2965" t="s">
        <v>36</v>
      </c>
      <c r="G2965">
        <v>0</v>
      </c>
      <c r="H2965">
        <v>2</v>
      </c>
      <c r="I2965">
        <v>306000</v>
      </c>
      <c r="J2965">
        <v>1305000</v>
      </c>
      <c r="K2965">
        <v>55291.5</v>
      </c>
      <c r="L2965">
        <v>1305000</v>
      </c>
      <c r="M2965" t="s">
        <v>38</v>
      </c>
      <c r="N2965" t="s">
        <v>57</v>
      </c>
      <c r="O2965" t="s">
        <v>51</v>
      </c>
      <c r="P2965">
        <v>-8643</v>
      </c>
      <c r="Q2965">
        <v>-18635</v>
      </c>
      <c r="S2965">
        <v>0.77910442050195705</v>
      </c>
      <c r="T2965">
        <v>0.49927201530456172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2</v>
      </c>
      <c r="AA2965">
        <v>1.9101E-2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1</v>
      </c>
      <c r="AI2965">
        <v>0</v>
      </c>
      <c r="AJ2965">
        <f t="shared" si="138"/>
        <v>0</v>
      </c>
      <c r="AK2965">
        <f t="shared" si="139"/>
        <v>4.26</v>
      </c>
      <c r="AL2965" t="str">
        <f t="shared" si="140"/>
        <v>High</v>
      </c>
    </row>
    <row r="2966" spans="1:38" x14ac:dyDescent="0.3">
      <c r="A2966">
        <v>103457</v>
      </c>
      <c r="B2966">
        <v>0</v>
      </c>
      <c r="C2966" t="s">
        <v>34</v>
      </c>
      <c r="D2966" t="s">
        <v>35</v>
      </c>
      <c r="E2966" t="s">
        <v>36</v>
      </c>
      <c r="F2966" t="s">
        <v>37</v>
      </c>
      <c r="G2966">
        <v>1</v>
      </c>
      <c r="H2966">
        <v>3</v>
      </c>
      <c r="I2966">
        <v>252000</v>
      </c>
      <c r="J2966">
        <v>855000</v>
      </c>
      <c r="K2966">
        <v>43654.5</v>
      </c>
      <c r="L2966">
        <v>855000</v>
      </c>
      <c r="M2966" t="s">
        <v>38</v>
      </c>
      <c r="N2966" t="s">
        <v>101</v>
      </c>
      <c r="O2966" t="s">
        <v>40</v>
      </c>
      <c r="P2966">
        <v>-1370</v>
      </c>
      <c r="Q2966">
        <v>-8143</v>
      </c>
      <c r="S2966">
        <v>0.1661831231458244</v>
      </c>
      <c r="T2966">
        <v>0.28371188263500069</v>
      </c>
      <c r="U2966">
        <v>1</v>
      </c>
      <c r="V2966">
        <v>1</v>
      </c>
      <c r="W2966">
        <v>0</v>
      </c>
      <c r="X2966">
        <v>1</v>
      </c>
      <c r="Y2966">
        <v>0</v>
      </c>
      <c r="Z2966">
        <v>2</v>
      </c>
      <c r="AA2966">
        <v>2.6391999999999999E-2</v>
      </c>
      <c r="AB2966">
        <v>1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2</v>
      </c>
      <c r="AJ2966">
        <f t="shared" si="138"/>
        <v>0</v>
      </c>
      <c r="AK2966">
        <f t="shared" si="139"/>
        <v>3.39</v>
      </c>
      <c r="AL2966" t="str">
        <f t="shared" si="140"/>
        <v>High</v>
      </c>
    </row>
    <row r="2967" spans="1:38" x14ac:dyDescent="0.3">
      <c r="A2967">
        <v>103458</v>
      </c>
      <c r="B2967">
        <v>1</v>
      </c>
      <c r="C2967" t="s">
        <v>34</v>
      </c>
      <c r="D2967" t="s">
        <v>41</v>
      </c>
      <c r="E2967" t="s">
        <v>37</v>
      </c>
      <c r="F2967" t="s">
        <v>37</v>
      </c>
      <c r="G2967">
        <v>0</v>
      </c>
      <c r="H2967">
        <v>1</v>
      </c>
      <c r="I2967">
        <v>117000</v>
      </c>
      <c r="J2967">
        <v>269550</v>
      </c>
      <c r="K2967">
        <v>14751</v>
      </c>
      <c r="L2967">
        <v>225000</v>
      </c>
      <c r="M2967" t="s">
        <v>38</v>
      </c>
      <c r="N2967" t="s">
        <v>39</v>
      </c>
      <c r="O2967" t="s">
        <v>64</v>
      </c>
      <c r="P2967">
        <v>-168</v>
      </c>
      <c r="Q2967">
        <v>-10057</v>
      </c>
      <c r="R2967">
        <v>0.32836842696272511</v>
      </c>
      <c r="S2967">
        <v>0.2511278280753565</v>
      </c>
      <c r="T2967">
        <v>0.32016336686334562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2</v>
      </c>
      <c r="AA2967">
        <v>1.8634000000000001E-2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0</v>
      </c>
      <c r="AJ2967">
        <f t="shared" si="138"/>
        <v>0</v>
      </c>
      <c r="AK2967">
        <f t="shared" si="139"/>
        <v>2.2999999999999998</v>
      </c>
      <c r="AL2967" t="str">
        <f t="shared" si="140"/>
        <v>Medium</v>
      </c>
    </row>
    <row r="2968" spans="1:38" x14ac:dyDescent="0.3">
      <c r="A2968">
        <v>103463</v>
      </c>
      <c r="B2968">
        <v>0</v>
      </c>
      <c r="C2968" t="s">
        <v>34</v>
      </c>
      <c r="D2968" t="s">
        <v>41</v>
      </c>
      <c r="E2968" t="s">
        <v>36</v>
      </c>
      <c r="F2968" t="s">
        <v>37</v>
      </c>
      <c r="G2968">
        <v>0</v>
      </c>
      <c r="H2968">
        <v>2</v>
      </c>
      <c r="I2968">
        <v>180000</v>
      </c>
      <c r="J2968">
        <v>500490</v>
      </c>
      <c r="K2968">
        <v>53901</v>
      </c>
      <c r="L2968">
        <v>450000</v>
      </c>
      <c r="M2968" t="s">
        <v>49</v>
      </c>
      <c r="N2968" t="s">
        <v>57</v>
      </c>
      <c r="O2968" t="s">
        <v>64</v>
      </c>
      <c r="P2968">
        <v>-2579</v>
      </c>
      <c r="Q2968">
        <v>-15004</v>
      </c>
      <c r="S2968">
        <v>0.5549185309538609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1</v>
      </c>
      <c r="AA2968">
        <v>4.6219999999999997E-2</v>
      </c>
      <c r="AB2968">
        <v>1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2</v>
      </c>
      <c r="AJ2968">
        <f t="shared" si="138"/>
        <v>1</v>
      </c>
      <c r="AK2968">
        <f t="shared" si="139"/>
        <v>2.78</v>
      </c>
      <c r="AL2968" t="str">
        <f t="shared" si="140"/>
        <v>Medium</v>
      </c>
    </row>
    <row r="2969" spans="1:38" x14ac:dyDescent="0.3">
      <c r="A2969">
        <v>103464</v>
      </c>
      <c r="B2969">
        <v>0</v>
      </c>
      <c r="C2969" t="s">
        <v>34</v>
      </c>
      <c r="D2969" t="s">
        <v>41</v>
      </c>
      <c r="E2969" t="s">
        <v>36</v>
      </c>
      <c r="F2969" t="s">
        <v>37</v>
      </c>
      <c r="G2969">
        <v>0</v>
      </c>
      <c r="H2969">
        <v>2</v>
      </c>
      <c r="I2969">
        <v>135000</v>
      </c>
      <c r="J2969">
        <v>781920</v>
      </c>
      <c r="K2969">
        <v>40054.5</v>
      </c>
      <c r="L2969">
        <v>675000</v>
      </c>
      <c r="M2969" t="s">
        <v>52</v>
      </c>
      <c r="N2969" t="s">
        <v>53</v>
      </c>
      <c r="Q2969">
        <v>-23167</v>
      </c>
      <c r="R2969">
        <v>0.76656941488711494</v>
      </c>
      <c r="S2969">
        <v>0.23834123194987181</v>
      </c>
      <c r="T2969">
        <v>0.2778856891082046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3</v>
      </c>
      <c r="AA2969">
        <v>5.0020000000000004E-3</v>
      </c>
      <c r="AB2969">
        <v>0</v>
      </c>
      <c r="AC2969">
        <v>1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1</v>
      </c>
      <c r="AJ2969">
        <f t="shared" si="138"/>
        <v>0</v>
      </c>
      <c r="AK2969">
        <f t="shared" si="139"/>
        <v>5.79</v>
      </c>
      <c r="AL2969" t="str">
        <f t="shared" si="140"/>
        <v>Medium</v>
      </c>
    </row>
    <row r="2970" spans="1:38" x14ac:dyDescent="0.3">
      <c r="A2970">
        <v>103465</v>
      </c>
      <c r="B2970">
        <v>0</v>
      </c>
      <c r="C2970" t="s">
        <v>34</v>
      </c>
      <c r="D2970" t="s">
        <v>41</v>
      </c>
      <c r="E2970" t="s">
        <v>36</v>
      </c>
      <c r="F2970" t="s">
        <v>37</v>
      </c>
      <c r="G2970">
        <v>0</v>
      </c>
      <c r="H2970">
        <v>2</v>
      </c>
      <c r="I2970">
        <v>270000</v>
      </c>
      <c r="J2970">
        <v>766404</v>
      </c>
      <c r="K2970">
        <v>29826</v>
      </c>
      <c r="L2970">
        <v>549000</v>
      </c>
      <c r="M2970" t="s">
        <v>38</v>
      </c>
      <c r="N2970" t="s">
        <v>55</v>
      </c>
      <c r="O2970" t="s">
        <v>74</v>
      </c>
      <c r="P2970">
        <v>-2660</v>
      </c>
      <c r="Q2970">
        <v>-19456</v>
      </c>
      <c r="S2970">
        <v>0.64923253715815887</v>
      </c>
      <c r="T2970">
        <v>0.8128226070575616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3</v>
      </c>
      <c r="AA2970">
        <v>2.0712999999999999E-2</v>
      </c>
      <c r="AB2970">
        <v>1</v>
      </c>
      <c r="AC2970">
        <v>0</v>
      </c>
      <c r="AD2970">
        <v>0</v>
      </c>
      <c r="AE2970">
        <v>0</v>
      </c>
      <c r="AF2970">
        <v>0</v>
      </c>
      <c r="AG2970">
        <v>1</v>
      </c>
      <c r="AH2970">
        <v>0</v>
      </c>
      <c r="AI2970">
        <v>1</v>
      </c>
      <c r="AJ2970">
        <f t="shared" si="138"/>
        <v>0</v>
      </c>
      <c r="AK2970">
        <f t="shared" si="139"/>
        <v>2.84</v>
      </c>
      <c r="AL2970" t="str">
        <f t="shared" si="140"/>
        <v>High</v>
      </c>
    </row>
    <row r="2971" spans="1:38" x14ac:dyDescent="0.3">
      <c r="A2971">
        <v>103466</v>
      </c>
      <c r="B2971">
        <v>0</v>
      </c>
      <c r="C2971" t="s">
        <v>34</v>
      </c>
      <c r="D2971" t="s">
        <v>35</v>
      </c>
      <c r="E2971" t="s">
        <v>36</v>
      </c>
      <c r="F2971" t="s">
        <v>36</v>
      </c>
      <c r="G2971">
        <v>0</v>
      </c>
      <c r="H2971">
        <v>1</v>
      </c>
      <c r="I2971">
        <v>157500</v>
      </c>
      <c r="J2971">
        <v>1206000</v>
      </c>
      <c r="K2971">
        <v>34690.5</v>
      </c>
      <c r="L2971">
        <v>1206000</v>
      </c>
      <c r="M2971" t="s">
        <v>38</v>
      </c>
      <c r="N2971" t="s">
        <v>67</v>
      </c>
      <c r="O2971" t="s">
        <v>40</v>
      </c>
      <c r="P2971">
        <v>-1512</v>
      </c>
      <c r="Q2971">
        <v>-10252</v>
      </c>
      <c r="R2971">
        <v>0.2709581977309794</v>
      </c>
      <c r="S2971">
        <v>0.54408152076793748</v>
      </c>
      <c r="T2971">
        <v>0.56737923675726909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2</v>
      </c>
      <c r="AA2971">
        <v>3.1329000000000003E-2</v>
      </c>
      <c r="AB2971">
        <v>1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2</v>
      </c>
      <c r="AJ2971">
        <f t="shared" si="138"/>
        <v>0</v>
      </c>
      <c r="AK2971">
        <f t="shared" si="139"/>
        <v>7.66</v>
      </c>
      <c r="AL2971" t="str">
        <f t="shared" si="140"/>
        <v>Medium</v>
      </c>
    </row>
    <row r="2972" spans="1:38" x14ac:dyDescent="0.3">
      <c r="A2972">
        <v>103467</v>
      </c>
      <c r="B2972">
        <v>0</v>
      </c>
      <c r="C2972" t="s">
        <v>34</v>
      </c>
      <c r="D2972" t="s">
        <v>41</v>
      </c>
      <c r="E2972" t="s">
        <v>36</v>
      </c>
      <c r="F2972" t="s">
        <v>37</v>
      </c>
      <c r="G2972">
        <v>0</v>
      </c>
      <c r="H2972">
        <v>2</v>
      </c>
      <c r="I2972">
        <v>247500</v>
      </c>
      <c r="J2972">
        <v>1107900</v>
      </c>
      <c r="K2972">
        <v>35869.5</v>
      </c>
      <c r="L2972">
        <v>900000</v>
      </c>
      <c r="M2972" t="s">
        <v>49</v>
      </c>
      <c r="N2972" t="s">
        <v>39</v>
      </c>
      <c r="O2972" t="s">
        <v>51</v>
      </c>
      <c r="P2972">
        <v>-2341</v>
      </c>
      <c r="Q2972">
        <v>-16277</v>
      </c>
      <c r="R2972">
        <v>0.3183486347753538</v>
      </c>
      <c r="S2972">
        <v>0.40177089093152341</v>
      </c>
      <c r="T2972">
        <v>0.3791004853998145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2</v>
      </c>
      <c r="AA2972">
        <v>3.0755000000000001E-2</v>
      </c>
      <c r="AB2972">
        <v>1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1</v>
      </c>
      <c r="AI2972">
        <v>9</v>
      </c>
      <c r="AJ2972">
        <f t="shared" si="138"/>
        <v>1</v>
      </c>
      <c r="AK2972">
        <f t="shared" si="139"/>
        <v>4.4800000000000004</v>
      </c>
      <c r="AL2972" t="str">
        <f t="shared" si="140"/>
        <v>High</v>
      </c>
    </row>
    <row r="2973" spans="1:38" x14ac:dyDescent="0.3">
      <c r="A2973">
        <v>103468</v>
      </c>
      <c r="B2973">
        <v>0</v>
      </c>
      <c r="C2973" t="s">
        <v>34</v>
      </c>
      <c r="D2973" t="s">
        <v>41</v>
      </c>
      <c r="E2973" t="s">
        <v>36</v>
      </c>
      <c r="F2973" t="s">
        <v>36</v>
      </c>
      <c r="G2973">
        <v>0</v>
      </c>
      <c r="H2973">
        <v>1</v>
      </c>
      <c r="I2973">
        <v>130500</v>
      </c>
      <c r="J2973">
        <v>503266.5</v>
      </c>
      <c r="K2973">
        <v>24210</v>
      </c>
      <c r="L2973">
        <v>503266.5</v>
      </c>
      <c r="M2973" t="s">
        <v>52</v>
      </c>
      <c r="N2973" t="s">
        <v>53</v>
      </c>
      <c r="Q2973">
        <v>-22881</v>
      </c>
      <c r="S2973">
        <v>0.64418641447463687</v>
      </c>
      <c r="T2973">
        <v>0.39277386060313391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2</v>
      </c>
      <c r="AA2973">
        <v>2.8663000000000001E-2</v>
      </c>
      <c r="AB2973">
        <v>1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1</v>
      </c>
      <c r="AI2973">
        <v>2</v>
      </c>
      <c r="AJ2973">
        <f t="shared" si="138"/>
        <v>0</v>
      </c>
      <c r="AK2973">
        <f t="shared" si="139"/>
        <v>3.86</v>
      </c>
      <c r="AL2973" t="str">
        <f t="shared" si="140"/>
        <v>Medium</v>
      </c>
    </row>
    <row r="2974" spans="1:38" x14ac:dyDescent="0.3">
      <c r="A2974">
        <v>103469</v>
      </c>
      <c r="B2974">
        <v>0</v>
      </c>
      <c r="C2974" t="s">
        <v>45</v>
      </c>
      <c r="D2974" t="s">
        <v>41</v>
      </c>
      <c r="E2974" t="s">
        <v>37</v>
      </c>
      <c r="F2974" t="s">
        <v>36</v>
      </c>
      <c r="G2974">
        <v>1</v>
      </c>
      <c r="H2974">
        <v>3</v>
      </c>
      <c r="I2974">
        <v>405000</v>
      </c>
      <c r="J2974">
        <v>1125000</v>
      </c>
      <c r="K2974">
        <v>56250</v>
      </c>
      <c r="L2974">
        <v>1125000</v>
      </c>
      <c r="M2974" t="s">
        <v>52</v>
      </c>
      <c r="N2974" t="s">
        <v>53</v>
      </c>
      <c r="Q2974">
        <v>-21352</v>
      </c>
      <c r="S2974">
        <v>0.75168559679444735</v>
      </c>
      <c r="T2974">
        <v>0.59197661831855208</v>
      </c>
      <c r="U2974">
        <v>1</v>
      </c>
      <c r="V2974">
        <v>0</v>
      </c>
      <c r="W2974">
        <v>0</v>
      </c>
      <c r="X2974">
        <v>1</v>
      </c>
      <c r="Y2974">
        <v>0</v>
      </c>
      <c r="Z2974">
        <v>1</v>
      </c>
      <c r="AA2974">
        <v>7.2508000000000003E-2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f t="shared" si="138"/>
        <v>0</v>
      </c>
      <c r="AK2974">
        <f t="shared" si="139"/>
        <v>2.78</v>
      </c>
      <c r="AL2974" t="str">
        <f t="shared" si="140"/>
        <v>High</v>
      </c>
    </row>
    <row r="2975" spans="1:38" x14ac:dyDescent="0.3">
      <c r="A2975">
        <v>103470</v>
      </c>
      <c r="B2975">
        <v>0</v>
      </c>
      <c r="C2975" t="s">
        <v>45</v>
      </c>
      <c r="D2975" t="s">
        <v>35</v>
      </c>
      <c r="E2975" t="s">
        <v>36</v>
      </c>
      <c r="F2975" t="s">
        <v>36</v>
      </c>
      <c r="G2975">
        <v>0</v>
      </c>
      <c r="H2975">
        <v>2</v>
      </c>
      <c r="I2975">
        <v>135000</v>
      </c>
      <c r="J2975">
        <v>135000</v>
      </c>
      <c r="K2975">
        <v>6750</v>
      </c>
      <c r="L2975">
        <v>135000</v>
      </c>
      <c r="M2975" t="s">
        <v>38</v>
      </c>
      <c r="N2975" t="s">
        <v>39</v>
      </c>
      <c r="O2975" t="s">
        <v>77</v>
      </c>
      <c r="P2975">
        <v>-1144</v>
      </c>
      <c r="Q2975">
        <v>-16188</v>
      </c>
      <c r="S2975">
        <v>0.66469017044986678</v>
      </c>
      <c r="T2975">
        <v>0.38079968264891489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2</v>
      </c>
      <c r="AA2975">
        <v>2.461E-2</v>
      </c>
      <c r="AB2975">
        <v>1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f t="shared" si="138"/>
        <v>0</v>
      </c>
      <c r="AK2975">
        <f t="shared" si="139"/>
        <v>1</v>
      </c>
      <c r="AL2975" t="str">
        <f t="shared" si="140"/>
        <v>Medium</v>
      </c>
    </row>
    <row r="2976" spans="1:38" x14ac:dyDescent="0.3">
      <c r="A2976">
        <v>103471</v>
      </c>
      <c r="B2976">
        <v>0</v>
      </c>
      <c r="C2976" t="s">
        <v>34</v>
      </c>
      <c r="D2976" t="s">
        <v>41</v>
      </c>
      <c r="E2976" t="s">
        <v>36</v>
      </c>
      <c r="F2976" t="s">
        <v>36</v>
      </c>
      <c r="G2976">
        <v>0</v>
      </c>
      <c r="H2976">
        <v>2</v>
      </c>
      <c r="I2976">
        <v>180000</v>
      </c>
      <c r="J2976">
        <v>1065681</v>
      </c>
      <c r="K2976">
        <v>43978.5</v>
      </c>
      <c r="L2976">
        <v>904500</v>
      </c>
      <c r="M2976" t="s">
        <v>49</v>
      </c>
      <c r="N2976" t="s">
        <v>39</v>
      </c>
      <c r="O2976" t="s">
        <v>51</v>
      </c>
      <c r="P2976">
        <v>-5556</v>
      </c>
      <c r="Q2976">
        <v>-18985</v>
      </c>
      <c r="S2976">
        <v>0.69103302924331089</v>
      </c>
      <c r="T2976">
        <v>0.228883416700673</v>
      </c>
      <c r="U2976">
        <v>1</v>
      </c>
      <c r="V2976">
        <v>1</v>
      </c>
      <c r="W2976">
        <v>1</v>
      </c>
      <c r="X2976">
        <v>1</v>
      </c>
      <c r="Y2976">
        <v>0</v>
      </c>
      <c r="Z2976">
        <v>2</v>
      </c>
      <c r="AA2976">
        <v>1.1703E-2</v>
      </c>
      <c r="AB2976">
        <v>1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2</v>
      </c>
      <c r="AJ2976">
        <f t="shared" si="138"/>
        <v>1</v>
      </c>
      <c r="AK2976">
        <f t="shared" si="139"/>
        <v>5.92</v>
      </c>
      <c r="AL2976" t="str">
        <f t="shared" si="140"/>
        <v>Medium</v>
      </c>
    </row>
    <row r="2977" spans="1:38" x14ac:dyDescent="0.3">
      <c r="A2977">
        <v>103472</v>
      </c>
      <c r="B2977">
        <v>0</v>
      </c>
      <c r="C2977" t="s">
        <v>34</v>
      </c>
      <c r="D2977" t="s">
        <v>41</v>
      </c>
      <c r="E2977" t="s">
        <v>37</v>
      </c>
      <c r="F2977" t="s">
        <v>36</v>
      </c>
      <c r="G2977">
        <v>0</v>
      </c>
      <c r="H2977">
        <v>1</v>
      </c>
      <c r="I2977">
        <v>135000</v>
      </c>
      <c r="J2977">
        <v>270000</v>
      </c>
      <c r="K2977">
        <v>18396</v>
      </c>
      <c r="L2977">
        <v>270000</v>
      </c>
      <c r="M2977" t="s">
        <v>38</v>
      </c>
      <c r="N2977" t="s">
        <v>39</v>
      </c>
      <c r="O2977" t="s">
        <v>40</v>
      </c>
      <c r="P2977">
        <v>-369</v>
      </c>
      <c r="Q2977">
        <v>-12625</v>
      </c>
      <c r="R2977">
        <v>0.37566148215539658</v>
      </c>
      <c r="S2977">
        <v>0.53878795323576989</v>
      </c>
      <c r="T2977">
        <v>0.53706995797915869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2</v>
      </c>
      <c r="AA2977">
        <v>2.8663000000000001E-2</v>
      </c>
      <c r="AB2977">
        <v>1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1</v>
      </c>
      <c r="AJ2977">
        <f t="shared" si="138"/>
        <v>0</v>
      </c>
      <c r="AK2977">
        <f t="shared" si="139"/>
        <v>2</v>
      </c>
      <c r="AL2977" t="str">
        <f t="shared" si="140"/>
        <v>Medium</v>
      </c>
    </row>
    <row r="2978" spans="1:38" x14ac:dyDescent="0.3">
      <c r="A2978">
        <v>103476</v>
      </c>
      <c r="B2978">
        <v>0</v>
      </c>
      <c r="C2978" t="s">
        <v>34</v>
      </c>
      <c r="D2978" t="s">
        <v>35</v>
      </c>
      <c r="E2978" t="s">
        <v>36</v>
      </c>
      <c r="F2978" t="s">
        <v>37</v>
      </c>
      <c r="G2978">
        <v>1</v>
      </c>
      <c r="H2978">
        <v>3</v>
      </c>
      <c r="I2978">
        <v>585000</v>
      </c>
      <c r="J2978">
        <v>798408</v>
      </c>
      <c r="K2978">
        <v>61915.5</v>
      </c>
      <c r="L2978">
        <v>720000</v>
      </c>
      <c r="M2978" t="s">
        <v>49</v>
      </c>
      <c r="N2978" t="s">
        <v>60</v>
      </c>
      <c r="O2978" t="s">
        <v>51</v>
      </c>
      <c r="P2978">
        <v>-3644</v>
      </c>
      <c r="Q2978">
        <v>-15246</v>
      </c>
      <c r="R2978">
        <v>0.72717910914925432</v>
      </c>
      <c r="S2978">
        <v>0.65288888042212045</v>
      </c>
      <c r="T2978">
        <v>0.44896227310765241</v>
      </c>
      <c r="U2978">
        <v>1</v>
      </c>
      <c r="V2978">
        <v>1</v>
      </c>
      <c r="W2978">
        <v>0</v>
      </c>
      <c r="X2978">
        <v>1</v>
      </c>
      <c r="Y2978">
        <v>0</v>
      </c>
      <c r="Z2978">
        <v>1</v>
      </c>
      <c r="AA2978">
        <v>3.2561E-2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1</v>
      </c>
      <c r="AI2978">
        <v>1</v>
      </c>
      <c r="AJ2978">
        <f t="shared" si="138"/>
        <v>1</v>
      </c>
      <c r="AK2978">
        <f t="shared" si="139"/>
        <v>1.36</v>
      </c>
      <c r="AL2978" t="str">
        <f t="shared" si="140"/>
        <v>Very High</v>
      </c>
    </row>
    <row r="2979" spans="1:38" x14ac:dyDescent="0.3">
      <c r="A2979">
        <v>103477</v>
      </c>
      <c r="B2979">
        <v>1</v>
      </c>
      <c r="C2979" t="s">
        <v>34</v>
      </c>
      <c r="D2979" t="s">
        <v>41</v>
      </c>
      <c r="E2979" t="s">
        <v>36</v>
      </c>
      <c r="F2979" t="s">
        <v>37</v>
      </c>
      <c r="G2979">
        <v>0</v>
      </c>
      <c r="H2979">
        <v>2</v>
      </c>
      <c r="I2979">
        <v>58500</v>
      </c>
      <c r="J2979">
        <v>157050</v>
      </c>
      <c r="K2979">
        <v>8649</v>
      </c>
      <c r="L2979">
        <v>112500</v>
      </c>
      <c r="M2979" t="s">
        <v>38</v>
      </c>
      <c r="N2979" t="s">
        <v>96</v>
      </c>
      <c r="O2979" t="s">
        <v>88</v>
      </c>
      <c r="P2979">
        <v>-971</v>
      </c>
      <c r="Q2979">
        <v>-11155</v>
      </c>
      <c r="S2979">
        <v>2.2154638338034702E-2</v>
      </c>
      <c r="T2979">
        <v>0.34090642641523838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3</v>
      </c>
      <c r="AA2979">
        <v>2.0246E-2</v>
      </c>
      <c r="AB2979">
        <v>1</v>
      </c>
      <c r="AC2979">
        <v>0</v>
      </c>
      <c r="AD2979">
        <v>0</v>
      </c>
      <c r="AE2979">
        <v>0</v>
      </c>
      <c r="AF2979">
        <v>0</v>
      </c>
      <c r="AG2979">
        <v>1</v>
      </c>
      <c r="AH2979">
        <v>0</v>
      </c>
      <c r="AI2979">
        <v>4</v>
      </c>
      <c r="AJ2979">
        <f t="shared" si="138"/>
        <v>0</v>
      </c>
      <c r="AK2979">
        <f t="shared" si="139"/>
        <v>2.68</v>
      </c>
      <c r="AL2979" t="str">
        <f t="shared" si="140"/>
        <v>Low</v>
      </c>
    </row>
    <row r="2980" spans="1:38" x14ac:dyDescent="0.3">
      <c r="A2980">
        <v>103479</v>
      </c>
      <c r="B2980">
        <v>0</v>
      </c>
      <c r="C2980" t="s">
        <v>34</v>
      </c>
      <c r="D2980" t="s">
        <v>41</v>
      </c>
      <c r="E2980" t="s">
        <v>36</v>
      </c>
      <c r="F2980" t="s">
        <v>36</v>
      </c>
      <c r="G2980">
        <v>0</v>
      </c>
      <c r="H2980">
        <v>1</v>
      </c>
      <c r="I2980">
        <v>90000</v>
      </c>
      <c r="J2980">
        <v>311877</v>
      </c>
      <c r="K2980">
        <v>16074</v>
      </c>
      <c r="L2980">
        <v>252000</v>
      </c>
      <c r="M2980" t="s">
        <v>38</v>
      </c>
      <c r="N2980" t="s">
        <v>39</v>
      </c>
      <c r="P2980">
        <v>-818</v>
      </c>
      <c r="Q2980">
        <v>-18687</v>
      </c>
      <c r="S2980">
        <v>0.72905271967730767</v>
      </c>
      <c r="T2980">
        <v>0.78988034689248665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3</v>
      </c>
      <c r="AA2980">
        <v>2.0712999999999999E-2</v>
      </c>
      <c r="AB2980">
        <v>1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1</v>
      </c>
      <c r="AI2980">
        <v>3</v>
      </c>
      <c r="AJ2980">
        <f t="shared" si="138"/>
        <v>0</v>
      </c>
      <c r="AK2980">
        <f t="shared" si="139"/>
        <v>3.47</v>
      </c>
      <c r="AL2980" t="str">
        <f t="shared" si="140"/>
        <v>Low</v>
      </c>
    </row>
    <row r="2981" spans="1:38" x14ac:dyDescent="0.3">
      <c r="A2981">
        <v>103481</v>
      </c>
      <c r="B2981">
        <v>0</v>
      </c>
      <c r="C2981" t="s">
        <v>45</v>
      </c>
      <c r="D2981" t="s">
        <v>35</v>
      </c>
      <c r="E2981" t="s">
        <v>36</v>
      </c>
      <c r="F2981" t="s">
        <v>37</v>
      </c>
      <c r="G2981">
        <v>0</v>
      </c>
      <c r="H2981">
        <v>2</v>
      </c>
      <c r="I2981">
        <v>45000</v>
      </c>
      <c r="J2981">
        <v>135000</v>
      </c>
      <c r="K2981">
        <v>6750</v>
      </c>
      <c r="L2981">
        <v>135000</v>
      </c>
      <c r="M2981" t="s">
        <v>38</v>
      </c>
      <c r="N2981" t="s">
        <v>48</v>
      </c>
      <c r="O2981" t="s">
        <v>58</v>
      </c>
      <c r="P2981">
        <v>-1065</v>
      </c>
      <c r="Q2981">
        <v>-11530</v>
      </c>
      <c r="R2981">
        <v>0.28974827874750858</v>
      </c>
      <c r="S2981">
        <v>0.66377815983994692</v>
      </c>
      <c r="T2981">
        <v>0.61441437756735606</v>
      </c>
      <c r="U2981">
        <v>1</v>
      </c>
      <c r="V2981">
        <v>1</v>
      </c>
      <c r="W2981">
        <v>1</v>
      </c>
      <c r="X2981">
        <v>0</v>
      </c>
      <c r="Y2981">
        <v>0</v>
      </c>
      <c r="Z2981">
        <v>2</v>
      </c>
      <c r="AA2981">
        <v>1.8849999999999999E-2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f t="shared" si="138"/>
        <v>0</v>
      </c>
      <c r="AK2981">
        <f t="shared" si="139"/>
        <v>3</v>
      </c>
      <c r="AL2981" t="str">
        <f t="shared" si="140"/>
        <v>Low</v>
      </c>
    </row>
    <row r="2982" spans="1:38" x14ac:dyDescent="0.3">
      <c r="A2982">
        <v>103482</v>
      </c>
      <c r="B2982">
        <v>0</v>
      </c>
      <c r="C2982" t="s">
        <v>34</v>
      </c>
      <c r="D2982" t="s">
        <v>41</v>
      </c>
      <c r="E2982" t="s">
        <v>37</v>
      </c>
      <c r="F2982" t="s">
        <v>37</v>
      </c>
      <c r="G2982">
        <v>0</v>
      </c>
      <c r="H2982">
        <v>2</v>
      </c>
      <c r="I2982">
        <v>337500</v>
      </c>
      <c r="J2982">
        <v>180000</v>
      </c>
      <c r="K2982">
        <v>19030.5</v>
      </c>
      <c r="L2982">
        <v>180000</v>
      </c>
      <c r="M2982" t="s">
        <v>38</v>
      </c>
      <c r="N2982" t="s">
        <v>39</v>
      </c>
      <c r="O2982" t="s">
        <v>74</v>
      </c>
      <c r="P2982">
        <v>-283</v>
      </c>
      <c r="Q2982">
        <v>-11756</v>
      </c>
      <c r="S2982">
        <v>0.69954328887746486</v>
      </c>
      <c r="T2982">
        <v>0.74902170484633912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2</v>
      </c>
      <c r="AA2982">
        <v>2.6391999999999999E-2</v>
      </c>
      <c r="AB2982">
        <v>0</v>
      </c>
      <c r="AC2982">
        <v>0</v>
      </c>
      <c r="AD2982">
        <v>0</v>
      </c>
      <c r="AE2982">
        <v>0</v>
      </c>
      <c r="AF2982">
        <v>1</v>
      </c>
      <c r="AG2982">
        <v>0</v>
      </c>
      <c r="AH2982">
        <v>0</v>
      </c>
      <c r="AI2982">
        <v>3</v>
      </c>
      <c r="AJ2982">
        <f t="shared" si="138"/>
        <v>0</v>
      </c>
      <c r="AK2982">
        <f t="shared" si="139"/>
        <v>0.53</v>
      </c>
      <c r="AL2982" t="str">
        <f t="shared" si="140"/>
        <v>High</v>
      </c>
    </row>
    <row r="2983" spans="1:38" x14ac:dyDescent="0.3">
      <c r="A2983">
        <v>103483</v>
      </c>
      <c r="B2983">
        <v>0</v>
      </c>
      <c r="C2983" t="s">
        <v>34</v>
      </c>
      <c r="D2983" t="s">
        <v>41</v>
      </c>
      <c r="E2983" t="s">
        <v>36</v>
      </c>
      <c r="F2983" t="s">
        <v>37</v>
      </c>
      <c r="G2983">
        <v>0</v>
      </c>
      <c r="H2983">
        <v>1</v>
      </c>
      <c r="I2983">
        <v>45000</v>
      </c>
      <c r="J2983">
        <v>127350</v>
      </c>
      <c r="K2983">
        <v>7308</v>
      </c>
      <c r="L2983">
        <v>112500</v>
      </c>
      <c r="M2983" t="s">
        <v>38</v>
      </c>
      <c r="N2983" t="s">
        <v>57</v>
      </c>
      <c r="P2983">
        <v>-1598</v>
      </c>
      <c r="Q2983">
        <v>-18619</v>
      </c>
      <c r="R2983">
        <v>0.5077102623707801</v>
      </c>
      <c r="S2983">
        <v>0.50999403741118565</v>
      </c>
      <c r="T2983">
        <v>0.81172279261012181</v>
      </c>
      <c r="U2983">
        <v>1</v>
      </c>
      <c r="V2983">
        <v>1</v>
      </c>
      <c r="W2983">
        <v>1</v>
      </c>
      <c r="X2983">
        <v>1</v>
      </c>
      <c r="Y2983">
        <v>0</v>
      </c>
      <c r="Z2983">
        <v>2</v>
      </c>
      <c r="AA2983">
        <v>3.0755000000000001E-2</v>
      </c>
      <c r="AB2983">
        <v>1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f t="shared" si="138"/>
        <v>0</v>
      </c>
      <c r="AK2983">
        <f t="shared" si="139"/>
        <v>2.83</v>
      </c>
      <c r="AL2983" t="str">
        <f t="shared" si="140"/>
        <v>Low</v>
      </c>
    </row>
    <row r="2984" spans="1:38" x14ac:dyDescent="0.3">
      <c r="A2984">
        <v>103485</v>
      </c>
      <c r="B2984">
        <v>0</v>
      </c>
      <c r="C2984" t="s">
        <v>34</v>
      </c>
      <c r="D2984" t="s">
        <v>41</v>
      </c>
      <c r="E2984" t="s">
        <v>37</v>
      </c>
      <c r="F2984" t="s">
        <v>37</v>
      </c>
      <c r="G2984">
        <v>1</v>
      </c>
      <c r="H2984">
        <v>3</v>
      </c>
      <c r="I2984">
        <v>162000</v>
      </c>
      <c r="J2984">
        <v>273636</v>
      </c>
      <c r="K2984">
        <v>29164.5</v>
      </c>
      <c r="L2984">
        <v>247500</v>
      </c>
      <c r="M2984" t="s">
        <v>49</v>
      </c>
      <c r="N2984" t="s">
        <v>82</v>
      </c>
      <c r="O2984" t="s">
        <v>44</v>
      </c>
      <c r="P2984">
        <v>-485</v>
      </c>
      <c r="Q2984">
        <v>-10072</v>
      </c>
      <c r="R2984">
        <v>0.3867768809060349</v>
      </c>
      <c r="S2984">
        <v>0.63443973509004292</v>
      </c>
      <c r="T2984">
        <v>0.2851799046358216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2</v>
      </c>
      <c r="AA2984">
        <v>8.5749999999999993E-3</v>
      </c>
      <c r="AB2984">
        <v>1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2</v>
      </c>
      <c r="AJ2984">
        <f t="shared" si="138"/>
        <v>1</v>
      </c>
      <c r="AK2984">
        <f t="shared" si="139"/>
        <v>1.69</v>
      </c>
      <c r="AL2984" t="str">
        <f t="shared" si="140"/>
        <v>Medium</v>
      </c>
    </row>
    <row r="2985" spans="1:38" x14ac:dyDescent="0.3">
      <c r="A2985">
        <v>103486</v>
      </c>
      <c r="B2985">
        <v>1</v>
      </c>
      <c r="C2985" t="s">
        <v>34</v>
      </c>
      <c r="D2985" t="s">
        <v>41</v>
      </c>
      <c r="E2985" t="s">
        <v>36</v>
      </c>
      <c r="F2985" t="s">
        <v>37</v>
      </c>
      <c r="G2985">
        <v>1</v>
      </c>
      <c r="H2985">
        <v>3</v>
      </c>
      <c r="I2985">
        <v>166500</v>
      </c>
      <c r="J2985">
        <v>900000</v>
      </c>
      <c r="K2985">
        <v>26446.5</v>
      </c>
      <c r="L2985">
        <v>900000</v>
      </c>
      <c r="M2985" t="s">
        <v>49</v>
      </c>
      <c r="N2985" t="s">
        <v>63</v>
      </c>
      <c r="O2985" t="s">
        <v>64</v>
      </c>
      <c r="P2985">
        <v>-1198</v>
      </c>
      <c r="Q2985">
        <v>-11862</v>
      </c>
      <c r="R2985">
        <v>0.32144874280275187</v>
      </c>
      <c r="S2985">
        <v>0.4635369337684549</v>
      </c>
      <c r="T2985">
        <v>0.43828137431119207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3</v>
      </c>
      <c r="AA2985">
        <v>8.0680000000000005E-3</v>
      </c>
      <c r="AB2985">
        <v>1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1</v>
      </c>
      <c r="AJ2985">
        <f t="shared" si="138"/>
        <v>1</v>
      </c>
      <c r="AK2985">
        <f t="shared" si="139"/>
        <v>5.41</v>
      </c>
      <c r="AL2985" t="str">
        <f t="shared" si="140"/>
        <v>Medium</v>
      </c>
    </row>
    <row r="2986" spans="1:38" x14ac:dyDescent="0.3">
      <c r="A2986">
        <v>103487</v>
      </c>
      <c r="B2986">
        <v>0</v>
      </c>
      <c r="C2986" t="s">
        <v>34</v>
      </c>
      <c r="D2986" t="s">
        <v>41</v>
      </c>
      <c r="E2986" t="s">
        <v>36</v>
      </c>
      <c r="F2986" t="s">
        <v>37</v>
      </c>
      <c r="G2986">
        <v>0</v>
      </c>
      <c r="H2986">
        <v>1</v>
      </c>
      <c r="I2986">
        <v>54000</v>
      </c>
      <c r="J2986">
        <v>373500</v>
      </c>
      <c r="K2986">
        <v>10611</v>
      </c>
      <c r="L2986">
        <v>373500</v>
      </c>
      <c r="M2986" t="s">
        <v>52</v>
      </c>
      <c r="N2986" t="s">
        <v>53</v>
      </c>
      <c r="Q2986">
        <v>-21221</v>
      </c>
      <c r="S2986">
        <v>0.54815220898553729</v>
      </c>
      <c r="T2986">
        <v>0.31703177858344439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2</v>
      </c>
      <c r="AA2986">
        <v>2.5163999999999999E-2</v>
      </c>
      <c r="AB2986">
        <v>0</v>
      </c>
      <c r="AC2986">
        <v>1</v>
      </c>
      <c r="AD2986">
        <v>0</v>
      </c>
      <c r="AE2986">
        <v>1</v>
      </c>
      <c r="AF2986">
        <v>0</v>
      </c>
      <c r="AG2986">
        <v>1</v>
      </c>
      <c r="AH2986">
        <v>2</v>
      </c>
      <c r="AI2986">
        <v>3</v>
      </c>
      <c r="AJ2986">
        <f t="shared" si="138"/>
        <v>0</v>
      </c>
      <c r="AK2986">
        <f t="shared" si="139"/>
        <v>6.92</v>
      </c>
      <c r="AL2986" t="str">
        <f t="shared" si="140"/>
        <v>Low</v>
      </c>
    </row>
    <row r="2987" spans="1:38" x14ac:dyDescent="0.3">
      <c r="A2987">
        <v>103488</v>
      </c>
      <c r="B2987">
        <v>0</v>
      </c>
      <c r="C2987" t="s">
        <v>34</v>
      </c>
      <c r="D2987" t="s">
        <v>41</v>
      </c>
      <c r="E2987" t="s">
        <v>37</v>
      </c>
      <c r="F2987" t="s">
        <v>37</v>
      </c>
      <c r="G2987">
        <v>2</v>
      </c>
      <c r="H2987">
        <v>4</v>
      </c>
      <c r="I2987">
        <v>135000</v>
      </c>
      <c r="J2987">
        <v>995643</v>
      </c>
      <c r="K2987">
        <v>32904</v>
      </c>
      <c r="L2987">
        <v>859500</v>
      </c>
      <c r="M2987" t="s">
        <v>38</v>
      </c>
      <c r="N2987" t="s">
        <v>48</v>
      </c>
      <c r="O2987" t="s">
        <v>74</v>
      </c>
      <c r="P2987">
        <v>-3044</v>
      </c>
      <c r="Q2987">
        <v>-12726</v>
      </c>
      <c r="R2987">
        <v>0.41091999702177923</v>
      </c>
      <c r="S2987">
        <v>0.59204178542928221</v>
      </c>
      <c r="T2987">
        <v>0.57091654177299866</v>
      </c>
      <c r="U2987">
        <v>1</v>
      </c>
      <c r="V2987">
        <v>1</v>
      </c>
      <c r="W2987">
        <v>1</v>
      </c>
      <c r="X2987">
        <v>1</v>
      </c>
      <c r="Y2987">
        <v>0</v>
      </c>
      <c r="Z2987">
        <v>3</v>
      </c>
      <c r="AA2987">
        <v>7.3049999999999999E-3</v>
      </c>
      <c r="AB2987">
        <v>1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1</v>
      </c>
      <c r="AJ2987">
        <f t="shared" si="138"/>
        <v>0</v>
      </c>
      <c r="AK2987">
        <f t="shared" si="139"/>
        <v>7.38</v>
      </c>
      <c r="AL2987" t="str">
        <f t="shared" si="140"/>
        <v>Medium</v>
      </c>
    </row>
    <row r="2988" spans="1:38" x14ac:dyDescent="0.3">
      <c r="A2988">
        <v>103489</v>
      </c>
      <c r="B2988">
        <v>0</v>
      </c>
      <c r="C2988" t="s">
        <v>34</v>
      </c>
      <c r="D2988" t="s">
        <v>41</v>
      </c>
      <c r="E2988" t="s">
        <v>37</v>
      </c>
      <c r="F2988" t="s">
        <v>37</v>
      </c>
      <c r="G2988">
        <v>1</v>
      </c>
      <c r="H2988">
        <v>3</v>
      </c>
      <c r="I2988">
        <v>144000</v>
      </c>
      <c r="J2988">
        <v>693000</v>
      </c>
      <c r="K2988">
        <v>20259</v>
      </c>
      <c r="L2988">
        <v>693000</v>
      </c>
      <c r="M2988" t="s">
        <v>38</v>
      </c>
      <c r="N2988" t="s">
        <v>39</v>
      </c>
      <c r="O2988" t="s">
        <v>40</v>
      </c>
      <c r="P2988">
        <v>-916</v>
      </c>
      <c r="Q2988">
        <v>-17012</v>
      </c>
      <c r="R2988">
        <v>0.484280300847032</v>
      </c>
      <c r="S2988">
        <v>0.76263271452127612</v>
      </c>
      <c r="T2988">
        <v>0.66585492196402118</v>
      </c>
      <c r="U2988">
        <v>1</v>
      </c>
      <c r="V2988">
        <v>1</v>
      </c>
      <c r="W2988">
        <v>1</v>
      </c>
      <c r="X2988">
        <v>0</v>
      </c>
      <c r="Y2988">
        <v>0</v>
      </c>
      <c r="Z2988">
        <v>3</v>
      </c>
      <c r="AA2988">
        <v>5.0020000000000004E-3</v>
      </c>
      <c r="AB2988">
        <v>1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1</v>
      </c>
      <c r="AI2988">
        <v>2</v>
      </c>
      <c r="AJ2988">
        <f t="shared" si="138"/>
        <v>0</v>
      </c>
      <c r="AK2988">
        <f t="shared" si="139"/>
        <v>4.8099999999999996</v>
      </c>
      <c r="AL2988" t="str">
        <f t="shared" si="140"/>
        <v>Medium</v>
      </c>
    </row>
    <row r="2989" spans="1:38" x14ac:dyDescent="0.3">
      <c r="A2989">
        <v>103490</v>
      </c>
      <c r="B2989">
        <v>0</v>
      </c>
      <c r="C2989" t="s">
        <v>34</v>
      </c>
      <c r="D2989" t="s">
        <v>35</v>
      </c>
      <c r="E2989" t="s">
        <v>37</v>
      </c>
      <c r="F2989" t="s">
        <v>37</v>
      </c>
      <c r="G2989">
        <v>1</v>
      </c>
      <c r="H2989">
        <v>3</v>
      </c>
      <c r="I2989">
        <v>225000</v>
      </c>
      <c r="J2989">
        <v>276277.5</v>
      </c>
      <c r="K2989">
        <v>21510</v>
      </c>
      <c r="L2989">
        <v>238500</v>
      </c>
      <c r="M2989" t="s">
        <v>38</v>
      </c>
      <c r="N2989" t="s">
        <v>72</v>
      </c>
      <c r="O2989" t="s">
        <v>40</v>
      </c>
      <c r="P2989">
        <v>-3681</v>
      </c>
      <c r="Q2989">
        <v>-12434</v>
      </c>
      <c r="R2989">
        <v>0.58539592360711512</v>
      </c>
      <c r="S2989">
        <v>0.38375922155443459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2</v>
      </c>
      <c r="AA2989">
        <v>1.0147E-2</v>
      </c>
      <c r="AB2989">
        <v>0</v>
      </c>
      <c r="AC2989">
        <v>0</v>
      </c>
      <c r="AD2989">
        <v>0</v>
      </c>
      <c r="AE2989">
        <v>0</v>
      </c>
      <c r="AF2989">
        <v>1</v>
      </c>
      <c r="AJ2989">
        <f t="shared" si="138"/>
        <v>0</v>
      </c>
      <c r="AK2989">
        <f t="shared" si="139"/>
        <v>1.23</v>
      </c>
      <c r="AL2989" t="str">
        <f t="shared" si="140"/>
        <v>High</v>
      </c>
    </row>
    <row r="2990" spans="1:38" x14ac:dyDescent="0.3">
      <c r="A2990">
        <v>103491</v>
      </c>
      <c r="B2990">
        <v>0</v>
      </c>
      <c r="C2990" t="s">
        <v>34</v>
      </c>
      <c r="D2990" t="s">
        <v>41</v>
      </c>
      <c r="E2990" t="s">
        <v>36</v>
      </c>
      <c r="F2990" t="s">
        <v>37</v>
      </c>
      <c r="G2990">
        <v>0</v>
      </c>
      <c r="H2990">
        <v>2</v>
      </c>
      <c r="I2990">
        <v>202500</v>
      </c>
      <c r="J2990">
        <v>675000</v>
      </c>
      <c r="K2990">
        <v>26284.5</v>
      </c>
      <c r="L2990">
        <v>675000</v>
      </c>
      <c r="M2990" t="s">
        <v>38</v>
      </c>
      <c r="N2990" t="s">
        <v>39</v>
      </c>
      <c r="O2990" t="s">
        <v>65</v>
      </c>
      <c r="P2990">
        <v>-389</v>
      </c>
      <c r="Q2990">
        <v>-13284</v>
      </c>
      <c r="R2990">
        <v>0.37068047537842319</v>
      </c>
      <c r="S2990">
        <v>0.59120173664629871</v>
      </c>
      <c r="T2990">
        <v>0.73240332280409293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2</v>
      </c>
      <c r="AA2990">
        <v>2.6391999999999999E-2</v>
      </c>
      <c r="AB2990">
        <v>1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f t="shared" si="138"/>
        <v>0</v>
      </c>
      <c r="AK2990">
        <f t="shared" si="139"/>
        <v>3.33</v>
      </c>
      <c r="AL2990" t="str">
        <f t="shared" si="140"/>
        <v>High</v>
      </c>
    </row>
    <row r="2991" spans="1:38" x14ac:dyDescent="0.3">
      <c r="A2991">
        <v>103492</v>
      </c>
      <c r="B2991">
        <v>0</v>
      </c>
      <c r="C2991" t="s">
        <v>34</v>
      </c>
      <c r="D2991" t="s">
        <v>41</v>
      </c>
      <c r="E2991" t="s">
        <v>36</v>
      </c>
      <c r="F2991" t="s">
        <v>36</v>
      </c>
      <c r="G2991">
        <v>0</v>
      </c>
      <c r="H2991">
        <v>2</v>
      </c>
      <c r="I2991">
        <v>114750</v>
      </c>
      <c r="J2991">
        <v>491823</v>
      </c>
      <c r="K2991">
        <v>21793.5</v>
      </c>
      <c r="L2991">
        <v>373500</v>
      </c>
      <c r="M2991" t="s">
        <v>49</v>
      </c>
      <c r="N2991" t="s">
        <v>83</v>
      </c>
      <c r="O2991" t="s">
        <v>51</v>
      </c>
      <c r="P2991">
        <v>-12473</v>
      </c>
      <c r="Q2991">
        <v>-19355</v>
      </c>
      <c r="S2991">
        <v>5.5107042188794003E-2</v>
      </c>
      <c r="T2991">
        <v>0.2127563054543414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2</v>
      </c>
      <c r="AA2991">
        <v>1.4463999999999999E-2</v>
      </c>
      <c r="AB2991">
        <v>1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1</v>
      </c>
      <c r="AJ2991">
        <f t="shared" si="138"/>
        <v>1</v>
      </c>
      <c r="AK2991">
        <f t="shared" si="139"/>
        <v>4.29</v>
      </c>
      <c r="AL2991" t="str">
        <f t="shared" si="140"/>
        <v>Medium</v>
      </c>
    </row>
    <row r="2992" spans="1:38" x14ac:dyDescent="0.3">
      <c r="A2992">
        <v>103493</v>
      </c>
      <c r="B2992">
        <v>0</v>
      </c>
      <c r="C2992" t="s">
        <v>34</v>
      </c>
      <c r="D2992" t="s">
        <v>35</v>
      </c>
      <c r="E2992" t="s">
        <v>37</v>
      </c>
      <c r="F2992" t="s">
        <v>37</v>
      </c>
      <c r="G2992">
        <v>0</v>
      </c>
      <c r="H2992">
        <v>2</v>
      </c>
      <c r="I2992">
        <v>225000</v>
      </c>
      <c r="J2992">
        <v>738000</v>
      </c>
      <c r="K2992">
        <v>47295</v>
      </c>
      <c r="L2992">
        <v>738000</v>
      </c>
      <c r="M2992" t="s">
        <v>49</v>
      </c>
      <c r="N2992" t="s">
        <v>39</v>
      </c>
      <c r="O2992" t="s">
        <v>58</v>
      </c>
      <c r="P2992">
        <v>-1575</v>
      </c>
      <c r="Q2992">
        <v>-14298</v>
      </c>
      <c r="S2992">
        <v>0.57418807781753745</v>
      </c>
      <c r="T2992">
        <v>0.52269731728211122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2</v>
      </c>
      <c r="AA2992">
        <v>2.6391999999999999E-2</v>
      </c>
      <c r="AB2992">
        <v>1</v>
      </c>
      <c r="AC2992">
        <v>0</v>
      </c>
      <c r="AD2992">
        <v>0</v>
      </c>
      <c r="AE2992">
        <v>0</v>
      </c>
      <c r="AF2992">
        <v>0</v>
      </c>
      <c r="AG2992">
        <v>1</v>
      </c>
      <c r="AH2992">
        <v>0</v>
      </c>
      <c r="AI2992">
        <v>5</v>
      </c>
      <c r="AJ2992">
        <f t="shared" si="138"/>
        <v>1</v>
      </c>
      <c r="AK2992">
        <f t="shared" si="139"/>
        <v>3.28</v>
      </c>
      <c r="AL2992" t="str">
        <f t="shared" si="140"/>
        <v>High</v>
      </c>
    </row>
    <row r="2993" spans="1:38" x14ac:dyDescent="0.3">
      <c r="A2993">
        <v>103495</v>
      </c>
      <c r="B2993">
        <v>0</v>
      </c>
      <c r="C2993" t="s">
        <v>34</v>
      </c>
      <c r="D2993" t="s">
        <v>41</v>
      </c>
      <c r="E2993" t="s">
        <v>36</v>
      </c>
      <c r="F2993" t="s">
        <v>37</v>
      </c>
      <c r="G2993">
        <v>0</v>
      </c>
      <c r="H2993">
        <v>2</v>
      </c>
      <c r="I2993">
        <v>202500</v>
      </c>
      <c r="J2993">
        <v>706410</v>
      </c>
      <c r="K2993">
        <v>68814</v>
      </c>
      <c r="L2993">
        <v>679500</v>
      </c>
      <c r="M2993" t="s">
        <v>38</v>
      </c>
      <c r="N2993" t="s">
        <v>73</v>
      </c>
      <c r="O2993" t="s">
        <v>40</v>
      </c>
      <c r="P2993">
        <v>-4055</v>
      </c>
      <c r="Q2993">
        <v>-15847</v>
      </c>
      <c r="R2993">
        <v>0.73956693875758406</v>
      </c>
      <c r="S2993">
        <v>0.40304873770471761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2</v>
      </c>
      <c r="AA2993">
        <v>8.4739999999999E-3</v>
      </c>
      <c r="AB2993">
        <v>1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1</v>
      </c>
      <c r="AJ2993">
        <f t="shared" si="138"/>
        <v>0</v>
      </c>
      <c r="AK2993">
        <f t="shared" si="139"/>
        <v>3.49</v>
      </c>
      <c r="AL2993" t="str">
        <f t="shared" si="140"/>
        <v>High</v>
      </c>
    </row>
    <row r="2994" spans="1:38" x14ac:dyDescent="0.3">
      <c r="A2994">
        <v>103496</v>
      </c>
      <c r="B2994">
        <v>0</v>
      </c>
      <c r="C2994" t="s">
        <v>34</v>
      </c>
      <c r="D2994" t="s">
        <v>41</v>
      </c>
      <c r="E2994" t="s">
        <v>36</v>
      </c>
      <c r="F2994" t="s">
        <v>37</v>
      </c>
      <c r="G2994">
        <v>0</v>
      </c>
      <c r="H2994">
        <v>2</v>
      </c>
      <c r="I2994">
        <v>135000</v>
      </c>
      <c r="J2994">
        <v>396000</v>
      </c>
      <c r="K2994">
        <v>21613.5</v>
      </c>
      <c r="L2994">
        <v>396000</v>
      </c>
      <c r="M2994" t="s">
        <v>52</v>
      </c>
      <c r="N2994" t="s">
        <v>53</v>
      </c>
      <c r="Q2994">
        <v>-20612</v>
      </c>
      <c r="S2994">
        <v>0.71833636083832786</v>
      </c>
      <c r="U2994">
        <v>1</v>
      </c>
      <c r="V2994">
        <v>0</v>
      </c>
      <c r="W2994">
        <v>0</v>
      </c>
      <c r="X2994">
        <v>0</v>
      </c>
      <c r="Y2994">
        <v>1</v>
      </c>
      <c r="Z2994">
        <v>2</v>
      </c>
      <c r="AA2994">
        <v>2.6391999999999999E-2</v>
      </c>
      <c r="AB2994">
        <v>0</v>
      </c>
      <c r="AC2994">
        <v>1</v>
      </c>
      <c r="AD2994">
        <v>0</v>
      </c>
      <c r="AE2994">
        <v>1</v>
      </c>
      <c r="AF2994">
        <v>0</v>
      </c>
      <c r="AJ2994">
        <f t="shared" si="138"/>
        <v>0</v>
      </c>
      <c r="AK2994">
        <f t="shared" si="139"/>
        <v>2.93</v>
      </c>
      <c r="AL2994" t="str">
        <f t="shared" si="140"/>
        <v>Medium</v>
      </c>
    </row>
    <row r="2995" spans="1:38" x14ac:dyDescent="0.3">
      <c r="A2995">
        <v>103497</v>
      </c>
      <c r="B2995">
        <v>0</v>
      </c>
      <c r="C2995" t="s">
        <v>34</v>
      </c>
      <c r="D2995" t="s">
        <v>41</v>
      </c>
      <c r="E2995" t="s">
        <v>36</v>
      </c>
      <c r="F2995" t="s">
        <v>37</v>
      </c>
      <c r="G2995">
        <v>0</v>
      </c>
      <c r="H2995">
        <v>1</v>
      </c>
      <c r="I2995">
        <v>135000</v>
      </c>
      <c r="J2995">
        <v>247500</v>
      </c>
      <c r="K2995">
        <v>15084</v>
      </c>
      <c r="L2995">
        <v>247500</v>
      </c>
      <c r="M2995" t="s">
        <v>49</v>
      </c>
      <c r="N2995" t="s">
        <v>55</v>
      </c>
      <c r="P2995">
        <v>-2118</v>
      </c>
      <c r="Q2995">
        <v>-19384</v>
      </c>
      <c r="R2995">
        <v>0.73928080729745149</v>
      </c>
      <c r="S2995">
        <v>0.65710398415876614</v>
      </c>
      <c r="T2995">
        <v>0.3031463744186309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2</v>
      </c>
      <c r="AA2995">
        <v>1.4519999999999899E-2</v>
      </c>
      <c r="AB2995">
        <v>1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7</v>
      </c>
      <c r="AJ2995">
        <f t="shared" si="138"/>
        <v>1</v>
      </c>
      <c r="AK2995">
        <f t="shared" si="139"/>
        <v>1.83</v>
      </c>
      <c r="AL2995" t="str">
        <f t="shared" si="140"/>
        <v>Medium</v>
      </c>
    </row>
    <row r="2996" spans="1:38" x14ac:dyDescent="0.3">
      <c r="A2996">
        <v>103498</v>
      </c>
      <c r="B2996">
        <v>0</v>
      </c>
      <c r="C2996" t="s">
        <v>34</v>
      </c>
      <c r="D2996" t="s">
        <v>35</v>
      </c>
      <c r="E2996" t="s">
        <v>36</v>
      </c>
      <c r="F2996" t="s">
        <v>36</v>
      </c>
      <c r="G2996">
        <v>0</v>
      </c>
      <c r="H2996">
        <v>1</v>
      </c>
      <c r="I2996">
        <v>90000</v>
      </c>
      <c r="J2996">
        <v>215640</v>
      </c>
      <c r="K2996">
        <v>11421</v>
      </c>
      <c r="L2996">
        <v>180000</v>
      </c>
      <c r="M2996" t="s">
        <v>38</v>
      </c>
      <c r="N2996" t="s">
        <v>76</v>
      </c>
      <c r="O2996" t="s">
        <v>77</v>
      </c>
      <c r="P2996">
        <v>-694</v>
      </c>
      <c r="Q2996">
        <v>-12323</v>
      </c>
      <c r="R2996">
        <v>0.28827882604262639</v>
      </c>
      <c r="S2996">
        <v>0.49940599219402221</v>
      </c>
      <c r="T2996">
        <v>0.43650649909773742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2</v>
      </c>
      <c r="AA2996">
        <v>1.8634000000000001E-2</v>
      </c>
      <c r="AB2996">
        <v>1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f t="shared" si="138"/>
        <v>0</v>
      </c>
      <c r="AK2996">
        <f t="shared" si="139"/>
        <v>2.4</v>
      </c>
      <c r="AL2996" t="str">
        <f t="shared" si="140"/>
        <v>Low</v>
      </c>
    </row>
    <row r="2997" spans="1:38" x14ac:dyDescent="0.3">
      <c r="A2997">
        <v>103499</v>
      </c>
      <c r="B2997">
        <v>0</v>
      </c>
      <c r="C2997" t="s">
        <v>34</v>
      </c>
      <c r="D2997" t="s">
        <v>35</v>
      </c>
      <c r="E2997" t="s">
        <v>37</v>
      </c>
      <c r="F2997" t="s">
        <v>36</v>
      </c>
      <c r="G2997">
        <v>0</v>
      </c>
      <c r="H2997">
        <v>1</v>
      </c>
      <c r="I2997">
        <v>225000</v>
      </c>
      <c r="J2997">
        <v>422235</v>
      </c>
      <c r="K2997">
        <v>22234.5</v>
      </c>
      <c r="L2997">
        <v>364500</v>
      </c>
      <c r="M2997" t="s">
        <v>38</v>
      </c>
      <c r="N2997" t="s">
        <v>81</v>
      </c>
      <c r="O2997" t="s">
        <v>44</v>
      </c>
      <c r="P2997">
        <v>-761</v>
      </c>
      <c r="Q2997">
        <v>-9433</v>
      </c>
      <c r="R2997">
        <v>0.19087578664030189</v>
      </c>
      <c r="S2997">
        <v>0.55961230478454449</v>
      </c>
      <c r="T2997">
        <v>0.70018385068358047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3</v>
      </c>
      <c r="AA2997">
        <v>2.0712999999999999E-2</v>
      </c>
      <c r="AB2997">
        <v>1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4</v>
      </c>
      <c r="AI2997">
        <v>1</v>
      </c>
      <c r="AJ2997">
        <f t="shared" si="138"/>
        <v>0</v>
      </c>
      <c r="AK2997">
        <f t="shared" si="139"/>
        <v>1.88</v>
      </c>
      <c r="AL2997" t="str">
        <f t="shared" si="140"/>
        <v>High</v>
      </c>
    </row>
    <row r="2998" spans="1:38" x14ac:dyDescent="0.3">
      <c r="A2998">
        <v>103500</v>
      </c>
      <c r="B2998">
        <v>1</v>
      </c>
      <c r="C2998" t="s">
        <v>34</v>
      </c>
      <c r="D2998" t="s">
        <v>35</v>
      </c>
      <c r="E2998" t="s">
        <v>37</v>
      </c>
      <c r="F2998" t="s">
        <v>37</v>
      </c>
      <c r="G2998">
        <v>0</v>
      </c>
      <c r="H2998">
        <v>2</v>
      </c>
      <c r="I2998">
        <v>225000</v>
      </c>
      <c r="J2998">
        <v>538704</v>
      </c>
      <c r="K2998">
        <v>26046</v>
      </c>
      <c r="L2998">
        <v>481500</v>
      </c>
      <c r="M2998" t="s">
        <v>49</v>
      </c>
      <c r="N2998" t="s">
        <v>80</v>
      </c>
      <c r="O2998" t="s">
        <v>58</v>
      </c>
      <c r="P2998">
        <v>-979</v>
      </c>
      <c r="Q2998">
        <v>-19411</v>
      </c>
      <c r="S2998">
        <v>0.66677292463036919</v>
      </c>
      <c r="T2998">
        <v>0.33928769990891389</v>
      </c>
      <c r="U2998">
        <v>1</v>
      </c>
      <c r="V2998">
        <v>1</v>
      </c>
      <c r="W2998">
        <v>0</v>
      </c>
      <c r="X2998">
        <v>1</v>
      </c>
      <c r="Y2998">
        <v>0</v>
      </c>
      <c r="Z2998">
        <v>2</v>
      </c>
      <c r="AA2998">
        <v>9.3340000000000003E-3</v>
      </c>
      <c r="AB2998">
        <v>0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5</v>
      </c>
      <c r="AJ2998">
        <f t="shared" si="138"/>
        <v>1</v>
      </c>
      <c r="AK2998">
        <f t="shared" si="139"/>
        <v>2.39</v>
      </c>
      <c r="AL2998" t="str">
        <f t="shared" si="140"/>
        <v>High</v>
      </c>
    </row>
    <row r="2999" spans="1:38" x14ac:dyDescent="0.3">
      <c r="A2999">
        <v>103501</v>
      </c>
      <c r="B2999">
        <v>0</v>
      </c>
      <c r="C2999" t="s">
        <v>34</v>
      </c>
      <c r="D2999" t="s">
        <v>41</v>
      </c>
      <c r="E2999" t="s">
        <v>36</v>
      </c>
      <c r="F2999" t="s">
        <v>36</v>
      </c>
      <c r="G2999">
        <v>0</v>
      </c>
      <c r="H2999">
        <v>2</v>
      </c>
      <c r="I2999">
        <v>112500</v>
      </c>
      <c r="J2999">
        <v>592560</v>
      </c>
      <c r="K2999">
        <v>32274</v>
      </c>
      <c r="L2999">
        <v>450000</v>
      </c>
      <c r="M2999" t="s">
        <v>38</v>
      </c>
      <c r="N2999" t="s">
        <v>57</v>
      </c>
      <c r="O2999" t="s">
        <v>66</v>
      </c>
      <c r="P2999">
        <v>-128</v>
      </c>
      <c r="Q2999">
        <v>-10088</v>
      </c>
      <c r="R2999">
        <v>0.1459391584738049</v>
      </c>
      <c r="S2999">
        <v>0.58043666321223186</v>
      </c>
      <c r="T2999">
        <v>0.2498850627504553</v>
      </c>
      <c r="U2999">
        <v>1</v>
      </c>
      <c r="V2999">
        <v>1</v>
      </c>
      <c r="W2999">
        <v>0</v>
      </c>
      <c r="X2999">
        <v>1</v>
      </c>
      <c r="Y2999">
        <v>0</v>
      </c>
      <c r="Z2999">
        <v>2</v>
      </c>
      <c r="AA2999">
        <v>9.1750000000000009E-3</v>
      </c>
      <c r="AB2999">
        <v>1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1</v>
      </c>
      <c r="AJ2999">
        <f t="shared" si="138"/>
        <v>0</v>
      </c>
      <c r="AK2999">
        <f t="shared" si="139"/>
        <v>5.27</v>
      </c>
      <c r="AL2999" t="str">
        <f t="shared" si="140"/>
        <v>Medium</v>
      </c>
    </row>
    <row r="3000" spans="1:38" x14ac:dyDescent="0.3">
      <c r="A3000">
        <v>103502</v>
      </c>
      <c r="B3000">
        <v>0</v>
      </c>
      <c r="C3000" t="s">
        <v>34</v>
      </c>
      <c r="D3000" t="s">
        <v>41</v>
      </c>
      <c r="E3000" t="s">
        <v>36</v>
      </c>
      <c r="F3000" t="s">
        <v>37</v>
      </c>
      <c r="G3000">
        <v>1</v>
      </c>
      <c r="H3000">
        <v>3</v>
      </c>
      <c r="I3000">
        <v>135000</v>
      </c>
      <c r="J3000">
        <v>619965</v>
      </c>
      <c r="K3000">
        <v>20128.5</v>
      </c>
      <c r="L3000">
        <v>517500</v>
      </c>
      <c r="M3000" t="s">
        <v>38</v>
      </c>
      <c r="N3000" t="s">
        <v>57</v>
      </c>
      <c r="O3000" t="s">
        <v>50</v>
      </c>
      <c r="P3000">
        <v>-5460</v>
      </c>
      <c r="Q3000">
        <v>-15314</v>
      </c>
      <c r="R3000">
        <v>0.58602653562980467</v>
      </c>
      <c r="S3000">
        <v>0.66142668949011985</v>
      </c>
      <c r="T3000">
        <v>0.23143935149989411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2</v>
      </c>
      <c r="AA3000">
        <v>1.4463999999999999E-2</v>
      </c>
      <c r="AB3000">
        <v>1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1</v>
      </c>
      <c r="AI3000">
        <v>2</v>
      </c>
      <c r="AJ3000">
        <f t="shared" si="138"/>
        <v>0</v>
      </c>
      <c r="AK3000">
        <f t="shared" si="139"/>
        <v>4.59</v>
      </c>
      <c r="AL3000" t="str">
        <f t="shared" si="140"/>
        <v>Medium</v>
      </c>
    </row>
    <row r="3001" spans="1:38" x14ac:dyDescent="0.3">
      <c r="A3001">
        <v>103503</v>
      </c>
      <c r="B3001">
        <v>0</v>
      </c>
      <c r="C3001" t="s">
        <v>34</v>
      </c>
      <c r="D3001" t="s">
        <v>41</v>
      </c>
      <c r="E3001" t="s">
        <v>36</v>
      </c>
      <c r="F3001" t="s">
        <v>37</v>
      </c>
      <c r="G3001">
        <v>2</v>
      </c>
      <c r="H3001">
        <v>4</v>
      </c>
      <c r="I3001">
        <v>135000</v>
      </c>
      <c r="J3001">
        <v>288873</v>
      </c>
      <c r="K3001">
        <v>18936</v>
      </c>
      <c r="L3001">
        <v>238500</v>
      </c>
      <c r="M3001" t="s">
        <v>49</v>
      </c>
      <c r="N3001" t="s">
        <v>39</v>
      </c>
      <c r="O3001" t="s">
        <v>64</v>
      </c>
      <c r="P3001">
        <v>-1549</v>
      </c>
      <c r="Q3001">
        <v>-11627</v>
      </c>
      <c r="R3001">
        <v>0.34398571101003261</v>
      </c>
      <c r="S3001">
        <v>0.6277195318825608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2</v>
      </c>
      <c r="AA3001">
        <v>1.8849999999999999E-2</v>
      </c>
      <c r="AB3001">
        <v>1</v>
      </c>
      <c r="AC3001">
        <v>0</v>
      </c>
      <c r="AD3001">
        <v>0</v>
      </c>
      <c r="AE3001">
        <v>0</v>
      </c>
      <c r="AF3001">
        <v>0</v>
      </c>
      <c r="AJ3001">
        <f t="shared" si="138"/>
        <v>1</v>
      </c>
      <c r="AK3001">
        <f t="shared" si="139"/>
        <v>2.14</v>
      </c>
      <c r="AL3001" t="str">
        <f t="shared" si="140"/>
        <v>Medium</v>
      </c>
    </row>
    <row r="3002" spans="1:38" x14ac:dyDescent="0.3">
      <c r="A3002">
        <v>103504</v>
      </c>
      <c r="B3002">
        <v>0</v>
      </c>
      <c r="C3002" t="s">
        <v>34</v>
      </c>
      <c r="D3002" t="s">
        <v>41</v>
      </c>
      <c r="E3002" t="s">
        <v>37</v>
      </c>
      <c r="F3002" t="s">
        <v>37</v>
      </c>
      <c r="G3002">
        <v>0</v>
      </c>
      <c r="H3002">
        <v>2</v>
      </c>
      <c r="I3002">
        <v>56250</v>
      </c>
      <c r="J3002">
        <v>1288350</v>
      </c>
      <c r="K3002">
        <v>37800</v>
      </c>
      <c r="L3002">
        <v>1125000</v>
      </c>
      <c r="M3002" t="s">
        <v>52</v>
      </c>
      <c r="N3002" t="s">
        <v>53</v>
      </c>
      <c r="Q3002">
        <v>-22449</v>
      </c>
      <c r="S3002">
        <v>7.76679590685284E-2</v>
      </c>
      <c r="U3002">
        <v>1</v>
      </c>
      <c r="V3002">
        <v>0</v>
      </c>
      <c r="W3002">
        <v>0</v>
      </c>
      <c r="X3002">
        <v>1</v>
      </c>
      <c r="Y3002">
        <v>0</v>
      </c>
      <c r="Z3002">
        <v>2</v>
      </c>
      <c r="AA3002">
        <v>1.0005999999999999E-2</v>
      </c>
      <c r="AB3002">
        <v>1</v>
      </c>
      <c r="AC3002">
        <v>0</v>
      </c>
      <c r="AD3002">
        <v>0</v>
      </c>
      <c r="AE3002">
        <v>0</v>
      </c>
      <c r="AF3002">
        <v>0</v>
      </c>
      <c r="AJ3002">
        <f t="shared" si="138"/>
        <v>0</v>
      </c>
      <c r="AK3002">
        <f t="shared" si="139"/>
        <v>22.9</v>
      </c>
      <c r="AL3002" t="str">
        <f t="shared" si="140"/>
        <v>Low</v>
      </c>
    </row>
    <row r="3003" spans="1:38" x14ac:dyDescent="0.3">
      <c r="A3003">
        <v>103505</v>
      </c>
      <c r="B3003">
        <v>0</v>
      </c>
      <c r="C3003" t="s">
        <v>34</v>
      </c>
      <c r="D3003" t="s">
        <v>41</v>
      </c>
      <c r="E3003" t="s">
        <v>36</v>
      </c>
      <c r="F3003" t="s">
        <v>37</v>
      </c>
      <c r="G3003">
        <v>0</v>
      </c>
      <c r="H3003">
        <v>2</v>
      </c>
      <c r="I3003">
        <v>121500</v>
      </c>
      <c r="J3003">
        <v>673875</v>
      </c>
      <c r="K3003">
        <v>19440</v>
      </c>
      <c r="L3003">
        <v>562500</v>
      </c>
      <c r="M3003" t="s">
        <v>49</v>
      </c>
      <c r="N3003" t="s">
        <v>57</v>
      </c>
      <c r="P3003">
        <v>-292</v>
      </c>
      <c r="Q3003">
        <v>-15603</v>
      </c>
      <c r="S3003">
        <v>0.4256819479653785</v>
      </c>
      <c r="T3003">
        <v>0.68793283784917347</v>
      </c>
      <c r="U3003">
        <v>1</v>
      </c>
      <c r="V3003">
        <v>1</v>
      </c>
      <c r="W3003">
        <v>1</v>
      </c>
      <c r="X3003">
        <v>0</v>
      </c>
      <c r="Y3003">
        <v>0</v>
      </c>
      <c r="Z3003">
        <v>2</v>
      </c>
      <c r="AA3003">
        <v>9.1750000000000009E-3</v>
      </c>
      <c r="AB3003">
        <v>1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f t="shared" si="138"/>
        <v>1</v>
      </c>
      <c r="AK3003">
        <f t="shared" si="139"/>
        <v>5.55</v>
      </c>
      <c r="AL3003" t="str">
        <f t="shared" si="140"/>
        <v>Medium</v>
      </c>
    </row>
    <row r="3004" spans="1:38" x14ac:dyDescent="0.3">
      <c r="A3004">
        <v>103506</v>
      </c>
      <c r="B3004">
        <v>0</v>
      </c>
      <c r="C3004" t="s">
        <v>34</v>
      </c>
      <c r="D3004" t="s">
        <v>35</v>
      </c>
      <c r="E3004" t="s">
        <v>37</v>
      </c>
      <c r="F3004" t="s">
        <v>37</v>
      </c>
      <c r="G3004">
        <v>1</v>
      </c>
      <c r="H3004">
        <v>2</v>
      </c>
      <c r="I3004">
        <v>184500</v>
      </c>
      <c r="J3004">
        <v>512064</v>
      </c>
      <c r="K3004">
        <v>19431</v>
      </c>
      <c r="L3004">
        <v>360000</v>
      </c>
      <c r="M3004" t="s">
        <v>38</v>
      </c>
      <c r="N3004" t="s">
        <v>39</v>
      </c>
      <c r="O3004" t="s">
        <v>40</v>
      </c>
      <c r="P3004">
        <v>-1188</v>
      </c>
      <c r="Q3004">
        <v>-13769</v>
      </c>
      <c r="S3004">
        <v>0.75915158852731179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1</v>
      </c>
      <c r="AA3004">
        <v>4.6219999999999997E-2</v>
      </c>
      <c r="AB3004">
        <v>1</v>
      </c>
      <c r="AC3004">
        <v>0</v>
      </c>
      <c r="AD3004">
        <v>0</v>
      </c>
      <c r="AE3004">
        <v>0</v>
      </c>
      <c r="AF3004">
        <v>0</v>
      </c>
      <c r="AG3004">
        <v>1</v>
      </c>
      <c r="AH3004">
        <v>0</v>
      </c>
      <c r="AI3004">
        <v>1</v>
      </c>
      <c r="AJ3004">
        <f t="shared" si="138"/>
        <v>0</v>
      </c>
      <c r="AK3004">
        <f t="shared" si="139"/>
        <v>2.78</v>
      </c>
      <c r="AL3004" t="str">
        <f t="shared" si="140"/>
        <v>Medium</v>
      </c>
    </row>
    <row r="3005" spans="1:38" x14ac:dyDescent="0.3">
      <c r="A3005">
        <v>103507</v>
      </c>
      <c r="B3005">
        <v>1</v>
      </c>
      <c r="C3005" t="s">
        <v>34</v>
      </c>
      <c r="D3005" t="s">
        <v>35</v>
      </c>
      <c r="E3005" t="s">
        <v>36</v>
      </c>
      <c r="F3005" t="s">
        <v>36</v>
      </c>
      <c r="G3005">
        <v>0</v>
      </c>
      <c r="H3005">
        <v>1</v>
      </c>
      <c r="I3005">
        <v>225000</v>
      </c>
      <c r="J3005">
        <v>1350000</v>
      </c>
      <c r="K3005">
        <v>35743.5</v>
      </c>
      <c r="L3005">
        <v>1350000</v>
      </c>
      <c r="M3005" t="s">
        <v>49</v>
      </c>
      <c r="N3005" t="s">
        <v>59</v>
      </c>
      <c r="O3005" t="s">
        <v>40</v>
      </c>
      <c r="P3005">
        <v>-5326</v>
      </c>
      <c r="Q3005">
        <v>-19470</v>
      </c>
      <c r="S3005">
        <v>0.68988330888412119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2</v>
      </c>
      <c r="AA3005">
        <v>1.0005999999999999E-2</v>
      </c>
      <c r="AB3005">
        <v>1</v>
      </c>
      <c r="AC3005">
        <v>0</v>
      </c>
      <c r="AD3005">
        <v>0</v>
      </c>
      <c r="AE3005">
        <v>0</v>
      </c>
      <c r="AF3005">
        <v>0</v>
      </c>
      <c r="AJ3005">
        <f t="shared" si="138"/>
        <v>1</v>
      </c>
      <c r="AK3005">
        <f t="shared" si="139"/>
        <v>6</v>
      </c>
      <c r="AL3005" t="str">
        <f t="shared" si="140"/>
        <v>High</v>
      </c>
    </row>
    <row r="3006" spans="1:38" x14ac:dyDescent="0.3">
      <c r="A3006">
        <v>103508</v>
      </c>
      <c r="B3006">
        <v>0</v>
      </c>
      <c r="C3006" t="s">
        <v>34</v>
      </c>
      <c r="D3006" t="s">
        <v>41</v>
      </c>
      <c r="E3006" t="s">
        <v>36</v>
      </c>
      <c r="F3006" t="s">
        <v>37</v>
      </c>
      <c r="G3006">
        <v>0</v>
      </c>
      <c r="H3006">
        <v>2</v>
      </c>
      <c r="I3006">
        <v>112500</v>
      </c>
      <c r="J3006">
        <v>1125000</v>
      </c>
      <c r="K3006">
        <v>47794.5</v>
      </c>
      <c r="L3006">
        <v>1125000</v>
      </c>
      <c r="M3006" t="s">
        <v>52</v>
      </c>
      <c r="N3006" t="s">
        <v>53</v>
      </c>
      <c r="Q3006">
        <v>-22416</v>
      </c>
      <c r="S3006">
        <v>0.53271272619195975</v>
      </c>
      <c r="T3006">
        <v>0.66263779227382014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2</v>
      </c>
      <c r="AA3006">
        <v>6.2069999999999998E-3</v>
      </c>
      <c r="AB3006">
        <v>1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f t="shared" si="138"/>
        <v>0</v>
      </c>
      <c r="AK3006">
        <f t="shared" si="139"/>
        <v>10</v>
      </c>
      <c r="AL3006" t="str">
        <f t="shared" si="140"/>
        <v>Medium</v>
      </c>
    </row>
    <row r="3007" spans="1:38" x14ac:dyDescent="0.3">
      <c r="A3007">
        <v>103509</v>
      </c>
      <c r="B3007">
        <v>0</v>
      </c>
      <c r="C3007" t="s">
        <v>34</v>
      </c>
      <c r="D3007" t="s">
        <v>35</v>
      </c>
      <c r="E3007" t="s">
        <v>37</v>
      </c>
      <c r="F3007" t="s">
        <v>37</v>
      </c>
      <c r="G3007">
        <v>0</v>
      </c>
      <c r="H3007">
        <v>2</v>
      </c>
      <c r="I3007">
        <v>135000</v>
      </c>
      <c r="J3007">
        <v>398160</v>
      </c>
      <c r="K3007">
        <v>25573.5</v>
      </c>
      <c r="L3007">
        <v>315000</v>
      </c>
      <c r="M3007" t="s">
        <v>42</v>
      </c>
      <c r="N3007" t="s">
        <v>62</v>
      </c>
      <c r="O3007" t="s">
        <v>77</v>
      </c>
      <c r="P3007">
        <v>-1753</v>
      </c>
      <c r="Q3007">
        <v>-19908</v>
      </c>
      <c r="R3007">
        <v>0.46000568006290532</v>
      </c>
      <c r="S3007">
        <v>0.42439938304009039</v>
      </c>
      <c r="T3007">
        <v>0.5513812618027899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2</v>
      </c>
      <c r="AA3007">
        <v>1.9688999999999901E-2</v>
      </c>
      <c r="AB3007">
        <v>1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2</v>
      </c>
      <c r="AJ3007">
        <f t="shared" si="138"/>
        <v>0</v>
      </c>
      <c r="AK3007">
        <f t="shared" si="139"/>
        <v>2.95</v>
      </c>
      <c r="AL3007" t="str">
        <f t="shared" si="140"/>
        <v>Medium</v>
      </c>
    </row>
    <row r="3008" spans="1:38" x14ac:dyDescent="0.3">
      <c r="A3008">
        <v>103510</v>
      </c>
      <c r="B3008">
        <v>0</v>
      </c>
      <c r="C3008" t="s">
        <v>34</v>
      </c>
      <c r="D3008" t="s">
        <v>35</v>
      </c>
      <c r="E3008" t="s">
        <v>37</v>
      </c>
      <c r="F3008" t="s">
        <v>36</v>
      </c>
      <c r="G3008">
        <v>0</v>
      </c>
      <c r="H3008">
        <v>2</v>
      </c>
      <c r="I3008">
        <v>270000</v>
      </c>
      <c r="J3008">
        <v>497520</v>
      </c>
      <c r="K3008">
        <v>53712</v>
      </c>
      <c r="L3008">
        <v>450000</v>
      </c>
      <c r="M3008" t="s">
        <v>38</v>
      </c>
      <c r="N3008" t="s">
        <v>39</v>
      </c>
      <c r="O3008" t="s">
        <v>40</v>
      </c>
      <c r="P3008">
        <v>-1518</v>
      </c>
      <c r="Q3008">
        <v>-20935</v>
      </c>
      <c r="S3008">
        <v>0.80398775440485915</v>
      </c>
      <c r="T3008">
        <v>0.45789955120673009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1</v>
      </c>
      <c r="AA3008">
        <v>3.2561E-2</v>
      </c>
      <c r="AB3008">
        <v>0</v>
      </c>
      <c r="AC3008">
        <v>0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0</v>
      </c>
      <c r="AJ3008">
        <f t="shared" si="138"/>
        <v>0</v>
      </c>
      <c r="AK3008">
        <f t="shared" si="139"/>
        <v>1.84</v>
      </c>
      <c r="AL3008" t="str">
        <f t="shared" si="140"/>
        <v>High</v>
      </c>
    </row>
    <row r="3009" spans="1:38" x14ac:dyDescent="0.3">
      <c r="A3009">
        <v>103511</v>
      </c>
      <c r="B3009">
        <v>0</v>
      </c>
      <c r="C3009" t="s">
        <v>45</v>
      </c>
      <c r="D3009" t="s">
        <v>35</v>
      </c>
      <c r="E3009" t="s">
        <v>36</v>
      </c>
      <c r="F3009" t="s">
        <v>36</v>
      </c>
      <c r="G3009">
        <v>0</v>
      </c>
      <c r="H3009">
        <v>1</v>
      </c>
      <c r="I3009">
        <v>153000</v>
      </c>
      <c r="J3009">
        <v>180000</v>
      </c>
      <c r="K3009">
        <v>9000</v>
      </c>
      <c r="L3009">
        <v>180000</v>
      </c>
      <c r="M3009" t="s">
        <v>38</v>
      </c>
      <c r="N3009" t="s">
        <v>57</v>
      </c>
      <c r="O3009" t="s">
        <v>40</v>
      </c>
      <c r="P3009">
        <v>-772</v>
      </c>
      <c r="Q3009">
        <v>-12524</v>
      </c>
      <c r="R3009">
        <v>0.30816425283940763</v>
      </c>
      <c r="S3009">
        <v>0.41913570858326071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2</v>
      </c>
      <c r="AA3009">
        <v>4.96E-3</v>
      </c>
      <c r="AB3009">
        <v>0</v>
      </c>
      <c r="AC3009">
        <v>0</v>
      </c>
      <c r="AD3009">
        <v>0</v>
      </c>
      <c r="AE3009">
        <v>0</v>
      </c>
      <c r="AF3009">
        <v>0</v>
      </c>
      <c r="AJ3009">
        <f t="shared" si="138"/>
        <v>0</v>
      </c>
      <c r="AK3009">
        <f t="shared" si="139"/>
        <v>1.18</v>
      </c>
      <c r="AL3009" t="str">
        <f t="shared" si="140"/>
        <v>Medium</v>
      </c>
    </row>
    <row r="3010" spans="1:38" x14ac:dyDescent="0.3">
      <c r="A3010">
        <v>103512</v>
      </c>
      <c r="B3010">
        <v>0</v>
      </c>
      <c r="C3010" t="s">
        <v>34</v>
      </c>
      <c r="D3010" t="s">
        <v>41</v>
      </c>
      <c r="E3010" t="s">
        <v>36</v>
      </c>
      <c r="F3010" t="s">
        <v>37</v>
      </c>
      <c r="G3010">
        <v>0</v>
      </c>
      <c r="H3010">
        <v>1</v>
      </c>
      <c r="I3010">
        <v>157500</v>
      </c>
      <c r="J3010">
        <v>176328</v>
      </c>
      <c r="K3010">
        <v>6777</v>
      </c>
      <c r="L3010">
        <v>139500</v>
      </c>
      <c r="M3010" t="s">
        <v>38</v>
      </c>
      <c r="N3010" t="s">
        <v>57</v>
      </c>
      <c r="P3010">
        <v>-2180</v>
      </c>
      <c r="Q3010">
        <v>-20544</v>
      </c>
      <c r="S3010">
        <v>0.5251938517438115</v>
      </c>
      <c r="T3010">
        <v>0.74766338963018253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2</v>
      </c>
      <c r="AA3010">
        <v>8.0190000000000001E-3</v>
      </c>
      <c r="AB3010">
        <v>1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3</v>
      </c>
      <c r="AJ3010">
        <f t="shared" si="138"/>
        <v>0</v>
      </c>
      <c r="AK3010">
        <f t="shared" si="139"/>
        <v>1.1200000000000001</v>
      </c>
      <c r="AL3010" t="str">
        <f t="shared" si="140"/>
        <v>Medium</v>
      </c>
    </row>
    <row r="3011" spans="1:38" x14ac:dyDescent="0.3">
      <c r="A3011">
        <v>103514</v>
      </c>
      <c r="B3011">
        <v>0</v>
      </c>
      <c r="C3011" t="s">
        <v>34</v>
      </c>
      <c r="D3011" t="s">
        <v>41</v>
      </c>
      <c r="E3011" t="s">
        <v>36</v>
      </c>
      <c r="F3011" t="s">
        <v>37</v>
      </c>
      <c r="G3011">
        <v>0</v>
      </c>
      <c r="H3011">
        <v>2</v>
      </c>
      <c r="I3011">
        <v>135000</v>
      </c>
      <c r="J3011">
        <v>197505</v>
      </c>
      <c r="K3011">
        <v>5674.5</v>
      </c>
      <c r="L3011">
        <v>148500</v>
      </c>
      <c r="M3011" t="s">
        <v>52</v>
      </c>
      <c r="N3011" t="s">
        <v>53</v>
      </c>
      <c r="Q3011">
        <v>-20905</v>
      </c>
      <c r="S3011">
        <v>0.52172457415344442</v>
      </c>
      <c r="T3011">
        <v>0.4668640059537032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3</v>
      </c>
      <c r="AA3011">
        <v>3.1219999999999E-3</v>
      </c>
      <c r="AB3011">
        <v>1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1</v>
      </c>
      <c r="AJ3011">
        <f t="shared" ref="AJ3011:AJ3074" si="141">IF(OR(M3011="Self-employed",M3011="Businessman",M3011="Commercial associate"),1,0)</f>
        <v>0</v>
      </c>
      <c r="AK3011">
        <f t="shared" ref="AK3011:AK3074" si="142">IF(I3011&gt;0,ROUND(J3011/I3011,2),"N/A")</f>
        <v>1.46</v>
      </c>
      <c r="AL3011" t="str">
        <f t="shared" ref="AL3011:AL3074" si="143">IF(I3011&lt;100000,"Low",IF(I3011&lt;200000,"Medium",IF(I3011&lt;500000,"High","Very High")))</f>
        <v>Medium</v>
      </c>
    </row>
    <row r="3012" spans="1:38" x14ac:dyDescent="0.3">
      <c r="A3012">
        <v>103517</v>
      </c>
      <c r="B3012">
        <v>0</v>
      </c>
      <c r="C3012" t="s">
        <v>34</v>
      </c>
      <c r="D3012" t="s">
        <v>41</v>
      </c>
      <c r="E3012" t="s">
        <v>36</v>
      </c>
      <c r="F3012" t="s">
        <v>37</v>
      </c>
      <c r="G3012">
        <v>0</v>
      </c>
      <c r="H3012">
        <v>2</v>
      </c>
      <c r="I3012">
        <v>135000</v>
      </c>
      <c r="J3012">
        <v>454500</v>
      </c>
      <c r="K3012">
        <v>15151.5</v>
      </c>
      <c r="L3012">
        <v>454500</v>
      </c>
      <c r="M3012" t="s">
        <v>38</v>
      </c>
      <c r="N3012" t="s">
        <v>43</v>
      </c>
      <c r="O3012" t="s">
        <v>44</v>
      </c>
      <c r="P3012">
        <v>-5190</v>
      </c>
      <c r="Q3012">
        <v>-19297</v>
      </c>
      <c r="R3012">
        <v>0.74207035657757814</v>
      </c>
      <c r="S3012">
        <v>0.61758801539855412</v>
      </c>
      <c r="T3012">
        <v>0.50107516023904797</v>
      </c>
      <c r="U3012">
        <v>1</v>
      </c>
      <c r="V3012">
        <v>1</v>
      </c>
      <c r="W3012">
        <v>1</v>
      </c>
      <c r="X3012">
        <v>1</v>
      </c>
      <c r="Y3012">
        <v>0</v>
      </c>
      <c r="Z3012">
        <v>2</v>
      </c>
      <c r="AA3012">
        <v>1.8800999999999998E-2</v>
      </c>
      <c r="AB3012">
        <v>1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1</v>
      </c>
      <c r="AJ3012">
        <f t="shared" si="141"/>
        <v>0</v>
      </c>
      <c r="AK3012">
        <f t="shared" si="142"/>
        <v>3.37</v>
      </c>
      <c r="AL3012" t="str">
        <f t="shared" si="143"/>
        <v>Medium</v>
      </c>
    </row>
    <row r="3013" spans="1:38" x14ac:dyDescent="0.3">
      <c r="A3013">
        <v>103518</v>
      </c>
      <c r="B3013">
        <v>1</v>
      </c>
      <c r="C3013" t="s">
        <v>34</v>
      </c>
      <c r="D3013" t="s">
        <v>41</v>
      </c>
      <c r="E3013" t="s">
        <v>37</v>
      </c>
      <c r="F3013" t="s">
        <v>37</v>
      </c>
      <c r="G3013">
        <v>3</v>
      </c>
      <c r="H3013">
        <v>5</v>
      </c>
      <c r="I3013">
        <v>180000</v>
      </c>
      <c r="J3013">
        <v>755190</v>
      </c>
      <c r="K3013">
        <v>36459</v>
      </c>
      <c r="L3013">
        <v>675000</v>
      </c>
      <c r="M3013" t="s">
        <v>38</v>
      </c>
      <c r="N3013" t="s">
        <v>82</v>
      </c>
      <c r="O3013" t="s">
        <v>40</v>
      </c>
      <c r="P3013">
        <v>-2404</v>
      </c>
      <c r="Q3013">
        <v>-10801</v>
      </c>
      <c r="S3013">
        <v>0.22688638979408049</v>
      </c>
      <c r="T3013">
        <v>0.3077366963789207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2</v>
      </c>
      <c r="AA3013">
        <v>3.0755000000000001E-2</v>
      </c>
      <c r="AB3013">
        <v>1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2</v>
      </c>
      <c r="AI3013">
        <v>3</v>
      </c>
      <c r="AJ3013">
        <f t="shared" si="141"/>
        <v>0</v>
      </c>
      <c r="AK3013">
        <f t="shared" si="142"/>
        <v>4.2</v>
      </c>
      <c r="AL3013" t="str">
        <f t="shared" si="143"/>
        <v>Medium</v>
      </c>
    </row>
    <row r="3014" spans="1:38" x14ac:dyDescent="0.3">
      <c r="A3014">
        <v>103519</v>
      </c>
      <c r="B3014">
        <v>0</v>
      </c>
      <c r="C3014" t="s">
        <v>34</v>
      </c>
      <c r="D3014" t="s">
        <v>41</v>
      </c>
      <c r="E3014" t="s">
        <v>37</v>
      </c>
      <c r="F3014" t="s">
        <v>36</v>
      </c>
      <c r="G3014">
        <v>0</v>
      </c>
      <c r="H3014">
        <v>2</v>
      </c>
      <c r="I3014">
        <v>135000</v>
      </c>
      <c r="J3014">
        <v>675000</v>
      </c>
      <c r="K3014">
        <v>17806.5</v>
      </c>
      <c r="L3014">
        <v>675000</v>
      </c>
      <c r="M3014" t="s">
        <v>38</v>
      </c>
      <c r="N3014" t="s">
        <v>48</v>
      </c>
      <c r="P3014">
        <v>-2798</v>
      </c>
      <c r="Q3014">
        <v>-11086</v>
      </c>
      <c r="R3014">
        <v>0.38336929222250488</v>
      </c>
      <c r="S3014">
        <v>0.55725590592139829</v>
      </c>
      <c r="T3014">
        <v>0.5585066276769286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2</v>
      </c>
      <c r="AA3014">
        <v>1.8634000000000001E-2</v>
      </c>
      <c r="AB3014">
        <v>1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1</v>
      </c>
      <c r="AI3014">
        <v>0</v>
      </c>
      <c r="AJ3014">
        <f t="shared" si="141"/>
        <v>0</v>
      </c>
      <c r="AK3014">
        <f t="shared" si="142"/>
        <v>5</v>
      </c>
      <c r="AL3014" t="str">
        <f t="shared" si="143"/>
        <v>Medium</v>
      </c>
    </row>
    <row r="3015" spans="1:38" x14ac:dyDescent="0.3">
      <c r="A3015">
        <v>103520</v>
      </c>
      <c r="B3015">
        <v>0</v>
      </c>
      <c r="C3015" t="s">
        <v>34</v>
      </c>
      <c r="D3015" t="s">
        <v>41</v>
      </c>
      <c r="E3015" t="s">
        <v>36</v>
      </c>
      <c r="F3015" t="s">
        <v>37</v>
      </c>
      <c r="G3015">
        <v>0</v>
      </c>
      <c r="H3015">
        <v>1</v>
      </c>
      <c r="I3015">
        <v>81000</v>
      </c>
      <c r="J3015">
        <v>254700</v>
      </c>
      <c r="K3015">
        <v>14350.5</v>
      </c>
      <c r="L3015">
        <v>225000</v>
      </c>
      <c r="M3015" t="s">
        <v>52</v>
      </c>
      <c r="N3015" t="s">
        <v>53</v>
      </c>
      <c r="Q3015">
        <v>-24656</v>
      </c>
      <c r="S3015">
        <v>0.48329580250309823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2</v>
      </c>
      <c r="AA3015">
        <v>2.461E-2</v>
      </c>
      <c r="AB3015">
        <v>0</v>
      </c>
      <c r="AC3015">
        <v>1</v>
      </c>
      <c r="AD3015">
        <v>0</v>
      </c>
      <c r="AE3015">
        <v>1</v>
      </c>
      <c r="AF3015">
        <v>0</v>
      </c>
      <c r="AJ3015">
        <f t="shared" si="141"/>
        <v>0</v>
      </c>
      <c r="AK3015">
        <f t="shared" si="142"/>
        <v>3.14</v>
      </c>
      <c r="AL3015" t="str">
        <f t="shared" si="143"/>
        <v>Low</v>
      </c>
    </row>
    <row r="3016" spans="1:38" x14ac:dyDescent="0.3">
      <c r="A3016">
        <v>103521</v>
      </c>
      <c r="B3016">
        <v>0</v>
      </c>
      <c r="C3016" t="s">
        <v>34</v>
      </c>
      <c r="D3016" t="s">
        <v>41</v>
      </c>
      <c r="E3016" t="s">
        <v>36</v>
      </c>
      <c r="F3016" t="s">
        <v>37</v>
      </c>
      <c r="G3016">
        <v>0</v>
      </c>
      <c r="H3016">
        <v>2</v>
      </c>
      <c r="I3016">
        <v>90000</v>
      </c>
      <c r="J3016">
        <v>1215000</v>
      </c>
      <c r="K3016">
        <v>39195</v>
      </c>
      <c r="L3016">
        <v>1215000</v>
      </c>
      <c r="M3016" t="s">
        <v>49</v>
      </c>
      <c r="N3016" t="s">
        <v>39</v>
      </c>
      <c r="P3016">
        <v>-2065</v>
      </c>
      <c r="Q3016">
        <v>-14714</v>
      </c>
      <c r="R3016">
        <v>0.45581255597768378</v>
      </c>
      <c r="S3016">
        <v>0.52389586677256117</v>
      </c>
      <c r="T3016">
        <v>0.76233561806843775</v>
      </c>
      <c r="U3016">
        <v>1</v>
      </c>
      <c r="V3016">
        <v>1</v>
      </c>
      <c r="W3016">
        <v>1</v>
      </c>
      <c r="X3016">
        <v>1</v>
      </c>
      <c r="Y3016">
        <v>0</v>
      </c>
      <c r="Z3016">
        <v>2</v>
      </c>
      <c r="AA3016">
        <v>1.5221E-2</v>
      </c>
      <c r="AB3016">
        <v>1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f t="shared" si="141"/>
        <v>1</v>
      </c>
      <c r="AK3016">
        <f t="shared" si="142"/>
        <v>13.5</v>
      </c>
      <c r="AL3016" t="str">
        <f t="shared" si="143"/>
        <v>Low</v>
      </c>
    </row>
    <row r="3017" spans="1:38" x14ac:dyDescent="0.3">
      <c r="A3017">
        <v>103522</v>
      </c>
      <c r="B3017">
        <v>0</v>
      </c>
      <c r="C3017" t="s">
        <v>34</v>
      </c>
      <c r="D3017" t="s">
        <v>35</v>
      </c>
      <c r="E3017" t="s">
        <v>36</v>
      </c>
      <c r="F3017" t="s">
        <v>36</v>
      </c>
      <c r="G3017">
        <v>0</v>
      </c>
      <c r="H3017">
        <v>2</v>
      </c>
      <c r="I3017">
        <v>112500</v>
      </c>
      <c r="J3017">
        <v>573408</v>
      </c>
      <c r="K3017">
        <v>27715.5</v>
      </c>
      <c r="L3017">
        <v>495000</v>
      </c>
      <c r="M3017" t="s">
        <v>38</v>
      </c>
      <c r="N3017" t="s">
        <v>81</v>
      </c>
      <c r="P3017">
        <v>-2213</v>
      </c>
      <c r="Q3017">
        <v>-10037</v>
      </c>
      <c r="R3017">
        <v>6.2670994253356593E-2</v>
      </c>
      <c r="S3017">
        <v>0.4846119666467224</v>
      </c>
      <c r="T3017">
        <v>0.45610973927827708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2</v>
      </c>
      <c r="AA3017">
        <v>7.3299999999999997E-3</v>
      </c>
      <c r="AB3017">
        <v>1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3</v>
      </c>
      <c r="AJ3017">
        <f t="shared" si="141"/>
        <v>0</v>
      </c>
      <c r="AK3017">
        <f t="shared" si="142"/>
        <v>5.0999999999999996</v>
      </c>
      <c r="AL3017" t="str">
        <f t="shared" si="143"/>
        <v>Medium</v>
      </c>
    </row>
    <row r="3018" spans="1:38" x14ac:dyDescent="0.3">
      <c r="A3018">
        <v>103523</v>
      </c>
      <c r="B3018">
        <v>0</v>
      </c>
      <c r="C3018" t="s">
        <v>34</v>
      </c>
      <c r="D3018" t="s">
        <v>35</v>
      </c>
      <c r="E3018" t="s">
        <v>37</v>
      </c>
      <c r="F3018" t="s">
        <v>36</v>
      </c>
      <c r="G3018">
        <v>1</v>
      </c>
      <c r="H3018">
        <v>3</v>
      </c>
      <c r="I3018">
        <v>315000</v>
      </c>
      <c r="J3018">
        <v>1215499.5</v>
      </c>
      <c r="K3018">
        <v>40302</v>
      </c>
      <c r="L3018">
        <v>1089000</v>
      </c>
      <c r="M3018" t="s">
        <v>38</v>
      </c>
      <c r="N3018" t="s">
        <v>57</v>
      </c>
      <c r="O3018" t="s">
        <v>58</v>
      </c>
      <c r="P3018">
        <v>-2994</v>
      </c>
      <c r="Q3018">
        <v>-16935</v>
      </c>
      <c r="S3018">
        <v>0.62452525878150489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3</v>
      </c>
      <c r="AA3018">
        <v>6.3049999999999998E-3</v>
      </c>
      <c r="AB3018">
        <v>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4</v>
      </c>
      <c r="AJ3018">
        <f t="shared" si="141"/>
        <v>0</v>
      </c>
      <c r="AK3018">
        <f t="shared" si="142"/>
        <v>3.86</v>
      </c>
      <c r="AL3018" t="str">
        <f t="shared" si="143"/>
        <v>High</v>
      </c>
    </row>
    <row r="3019" spans="1:38" x14ac:dyDescent="0.3">
      <c r="A3019">
        <v>103524</v>
      </c>
      <c r="B3019">
        <v>0</v>
      </c>
      <c r="C3019" t="s">
        <v>34</v>
      </c>
      <c r="D3019" t="s">
        <v>35</v>
      </c>
      <c r="E3019" t="s">
        <v>36</v>
      </c>
      <c r="F3019" t="s">
        <v>37</v>
      </c>
      <c r="G3019">
        <v>1</v>
      </c>
      <c r="H3019">
        <v>2</v>
      </c>
      <c r="I3019">
        <v>112500</v>
      </c>
      <c r="J3019">
        <v>220500</v>
      </c>
      <c r="K3019">
        <v>14863.5</v>
      </c>
      <c r="L3019">
        <v>220500</v>
      </c>
      <c r="M3019" t="s">
        <v>38</v>
      </c>
      <c r="N3019" t="s">
        <v>48</v>
      </c>
      <c r="O3019" t="s">
        <v>40</v>
      </c>
      <c r="P3019">
        <v>-5322</v>
      </c>
      <c r="Q3019">
        <v>-14489</v>
      </c>
      <c r="R3019">
        <v>0.2085401983892812</v>
      </c>
      <c r="S3019">
        <v>0.62715723900132037</v>
      </c>
      <c r="T3019">
        <v>0.5620604831738043</v>
      </c>
      <c r="U3019">
        <v>1</v>
      </c>
      <c r="V3019">
        <v>1</v>
      </c>
      <c r="W3019">
        <v>0</v>
      </c>
      <c r="X3019">
        <v>1</v>
      </c>
      <c r="Y3019">
        <v>0</v>
      </c>
      <c r="Z3019">
        <v>2</v>
      </c>
      <c r="AA3019">
        <v>2.2800000000000001E-2</v>
      </c>
      <c r="AB3019">
        <v>1</v>
      </c>
      <c r="AC3019">
        <v>0</v>
      </c>
      <c r="AD3019">
        <v>0</v>
      </c>
      <c r="AE3019">
        <v>0</v>
      </c>
      <c r="AF3019">
        <v>0</v>
      </c>
      <c r="AG3019">
        <v>2</v>
      </c>
      <c r="AH3019">
        <v>0</v>
      </c>
      <c r="AI3019">
        <v>0</v>
      </c>
      <c r="AJ3019">
        <f t="shared" si="141"/>
        <v>0</v>
      </c>
      <c r="AK3019">
        <f t="shared" si="142"/>
        <v>1.96</v>
      </c>
      <c r="AL3019" t="str">
        <f t="shared" si="143"/>
        <v>Medium</v>
      </c>
    </row>
    <row r="3020" spans="1:38" x14ac:dyDescent="0.3">
      <c r="A3020">
        <v>103526</v>
      </c>
      <c r="B3020">
        <v>0</v>
      </c>
      <c r="C3020" t="s">
        <v>34</v>
      </c>
      <c r="D3020" t="s">
        <v>35</v>
      </c>
      <c r="E3020" t="s">
        <v>36</v>
      </c>
      <c r="F3020" t="s">
        <v>37</v>
      </c>
      <c r="G3020">
        <v>1</v>
      </c>
      <c r="H3020">
        <v>3</v>
      </c>
      <c r="I3020">
        <v>157500</v>
      </c>
      <c r="J3020">
        <v>450000</v>
      </c>
      <c r="K3020">
        <v>22018.5</v>
      </c>
      <c r="L3020">
        <v>450000</v>
      </c>
      <c r="M3020" t="s">
        <v>38</v>
      </c>
      <c r="N3020" t="s">
        <v>56</v>
      </c>
      <c r="O3020" t="s">
        <v>58</v>
      </c>
      <c r="P3020">
        <v>-1974</v>
      </c>
      <c r="Q3020">
        <v>-13575</v>
      </c>
      <c r="S3020">
        <v>0.3659898859146633</v>
      </c>
      <c r="T3020">
        <v>0.61099132808682943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2</v>
      </c>
      <c r="AA3020">
        <v>3.8179999999999E-3</v>
      </c>
      <c r="AB3020">
        <v>1</v>
      </c>
      <c r="AC3020">
        <v>0</v>
      </c>
      <c r="AD3020">
        <v>0</v>
      </c>
      <c r="AE3020">
        <v>0</v>
      </c>
      <c r="AF3020">
        <v>0</v>
      </c>
      <c r="AG3020">
        <v>1</v>
      </c>
      <c r="AH3020">
        <v>0</v>
      </c>
      <c r="AI3020">
        <v>0</v>
      </c>
      <c r="AJ3020">
        <f t="shared" si="141"/>
        <v>0</v>
      </c>
      <c r="AK3020">
        <f t="shared" si="142"/>
        <v>2.86</v>
      </c>
      <c r="AL3020" t="str">
        <f t="shared" si="143"/>
        <v>Medium</v>
      </c>
    </row>
    <row r="3021" spans="1:38" x14ac:dyDescent="0.3">
      <c r="A3021">
        <v>103527</v>
      </c>
      <c r="B3021">
        <v>0</v>
      </c>
      <c r="C3021" t="s">
        <v>34</v>
      </c>
      <c r="D3021" t="s">
        <v>41</v>
      </c>
      <c r="E3021" t="s">
        <v>36</v>
      </c>
      <c r="F3021" t="s">
        <v>37</v>
      </c>
      <c r="G3021">
        <v>0</v>
      </c>
      <c r="H3021">
        <v>2</v>
      </c>
      <c r="I3021">
        <v>171000</v>
      </c>
      <c r="J3021">
        <v>343800</v>
      </c>
      <c r="K3021">
        <v>16852.5</v>
      </c>
      <c r="L3021">
        <v>225000</v>
      </c>
      <c r="M3021" t="s">
        <v>38</v>
      </c>
      <c r="N3021" t="s">
        <v>46</v>
      </c>
      <c r="O3021" t="s">
        <v>88</v>
      </c>
      <c r="P3021">
        <v>-2003</v>
      </c>
      <c r="Q3021">
        <v>-18898</v>
      </c>
      <c r="R3021">
        <v>0.75765346745640294</v>
      </c>
      <c r="S3021">
        <v>0.48194165161219588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2</v>
      </c>
      <c r="AA3021">
        <v>9.6569999999999E-3</v>
      </c>
      <c r="AB3021">
        <v>1</v>
      </c>
      <c r="AC3021">
        <v>0</v>
      </c>
      <c r="AD3021">
        <v>0</v>
      </c>
      <c r="AE3021">
        <v>0</v>
      </c>
      <c r="AF3021">
        <v>0</v>
      </c>
      <c r="AG3021">
        <v>1</v>
      </c>
      <c r="AH3021">
        <v>0</v>
      </c>
      <c r="AI3021">
        <v>0</v>
      </c>
      <c r="AJ3021">
        <f t="shared" si="141"/>
        <v>0</v>
      </c>
      <c r="AK3021">
        <f t="shared" si="142"/>
        <v>2.0099999999999998</v>
      </c>
      <c r="AL3021" t="str">
        <f t="shared" si="143"/>
        <v>Medium</v>
      </c>
    </row>
    <row r="3022" spans="1:38" x14ac:dyDescent="0.3">
      <c r="A3022">
        <v>103528</v>
      </c>
      <c r="B3022">
        <v>0</v>
      </c>
      <c r="C3022" t="s">
        <v>34</v>
      </c>
      <c r="D3022" t="s">
        <v>41</v>
      </c>
      <c r="E3022" t="s">
        <v>37</v>
      </c>
      <c r="F3022" t="s">
        <v>36</v>
      </c>
      <c r="G3022">
        <v>1</v>
      </c>
      <c r="H3022">
        <v>3</v>
      </c>
      <c r="I3022">
        <v>157500</v>
      </c>
      <c r="J3022">
        <v>1262583</v>
      </c>
      <c r="K3022">
        <v>36913.5</v>
      </c>
      <c r="L3022">
        <v>1102500</v>
      </c>
      <c r="M3022" t="s">
        <v>38</v>
      </c>
      <c r="N3022" t="s">
        <v>43</v>
      </c>
      <c r="O3022" t="s">
        <v>66</v>
      </c>
      <c r="P3022">
        <v>-1024</v>
      </c>
      <c r="Q3022">
        <v>-12635</v>
      </c>
      <c r="R3022">
        <v>0.60361510196201773</v>
      </c>
      <c r="S3022">
        <v>0.65613761013060434</v>
      </c>
      <c r="T3022">
        <v>6.7793910641259295E-2</v>
      </c>
      <c r="U3022">
        <v>1</v>
      </c>
      <c r="V3022">
        <v>1</v>
      </c>
      <c r="W3022">
        <v>1</v>
      </c>
      <c r="X3022">
        <v>0</v>
      </c>
      <c r="Y3022">
        <v>0</v>
      </c>
      <c r="Z3022">
        <v>2</v>
      </c>
      <c r="AA3022">
        <v>1.0276E-2</v>
      </c>
      <c r="AB3022">
        <v>1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3</v>
      </c>
      <c r="AJ3022">
        <f t="shared" si="141"/>
        <v>0</v>
      </c>
      <c r="AK3022">
        <f t="shared" si="142"/>
        <v>8.02</v>
      </c>
      <c r="AL3022" t="str">
        <f t="shared" si="143"/>
        <v>Medium</v>
      </c>
    </row>
    <row r="3023" spans="1:38" x14ac:dyDescent="0.3">
      <c r="A3023">
        <v>103529</v>
      </c>
      <c r="B3023">
        <v>0</v>
      </c>
      <c r="C3023" t="s">
        <v>34</v>
      </c>
      <c r="D3023" t="s">
        <v>41</v>
      </c>
      <c r="E3023" t="s">
        <v>36</v>
      </c>
      <c r="F3023" t="s">
        <v>37</v>
      </c>
      <c r="G3023">
        <v>0</v>
      </c>
      <c r="H3023">
        <v>2</v>
      </c>
      <c r="I3023">
        <v>112500</v>
      </c>
      <c r="J3023">
        <v>911668.5</v>
      </c>
      <c r="K3023">
        <v>32877</v>
      </c>
      <c r="L3023">
        <v>706500</v>
      </c>
      <c r="M3023" t="s">
        <v>38</v>
      </c>
      <c r="N3023" t="s">
        <v>48</v>
      </c>
      <c r="O3023" t="s">
        <v>40</v>
      </c>
      <c r="P3023">
        <v>-7274</v>
      </c>
      <c r="Q3023">
        <v>-18806</v>
      </c>
      <c r="S3023">
        <v>0.32504163384200729</v>
      </c>
      <c r="T3023">
        <v>0.76102636955026359</v>
      </c>
      <c r="U3023">
        <v>1</v>
      </c>
      <c r="V3023">
        <v>1</v>
      </c>
      <c r="W3023">
        <v>1</v>
      </c>
      <c r="X3023">
        <v>1</v>
      </c>
      <c r="Y3023">
        <v>0</v>
      </c>
      <c r="Z3023">
        <v>2</v>
      </c>
      <c r="AA3023">
        <v>3.5791999999999997E-2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1</v>
      </c>
      <c r="AH3023">
        <v>0</v>
      </c>
      <c r="AI3023">
        <v>2</v>
      </c>
      <c r="AJ3023">
        <f t="shared" si="141"/>
        <v>0</v>
      </c>
      <c r="AK3023">
        <f t="shared" si="142"/>
        <v>8.1</v>
      </c>
      <c r="AL3023" t="str">
        <f t="shared" si="143"/>
        <v>Medium</v>
      </c>
    </row>
    <row r="3024" spans="1:38" x14ac:dyDescent="0.3">
      <c r="A3024">
        <v>103530</v>
      </c>
      <c r="B3024">
        <v>0</v>
      </c>
      <c r="C3024" t="s">
        <v>45</v>
      </c>
      <c r="D3024" t="s">
        <v>35</v>
      </c>
      <c r="E3024" t="s">
        <v>37</v>
      </c>
      <c r="F3024" t="s">
        <v>36</v>
      </c>
      <c r="G3024">
        <v>0</v>
      </c>
      <c r="H3024">
        <v>2</v>
      </c>
      <c r="I3024">
        <v>135000</v>
      </c>
      <c r="J3024">
        <v>180000</v>
      </c>
      <c r="K3024">
        <v>9000</v>
      </c>
      <c r="L3024">
        <v>180000</v>
      </c>
      <c r="M3024" t="s">
        <v>38</v>
      </c>
      <c r="N3024" t="s">
        <v>48</v>
      </c>
      <c r="O3024" t="s">
        <v>40</v>
      </c>
      <c r="P3024">
        <v>-1601</v>
      </c>
      <c r="Q3024">
        <v>-9468</v>
      </c>
      <c r="S3024">
        <v>0.39926641725892881</v>
      </c>
      <c r="T3024">
        <v>0.52449644636347204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2</v>
      </c>
      <c r="AA3024">
        <v>7.1199999999999996E-3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5</v>
      </c>
      <c r="AJ3024">
        <f t="shared" si="141"/>
        <v>0</v>
      </c>
      <c r="AK3024">
        <f t="shared" si="142"/>
        <v>1.33</v>
      </c>
      <c r="AL3024" t="str">
        <f t="shared" si="143"/>
        <v>Medium</v>
      </c>
    </row>
    <row r="3025" spans="1:38" x14ac:dyDescent="0.3">
      <c r="A3025">
        <v>103531</v>
      </c>
      <c r="B3025">
        <v>1</v>
      </c>
      <c r="C3025" t="s">
        <v>34</v>
      </c>
      <c r="D3025" t="s">
        <v>35</v>
      </c>
      <c r="E3025" t="s">
        <v>36</v>
      </c>
      <c r="F3025" t="s">
        <v>37</v>
      </c>
      <c r="G3025">
        <v>1</v>
      </c>
      <c r="H3025">
        <v>3</v>
      </c>
      <c r="I3025">
        <v>171000</v>
      </c>
      <c r="J3025">
        <v>314100</v>
      </c>
      <c r="K3025">
        <v>16033.5</v>
      </c>
      <c r="L3025">
        <v>225000</v>
      </c>
      <c r="M3025" t="s">
        <v>49</v>
      </c>
      <c r="N3025" t="s">
        <v>57</v>
      </c>
      <c r="O3025" t="s">
        <v>40</v>
      </c>
      <c r="P3025">
        <v>-374</v>
      </c>
      <c r="Q3025">
        <v>-8679</v>
      </c>
      <c r="R3025">
        <v>0.13988952780626659</v>
      </c>
      <c r="S3025">
        <v>0.50064697685330928</v>
      </c>
      <c r="T3025">
        <v>0.15008517623429349</v>
      </c>
      <c r="U3025">
        <v>1</v>
      </c>
      <c r="V3025">
        <v>1</v>
      </c>
      <c r="W3025">
        <v>0</v>
      </c>
      <c r="X3025">
        <v>1</v>
      </c>
      <c r="Y3025">
        <v>0</v>
      </c>
      <c r="Z3025">
        <v>2</v>
      </c>
      <c r="AA3025">
        <v>6.0079999999998997E-3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2</v>
      </c>
      <c r="AJ3025">
        <f t="shared" si="141"/>
        <v>1</v>
      </c>
      <c r="AK3025">
        <f t="shared" si="142"/>
        <v>1.84</v>
      </c>
      <c r="AL3025" t="str">
        <f t="shared" si="143"/>
        <v>Medium</v>
      </c>
    </row>
    <row r="3026" spans="1:38" x14ac:dyDescent="0.3">
      <c r="A3026">
        <v>103532</v>
      </c>
      <c r="B3026">
        <v>0</v>
      </c>
      <c r="C3026" t="s">
        <v>34</v>
      </c>
      <c r="D3026" t="s">
        <v>41</v>
      </c>
      <c r="E3026" t="s">
        <v>36</v>
      </c>
      <c r="F3026" t="s">
        <v>37</v>
      </c>
      <c r="G3026">
        <v>1</v>
      </c>
      <c r="H3026">
        <v>3</v>
      </c>
      <c r="I3026">
        <v>225000</v>
      </c>
      <c r="J3026">
        <v>473760</v>
      </c>
      <c r="K3026">
        <v>50400</v>
      </c>
      <c r="L3026">
        <v>450000</v>
      </c>
      <c r="M3026" t="s">
        <v>38</v>
      </c>
      <c r="N3026" t="s">
        <v>57</v>
      </c>
      <c r="O3026" t="s">
        <v>50</v>
      </c>
      <c r="P3026">
        <v>-3302</v>
      </c>
      <c r="Q3026">
        <v>-10913</v>
      </c>
      <c r="R3026">
        <v>0.70770117902906937</v>
      </c>
      <c r="S3026">
        <v>0.48804259630881158</v>
      </c>
      <c r="T3026">
        <v>0.63470553097631977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2</v>
      </c>
      <c r="AA3026">
        <v>8.0190000000000001E-3</v>
      </c>
      <c r="AB3026">
        <v>1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1</v>
      </c>
      <c r="AJ3026">
        <f t="shared" si="141"/>
        <v>0</v>
      </c>
      <c r="AK3026">
        <f t="shared" si="142"/>
        <v>2.11</v>
      </c>
      <c r="AL3026" t="str">
        <f t="shared" si="143"/>
        <v>High</v>
      </c>
    </row>
    <row r="3027" spans="1:38" x14ac:dyDescent="0.3">
      <c r="A3027">
        <v>103533</v>
      </c>
      <c r="B3027">
        <v>0</v>
      </c>
      <c r="C3027" t="s">
        <v>34</v>
      </c>
      <c r="D3027" t="s">
        <v>41</v>
      </c>
      <c r="E3027" t="s">
        <v>36</v>
      </c>
      <c r="F3027" t="s">
        <v>36</v>
      </c>
      <c r="G3027">
        <v>0</v>
      </c>
      <c r="H3027">
        <v>2</v>
      </c>
      <c r="I3027">
        <v>117000</v>
      </c>
      <c r="J3027">
        <v>314100</v>
      </c>
      <c r="K3027">
        <v>13963.5</v>
      </c>
      <c r="L3027">
        <v>225000</v>
      </c>
      <c r="M3027" t="s">
        <v>38</v>
      </c>
      <c r="N3027" t="s">
        <v>63</v>
      </c>
      <c r="P3027">
        <v>-3144</v>
      </c>
      <c r="Q3027">
        <v>-19756</v>
      </c>
      <c r="S3027">
        <v>0.3515930227984615</v>
      </c>
      <c r="T3027">
        <v>0.35563871699235428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3</v>
      </c>
      <c r="AA3027">
        <v>1.0555999999999999E-2</v>
      </c>
      <c r="AB3027">
        <v>1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1</v>
      </c>
      <c r="AI3027">
        <v>6</v>
      </c>
      <c r="AJ3027">
        <f t="shared" si="141"/>
        <v>0</v>
      </c>
      <c r="AK3027">
        <f t="shared" si="142"/>
        <v>2.68</v>
      </c>
      <c r="AL3027" t="str">
        <f t="shared" si="143"/>
        <v>Medium</v>
      </c>
    </row>
    <row r="3028" spans="1:38" x14ac:dyDescent="0.3">
      <c r="A3028">
        <v>103534</v>
      </c>
      <c r="B3028">
        <v>0</v>
      </c>
      <c r="C3028" t="s">
        <v>34</v>
      </c>
      <c r="D3028" t="s">
        <v>35</v>
      </c>
      <c r="E3028" t="s">
        <v>36</v>
      </c>
      <c r="F3028" t="s">
        <v>37</v>
      </c>
      <c r="G3028">
        <v>0</v>
      </c>
      <c r="H3028">
        <v>1</v>
      </c>
      <c r="I3028">
        <v>225000</v>
      </c>
      <c r="J3028">
        <v>521280</v>
      </c>
      <c r="K3028">
        <v>31630.5</v>
      </c>
      <c r="L3028">
        <v>450000</v>
      </c>
      <c r="M3028" t="s">
        <v>38</v>
      </c>
      <c r="N3028" t="s">
        <v>39</v>
      </c>
      <c r="O3028" t="s">
        <v>40</v>
      </c>
      <c r="P3028">
        <v>-1285</v>
      </c>
      <c r="Q3028">
        <v>-17687</v>
      </c>
      <c r="R3028">
        <v>0.55829604505702946</v>
      </c>
      <c r="S3028">
        <v>0.5536003179643616</v>
      </c>
      <c r="T3028">
        <v>0.37402080325832121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2</v>
      </c>
      <c r="AA3028">
        <v>8.2299999999999995E-3</v>
      </c>
      <c r="AB3028">
        <v>0</v>
      </c>
      <c r="AC3028">
        <v>0</v>
      </c>
      <c r="AD3028">
        <v>0</v>
      </c>
      <c r="AE3028">
        <v>0</v>
      </c>
      <c r="AF3028">
        <v>1</v>
      </c>
      <c r="AG3028">
        <v>0</v>
      </c>
      <c r="AH3028">
        <v>0</v>
      </c>
      <c r="AI3028">
        <v>2</v>
      </c>
      <c r="AJ3028">
        <f t="shared" si="141"/>
        <v>0</v>
      </c>
      <c r="AK3028">
        <f t="shared" si="142"/>
        <v>2.3199999999999998</v>
      </c>
      <c r="AL3028" t="str">
        <f t="shared" si="143"/>
        <v>High</v>
      </c>
    </row>
    <row r="3029" spans="1:38" x14ac:dyDescent="0.3">
      <c r="A3029">
        <v>103535</v>
      </c>
      <c r="B3029">
        <v>0</v>
      </c>
      <c r="C3029" t="s">
        <v>34</v>
      </c>
      <c r="D3029" t="s">
        <v>41</v>
      </c>
      <c r="E3029" t="s">
        <v>36</v>
      </c>
      <c r="F3029" t="s">
        <v>37</v>
      </c>
      <c r="G3029">
        <v>0</v>
      </c>
      <c r="H3029">
        <v>2</v>
      </c>
      <c r="I3029">
        <v>117000</v>
      </c>
      <c r="J3029">
        <v>675000</v>
      </c>
      <c r="K3029">
        <v>24246</v>
      </c>
      <c r="L3029">
        <v>675000</v>
      </c>
      <c r="M3029" t="s">
        <v>49</v>
      </c>
      <c r="N3029" t="s">
        <v>106</v>
      </c>
      <c r="O3029" t="s">
        <v>64</v>
      </c>
      <c r="P3029">
        <v>-1517</v>
      </c>
      <c r="Q3029">
        <v>-14552</v>
      </c>
      <c r="R3029">
        <v>0.43890812537553481</v>
      </c>
      <c r="S3029">
        <v>0.36679705613854152</v>
      </c>
      <c r="T3029">
        <v>0.38591467227451448</v>
      </c>
      <c r="U3029">
        <v>1</v>
      </c>
      <c r="V3029">
        <v>1</v>
      </c>
      <c r="W3029">
        <v>1</v>
      </c>
      <c r="X3029">
        <v>0</v>
      </c>
      <c r="Y3029">
        <v>0</v>
      </c>
      <c r="Z3029">
        <v>3</v>
      </c>
      <c r="AA3029">
        <v>1.8208999999999999E-2</v>
      </c>
      <c r="AB3029">
        <v>1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f t="shared" si="141"/>
        <v>1</v>
      </c>
      <c r="AK3029">
        <f t="shared" si="142"/>
        <v>5.77</v>
      </c>
      <c r="AL3029" t="str">
        <f t="shared" si="143"/>
        <v>Medium</v>
      </c>
    </row>
    <row r="3030" spans="1:38" x14ac:dyDescent="0.3">
      <c r="A3030">
        <v>103536</v>
      </c>
      <c r="B3030">
        <v>0</v>
      </c>
      <c r="C3030" t="s">
        <v>34</v>
      </c>
      <c r="D3030" t="s">
        <v>41</v>
      </c>
      <c r="E3030" t="s">
        <v>36</v>
      </c>
      <c r="F3030" t="s">
        <v>37</v>
      </c>
      <c r="G3030">
        <v>0</v>
      </c>
      <c r="H3030">
        <v>1</v>
      </c>
      <c r="I3030">
        <v>112500</v>
      </c>
      <c r="J3030">
        <v>119925</v>
      </c>
      <c r="K3030">
        <v>11682</v>
      </c>
      <c r="L3030">
        <v>112500</v>
      </c>
      <c r="M3030" t="s">
        <v>52</v>
      </c>
      <c r="N3030" t="s">
        <v>53</v>
      </c>
      <c r="Q3030">
        <v>-21087</v>
      </c>
      <c r="S3030">
        <v>0.69437518364764417</v>
      </c>
      <c r="T3030">
        <v>0.57620883601757245</v>
      </c>
      <c r="U3030">
        <v>1</v>
      </c>
      <c r="V3030">
        <v>0</v>
      </c>
      <c r="W3030">
        <v>0</v>
      </c>
      <c r="X3030">
        <v>0</v>
      </c>
      <c r="Y3030">
        <v>1</v>
      </c>
      <c r="Z3030">
        <v>2</v>
      </c>
      <c r="AA3030">
        <v>2.8663000000000001E-2</v>
      </c>
      <c r="AB3030">
        <v>1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1</v>
      </c>
      <c r="AJ3030">
        <f t="shared" si="141"/>
        <v>0</v>
      </c>
      <c r="AK3030">
        <f t="shared" si="142"/>
        <v>1.07</v>
      </c>
      <c r="AL3030" t="str">
        <f t="shared" si="143"/>
        <v>Medium</v>
      </c>
    </row>
    <row r="3031" spans="1:38" x14ac:dyDescent="0.3">
      <c r="A3031">
        <v>103537</v>
      </c>
      <c r="B3031">
        <v>0</v>
      </c>
      <c r="C3031" t="s">
        <v>34</v>
      </c>
      <c r="D3031" t="s">
        <v>41</v>
      </c>
      <c r="E3031" t="s">
        <v>37</v>
      </c>
      <c r="F3031" t="s">
        <v>37</v>
      </c>
      <c r="G3031">
        <v>0</v>
      </c>
      <c r="H3031">
        <v>2</v>
      </c>
      <c r="I3031">
        <v>180000</v>
      </c>
      <c r="J3031">
        <v>1223010</v>
      </c>
      <c r="K3031">
        <v>51948</v>
      </c>
      <c r="L3031">
        <v>1125000</v>
      </c>
      <c r="M3031" t="s">
        <v>38</v>
      </c>
      <c r="N3031" t="s">
        <v>63</v>
      </c>
      <c r="O3031" t="s">
        <v>51</v>
      </c>
      <c r="P3031">
        <v>-6740</v>
      </c>
      <c r="Q3031">
        <v>-19203</v>
      </c>
      <c r="R3031">
        <v>0.83531530008746746</v>
      </c>
      <c r="S3031">
        <v>0.76014974157659643</v>
      </c>
      <c r="T3031">
        <v>0.83872485244210304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3</v>
      </c>
      <c r="AA3031">
        <v>7.3049999999999999E-3</v>
      </c>
      <c r="AB3031">
        <v>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1</v>
      </c>
      <c r="AJ3031">
        <f t="shared" si="141"/>
        <v>0</v>
      </c>
      <c r="AK3031">
        <f t="shared" si="142"/>
        <v>6.79</v>
      </c>
      <c r="AL3031" t="str">
        <f t="shared" si="143"/>
        <v>Medium</v>
      </c>
    </row>
    <row r="3032" spans="1:38" x14ac:dyDescent="0.3">
      <c r="A3032">
        <v>103538</v>
      </c>
      <c r="B3032">
        <v>0</v>
      </c>
      <c r="C3032" t="s">
        <v>34</v>
      </c>
      <c r="D3032" t="s">
        <v>41</v>
      </c>
      <c r="E3032" t="s">
        <v>36</v>
      </c>
      <c r="F3032" t="s">
        <v>36</v>
      </c>
      <c r="G3032">
        <v>1</v>
      </c>
      <c r="H3032">
        <v>3</v>
      </c>
      <c r="I3032">
        <v>112500</v>
      </c>
      <c r="J3032">
        <v>457834.5</v>
      </c>
      <c r="K3032">
        <v>17388</v>
      </c>
      <c r="L3032">
        <v>378000</v>
      </c>
      <c r="M3032" t="s">
        <v>38</v>
      </c>
      <c r="N3032" t="s">
        <v>48</v>
      </c>
      <c r="P3032">
        <v>-3294</v>
      </c>
      <c r="Q3032">
        <v>-15672</v>
      </c>
      <c r="S3032">
        <v>0.60782248261643224</v>
      </c>
      <c r="U3032">
        <v>1</v>
      </c>
      <c r="V3032">
        <v>1</v>
      </c>
      <c r="W3032">
        <v>0</v>
      </c>
      <c r="X3032">
        <v>1</v>
      </c>
      <c r="Y3032">
        <v>0</v>
      </c>
      <c r="Z3032">
        <v>2</v>
      </c>
      <c r="AA3032">
        <v>4.96E-3</v>
      </c>
      <c r="AB3032">
        <v>1</v>
      </c>
      <c r="AC3032">
        <v>0</v>
      </c>
      <c r="AD3032">
        <v>0</v>
      </c>
      <c r="AE3032">
        <v>0</v>
      </c>
      <c r="AF3032">
        <v>0</v>
      </c>
      <c r="AJ3032">
        <f t="shared" si="141"/>
        <v>0</v>
      </c>
      <c r="AK3032">
        <f t="shared" si="142"/>
        <v>4.07</v>
      </c>
      <c r="AL3032" t="str">
        <f t="shared" si="143"/>
        <v>Medium</v>
      </c>
    </row>
    <row r="3033" spans="1:38" x14ac:dyDescent="0.3">
      <c r="A3033">
        <v>103539</v>
      </c>
      <c r="B3033">
        <v>0</v>
      </c>
      <c r="C3033" t="s">
        <v>34</v>
      </c>
      <c r="D3033" t="s">
        <v>35</v>
      </c>
      <c r="E3033" t="s">
        <v>36</v>
      </c>
      <c r="F3033" t="s">
        <v>36</v>
      </c>
      <c r="G3033">
        <v>1</v>
      </c>
      <c r="H3033">
        <v>3</v>
      </c>
      <c r="I3033">
        <v>157500</v>
      </c>
      <c r="J3033">
        <v>364896</v>
      </c>
      <c r="K3033">
        <v>22180.5</v>
      </c>
      <c r="L3033">
        <v>315000</v>
      </c>
      <c r="M3033" t="s">
        <v>38</v>
      </c>
      <c r="N3033" t="s">
        <v>57</v>
      </c>
      <c r="O3033" t="s">
        <v>40</v>
      </c>
      <c r="P3033">
        <v>-849</v>
      </c>
      <c r="Q3033">
        <v>-10127</v>
      </c>
      <c r="S3033">
        <v>0.38083643873459122</v>
      </c>
      <c r="T3033">
        <v>0.31236536922789843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2</v>
      </c>
      <c r="AA3033">
        <v>2.5163999999999999E-2</v>
      </c>
      <c r="AB3033">
        <v>1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2</v>
      </c>
      <c r="AI3033">
        <v>5</v>
      </c>
      <c r="AJ3033">
        <f t="shared" si="141"/>
        <v>0</v>
      </c>
      <c r="AK3033">
        <f t="shared" si="142"/>
        <v>2.3199999999999998</v>
      </c>
      <c r="AL3033" t="str">
        <f t="shared" si="143"/>
        <v>Medium</v>
      </c>
    </row>
    <row r="3034" spans="1:38" x14ac:dyDescent="0.3">
      <c r="A3034">
        <v>103540</v>
      </c>
      <c r="B3034">
        <v>0</v>
      </c>
      <c r="C3034" t="s">
        <v>34</v>
      </c>
      <c r="D3034" t="s">
        <v>41</v>
      </c>
      <c r="E3034" t="s">
        <v>37</v>
      </c>
      <c r="F3034" t="s">
        <v>37</v>
      </c>
      <c r="G3034">
        <v>1</v>
      </c>
      <c r="H3034">
        <v>3</v>
      </c>
      <c r="I3034">
        <v>315000</v>
      </c>
      <c r="J3034">
        <v>545040</v>
      </c>
      <c r="K3034">
        <v>26640</v>
      </c>
      <c r="L3034">
        <v>450000</v>
      </c>
      <c r="M3034" t="s">
        <v>38</v>
      </c>
      <c r="N3034" t="s">
        <v>48</v>
      </c>
      <c r="P3034">
        <v>-2463</v>
      </c>
      <c r="Q3034">
        <v>-12786</v>
      </c>
      <c r="S3034">
        <v>0.78308269235784911</v>
      </c>
      <c r="T3034">
        <v>0.1745642655572634</v>
      </c>
      <c r="U3034">
        <v>1</v>
      </c>
      <c r="V3034">
        <v>1</v>
      </c>
      <c r="W3034">
        <v>0</v>
      </c>
      <c r="X3034">
        <v>0</v>
      </c>
      <c r="Y3034">
        <v>1</v>
      </c>
      <c r="Z3034">
        <v>1</v>
      </c>
      <c r="AA3034">
        <v>7.2508000000000003E-2</v>
      </c>
      <c r="AB3034">
        <v>1</v>
      </c>
      <c r="AC3034">
        <v>0</v>
      </c>
      <c r="AD3034">
        <v>0</v>
      </c>
      <c r="AE3034">
        <v>0</v>
      </c>
      <c r="AF3034">
        <v>0</v>
      </c>
      <c r="AG3034">
        <v>2</v>
      </c>
      <c r="AH3034">
        <v>0</v>
      </c>
      <c r="AI3034">
        <v>0</v>
      </c>
      <c r="AJ3034">
        <f t="shared" si="141"/>
        <v>0</v>
      </c>
      <c r="AK3034">
        <f t="shared" si="142"/>
        <v>1.73</v>
      </c>
      <c r="AL3034" t="str">
        <f t="shared" si="143"/>
        <v>High</v>
      </c>
    </row>
    <row r="3035" spans="1:38" x14ac:dyDescent="0.3">
      <c r="A3035">
        <v>103542</v>
      </c>
      <c r="B3035">
        <v>0</v>
      </c>
      <c r="C3035" t="s">
        <v>34</v>
      </c>
      <c r="D3035" t="s">
        <v>41</v>
      </c>
      <c r="E3035" t="s">
        <v>36</v>
      </c>
      <c r="F3035" t="s">
        <v>37</v>
      </c>
      <c r="G3035">
        <v>0</v>
      </c>
      <c r="H3035">
        <v>2</v>
      </c>
      <c r="I3035">
        <v>135000</v>
      </c>
      <c r="J3035">
        <v>1074856.5</v>
      </c>
      <c r="K3035">
        <v>42759</v>
      </c>
      <c r="L3035">
        <v>868500</v>
      </c>
      <c r="M3035" t="s">
        <v>38</v>
      </c>
      <c r="N3035" t="s">
        <v>39</v>
      </c>
      <c r="O3035" t="s">
        <v>64</v>
      </c>
      <c r="P3035">
        <v>-881</v>
      </c>
      <c r="Q3035">
        <v>-11321</v>
      </c>
      <c r="R3035">
        <v>0.37646415833333091</v>
      </c>
      <c r="S3035">
        <v>0.39326066048993957</v>
      </c>
      <c r="T3035">
        <v>0.46506921495622611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3</v>
      </c>
      <c r="AA3035">
        <v>2.0712999999999999E-2</v>
      </c>
      <c r="AB3035">
        <v>1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1</v>
      </c>
      <c r="AI3035">
        <v>4</v>
      </c>
      <c r="AJ3035">
        <f t="shared" si="141"/>
        <v>0</v>
      </c>
      <c r="AK3035">
        <f t="shared" si="142"/>
        <v>7.96</v>
      </c>
      <c r="AL3035" t="str">
        <f t="shared" si="143"/>
        <v>Medium</v>
      </c>
    </row>
    <row r="3036" spans="1:38" x14ac:dyDescent="0.3">
      <c r="A3036">
        <v>103543</v>
      </c>
      <c r="B3036">
        <v>1</v>
      </c>
      <c r="C3036" t="s">
        <v>34</v>
      </c>
      <c r="D3036" t="s">
        <v>41</v>
      </c>
      <c r="E3036" t="s">
        <v>36</v>
      </c>
      <c r="F3036" t="s">
        <v>37</v>
      </c>
      <c r="G3036">
        <v>2</v>
      </c>
      <c r="H3036">
        <v>4</v>
      </c>
      <c r="I3036">
        <v>112500</v>
      </c>
      <c r="J3036">
        <v>254700</v>
      </c>
      <c r="K3036">
        <v>20250</v>
      </c>
      <c r="L3036">
        <v>225000</v>
      </c>
      <c r="M3036" t="s">
        <v>38</v>
      </c>
      <c r="N3036" t="s">
        <v>39</v>
      </c>
      <c r="O3036" t="s">
        <v>64</v>
      </c>
      <c r="P3036">
        <v>-2147</v>
      </c>
      <c r="Q3036">
        <v>-11526</v>
      </c>
      <c r="S3036">
        <v>0.1843249107355272</v>
      </c>
      <c r="T3036">
        <v>0.1068419476808217</v>
      </c>
      <c r="U3036">
        <v>1</v>
      </c>
      <c r="V3036">
        <v>1</v>
      </c>
      <c r="W3036">
        <v>0</v>
      </c>
      <c r="X3036">
        <v>1</v>
      </c>
      <c r="Y3036">
        <v>0</v>
      </c>
      <c r="Z3036">
        <v>2</v>
      </c>
      <c r="AA3036">
        <v>1.9101E-2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f t="shared" si="141"/>
        <v>0</v>
      </c>
      <c r="AK3036">
        <f t="shared" si="142"/>
        <v>2.2599999999999998</v>
      </c>
      <c r="AL3036" t="str">
        <f t="shared" si="143"/>
        <v>Medium</v>
      </c>
    </row>
    <row r="3037" spans="1:38" x14ac:dyDescent="0.3">
      <c r="A3037">
        <v>103545</v>
      </c>
      <c r="B3037">
        <v>0</v>
      </c>
      <c r="C3037" t="s">
        <v>45</v>
      </c>
      <c r="D3037" t="s">
        <v>41</v>
      </c>
      <c r="E3037" t="s">
        <v>36</v>
      </c>
      <c r="F3037" t="s">
        <v>37</v>
      </c>
      <c r="G3037">
        <v>0</v>
      </c>
      <c r="H3037">
        <v>2</v>
      </c>
      <c r="I3037">
        <v>40500</v>
      </c>
      <c r="J3037">
        <v>135000</v>
      </c>
      <c r="K3037">
        <v>6750</v>
      </c>
      <c r="L3037">
        <v>135000</v>
      </c>
      <c r="M3037" t="s">
        <v>38</v>
      </c>
      <c r="N3037" t="s">
        <v>56</v>
      </c>
      <c r="O3037" t="s">
        <v>84</v>
      </c>
      <c r="P3037">
        <v>-743</v>
      </c>
      <c r="Q3037">
        <v>-14322</v>
      </c>
      <c r="R3037">
        <v>0.68345662397018847</v>
      </c>
      <c r="S3037">
        <v>0.42341143274172999</v>
      </c>
      <c r="T3037">
        <v>0.72383699004144564</v>
      </c>
      <c r="U3037">
        <v>1</v>
      </c>
      <c r="V3037">
        <v>1</v>
      </c>
      <c r="W3037">
        <v>1</v>
      </c>
      <c r="X3037">
        <v>0</v>
      </c>
      <c r="Y3037">
        <v>0</v>
      </c>
      <c r="Z3037">
        <v>2</v>
      </c>
      <c r="AA3037">
        <v>2.2624999999999999E-2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f t="shared" si="141"/>
        <v>0</v>
      </c>
      <c r="AK3037">
        <f t="shared" si="142"/>
        <v>3.33</v>
      </c>
      <c r="AL3037" t="str">
        <f t="shared" si="143"/>
        <v>Low</v>
      </c>
    </row>
    <row r="3038" spans="1:38" x14ac:dyDescent="0.3">
      <c r="A3038">
        <v>103546</v>
      </c>
      <c r="B3038">
        <v>0</v>
      </c>
      <c r="C3038" t="s">
        <v>34</v>
      </c>
      <c r="D3038" t="s">
        <v>41</v>
      </c>
      <c r="E3038" t="s">
        <v>37</v>
      </c>
      <c r="F3038" t="s">
        <v>37</v>
      </c>
      <c r="G3038">
        <v>0</v>
      </c>
      <c r="H3038">
        <v>2</v>
      </c>
      <c r="I3038">
        <v>87750</v>
      </c>
      <c r="J3038">
        <v>121500</v>
      </c>
      <c r="K3038">
        <v>12888</v>
      </c>
      <c r="L3038">
        <v>121500</v>
      </c>
      <c r="M3038" t="s">
        <v>52</v>
      </c>
      <c r="N3038" t="s">
        <v>53</v>
      </c>
      <c r="Q3038">
        <v>-22822</v>
      </c>
      <c r="S3038">
        <v>0.13795941599233161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3</v>
      </c>
      <c r="AA3038">
        <v>1.8208999999999999E-2</v>
      </c>
      <c r="AB3038">
        <v>0</v>
      </c>
      <c r="AC3038">
        <v>1</v>
      </c>
      <c r="AD3038">
        <v>0</v>
      </c>
      <c r="AE3038">
        <v>1</v>
      </c>
      <c r="AF3038">
        <v>0</v>
      </c>
      <c r="AG3038">
        <v>1</v>
      </c>
      <c r="AH3038">
        <v>0</v>
      </c>
      <c r="AI3038">
        <v>0</v>
      </c>
      <c r="AJ3038">
        <f t="shared" si="141"/>
        <v>0</v>
      </c>
      <c r="AK3038">
        <f t="shared" si="142"/>
        <v>1.38</v>
      </c>
      <c r="AL3038" t="str">
        <f t="shared" si="143"/>
        <v>Low</v>
      </c>
    </row>
    <row r="3039" spans="1:38" x14ac:dyDescent="0.3">
      <c r="A3039">
        <v>103547</v>
      </c>
      <c r="B3039">
        <v>0</v>
      </c>
      <c r="C3039" t="s">
        <v>34</v>
      </c>
      <c r="D3039" t="s">
        <v>35</v>
      </c>
      <c r="E3039" t="s">
        <v>37</v>
      </c>
      <c r="F3039" t="s">
        <v>37</v>
      </c>
      <c r="G3039">
        <v>0</v>
      </c>
      <c r="H3039">
        <v>2</v>
      </c>
      <c r="I3039">
        <v>225000</v>
      </c>
      <c r="J3039">
        <v>735579</v>
      </c>
      <c r="K3039">
        <v>40032</v>
      </c>
      <c r="L3039">
        <v>585000</v>
      </c>
      <c r="M3039" t="s">
        <v>38</v>
      </c>
      <c r="N3039" t="s">
        <v>72</v>
      </c>
      <c r="O3039" t="s">
        <v>58</v>
      </c>
      <c r="P3039">
        <v>-3985</v>
      </c>
      <c r="Q3039">
        <v>-21392</v>
      </c>
      <c r="S3039">
        <v>0.42286164948690819</v>
      </c>
      <c r="T3039">
        <v>0.80388506117462732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2</v>
      </c>
      <c r="AA3039">
        <v>1.8800999999999998E-2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f t="shared" si="141"/>
        <v>0</v>
      </c>
      <c r="AK3039">
        <f t="shared" si="142"/>
        <v>3.27</v>
      </c>
      <c r="AL3039" t="str">
        <f t="shared" si="143"/>
        <v>High</v>
      </c>
    </row>
    <row r="3040" spans="1:38" x14ac:dyDescent="0.3">
      <c r="A3040">
        <v>103548</v>
      </c>
      <c r="B3040">
        <v>0</v>
      </c>
      <c r="C3040" t="s">
        <v>34</v>
      </c>
      <c r="D3040" t="s">
        <v>41</v>
      </c>
      <c r="E3040" t="s">
        <v>36</v>
      </c>
      <c r="F3040" t="s">
        <v>37</v>
      </c>
      <c r="G3040">
        <v>0</v>
      </c>
      <c r="H3040">
        <v>2</v>
      </c>
      <c r="I3040">
        <v>112500</v>
      </c>
      <c r="J3040">
        <v>271066.5</v>
      </c>
      <c r="K3040">
        <v>21861</v>
      </c>
      <c r="L3040">
        <v>234000</v>
      </c>
      <c r="M3040" t="s">
        <v>49</v>
      </c>
      <c r="N3040" t="s">
        <v>82</v>
      </c>
      <c r="O3040" t="s">
        <v>40</v>
      </c>
      <c r="P3040">
        <v>-4486</v>
      </c>
      <c r="Q3040">
        <v>-12817</v>
      </c>
      <c r="S3040">
        <v>0.3788172139451903</v>
      </c>
      <c r="T3040">
        <v>0.63135453658503793</v>
      </c>
      <c r="U3040">
        <v>1</v>
      </c>
      <c r="V3040">
        <v>1</v>
      </c>
      <c r="W3040">
        <v>1</v>
      </c>
      <c r="X3040">
        <v>1</v>
      </c>
      <c r="Y3040">
        <v>0</v>
      </c>
      <c r="Z3040">
        <v>2</v>
      </c>
      <c r="AA3040">
        <v>8.5749999999999993E-3</v>
      </c>
      <c r="AB3040">
        <v>1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1</v>
      </c>
      <c r="AJ3040">
        <f t="shared" si="141"/>
        <v>1</v>
      </c>
      <c r="AK3040">
        <f t="shared" si="142"/>
        <v>2.41</v>
      </c>
      <c r="AL3040" t="str">
        <f t="shared" si="143"/>
        <v>Medium</v>
      </c>
    </row>
    <row r="3041" spans="1:38" x14ac:dyDescent="0.3">
      <c r="A3041">
        <v>103549</v>
      </c>
      <c r="B3041">
        <v>0</v>
      </c>
      <c r="C3041" t="s">
        <v>34</v>
      </c>
      <c r="D3041" t="s">
        <v>41</v>
      </c>
      <c r="E3041" t="s">
        <v>37</v>
      </c>
      <c r="F3041" t="s">
        <v>37</v>
      </c>
      <c r="G3041">
        <v>0</v>
      </c>
      <c r="H3041">
        <v>2</v>
      </c>
      <c r="I3041">
        <v>202500</v>
      </c>
      <c r="J3041">
        <v>1159515</v>
      </c>
      <c r="K3041">
        <v>37534.5</v>
      </c>
      <c r="L3041">
        <v>1012500</v>
      </c>
      <c r="M3041" t="s">
        <v>38</v>
      </c>
      <c r="N3041" t="s">
        <v>63</v>
      </c>
      <c r="P3041">
        <v>-2769</v>
      </c>
      <c r="Q3041">
        <v>-9867</v>
      </c>
      <c r="S3041">
        <v>0.49443134718565462</v>
      </c>
      <c r="T3041">
        <v>0.2445163919946749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3</v>
      </c>
      <c r="AA3041">
        <v>2.0712999999999999E-2</v>
      </c>
      <c r="AB3041">
        <v>1</v>
      </c>
      <c r="AC3041">
        <v>0</v>
      </c>
      <c r="AD3041">
        <v>0</v>
      </c>
      <c r="AE3041">
        <v>0</v>
      </c>
      <c r="AF3041">
        <v>0</v>
      </c>
      <c r="AG3041">
        <v>1</v>
      </c>
      <c r="AH3041">
        <v>0</v>
      </c>
      <c r="AI3041">
        <v>1</v>
      </c>
      <c r="AJ3041">
        <f t="shared" si="141"/>
        <v>0</v>
      </c>
      <c r="AK3041">
        <f t="shared" si="142"/>
        <v>5.73</v>
      </c>
      <c r="AL3041" t="str">
        <f t="shared" si="143"/>
        <v>High</v>
      </c>
    </row>
    <row r="3042" spans="1:38" x14ac:dyDescent="0.3">
      <c r="A3042">
        <v>103550</v>
      </c>
      <c r="B3042">
        <v>0</v>
      </c>
      <c r="C3042" t="s">
        <v>34</v>
      </c>
      <c r="D3042" t="s">
        <v>35</v>
      </c>
      <c r="E3042" t="s">
        <v>37</v>
      </c>
      <c r="F3042" t="s">
        <v>37</v>
      </c>
      <c r="G3042">
        <v>0</v>
      </c>
      <c r="H3042">
        <v>1</v>
      </c>
      <c r="I3042">
        <v>70470</v>
      </c>
      <c r="J3042">
        <v>299250</v>
      </c>
      <c r="K3042">
        <v>8356.5</v>
      </c>
      <c r="L3042">
        <v>225000</v>
      </c>
      <c r="M3042" t="s">
        <v>49</v>
      </c>
      <c r="N3042" t="s">
        <v>39</v>
      </c>
      <c r="P3042">
        <v>-240</v>
      </c>
      <c r="Q3042">
        <v>-8444</v>
      </c>
      <c r="S3042">
        <v>0.4926111786155708</v>
      </c>
      <c r="U3042">
        <v>1</v>
      </c>
      <c r="V3042">
        <v>1</v>
      </c>
      <c r="W3042">
        <v>1</v>
      </c>
      <c r="X3042">
        <v>0</v>
      </c>
      <c r="Y3042">
        <v>0</v>
      </c>
      <c r="Z3042">
        <v>2</v>
      </c>
      <c r="AA3042">
        <v>1.8800999999999998E-2</v>
      </c>
      <c r="AB3042">
        <v>0</v>
      </c>
      <c r="AC3042">
        <v>0</v>
      </c>
      <c r="AD3042">
        <v>0</v>
      </c>
      <c r="AE3042">
        <v>0</v>
      </c>
      <c r="AF3042">
        <v>0</v>
      </c>
      <c r="AJ3042">
        <f t="shared" si="141"/>
        <v>1</v>
      </c>
      <c r="AK3042">
        <f t="shared" si="142"/>
        <v>4.25</v>
      </c>
      <c r="AL3042" t="str">
        <f t="shared" si="143"/>
        <v>Low</v>
      </c>
    </row>
    <row r="3043" spans="1:38" x14ac:dyDescent="0.3">
      <c r="A3043">
        <v>103551</v>
      </c>
      <c r="B3043">
        <v>0</v>
      </c>
      <c r="C3043" t="s">
        <v>34</v>
      </c>
      <c r="D3043" t="s">
        <v>41</v>
      </c>
      <c r="E3043" t="s">
        <v>36</v>
      </c>
      <c r="F3043" t="s">
        <v>37</v>
      </c>
      <c r="G3043">
        <v>1</v>
      </c>
      <c r="H3043">
        <v>3</v>
      </c>
      <c r="I3043">
        <v>211500</v>
      </c>
      <c r="J3043">
        <v>398160</v>
      </c>
      <c r="K3043">
        <v>25573.5</v>
      </c>
      <c r="L3043">
        <v>315000</v>
      </c>
      <c r="M3043" t="s">
        <v>49</v>
      </c>
      <c r="N3043" t="s">
        <v>39</v>
      </c>
      <c r="O3043" t="s">
        <v>50</v>
      </c>
      <c r="P3043">
        <v>-1055</v>
      </c>
      <c r="Q3043">
        <v>-11090</v>
      </c>
      <c r="R3043">
        <v>0.49195734780336853</v>
      </c>
      <c r="S3043">
        <v>0.1684191564821152</v>
      </c>
      <c r="T3043">
        <v>0.5082869913916046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2</v>
      </c>
      <c r="AA3043">
        <v>3.5791999999999997E-2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0</v>
      </c>
      <c r="AH3043">
        <v>1</v>
      </c>
      <c r="AI3043">
        <v>1</v>
      </c>
      <c r="AJ3043">
        <f t="shared" si="141"/>
        <v>1</v>
      </c>
      <c r="AK3043">
        <f t="shared" si="142"/>
        <v>1.88</v>
      </c>
      <c r="AL3043" t="str">
        <f t="shared" si="143"/>
        <v>High</v>
      </c>
    </row>
    <row r="3044" spans="1:38" x14ac:dyDescent="0.3">
      <c r="A3044">
        <v>103552</v>
      </c>
      <c r="B3044">
        <v>0</v>
      </c>
      <c r="C3044" t="s">
        <v>34</v>
      </c>
      <c r="D3044" t="s">
        <v>35</v>
      </c>
      <c r="E3044" t="s">
        <v>37</v>
      </c>
      <c r="F3044" t="s">
        <v>37</v>
      </c>
      <c r="G3044">
        <v>0</v>
      </c>
      <c r="H3044">
        <v>2</v>
      </c>
      <c r="I3044">
        <v>193500</v>
      </c>
      <c r="J3044">
        <v>1125000</v>
      </c>
      <c r="K3044">
        <v>33025.5</v>
      </c>
      <c r="L3044">
        <v>1125000</v>
      </c>
      <c r="M3044" t="s">
        <v>52</v>
      </c>
      <c r="N3044" t="s">
        <v>53</v>
      </c>
      <c r="Q3044">
        <v>-22478</v>
      </c>
      <c r="S3044">
        <v>0.17986964045698201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2</v>
      </c>
      <c r="AA3044">
        <v>1.4519999999999899E-2</v>
      </c>
      <c r="AB3044">
        <v>1</v>
      </c>
      <c r="AC3044">
        <v>0</v>
      </c>
      <c r="AD3044">
        <v>0</v>
      </c>
      <c r="AE3044">
        <v>0</v>
      </c>
      <c r="AF3044">
        <v>0</v>
      </c>
      <c r="AJ3044">
        <f t="shared" si="141"/>
        <v>0</v>
      </c>
      <c r="AK3044">
        <f t="shared" si="142"/>
        <v>5.81</v>
      </c>
      <c r="AL3044" t="str">
        <f t="shared" si="143"/>
        <v>Medium</v>
      </c>
    </row>
    <row r="3045" spans="1:38" x14ac:dyDescent="0.3">
      <c r="A3045">
        <v>103553</v>
      </c>
      <c r="B3045">
        <v>0</v>
      </c>
      <c r="C3045" t="s">
        <v>34</v>
      </c>
      <c r="D3045" t="s">
        <v>41</v>
      </c>
      <c r="E3045" t="s">
        <v>36</v>
      </c>
      <c r="F3045" t="s">
        <v>36</v>
      </c>
      <c r="G3045">
        <v>0</v>
      </c>
      <c r="H3045">
        <v>2</v>
      </c>
      <c r="I3045">
        <v>105750</v>
      </c>
      <c r="J3045">
        <v>528633</v>
      </c>
      <c r="K3045">
        <v>22527</v>
      </c>
      <c r="L3045">
        <v>472500</v>
      </c>
      <c r="M3045" t="s">
        <v>38</v>
      </c>
      <c r="N3045" t="s">
        <v>57</v>
      </c>
      <c r="O3045" t="s">
        <v>84</v>
      </c>
      <c r="P3045">
        <v>-2182</v>
      </c>
      <c r="Q3045">
        <v>-13988</v>
      </c>
      <c r="S3045">
        <v>0.55838859988341383</v>
      </c>
      <c r="T3045">
        <v>0.59197661831855208</v>
      </c>
      <c r="U3045">
        <v>1</v>
      </c>
      <c r="V3045">
        <v>1</v>
      </c>
      <c r="W3045">
        <v>1</v>
      </c>
      <c r="X3045">
        <v>0</v>
      </c>
      <c r="Y3045">
        <v>0</v>
      </c>
      <c r="Z3045">
        <v>2</v>
      </c>
      <c r="AA3045">
        <v>3.5791999999999997E-2</v>
      </c>
      <c r="AB3045">
        <v>1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1</v>
      </c>
      <c r="AI3045">
        <v>0</v>
      </c>
      <c r="AJ3045">
        <f t="shared" si="141"/>
        <v>0</v>
      </c>
      <c r="AK3045">
        <f t="shared" si="142"/>
        <v>5</v>
      </c>
      <c r="AL3045" t="str">
        <f t="shared" si="143"/>
        <v>Medium</v>
      </c>
    </row>
    <row r="3046" spans="1:38" x14ac:dyDescent="0.3">
      <c r="A3046">
        <v>103554</v>
      </c>
      <c r="B3046">
        <v>0</v>
      </c>
      <c r="C3046" t="s">
        <v>34</v>
      </c>
      <c r="D3046" t="s">
        <v>41</v>
      </c>
      <c r="E3046" t="s">
        <v>37</v>
      </c>
      <c r="F3046" t="s">
        <v>36</v>
      </c>
      <c r="G3046">
        <v>0</v>
      </c>
      <c r="H3046">
        <v>2</v>
      </c>
      <c r="I3046">
        <v>112500</v>
      </c>
      <c r="J3046">
        <v>1065433.5</v>
      </c>
      <c r="K3046">
        <v>42385.5</v>
      </c>
      <c r="L3046">
        <v>913500</v>
      </c>
      <c r="M3046" t="s">
        <v>38</v>
      </c>
      <c r="N3046" t="s">
        <v>63</v>
      </c>
      <c r="O3046" t="s">
        <v>51</v>
      </c>
      <c r="P3046">
        <v>-2659</v>
      </c>
      <c r="Q3046">
        <v>-16413</v>
      </c>
      <c r="S3046">
        <v>0.67395338984924358</v>
      </c>
      <c r="T3046">
        <v>0.71510310199260985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2</v>
      </c>
      <c r="AA3046">
        <v>3.5791999999999997E-2</v>
      </c>
      <c r="AB3046">
        <v>0</v>
      </c>
      <c r="AC3046">
        <v>0</v>
      </c>
      <c r="AD3046">
        <v>0</v>
      </c>
      <c r="AE3046">
        <v>0</v>
      </c>
      <c r="AF3046">
        <v>1</v>
      </c>
      <c r="AG3046">
        <v>0</v>
      </c>
      <c r="AH3046">
        <v>2</v>
      </c>
      <c r="AI3046">
        <v>1</v>
      </c>
      <c r="AJ3046">
        <f t="shared" si="141"/>
        <v>0</v>
      </c>
      <c r="AK3046">
        <f t="shared" si="142"/>
        <v>9.4700000000000006</v>
      </c>
      <c r="AL3046" t="str">
        <f t="shared" si="143"/>
        <v>Medium</v>
      </c>
    </row>
    <row r="3047" spans="1:38" x14ac:dyDescent="0.3">
      <c r="A3047">
        <v>103555</v>
      </c>
      <c r="B3047">
        <v>1</v>
      </c>
      <c r="C3047" t="s">
        <v>34</v>
      </c>
      <c r="D3047" t="s">
        <v>35</v>
      </c>
      <c r="E3047" t="s">
        <v>36</v>
      </c>
      <c r="F3047" t="s">
        <v>37</v>
      </c>
      <c r="G3047">
        <v>3</v>
      </c>
      <c r="H3047">
        <v>5</v>
      </c>
      <c r="I3047">
        <v>135000</v>
      </c>
      <c r="J3047">
        <v>469152</v>
      </c>
      <c r="K3047">
        <v>28480.5</v>
      </c>
      <c r="L3047">
        <v>405000</v>
      </c>
      <c r="M3047" t="s">
        <v>38</v>
      </c>
      <c r="N3047" t="s">
        <v>96</v>
      </c>
      <c r="O3047" t="s">
        <v>40</v>
      </c>
      <c r="P3047">
        <v>-1474</v>
      </c>
      <c r="Q3047">
        <v>-8390</v>
      </c>
      <c r="R3047">
        <v>0.13251554543073971</v>
      </c>
      <c r="S3047">
        <v>0.57407044975818933</v>
      </c>
      <c r="T3047">
        <v>0.38762534442147012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2</v>
      </c>
      <c r="AA3047">
        <v>1.9101E-2</v>
      </c>
      <c r="AB3047">
        <v>1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6</v>
      </c>
      <c r="AJ3047">
        <f t="shared" si="141"/>
        <v>0</v>
      </c>
      <c r="AK3047">
        <f t="shared" si="142"/>
        <v>3.48</v>
      </c>
      <c r="AL3047" t="str">
        <f t="shared" si="143"/>
        <v>Medium</v>
      </c>
    </row>
    <row r="3048" spans="1:38" x14ac:dyDescent="0.3">
      <c r="A3048">
        <v>103556</v>
      </c>
      <c r="B3048">
        <v>0</v>
      </c>
      <c r="C3048" t="s">
        <v>34</v>
      </c>
      <c r="D3048" t="s">
        <v>35</v>
      </c>
      <c r="E3048" t="s">
        <v>37</v>
      </c>
      <c r="F3048" t="s">
        <v>37</v>
      </c>
      <c r="G3048">
        <v>1</v>
      </c>
      <c r="H3048">
        <v>3</v>
      </c>
      <c r="I3048">
        <v>216000</v>
      </c>
      <c r="J3048">
        <v>255829.5</v>
      </c>
      <c r="K3048">
        <v>26991</v>
      </c>
      <c r="L3048">
        <v>243000</v>
      </c>
      <c r="M3048" t="s">
        <v>38</v>
      </c>
      <c r="N3048" t="s">
        <v>59</v>
      </c>
      <c r="P3048">
        <v>-3282</v>
      </c>
      <c r="Q3048">
        <v>-15306</v>
      </c>
      <c r="S3048">
        <v>0.6704262467675639</v>
      </c>
      <c r="T3048">
        <v>0.7838324335199619</v>
      </c>
      <c r="U3048">
        <v>1</v>
      </c>
      <c r="V3048">
        <v>1</v>
      </c>
      <c r="W3048">
        <v>0</v>
      </c>
      <c r="X3048">
        <v>1</v>
      </c>
      <c r="Y3048">
        <v>0</v>
      </c>
      <c r="Z3048">
        <v>2</v>
      </c>
      <c r="AA3048">
        <v>6.0079999999998997E-3</v>
      </c>
      <c r="AB3048">
        <v>1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1</v>
      </c>
      <c r="AJ3048">
        <f t="shared" si="141"/>
        <v>0</v>
      </c>
      <c r="AK3048">
        <f t="shared" si="142"/>
        <v>1.18</v>
      </c>
      <c r="AL3048" t="str">
        <f t="shared" si="143"/>
        <v>High</v>
      </c>
    </row>
    <row r="3049" spans="1:38" x14ac:dyDescent="0.3">
      <c r="A3049">
        <v>103557</v>
      </c>
      <c r="B3049">
        <v>0</v>
      </c>
      <c r="C3049" t="s">
        <v>34</v>
      </c>
      <c r="D3049" t="s">
        <v>41</v>
      </c>
      <c r="E3049" t="s">
        <v>37</v>
      </c>
      <c r="F3049" t="s">
        <v>37</v>
      </c>
      <c r="G3049">
        <v>0</v>
      </c>
      <c r="H3049">
        <v>1</v>
      </c>
      <c r="I3049">
        <v>63000</v>
      </c>
      <c r="J3049">
        <v>188685</v>
      </c>
      <c r="K3049">
        <v>9877.5</v>
      </c>
      <c r="L3049">
        <v>157500</v>
      </c>
      <c r="M3049" t="s">
        <v>42</v>
      </c>
      <c r="N3049" t="s">
        <v>48</v>
      </c>
      <c r="O3049" t="s">
        <v>66</v>
      </c>
      <c r="P3049">
        <v>-427</v>
      </c>
      <c r="Q3049">
        <v>-14988</v>
      </c>
      <c r="S3049">
        <v>0.4827606640644897</v>
      </c>
      <c r="T3049">
        <v>0.63303164141741897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2</v>
      </c>
      <c r="AA3049">
        <v>7.1199999999999996E-3</v>
      </c>
      <c r="AB3049">
        <v>1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4</v>
      </c>
      <c r="AJ3049">
        <f t="shared" si="141"/>
        <v>0</v>
      </c>
      <c r="AK3049">
        <f t="shared" si="142"/>
        <v>3</v>
      </c>
      <c r="AL3049" t="str">
        <f t="shared" si="143"/>
        <v>Low</v>
      </c>
    </row>
    <row r="3050" spans="1:38" x14ac:dyDescent="0.3">
      <c r="A3050">
        <v>103558</v>
      </c>
      <c r="B3050">
        <v>0</v>
      </c>
      <c r="C3050" t="s">
        <v>34</v>
      </c>
      <c r="D3050" t="s">
        <v>41</v>
      </c>
      <c r="E3050" t="s">
        <v>36</v>
      </c>
      <c r="F3050" t="s">
        <v>37</v>
      </c>
      <c r="G3050">
        <v>0</v>
      </c>
      <c r="H3050">
        <v>1</v>
      </c>
      <c r="I3050">
        <v>135000</v>
      </c>
      <c r="J3050">
        <v>558841.5</v>
      </c>
      <c r="K3050">
        <v>24745.5</v>
      </c>
      <c r="L3050">
        <v>499500</v>
      </c>
      <c r="M3050" t="s">
        <v>52</v>
      </c>
      <c r="N3050" t="s">
        <v>53</v>
      </c>
      <c r="Q3050">
        <v>-20982</v>
      </c>
      <c r="S3050">
        <v>0.66073095913626689</v>
      </c>
      <c r="U3050">
        <v>1</v>
      </c>
      <c r="V3050">
        <v>0</v>
      </c>
      <c r="W3050">
        <v>0</v>
      </c>
      <c r="X3050">
        <v>1</v>
      </c>
      <c r="Y3050">
        <v>0</v>
      </c>
      <c r="Z3050">
        <v>2</v>
      </c>
      <c r="AA3050">
        <v>2.5163999999999999E-2</v>
      </c>
      <c r="AB3050">
        <v>1</v>
      </c>
      <c r="AC3050">
        <v>0</v>
      </c>
      <c r="AD3050">
        <v>0</v>
      </c>
      <c r="AE3050">
        <v>0</v>
      </c>
      <c r="AF3050">
        <v>0</v>
      </c>
      <c r="AJ3050">
        <f t="shared" si="141"/>
        <v>0</v>
      </c>
      <c r="AK3050">
        <f t="shared" si="142"/>
        <v>4.1399999999999997</v>
      </c>
      <c r="AL3050" t="str">
        <f t="shared" si="143"/>
        <v>Medium</v>
      </c>
    </row>
    <row r="3051" spans="1:38" x14ac:dyDescent="0.3">
      <c r="A3051">
        <v>103559</v>
      </c>
      <c r="B3051">
        <v>0</v>
      </c>
      <c r="C3051" t="s">
        <v>45</v>
      </c>
      <c r="D3051" t="s">
        <v>41</v>
      </c>
      <c r="E3051" t="s">
        <v>36</v>
      </c>
      <c r="F3051" t="s">
        <v>37</v>
      </c>
      <c r="G3051">
        <v>0</v>
      </c>
      <c r="H3051">
        <v>2</v>
      </c>
      <c r="I3051">
        <v>144000</v>
      </c>
      <c r="J3051">
        <v>405000</v>
      </c>
      <c r="K3051">
        <v>20250</v>
      </c>
      <c r="L3051">
        <v>405000</v>
      </c>
      <c r="M3051" t="s">
        <v>49</v>
      </c>
      <c r="N3051" t="s">
        <v>57</v>
      </c>
      <c r="O3051" t="s">
        <v>50</v>
      </c>
      <c r="P3051">
        <v>-2400</v>
      </c>
      <c r="Q3051">
        <v>-16531</v>
      </c>
      <c r="R3051">
        <v>0.73608733227257894</v>
      </c>
      <c r="S3051">
        <v>0.54324061347542763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2</v>
      </c>
      <c r="AA3051">
        <v>2.461E-2</v>
      </c>
      <c r="AB3051">
        <v>0</v>
      </c>
      <c r="AC3051">
        <v>0</v>
      </c>
      <c r="AD3051">
        <v>0</v>
      </c>
      <c r="AE3051">
        <v>0</v>
      </c>
      <c r="AF3051">
        <v>0</v>
      </c>
      <c r="AJ3051">
        <f t="shared" si="141"/>
        <v>1</v>
      </c>
      <c r="AK3051">
        <f t="shared" si="142"/>
        <v>2.81</v>
      </c>
      <c r="AL3051" t="str">
        <f t="shared" si="143"/>
        <v>Medium</v>
      </c>
    </row>
    <row r="3052" spans="1:38" x14ac:dyDescent="0.3">
      <c r="A3052">
        <v>103560</v>
      </c>
      <c r="B3052">
        <v>0</v>
      </c>
      <c r="C3052" t="s">
        <v>34</v>
      </c>
      <c r="D3052" t="s">
        <v>41</v>
      </c>
      <c r="E3052" t="s">
        <v>36</v>
      </c>
      <c r="F3052" t="s">
        <v>36</v>
      </c>
      <c r="G3052">
        <v>2</v>
      </c>
      <c r="H3052">
        <v>4</v>
      </c>
      <c r="I3052">
        <v>225000</v>
      </c>
      <c r="J3052">
        <v>1506816</v>
      </c>
      <c r="K3052">
        <v>45814.5</v>
      </c>
      <c r="L3052">
        <v>1350000</v>
      </c>
      <c r="M3052" t="s">
        <v>49</v>
      </c>
      <c r="N3052" t="s">
        <v>71</v>
      </c>
      <c r="O3052" t="s">
        <v>91</v>
      </c>
      <c r="P3052">
        <v>-2052</v>
      </c>
      <c r="Q3052">
        <v>-11831</v>
      </c>
      <c r="S3052">
        <v>0.56170223949304188</v>
      </c>
      <c r="T3052">
        <v>0.48665315651471808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3</v>
      </c>
      <c r="AA3052">
        <v>6.8519999999999996E-3</v>
      </c>
      <c r="AB3052">
        <v>0</v>
      </c>
      <c r="AC3052">
        <v>0</v>
      </c>
      <c r="AD3052">
        <v>0</v>
      </c>
      <c r="AE3052">
        <v>0</v>
      </c>
      <c r="AF3052">
        <v>1</v>
      </c>
      <c r="AG3052">
        <v>0</v>
      </c>
      <c r="AH3052">
        <v>0</v>
      </c>
      <c r="AI3052">
        <v>0</v>
      </c>
      <c r="AJ3052">
        <f t="shared" si="141"/>
        <v>1</v>
      </c>
      <c r="AK3052">
        <f t="shared" si="142"/>
        <v>6.7</v>
      </c>
      <c r="AL3052" t="str">
        <f t="shared" si="143"/>
        <v>High</v>
      </c>
    </row>
    <row r="3053" spans="1:38" x14ac:dyDescent="0.3">
      <c r="A3053">
        <v>103561</v>
      </c>
      <c r="B3053">
        <v>0</v>
      </c>
      <c r="C3053" t="s">
        <v>45</v>
      </c>
      <c r="D3053" t="s">
        <v>41</v>
      </c>
      <c r="E3053" t="s">
        <v>36</v>
      </c>
      <c r="F3053" t="s">
        <v>37</v>
      </c>
      <c r="G3053">
        <v>2</v>
      </c>
      <c r="H3053">
        <v>3</v>
      </c>
      <c r="I3053">
        <v>135000</v>
      </c>
      <c r="J3053">
        <v>270000</v>
      </c>
      <c r="K3053">
        <v>13500</v>
      </c>
      <c r="L3053">
        <v>270000</v>
      </c>
      <c r="M3053" t="s">
        <v>42</v>
      </c>
      <c r="N3053" t="s">
        <v>46</v>
      </c>
      <c r="P3053">
        <v>-3904</v>
      </c>
      <c r="Q3053">
        <v>-14502</v>
      </c>
      <c r="S3053">
        <v>0.52163726829019808</v>
      </c>
      <c r="U3053">
        <v>1</v>
      </c>
      <c r="V3053">
        <v>1</v>
      </c>
      <c r="W3053">
        <v>0</v>
      </c>
      <c r="X3053">
        <v>1</v>
      </c>
      <c r="Y3053">
        <v>0</v>
      </c>
      <c r="Z3053">
        <v>2</v>
      </c>
      <c r="AA3053">
        <v>1.4170000000000001E-3</v>
      </c>
      <c r="AB3053">
        <v>0</v>
      </c>
      <c r="AC3053">
        <v>0</v>
      </c>
      <c r="AD3053">
        <v>0</v>
      </c>
      <c r="AE3053">
        <v>0</v>
      </c>
      <c r="AF3053">
        <v>0</v>
      </c>
      <c r="AJ3053">
        <f t="shared" si="141"/>
        <v>0</v>
      </c>
      <c r="AK3053">
        <f t="shared" si="142"/>
        <v>2</v>
      </c>
      <c r="AL3053" t="str">
        <f t="shared" si="143"/>
        <v>Medium</v>
      </c>
    </row>
    <row r="3054" spans="1:38" x14ac:dyDescent="0.3">
      <c r="A3054">
        <v>103563</v>
      </c>
      <c r="B3054">
        <v>1</v>
      </c>
      <c r="C3054" t="s">
        <v>34</v>
      </c>
      <c r="D3054" t="s">
        <v>41</v>
      </c>
      <c r="E3054" t="s">
        <v>36</v>
      </c>
      <c r="F3054" t="s">
        <v>37</v>
      </c>
      <c r="G3054">
        <v>1</v>
      </c>
      <c r="H3054">
        <v>3</v>
      </c>
      <c r="I3054">
        <v>180000</v>
      </c>
      <c r="J3054">
        <v>970380</v>
      </c>
      <c r="K3054">
        <v>28503</v>
      </c>
      <c r="L3054">
        <v>810000</v>
      </c>
      <c r="M3054" t="s">
        <v>49</v>
      </c>
      <c r="N3054" t="s">
        <v>57</v>
      </c>
      <c r="O3054" t="s">
        <v>65</v>
      </c>
      <c r="P3054">
        <v>-225</v>
      </c>
      <c r="Q3054">
        <v>-17760</v>
      </c>
      <c r="S3054">
        <v>0.78836201598421829</v>
      </c>
      <c r="T3054">
        <v>0.68326883142322914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1</v>
      </c>
      <c r="AA3054">
        <v>3.2561E-2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2</v>
      </c>
      <c r="AI3054">
        <v>1</v>
      </c>
      <c r="AJ3054">
        <f t="shared" si="141"/>
        <v>1</v>
      </c>
      <c r="AK3054">
        <f t="shared" si="142"/>
        <v>5.39</v>
      </c>
      <c r="AL3054" t="str">
        <f t="shared" si="143"/>
        <v>Medium</v>
      </c>
    </row>
    <row r="3055" spans="1:38" x14ac:dyDescent="0.3">
      <c r="A3055">
        <v>103564</v>
      </c>
      <c r="B3055">
        <v>0</v>
      </c>
      <c r="C3055" t="s">
        <v>45</v>
      </c>
      <c r="D3055" t="s">
        <v>35</v>
      </c>
      <c r="E3055" t="s">
        <v>36</v>
      </c>
      <c r="F3055" t="s">
        <v>36</v>
      </c>
      <c r="G3055">
        <v>2</v>
      </c>
      <c r="H3055">
        <v>4</v>
      </c>
      <c r="I3055">
        <v>90000</v>
      </c>
      <c r="J3055">
        <v>135000</v>
      </c>
      <c r="K3055">
        <v>6750</v>
      </c>
      <c r="L3055">
        <v>135000</v>
      </c>
      <c r="M3055" t="s">
        <v>49</v>
      </c>
      <c r="N3055" t="s">
        <v>39</v>
      </c>
      <c r="O3055" t="s">
        <v>40</v>
      </c>
      <c r="P3055">
        <v>-133</v>
      </c>
      <c r="Q3055">
        <v>-14644</v>
      </c>
      <c r="R3055">
        <v>0.28958458530606901</v>
      </c>
      <c r="S3055">
        <v>0.52655146303014788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2</v>
      </c>
      <c r="AA3055">
        <v>7.0200000000000002E-3</v>
      </c>
      <c r="AB3055">
        <v>1</v>
      </c>
      <c r="AC3055">
        <v>0</v>
      </c>
      <c r="AD3055">
        <v>0</v>
      </c>
      <c r="AE3055">
        <v>0</v>
      </c>
      <c r="AF3055">
        <v>0</v>
      </c>
      <c r="AJ3055">
        <f t="shared" si="141"/>
        <v>1</v>
      </c>
      <c r="AK3055">
        <f t="shared" si="142"/>
        <v>1.5</v>
      </c>
      <c r="AL3055" t="str">
        <f t="shared" si="143"/>
        <v>Low</v>
      </c>
    </row>
    <row r="3056" spans="1:38" x14ac:dyDescent="0.3">
      <c r="A3056">
        <v>103565</v>
      </c>
      <c r="B3056">
        <v>0</v>
      </c>
      <c r="C3056" t="s">
        <v>34</v>
      </c>
      <c r="D3056" t="s">
        <v>41</v>
      </c>
      <c r="E3056" t="s">
        <v>36</v>
      </c>
      <c r="F3056" t="s">
        <v>37</v>
      </c>
      <c r="G3056">
        <v>1</v>
      </c>
      <c r="H3056">
        <v>3</v>
      </c>
      <c r="I3056">
        <v>135000</v>
      </c>
      <c r="J3056">
        <v>679500</v>
      </c>
      <c r="K3056">
        <v>24201</v>
      </c>
      <c r="L3056">
        <v>679500</v>
      </c>
      <c r="M3056" t="s">
        <v>49</v>
      </c>
      <c r="N3056" t="s">
        <v>39</v>
      </c>
      <c r="P3056">
        <v>-1320</v>
      </c>
      <c r="Q3056">
        <v>-9294</v>
      </c>
      <c r="R3056">
        <v>0.31565584768250587</v>
      </c>
      <c r="S3056">
        <v>0.7092277398112673</v>
      </c>
      <c r="U3056">
        <v>1</v>
      </c>
      <c r="V3056">
        <v>1</v>
      </c>
      <c r="W3056">
        <v>1</v>
      </c>
      <c r="X3056">
        <v>1</v>
      </c>
      <c r="Y3056">
        <v>1</v>
      </c>
      <c r="Z3056">
        <v>1</v>
      </c>
      <c r="AA3056">
        <v>4.6219999999999997E-2</v>
      </c>
      <c r="AB3056">
        <v>1</v>
      </c>
      <c r="AC3056">
        <v>0</v>
      </c>
      <c r="AD3056">
        <v>0</v>
      </c>
      <c r="AE3056">
        <v>0</v>
      </c>
      <c r="AF3056">
        <v>0</v>
      </c>
      <c r="AJ3056">
        <f t="shared" si="141"/>
        <v>1</v>
      </c>
      <c r="AK3056">
        <f t="shared" si="142"/>
        <v>5.03</v>
      </c>
      <c r="AL3056" t="str">
        <f t="shared" si="143"/>
        <v>Medium</v>
      </c>
    </row>
    <row r="3057" spans="1:38" x14ac:dyDescent="0.3">
      <c r="A3057">
        <v>103566</v>
      </c>
      <c r="B3057">
        <v>0</v>
      </c>
      <c r="C3057" t="s">
        <v>34</v>
      </c>
      <c r="D3057" t="s">
        <v>41</v>
      </c>
      <c r="E3057" t="s">
        <v>36</v>
      </c>
      <c r="F3057" t="s">
        <v>36</v>
      </c>
      <c r="G3057">
        <v>0</v>
      </c>
      <c r="H3057">
        <v>1</v>
      </c>
      <c r="I3057">
        <v>36000</v>
      </c>
      <c r="J3057">
        <v>45000</v>
      </c>
      <c r="K3057">
        <v>4581</v>
      </c>
      <c r="L3057">
        <v>45000</v>
      </c>
      <c r="M3057" t="s">
        <v>52</v>
      </c>
      <c r="N3057" t="s">
        <v>53</v>
      </c>
      <c r="Q3057">
        <v>-17777</v>
      </c>
      <c r="S3057">
        <v>0.66101031478589489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2</v>
      </c>
      <c r="AA3057">
        <v>2.2800000000000001E-2</v>
      </c>
      <c r="AB3057">
        <v>0</v>
      </c>
      <c r="AC3057">
        <v>1</v>
      </c>
      <c r="AD3057">
        <v>0</v>
      </c>
      <c r="AE3057">
        <v>1</v>
      </c>
      <c r="AF3057">
        <v>0</v>
      </c>
      <c r="AJ3057">
        <f t="shared" si="141"/>
        <v>0</v>
      </c>
      <c r="AK3057">
        <f t="shared" si="142"/>
        <v>1.25</v>
      </c>
      <c r="AL3057" t="str">
        <f t="shared" si="143"/>
        <v>Low</v>
      </c>
    </row>
    <row r="3058" spans="1:38" x14ac:dyDescent="0.3">
      <c r="A3058">
        <v>103567</v>
      </c>
      <c r="B3058">
        <v>0</v>
      </c>
      <c r="C3058" t="s">
        <v>34</v>
      </c>
      <c r="D3058" t="s">
        <v>41</v>
      </c>
      <c r="E3058" t="s">
        <v>36</v>
      </c>
      <c r="F3058" t="s">
        <v>37</v>
      </c>
      <c r="G3058">
        <v>0</v>
      </c>
      <c r="H3058">
        <v>2</v>
      </c>
      <c r="I3058">
        <v>225000</v>
      </c>
      <c r="J3058">
        <v>755190</v>
      </c>
      <c r="K3058">
        <v>36459</v>
      </c>
      <c r="L3058">
        <v>675000</v>
      </c>
      <c r="M3058" t="s">
        <v>49</v>
      </c>
      <c r="N3058" t="s">
        <v>46</v>
      </c>
      <c r="O3058" t="s">
        <v>44</v>
      </c>
      <c r="P3058">
        <v>-607</v>
      </c>
      <c r="Q3058">
        <v>-10206</v>
      </c>
      <c r="R3058">
        <v>0.73052965831691308</v>
      </c>
      <c r="S3058">
        <v>0.77926244390555333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1</v>
      </c>
      <c r="AA3058">
        <v>4.6219999999999997E-2</v>
      </c>
      <c r="AB3058">
        <v>1</v>
      </c>
      <c r="AC3058">
        <v>0</v>
      </c>
      <c r="AD3058">
        <v>0</v>
      </c>
      <c r="AE3058">
        <v>0</v>
      </c>
      <c r="AF3058">
        <v>0</v>
      </c>
      <c r="AJ3058">
        <f t="shared" si="141"/>
        <v>1</v>
      </c>
      <c r="AK3058">
        <f t="shared" si="142"/>
        <v>3.36</v>
      </c>
      <c r="AL3058" t="str">
        <f t="shared" si="143"/>
        <v>High</v>
      </c>
    </row>
    <row r="3059" spans="1:38" x14ac:dyDescent="0.3">
      <c r="A3059">
        <v>103568</v>
      </c>
      <c r="B3059">
        <v>0</v>
      </c>
      <c r="C3059" t="s">
        <v>34</v>
      </c>
      <c r="D3059" t="s">
        <v>41</v>
      </c>
      <c r="E3059" t="s">
        <v>36</v>
      </c>
      <c r="F3059" t="s">
        <v>37</v>
      </c>
      <c r="G3059">
        <v>0</v>
      </c>
      <c r="H3059">
        <v>1</v>
      </c>
      <c r="I3059">
        <v>90000</v>
      </c>
      <c r="J3059">
        <v>407965.5</v>
      </c>
      <c r="K3059">
        <v>26203.5</v>
      </c>
      <c r="L3059">
        <v>369000</v>
      </c>
      <c r="M3059" t="s">
        <v>52</v>
      </c>
      <c r="N3059" t="s">
        <v>53</v>
      </c>
      <c r="Q3059">
        <v>-21531</v>
      </c>
      <c r="S3059">
        <v>0.39830172962441118</v>
      </c>
      <c r="T3059">
        <v>0.51909733820845971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2</v>
      </c>
      <c r="AA3059">
        <v>7.0200000000000002E-3</v>
      </c>
      <c r="AB3059">
        <v>0</v>
      </c>
      <c r="AC3059">
        <v>1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6</v>
      </c>
      <c r="AJ3059">
        <f t="shared" si="141"/>
        <v>0</v>
      </c>
      <c r="AK3059">
        <f t="shared" si="142"/>
        <v>4.53</v>
      </c>
      <c r="AL3059" t="str">
        <f t="shared" si="143"/>
        <v>Low</v>
      </c>
    </row>
    <row r="3060" spans="1:38" x14ac:dyDescent="0.3">
      <c r="A3060">
        <v>103569</v>
      </c>
      <c r="B3060">
        <v>0</v>
      </c>
      <c r="C3060" t="s">
        <v>34</v>
      </c>
      <c r="D3060" t="s">
        <v>35</v>
      </c>
      <c r="E3060" t="s">
        <v>37</v>
      </c>
      <c r="F3060" t="s">
        <v>37</v>
      </c>
      <c r="G3060">
        <v>1</v>
      </c>
      <c r="H3060">
        <v>3</v>
      </c>
      <c r="I3060">
        <v>292500</v>
      </c>
      <c r="J3060">
        <v>835380</v>
      </c>
      <c r="K3060">
        <v>40320</v>
      </c>
      <c r="L3060">
        <v>675000</v>
      </c>
      <c r="M3060" t="s">
        <v>42</v>
      </c>
      <c r="N3060" t="s">
        <v>46</v>
      </c>
      <c r="O3060" t="s">
        <v>77</v>
      </c>
      <c r="P3060">
        <v>-4144</v>
      </c>
      <c r="Q3060">
        <v>-12040</v>
      </c>
      <c r="R3060">
        <v>0.32699161957967871</v>
      </c>
      <c r="S3060">
        <v>0.44859849194329948</v>
      </c>
      <c r="T3060">
        <v>0.58148370580572339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3</v>
      </c>
      <c r="AA3060">
        <v>2.0246E-2</v>
      </c>
      <c r="AB3060">
        <v>1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2</v>
      </c>
      <c r="AJ3060">
        <f t="shared" si="141"/>
        <v>0</v>
      </c>
      <c r="AK3060">
        <f t="shared" si="142"/>
        <v>2.86</v>
      </c>
      <c r="AL3060" t="str">
        <f t="shared" si="143"/>
        <v>High</v>
      </c>
    </row>
    <row r="3061" spans="1:38" x14ac:dyDescent="0.3">
      <c r="A3061">
        <v>103571</v>
      </c>
      <c r="B3061">
        <v>0</v>
      </c>
      <c r="C3061" t="s">
        <v>34</v>
      </c>
      <c r="D3061" t="s">
        <v>41</v>
      </c>
      <c r="E3061" t="s">
        <v>36</v>
      </c>
      <c r="F3061" t="s">
        <v>37</v>
      </c>
      <c r="G3061">
        <v>0</v>
      </c>
      <c r="H3061">
        <v>2</v>
      </c>
      <c r="I3061">
        <v>54000</v>
      </c>
      <c r="J3061">
        <v>168102</v>
      </c>
      <c r="K3061">
        <v>9513</v>
      </c>
      <c r="L3061">
        <v>148500</v>
      </c>
      <c r="M3061" t="s">
        <v>52</v>
      </c>
      <c r="N3061" t="s">
        <v>53</v>
      </c>
      <c r="Q3061">
        <v>-23115</v>
      </c>
      <c r="S3061">
        <v>0.58133106696977188</v>
      </c>
      <c r="T3061">
        <v>0.53706995797915869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2</v>
      </c>
      <c r="AA3061">
        <v>1.5221E-2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f t="shared" si="141"/>
        <v>0</v>
      </c>
      <c r="AK3061">
        <f t="shared" si="142"/>
        <v>3.11</v>
      </c>
      <c r="AL3061" t="str">
        <f t="shared" si="143"/>
        <v>Low</v>
      </c>
    </row>
    <row r="3062" spans="1:38" x14ac:dyDescent="0.3">
      <c r="A3062">
        <v>103573</v>
      </c>
      <c r="B3062">
        <v>0</v>
      </c>
      <c r="C3062" t="s">
        <v>45</v>
      </c>
      <c r="D3062" t="s">
        <v>41</v>
      </c>
      <c r="E3062" t="s">
        <v>37</v>
      </c>
      <c r="F3062" t="s">
        <v>37</v>
      </c>
      <c r="G3062">
        <v>0</v>
      </c>
      <c r="H3062">
        <v>2</v>
      </c>
      <c r="I3062">
        <v>121500</v>
      </c>
      <c r="J3062">
        <v>270000</v>
      </c>
      <c r="K3062">
        <v>13500</v>
      </c>
      <c r="L3062">
        <v>270000</v>
      </c>
      <c r="M3062" t="s">
        <v>38</v>
      </c>
      <c r="N3062" t="s">
        <v>62</v>
      </c>
      <c r="O3062" t="s">
        <v>44</v>
      </c>
      <c r="P3062">
        <v>-2285</v>
      </c>
      <c r="Q3062">
        <v>-10440</v>
      </c>
      <c r="R3062">
        <v>0.48515680265026762</v>
      </c>
      <c r="S3062">
        <v>0.71479669346431085</v>
      </c>
      <c r="T3062">
        <v>0.41184855592423969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2</v>
      </c>
      <c r="AA3062">
        <v>3.1329000000000003E-2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f t="shared" si="141"/>
        <v>0</v>
      </c>
      <c r="AK3062">
        <f t="shared" si="142"/>
        <v>2.2200000000000002</v>
      </c>
      <c r="AL3062" t="str">
        <f t="shared" si="143"/>
        <v>Medium</v>
      </c>
    </row>
    <row r="3063" spans="1:38" x14ac:dyDescent="0.3">
      <c r="A3063">
        <v>103576</v>
      </c>
      <c r="B3063">
        <v>0</v>
      </c>
      <c r="C3063" t="s">
        <v>34</v>
      </c>
      <c r="D3063" t="s">
        <v>41</v>
      </c>
      <c r="E3063" t="s">
        <v>36</v>
      </c>
      <c r="F3063" t="s">
        <v>37</v>
      </c>
      <c r="G3063">
        <v>0</v>
      </c>
      <c r="H3063">
        <v>1</v>
      </c>
      <c r="I3063">
        <v>67500</v>
      </c>
      <c r="J3063">
        <v>296280</v>
      </c>
      <c r="K3063">
        <v>23539.5</v>
      </c>
      <c r="L3063">
        <v>225000</v>
      </c>
      <c r="M3063" t="s">
        <v>38</v>
      </c>
      <c r="N3063" t="s">
        <v>57</v>
      </c>
      <c r="O3063" t="s">
        <v>64</v>
      </c>
      <c r="P3063">
        <v>-892</v>
      </c>
      <c r="Q3063">
        <v>-9536</v>
      </c>
      <c r="R3063">
        <v>0.45013528502004652</v>
      </c>
      <c r="S3063">
        <v>0.39031655072910082</v>
      </c>
      <c r="T3063">
        <v>0.75440617317978953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2</v>
      </c>
      <c r="AA3063">
        <v>1.8634000000000001E-2</v>
      </c>
      <c r="AB3063">
        <v>1</v>
      </c>
      <c r="AC3063">
        <v>0</v>
      </c>
      <c r="AD3063">
        <v>0</v>
      </c>
      <c r="AE3063">
        <v>0</v>
      </c>
      <c r="AF3063">
        <v>0</v>
      </c>
      <c r="AG3063">
        <v>1</v>
      </c>
      <c r="AH3063">
        <v>0</v>
      </c>
      <c r="AI3063">
        <v>2</v>
      </c>
      <c r="AJ3063">
        <f t="shared" si="141"/>
        <v>0</v>
      </c>
      <c r="AK3063">
        <f t="shared" si="142"/>
        <v>4.3899999999999997</v>
      </c>
      <c r="AL3063" t="str">
        <f t="shared" si="143"/>
        <v>Low</v>
      </c>
    </row>
    <row r="3064" spans="1:38" x14ac:dyDescent="0.3">
      <c r="A3064">
        <v>103577</v>
      </c>
      <c r="B3064">
        <v>0</v>
      </c>
      <c r="C3064" t="s">
        <v>34</v>
      </c>
      <c r="D3064" t="s">
        <v>35</v>
      </c>
      <c r="E3064" t="s">
        <v>36</v>
      </c>
      <c r="F3064" t="s">
        <v>37</v>
      </c>
      <c r="G3064">
        <v>2</v>
      </c>
      <c r="H3064">
        <v>4</v>
      </c>
      <c r="I3064">
        <v>81000</v>
      </c>
      <c r="J3064">
        <v>352044</v>
      </c>
      <c r="K3064">
        <v>17253</v>
      </c>
      <c r="L3064">
        <v>247500</v>
      </c>
      <c r="M3064" t="s">
        <v>38</v>
      </c>
      <c r="N3064" t="s">
        <v>39</v>
      </c>
      <c r="P3064">
        <v>-883</v>
      </c>
      <c r="Q3064">
        <v>-11526</v>
      </c>
      <c r="R3064">
        <v>0.14560893925704019</v>
      </c>
      <c r="S3064">
        <v>0.21102090445905061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3</v>
      </c>
      <c r="AA3064">
        <v>1.0500000000000001E-2</v>
      </c>
      <c r="AB3064">
        <v>1</v>
      </c>
      <c r="AC3064">
        <v>0</v>
      </c>
      <c r="AD3064">
        <v>0</v>
      </c>
      <c r="AE3064">
        <v>0</v>
      </c>
      <c r="AF3064">
        <v>0</v>
      </c>
      <c r="AJ3064">
        <f t="shared" si="141"/>
        <v>0</v>
      </c>
      <c r="AK3064">
        <f t="shared" si="142"/>
        <v>4.3499999999999996</v>
      </c>
      <c r="AL3064" t="str">
        <f t="shared" si="143"/>
        <v>Low</v>
      </c>
    </row>
    <row r="3065" spans="1:38" x14ac:dyDescent="0.3">
      <c r="A3065">
        <v>103578</v>
      </c>
      <c r="B3065">
        <v>0</v>
      </c>
      <c r="C3065" t="s">
        <v>34</v>
      </c>
      <c r="D3065" t="s">
        <v>41</v>
      </c>
      <c r="E3065" t="s">
        <v>36</v>
      </c>
      <c r="F3065" t="s">
        <v>36</v>
      </c>
      <c r="G3065">
        <v>0</v>
      </c>
      <c r="H3065">
        <v>1</v>
      </c>
      <c r="I3065">
        <v>135000</v>
      </c>
      <c r="J3065">
        <v>450000</v>
      </c>
      <c r="K3065">
        <v>35685</v>
      </c>
      <c r="L3065">
        <v>450000</v>
      </c>
      <c r="M3065" t="s">
        <v>38</v>
      </c>
      <c r="N3065" t="s">
        <v>57</v>
      </c>
      <c r="O3065" t="s">
        <v>44</v>
      </c>
      <c r="P3065">
        <v>-1650</v>
      </c>
      <c r="Q3065">
        <v>-9113</v>
      </c>
      <c r="S3065">
        <v>0.72695696749925021</v>
      </c>
      <c r="U3065">
        <v>1</v>
      </c>
      <c r="V3065">
        <v>1</v>
      </c>
      <c r="W3065">
        <v>0</v>
      </c>
      <c r="X3065">
        <v>1</v>
      </c>
      <c r="Y3065">
        <v>0</v>
      </c>
      <c r="Z3065">
        <v>1</v>
      </c>
      <c r="AA3065">
        <v>3.2561E-2</v>
      </c>
      <c r="AB3065">
        <v>1</v>
      </c>
      <c r="AC3065">
        <v>0</v>
      </c>
      <c r="AD3065">
        <v>0</v>
      </c>
      <c r="AE3065">
        <v>0</v>
      </c>
      <c r="AF3065">
        <v>0</v>
      </c>
      <c r="AJ3065">
        <f t="shared" si="141"/>
        <v>0</v>
      </c>
      <c r="AK3065">
        <f t="shared" si="142"/>
        <v>3.33</v>
      </c>
      <c r="AL3065" t="str">
        <f t="shared" si="143"/>
        <v>Medium</v>
      </c>
    </row>
    <row r="3066" spans="1:38" x14ac:dyDescent="0.3">
      <c r="A3066">
        <v>103579</v>
      </c>
      <c r="B3066">
        <v>0</v>
      </c>
      <c r="C3066" t="s">
        <v>34</v>
      </c>
      <c r="D3066" t="s">
        <v>35</v>
      </c>
      <c r="E3066" t="s">
        <v>36</v>
      </c>
      <c r="F3066" t="s">
        <v>37</v>
      </c>
      <c r="G3066">
        <v>0</v>
      </c>
      <c r="H3066">
        <v>1</v>
      </c>
      <c r="I3066">
        <v>315000</v>
      </c>
      <c r="J3066">
        <v>755190</v>
      </c>
      <c r="K3066">
        <v>36459</v>
      </c>
      <c r="L3066">
        <v>675000</v>
      </c>
      <c r="M3066" t="s">
        <v>38</v>
      </c>
      <c r="N3066" t="s">
        <v>39</v>
      </c>
      <c r="O3066" t="s">
        <v>51</v>
      </c>
      <c r="P3066">
        <v>-3172</v>
      </c>
      <c r="Q3066">
        <v>-13461</v>
      </c>
      <c r="R3066">
        <v>0.47056375719924398</v>
      </c>
      <c r="S3066">
        <v>0.62657925258785863</v>
      </c>
      <c r="T3066">
        <v>0.57268250471615845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2</v>
      </c>
      <c r="AA3066">
        <v>3.1329000000000003E-2</v>
      </c>
      <c r="AB3066">
        <v>0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1</v>
      </c>
      <c r="AJ3066">
        <f t="shared" si="141"/>
        <v>0</v>
      </c>
      <c r="AK3066">
        <f t="shared" si="142"/>
        <v>2.4</v>
      </c>
      <c r="AL3066" t="str">
        <f t="shared" si="143"/>
        <v>High</v>
      </c>
    </row>
    <row r="3067" spans="1:38" x14ac:dyDescent="0.3">
      <c r="A3067">
        <v>103580</v>
      </c>
      <c r="B3067">
        <v>0</v>
      </c>
      <c r="C3067" t="s">
        <v>34</v>
      </c>
      <c r="D3067" t="s">
        <v>41</v>
      </c>
      <c r="E3067" t="s">
        <v>36</v>
      </c>
      <c r="F3067" t="s">
        <v>37</v>
      </c>
      <c r="G3067">
        <v>0</v>
      </c>
      <c r="H3067">
        <v>2</v>
      </c>
      <c r="I3067">
        <v>54000</v>
      </c>
      <c r="J3067">
        <v>900000</v>
      </c>
      <c r="K3067">
        <v>29745</v>
      </c>
      <c r="L3067">
        <v>900000</v>
      </c>
      <c r="M3067" t="s">
        <v>38</v>
      </c>
      <c r="N3067" t="s">
        <v>55</v>
      </c>
      <c r="O3067" t="s">
        <v>64</v>
      </c>
      <c r="P3067">
        <v>-1708</v>
      </c>
      <c r="Q3067">
        <v>-19482</v>
      </c>
      <c r="S3067">
        <v>0.30655229935026368</v>
      </c>
      <c r="T3067">
        <v>0.56914877136194086</v>
      </c>
      <c r="U3067">
        <v>1</v>
      </c>
      <c r="V3067">
        <v>1</v>
      </c>
      <c r="W3067">
        <v>0</v>
      </c>
      <c r="X3067">
        <v>1</v>
      </c>
      <c r="Y3067">
        <v>0</v>
      </c>
      <c r="Z3067">
        <v>2</v>
      </c>
      <c r="AA3067">
        <v>2.6391999999999999E-2</v>
      </c>
      <c r="AB3067">
        <v>0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f t="shared" si="141"/>
        <v>0</v>
      </c>
      <c r="AK3067">
        <f t="shared" si="142"/>
        <v>16.670000000000002</v>
      </c>
      <c r="AL3067" t="str">
        <f t="shared" si="143"/>
        <v>Low</v>
      </c>
    </row>
    <row r="3068" spans="1:38" x14ac:dyDescent="0.3">
      <c r="A3068">
        <v>103581</v>
      </c>
      <c r="B3068">
        <v>0</v>
      </c>
      <c r="C3068" t="s">
        <v>45</v>
      </c>
      <c r="D3068" t="s">
        <v>41</v>
      </c>
      <c r="E3068" t="s">
        <v>36</v>
      </c>
      <c r="F3068" t="s">
        <v>37</v>
      </c>
      <c r="G3068">
        <v>0</v>
      </c>
      <c r="H3068">
        <v>1</v>
      </c>
      <c r="I3068">
        <v>337500</v>
      </c>
      <c r="J3068">
        <v>247500</v>
      </c>
      <c r="K3068">
        <v>12375</v>
      </c>
      <c r="L3068">
        <v>247500</v>
      </c>
      <c r="M3068" t="s">
        <v>38</v>
      </c>
      <c r="N3068" t="s">
        <v>39</v>
      </c>
      <c r="P3068">
        <v>-1430</v>
      </c>
      <c r="Q3068">
        <v>-8865</v>
      </c>
      <c r="R3068">
        <v>0.286022506510133</v>
      </c>
      <c r="S3068">
        <v>0.58516872182434998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2</v>
      </c>
      <c r="AA3068">
        <v>3.1329000000000003E-2</v>
      </c>
      <c r="AB3068">
        <v>0</v>
      </c>
      <c r="AC3068">
        <v>0</v>
      </c>
      <c r="AD3068">
        <v>0</v>
      </c>
      <c r="AE3068">
        <v>0</v>
      </c>
      <c r="AF3068">
        <v>0</v>
      </c>
      <c r="AJ3068">
        <f t="shared" si="141"/>
        <v>0</v>
      </c>
      <c r="AK3068">
        <f t="shared" si="142"/>
        <v>0.73</v>
      </c>
      <c r="AL3068" t="str">
        <f t="shared" si="143"/>
        <v>High</v>
      </c>
    </row>
    <row r="3069" spans="1:38" x14ac:dyDescent="0.3">
      <c r="A3069">
        <v>103582</v>
      </c>
      <c r="B3069">
        <v>0</v>
      </c>
      <c r="C3069" t="s">
        <v>34</v>
      </c>
      <c r="D3069" t="s">
        <v>41</v>
      </c>
      <c r="E3069" t="s">
        <v>37</v>
      </c>
      <c r="F3069" t="s">
        <v>36</v>
      </c>
      <c r="G3069">
        <v>1</v>
      </c>
      <c r="H3069">
        <v>3</v>
      </c>
      <c r="I3069">
        <v>135000</v>
      </c>
      <c r="J3069">
        <v>450000</v>
      </c>
      <c r="K3069">
        <v>23107.5</v>
      </c>
      <c r="L3069">
        <v>450000</v>
      </c>
      <c r="M3069" t="s">
        <v>38</v>
      </c>
      <c r="N3069" t="s">
        <v>68</v>
      </c>
      <c r="P3069">
        <v>-475</v>
      </c>
      <c r="Q3069">
        <v>-12616</v>
      </c>
      <c r="R3069">
        <v>0.44673548657529388</v>
      </c>
      <c r="S3069">
        <v>0.1158060952226478</v>
      </c>
      <c r="T3069">
        <v>0.51729658136148782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3</v>
      </c>
      <c r="AA3069">
        <v>6.8519999999999996E-3</v>
      </c>
      <c r="AB3069">
        <v>1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3</v>
      </c>
      <c r="AJ3069">
        <f t="shared" si="141"/>
        <v>0</v>
      </c>
      <c r="AK3069">
        <f t="shared" si="142"/>
        <v>3.33</v>
      </c>
      <c r="AL3069" t="str">
        <f t="shared" si="143"/>
        <v>Medium</v>
      </c>
    </row>
    <row r="3070" spans="1:38" x14ac:dyDescent="0.3">
      <c r="A3070">
        <v>103583</v>
      </c>
      <c r="B3070">
        <v>0</v>
      </c>
      <c r="C3070" t="s">
        <v>34</v>
      </c>
      <c r="D3070" t="s">
        <v>35</v>
      </c>
      <c r="E3070" t="s">
        <v>37</v>
      </c>
      <c r="F3070" t="s">
        <v>36</v>
      </c>
      <c r="G3070">
        <v>1</v>
      </c>
      <c r="H3070">
        <v>3</v>
      </c>
      <c r="I3070">
        <v>270000</v>
      </c>
      <c r="J3070">
        <v>718605</v>
      </c>
      <c r="K3070">
        <v>36819</v>
      </c>
      <c r="L3070">
        <v>571500</v>
      </c>
      <c r="M3070" t="s">
        <v>38</v>
      </c>
      <c r="N3070" t="s">
        <v>46</v>
      </c>
      <c r="O3070" t="s">
        <v>40</v>
      </c>
      <c r="P3070">
        <v>-203</v>
      </c>
      <c r="Q3070">
        <v>-10817</v>
      </c>
      <c r="R3070">
        <v>0.24219975941244659</v>
      </c>
      <c r="S3070">
        <v>0.2544113697434508</v>
      </c>
      <c r="T3070">
        <v>0.4083588531230431</v>
      </c>
      <c r="U3070">
        <v>1</v>
      </c>
      <c r="V3070">
        <v>1</v>
      </c>
      <c r="W3070">
        <v>0</v>
      </c>
      <c r="X3070">
        <v>1</v>
      </c>
      <c r="Y3070">
        <v>0</v>
      </c>
      <c r="Z3070">
        <v>1</v>
      </c>
      <c r="AA3070">
        <v>3.2561E-2</v>
      </c>
      <c r="AB3070">
        <v>0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0</v>
      </c>
      <c r="AI3070">
        <v>1</v>
      </c>
      <c r="AJ3070">
        <f t="shared" si="141"/>
        <v>0</v>
      </c>
      <c r="AK3070">
        <f t="shared" si="142"/>
        <v>2.66</v>
      </c>
      <c r="AL3070" t="str">
        <f t="shared" si="143"/>
        <v>High</v>
      </c>
    </row>
    <row r="3071" spans="1:38" x14ac:dyDescent="0.3">
      <c r="A3071">
        <v>103584</v>
      </c>
      <c r="B3071">
        <v>0</v>
      </c>
      <c r="C3071" t="s">
        <v>34</v>
      </c>
      <c r="D3071" t="s">
        <v>41</v>
      </c>
      <c r="E3071" t="s">
        <v>37</v>
      </c>
      <c r="F3071" t="s">
        <v>36</v>
      </c>
      <c r="G3071">
        <v>1</v>
      </c>
      <c r="H3071">
        <v>3</v>
      </c>
      <c r="I3071">
        <v>675000</v>
      </c>
      <c r="J3071">
        <v>450000</v>
      </c>
      <c r="K3071">
        <v>22018.5</v>
      </c>
      <c r="L3071">
        <v>450000</v>
      </c>
      <c r="M3071" t="s">
        <v>38</v>
      </c>
      <c r="N3071" t="s">
        <v>39</v>
      </c>
      <c r="O3071" t="s">
        <v>51</v>
      </c>
      <c r="P3071">
        <v>-2012</v>
      </c>
      <c r="Q3071">
        <v>-13612</v>
      </c>
      <c r="R3071">
        <v>0.59938174275427925</v>
      </c>
      <c r="S3071">
        <v>0.68183164635395832</v>
      </c>
      <c r="T3071">
        <v>0.42413031119425482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2</v>
      </c>
      <c r="AA3071">
        <v>7.1139999999999997E-3</v>
      </c>
      <c r="AB3071">
        <v>1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1</v>
      </c>
      <c r="AI3071">
        <v>0</v>
      </c>
      <c r="AJ3071">
        <f t="shared" si="141"/>
        <v>0</v>
      </c>
      <c r="AK3071">
        <f t="shared" si="142"/>
        <v>0.67</v>
      </c>
      <c r="AL3071" t="str">
        <f t="shared" si="143"/>
        <v>Very High</v>
      </c>
    </row>
    <row r="3072" spans="1:38" x14ac:dyDescent="0.3">
      <c r="A3072">
        <v>103585</v>
      </c>
      <c r="B3072">
        <v>0</v>
      </c>
      <c r="C3072" t="s">
        <v>34</v>
      </c>
      <c r="D3072" t="s">
        <v>35</v>
      </c>
      <c r="E3072" t="s">
        <v>36</v>
      </c>
      <c r="F3072" t="s">
        <v>37</v>
      </c>
      <c r="G3072">
        <v>0</v>
      </c>
      <c r="H3072">
        <v>1</v>
      </c>
      <c r="I3072">
        <v>67500</v>
      </c>
      <c r="J3072">
        <v>64692</v>
      </c>
      <c r="K3072">
        <v>5206.5</v>
      </c>
      <c r="L3072">
        <v>54000</v>
      </c>
      <c r="M3072" t="s">
        <v>38</v>
      </c>
      <c r="N3072" t="s">
        <v>67</v>
      </c>
      <c r="O3072" t="s">
        <v>88</v>
      </c>
      <c r="P3072">
        <v>-5097</v>
      </c>
      <c r="Q3072">
        <v>-13592</v>
      </c>
      <c r="R3072">
        <v>0.24733704681283131</v>
      </c>
      <c r="S3072">
        <v>0.22721643541729161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2</v>
      </c>
      <c r="AA3072">
        <v>3.1329000000000003E-2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1</v>
      </c>
      <c r="AJ3072">
        <f t="shared" si="141"/>
        <v>0</v>
      </c>
      <c r="AK3072">
        <f t="shared" si="142"/>
        <v>0.96</v>
      </c>
      <c r="AL3072" t="str">
        <f t="shared" si="143"/>
        <v>Low</v>
      </c>
    </row>
    <row r="3073" spans="1:38" x14ac:dyDescent="0.3">
      <c r="A3073">
        <v>103586</v>
      </c>
      <c r="B3073">
        <v>0</v>
      </c>
      <c r="C3073" t="s">
        <v>34</v>
      </c>
      <c r="D3073" t="s">
        <v>41</v>
      </c>
      <c r="E3073" t="s">
        <v>36</v>
      </c>
      <c r="F3073" t="s">
        <v>37</v>
      </c>
      <c r="G3073">
        <v>0</v>
      </c>
      <c r="H3073">
        <v>2</v>
      </c>
      <c r="I3073">
        <v>229500</v>
      </c>
      <c r="J3073">
        <v>846000</v>
      </c>
      <c r="K3073">
        <v>37264.5</v>
      </c>
      <c r="L3073">
        <v>846000</v>
      </c>
      <c r="M3073" t="s">
        <v>52</v>
      </c>
      <c r="N3073" t="s">
        <v>53</v>
      </c>
      <c r="Q3073">
        <v>-23256</v>
      </c>
      <c r="S3073">
        <v>0.30562337341677348</v>
      </c>
      <c r="T3073">
        <v>0.51549537516032673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2</v>
      </c>
      <c r="AA3073">
        <v>2.8663000000000001E-2</v>
      </c>
      <c r="AB3073">
        <v>1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6</v>
      </c>
      <c r="AJ3073">
        <f t="shared" si="141"/>
        <v>0</v>
      </c>
      <c r="AK3073">
        <f t="shared" si="142"/>
        <v>3.69</v>
      </c>
      <c r="AL3073" t="str">
        <f t="shared" si="143"/>
        <v>High</v>
      </c>
    </row>
    <row r="3074" spans="1:38" x14ac:dyDescent="0.3">
      <c r="A3074">
        <v>103587</v>
      </c>
      <c r="B3074">
        <v>0</v>
      </c>
      <c r="C3074" t="s">
        <v>34</v>
      </c>
      <c r="D3074" t="s">
        <v>35</v>
      </c>
      <c r="E3074" t="s">
        <v>36</v>
      </c>
      <c r="F3074" t="s">
        <v>36</v>
      </c>
      <c r="G3074">
        <v>0</v>
      </c>
      <c r="H3074">
        <v>2</v>
      </c>
      <c r="I3074">
        <v>112500</v>
      </c>
      <c r="J3074">
        <v>225000</v>
      </c>
      <c r="K3074">
        <v>11502</v>
      </c>
      <c r="L3074">
        <v>225000</v>
      </c>
      <c r="M3074" t="s">
        <v>38</v>
      </c>
      <c r="N3074" t="s">
        <v>98</v>
      </c>
      <c r="O3074" t="s">
        <v>40</v>
      </c>
      <c r="P3074">
        <v>-7173</v>
      </c>
      <c r="Q3074">
        <v>-21868</v>
      </c>
      <c r="S3074">
        <v>0.58619815358083294</v>
      </c>
      <c r="T3074">
        <v>0.27500035239838932</v>
      </c>
      <c r="U3074">
        <v>1</v>
      </c>
      <c r="V3074">
        <v>1</v>
      </c>
      <c r="W3074">
        <v>1</v>
      </c>
      <c r="X3074">
        <v>0</v>
      </c>
      <c r="Y3074">
        <v>0</v>
      </c>
      <c r="Z3074">
        <v>2</v>
      </c>
      <c r="AA3074">
        <v>1.0276E-2</v>
      </c>
      <c r="AB3074">
        <v>0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0</v>
      </c>
      <c r="AI3074">
        <v>2</v>
      </c>
      <c r="AJ3074">
        <f t="shared" si="141"/>
        <v>0</v>
      </c>
      <c r="AK3074">
        <f t="shared" si="142"/>
        <v>2</v>
      </c>
      <c r="AL3074" t="str">
        <f t="shared" si="143"/>
        <v>Medium</v>
      </c>
    </row>
    <row r="3075" spans="1:38" x14ac:dyDescent="0.3">
      <c r="A3075">
        <v>103588</v>
      </c>
      <c r="B3075">
        <v>0</v>
      </c>
      <c r="C3075" t="s">
        <v>34</v>
      </c>
      <c r="D3075" t="s">
        <v>41</v>
      </c>
      <c r="E3075" t="s">
        <v>36</v>
      </c>
      <c r="F3075" t="s">
        <v>36</v>
      </c>
      <c r="G3075">
        <v>1</v>
      </c>
      <c r="H3075">
        <v>2</v>
      </c>
      <c r="I3075">
        <v>157500</v>
      </c>
      <c r="J3075">
        <v>450000</v>
      </c>
      <c r="K3075">
        <v>28759.5</v>
      </c>
      <c r="L3075">
        <v>450000</v>
      </c>
      <c r="M3075" t="s">
        <v>38</v>
      </c>
      <c r="N3075" t="s">
        <v>48</v>
      </c>
      <c r="O3075" t="s">
        <v>74</v>
      </c>
      <c r="P3075">
        <v>-2129</v>
      </c>
      <c r="Q3075">
        <v>-13139</v>
      </c>
      <c r="R3075">
        <v>0.4316552769677785</v>
      </c>
      <c r="S3075">
        <v>0.67493288634556414</v>
      </c>
      <c r="T3075">
        <v>0.2431864804420123</v>
      </c>
      <c r="U3075">
        <v>1</v>
      </c>
      <c r="V3075">
        <v>1</v>
      </c>
      <c r="W3075">
        <v>0</v>
      </c>
      <c r="X3075">
        <v>0</v>
      </c>
      <c r="Y3075">
        <v>0</v>
      </c>
      <c r="Z3075">
        <v>2</v>
      </c>
      <c r="AA3075">
        <v>1.0005999999999999E-2</v>
      </c>
      <c r="AB3075">
        <v>1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1</v>
      </c>
      <c r="AI3075">
        <v>0</v>
      </c>
      <c r="AJ3075">
        <f t="shared" ref="AJ3075:AJ3138" si="144">IF(OR(M3075="Self-employed",M3075="Businessman",M3075="Commercial associate"),1,0)</f>
        <v>0</v>
      </c>
      <c r="AK3075">
        <f t="shared" ref="AK3075:AK3138" si="145">IF(I3075&gt;0,ROUND(J3075/I3075,2),"N/A")</f>
        <v>2.86</v>
      </c>
      <c r="AL3075" t="str">
        <f t="shared" ref="AL3075:AL3138" si="146">IF(I3075&lt;100000,"Low",IF(I3075&lt;200000,"Medium",IF(I3075&lt;500000,"High","Very High")))</f>
        <v>Medium</v>
      </c>
    </row>
    <row r="3076" spans="1:38" x14ac:dyDescent="0.3">
      <c r="A3076">
        <v>103589</v>
      </c>
      <c r="B3076">
        <v>0</v>
      </c>
      <c r="C3076" t="s">
        <v>34</v>
      </c>
      <c r="D3076" t="s">
        <v>41</v>
      </c>
      <c r="E3076" t="s">
        <v>36</v>
      </c>
      <c r="F3076" t="s">
        <v>37</v>
      </c>
      <c r="G3076">
        <v>1</v>
      </c>
      <c r="H3076">
        <v>2</v>
      </c>
      <c r="I3076">
        <v>67500</v>
      </c>
      <c r="J3076">
        <v>183294</v>
      </c>
      <c r="K3076">
        <v>14521.5</v>
      </c>
      <c r="L3076">
        <v>153000</v>
      </c>
      <c r="M3076" t="s">
        <v>38</v>
      </c>
      <c r="N3076" t="s">
        <v>48</v>
      </c>
      <c r="O3076" t="s">
        <v>74</v>
      </c>
      <c r="P3076">
        <v>-753</v>
      </c>
      <c r="Q3076">
        <v>-15525</v>
      </c>
      <c r="R3076">
        <v>0.41487560838601317</v>
      </c>
      <c r="S3076">
        <v>0.46798785609244847</v>
      </c>
      <c r="T3076">
        <v>0.74079908797023353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2</v>
      </c>
      <c r="AA3076">
        <v>7.0200000000000002E-3</v>
      </c>
      <c r="AB3076">
        <v>1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1</v>
      </c>
      <c r="AJ3076">
        <f t="shared" si="144"/>
        <v>0</v>
      </c>
      <c r="AK3076">
        <f t="shared" si="145"/>
        <v>2.72</v>
      </c>
      <c r="AL3076" t="str">
        <f t="shared" si="146"/>
        <v>Low</v>
      </c>
    </row>
    <row r="3077" spans="1:38" x14ac:dyDescent="0.3">
      <c r="A3077">
        <v>103590</v>
      </c>
      <c r="B3077">
        <v>0</v>
      </c>
      <c r="C3077" t="s">
        <v>34</v>
      </c>
      <c r="D3077" t="s">
        <v>41</v>
      </c>
      <c r="E3077" t="s">
        <v>36</v>
      </c>
      <c r="F3077" t="s">
        <v>37</v>
      </c>
      <c r="G3077">
        <v>0</v>
      </c>
      <c r="H3077">
        <v>1</v>
      </c>
      <c r="I3077">
        <v>157500</v>
      </c>
      <c r="J3077">
        <v>225000</v>
      </c>
      <c r="K3077">
        <v>15790.5</v>
      </c>
      <c r="L3077">
        <v>225000</v>
      </c>
      <c r="M3077" t="s">
        <v>52</v>
      </c>
      <c r="N3077" t="s">
        <v>53</v>
      </c>
      <c r="Q3077">
        <v>-24279</v>
      </c>
      <c r="S3077">
        <v>0.45917326924408791</v>
      </c>
      <c r="T3077">
        <v>0.69409264252666614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2</v>
      </c>
      <c r="AA3077">
        <v>2.8663000000000001E-2</v>
      </c>
      <c r="AB3077">
        <v>1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1</v>
      </c>
      <c r="AJ3077">
        <f t="shared" si="144"/>
        <v>0</v>
      </c>
      <c r="AK3077">
        <f t="shared" si="145"/>
        <v>1.43</v>
      </c>
      <c r="AL3077" t="str">
        <f t="shared" si="146"/>
        <v>Medium</v>
      </c>
    </row>
    <row r="3078" spans="1:38" x14ac:dyDescent="0.3">
      <c r="A3078">
        <v>103592</v>
      </c>
      <c r="B3078">
        <v>0</v>
      </c>
      <c r="C3078" t="s">
        <v>34</v>
      </c>
      <c r="D3078" t="s">
        <v>41</v>
      </c>
      <c r="E3078" t="s">
        <v>37</v>
      </c>
      <c r="F3078" t="s">
        <v>37</v>
      </c>
      <c r="G3078">
        <v>2</v>
      </c>
      <c r="H3078">
        <v>4</v>
      </c>
      <c r="I3078">
        <v>157500</v>
      </c>
      <c r="J3078">
        <v>239850</v>
      </c>
      <c r="K3078">
        <v>25960.5</v>
      </c>
      <c r="L3078">
        <v>225000</v>
      </c>
      <c r="M3078" t="s">
        <v>38</v>
      </c>
      <c r="N3078" t="s">
        <v>57</v>
      </c>
      <c r="P3078">
        <v>-282</v>
      </c>
      <c r="Q3078">
        <v>-10109</v>
      </c>
      <c r="S3078">
        <v>0.32795564416195239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2</v>
      </c>
      <c r="AA3078">
        <v>1.9688999999999901E-2</v>
      </c>
      <c r="AB3078">
        <v>1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f t="shared" si="144"/>
        <v>0</v>
      </c>
      <c r="AK3078">
        <f t="shared" si="145"/>
        <v>1.52</v>
      </c>
      <c r="AL3078" t="str">
        <f t="shared" si="146"/>
        <v>Medium</v>
      </c>
    </row>
    <row r="3079" spans="1:38" x14ac:dyDescent="0.3">
      <c r="A3079">
        <v>103593</v>
      </c>
      <c r="B3079">
        <v>1</v>
      </c>
      <c r="C3079" t="s">
        <v>34</v>
      </c>
      <c r="D3079" t="s">
        <v>41</v>
      </c>
      <c r="E3079" t="s">
        <v>36</v>
      </c>
      <c r="F3079" t="s">
        <v>37</v>
      </c>
      <c r="G3079">
        <v>0</v>
      </c>
      <c r="H3079">
        <v>2</v>
      </c>
      <c r="I3079">
        <v>180000</v>
      </c>
      <c r="J3079">
        <v>545040</v>
      </c>
      <c r="K3079">
        <v>26640</v>
      </c>
      <c r="L3079">
        <v>450000</v>
      </c>
      <c r="M3079" t="s">
        <v>38</v>
      </c>
      <c r="N3079" t="s">
        <v>39</v>
      </c>
      <c r="O3079" t="s">
        <v>64</v>
      </c>
      <c r="P3079">
        <v>-2758</v>
      </c>
      <c r="Q3079">
        <v>-16000</v>
      </c>
      <c r="S3079">
        <v>0.47150652686425948</v>
      </c>
      <c r="U3079">
        <v>1</v>
      </c>
      <c r="V3079">
        <v>1</v>
      </c>
      <c r="W3079">
        <v>0</v>
      </c>
      <c r="X3079">
        <v>1</v>
      </c>
      <c r="Y3079">
        <v>0</v>
      </c>
      <c r="Z3079">
        <v>2</v>
      </c>
      <c r="AA3079">
        <v>1.9101E-2</v>
      </c>
      <c r="AB3079">
        <v>1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1</v>
      </c>
      <c r="AI3079">
        <v>3</v>
      </c>
      <c r="AJ3079">
        <f t="shared" si="144"/>
        <v>0</v>
      </c>
      <c r="AK3079">
        <f t="shared" si="145"/>
        <v>3.03</v>
      </c>
      <c r="AL3079" t="str">
        <f t="shared" si="146"/>
        <v>Medium</v>
      </c>
    </row>
    <row r="3080" spans="1:38" x14ac:dyDescent="0.3">
      <c r="A3080">
        <v>103595</v>
      </c>
      <c r="B3080">
        <v>0</v>
      </c>
      <c r="C3080" t="s">
        <v>34</v>
      </c>
      <c r="D3080" t="s">
        <v>41</v>
      </c>
      <c r="E3080" t="s">
        <v>36</v>
      </c>
      <c r="F3080" t="s">
        <v>37</v>
      </c>
      <c r="G3080">
        <v>0</v>
      </c>
      <c r="H3080">
        <v>2</v>
      </c>
      <c r="I3080">
        <v>180000</v>
      </c>
      <c r="J3080">
        <v>254700</v>
      </c>
      <c r="K3080">
        <v>24808.5</v>
      </c>
      <c r="L3080">
        <v>225000</v>
      </c>
      <c r="M3080" t="s">
        <v>52</v>
      </c>
      <c r="N3080" t="s">
        <v>53</v>
      </c>
      <c r="Q3080">
        <v>-25160</v>
      </c>
      <c r="S3080">
        <v>0.72031867391928461</v>
      </c>
      <c r="T3080">
        <v>0.82872883245648998</v>
      </c>
      <c r="U3080">
        <v>1</v>
      </c>
      <c r="V3080">
        <v>0</v>
      </c>
      <c r="W3080">
        <v>0</v>
      </c>
      <c r="X3080">
        <v>1</v>
      </c>
      <c r="Y3080">
        <v>0</v>
      </c>
      <c r="Z3080">
        <v>1</v>
      </c>
      <c r="AA3080">
        <v>7.2508000000000003E-2</v>
      </c>
      <c r="AB3080">
        <v>0</v>
      </c>
      <c r="AC3080">
        <v>1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4</v>
      </c>
      <c r="AJ3080">
        <f t="shared" si="144"/>
        <v>0</v>
      </c>
      <c r="AK3080">
        <f t="shared" si="145"/>
        <v>1.42</v>
      </c>
      <c r="AL3080" t="str">
        <f t="shared" si="146"/>
        <v>Medium</v>
      </c>
    </row>
    <row r="3081" spans="1:38" x14ac:dyDescent="0.3">
      <c r="A3081">
        <v>103596</v>
      </c>
      <c r="B3081">
        <v>0</v>
      </c>
      <c r="C3081" t="s">
        <v>34</v>
      </c>
      <c r="D3081" t="s">
        <v>35</v>
      </c>
      <c r="E3081" t="s">
        <v>36</v>
      </c>
      <c r="F3081" t="s">
        <v>37</v>
      </c>
      <c r="G3081">
        <v>7</v>
      </c>
      <c r="H3081">
        <v>9</v>
      </c>
      <c r="I3081">
        <v>85500</v>
      </c>
      <c r="J3081">
        <v>411813</v>
      </c>
      <c r="K3081">
        <v>17577</v>
      </c>
      <c r="L3081">
        <v>355500</v>
      </c>
      <c r="M3081" t="s">
        <v>49</v>
      </c>
      <c r="N3081" t="s">
        <v>61</v>
      </c>
      <c r="O3081" t="s">
        <v>65</v>
      </c>
      <c r="P3081">
        <v>-1065</v>
      </c>
      <c r="Q3081">
        <v>-17676</v>
      </c>
      <c r="S3081">
        <v>0.37363407523967562</v>
      </c>
      <c r="T3081">
        <v>0.46865965504931129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2</v>
      </c>
      <c r="AA3081">
        <v>7.1199999999999996E-3</v>
      </c>
      <c r="AB3081">
        <v>1</v>
      </c>
      <c r="AC3081">
        <v>0</v>
      </c>
      <c r="AD3081">
        <v>0</v>
      </c>
      <c r="AE3081">
        <v>0</v>
      </c>
      <c r="AF3081">
        <v>0</v>
      </c>
      <c r="AG3081">
        <v>1</v>
      </c>
      <c r="AH3081">
        <v>1</v>
      </c>
      <c r="AI3081">
        <v>1</v>
      </c>
      <c r="AJ3081">
        <f t="shared" si="144"/>
        <v>1</v>
      </c>
      <c r="AK3081">
        <f t="shared" si="145"/>
        <v>4.82</v>
      </c>
      <c r="AL3081" t="str">
        <f t="shared" si="146"/>
        <v>Low</v>
      </c>
    </row>
    <row r="3082" spans="1:38" x14ac:dyDescent="0.3">
      <c r="A3082">
        <v>103597</v>
      </c>
      <c r="B3082">
        <v>0</v>
      </c>
      <c r="C3082" t="s">
        <v>34</v>
      </c>
      <c r="D3082" t="s">
        <v>35</v>
      </c>
      <c r="E3082" t="s">
        <v>37</v>
      </c>
      <c r="F3082" t="s">
        <v>37</v>
      </c>
      <c r="G3082">
        <v>0</v>
      </c>
      <c r="H3082">
        <v>1</v>
      </c>
      <c r="I3082">
        <v>306000</v>
      </c>
      <c r="J3082">
        <v>605439</v>
      </c>
      <c r="K3082">
        <v>31041</v>
      </c>
      <c r="L3082">
        <v>481500</v>
      </c>
      <c r="M3082" t="s">
        <v>49</v>
      </c>
      <c r="N3082" t="s">
        <v>60</v>
      </c>
      <c r="O3082" t="s">
        <v>40</v>
      </c>
      <c r="P3082">
        <v>-533</v>
      </c>
      <c r="Q3082">
        <v>-22719</v>
      </c>
      <c r="R3082">
        <v>0.74949415162887201</v>
      </c>
      <c r="S3082">
        <v>0.66318249903569182</v>
      </c>
      <c r="T3082">
        <v>0.67065175308627178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2</v>
      </c>
      <c r="AA3082">
        <v>3.1329000000000003E-2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2</v>
      </c>
      <c r="AJ3082">
        <f t="shared" si="144"/>
        <v>1</v>
      </c>
      <c r="AK3082">
        <f t="shared" si="145"/>
        <v>1.98</v>
      </c>
      <c r="AL3082" t="str">
        <f t="shared" si="146"/>
        <v>High</v>
      </c>
    </row>
    <row r="3083" spans="1:38" x14ac:dyDescent="0.3">
      <c r="A3083">
        <v>103598</v>
      </c>
      <c r="B3083">
        <v>0</v>
      </c>
      <c r="C3083" t="s">
        <v>34</v>
      </c>
      <c r="D3083" t="s">
        <v>41</v>
      </c>
      <c r="E3083" t="s">
        <v>37</v>
      </c>
      <c r="F3083" t="s">
        <v>37</v>
      </c>
      <c r="G3083">
        <v>0</v>
      </c>
      <c r="H3083">
        <v>2</v>
      </c>
      <c r="I3083">
        <v>157500</v>
      </c>
      <c r="J3083">
        <v>675000</v>
      </c>
      <c r="K3083">
        <v>41427</v>
      </c>
      <c r="L3083">
        <v>675000</v>
      </c>
      <c r="M3083" t="s">
        <v>52</v>
      </c>
      <c r="N3083" t="s">
        <v>53</v>
      </c>
      <c r="Q3083">
        <v>-22288</v>
      </c>
      <c r="S3083">
        <v>0.5566677482123471</v>
      </c>
      <c r="T3083">
        <v>0.70918910966535809</v>
      </c>
      <c r="U3083">
        <v>1</v>
      </c>
      <c r="V3083">
        <v>0</v>
      </c>
      <c r="W3083">
        <v>0</v>
      </c>
      <c r="X3083">
        <v>1</v>
      </c>
      <c r="Y3083">
        <v>0</v>
      </c>
      <c r="Z3083">
        <v>2</v>
      </c>
      <c r="AA3083">
        <v>1.5221E-2</v>
      </c>
      <c r="AB3083">
        <v>0</v>
      </c>
      <c r="AC3083">
        <v>1</v>
      </c>
      <c r="AD3083">
        <v>0</v>
      </c>
      <c r="AE3083">
        <v>1</v>
      </c>
      <c r="AF3083">
        <v>0</v>
      </c>
      <c r="AG3083">
        <v>4</v>
      </c>
      <c r="AH3083">
        <v>0</v>
      </c>
      <c r="AI3083">
        <v>0</v>
      </c>
      <c r="AJ3083">
        <f t="shared" si="144"/>
        <v>0</v>
      </c>
      <c r="AK3083">
        <f t="shared" si="145"/>
        <v>4.29</v>
      </c>
      <c r="AL3083" t="str">
        <f t="shared" si="146"/>
        <v>Medium</v>
      </c>
    </row>
    <row r="3084" spans="1:38" x14ac:dyDescent="0.3">
      <c r="A3084">
        <v>103599</v>
      </c>
      <c r="B3084">
        <v>0</v>
      </c>
      <c r="C3084" t="s">
        <v>34</v>
      </c>
      <c r="D3084" t="s">
        <v>35</v>
      </c>
      <c r="E3084" t="s">
        <v>37</v>
      </c>
      <c r="F3084" t="s">
        <v>37</v>
      </c>
      <c r="G3084">
        <v>2</v>
      </c>
      <c r="H3084">
        <v>3</v>
      </c>
      <c r="I3084">
        <v>180000</v>
      </c>
      <c r="J3084">
        <v>312768</v>
      </c>
      <c r="K3084">
        <v>17095.5</v>
      </c>
      <c r="L3084">
        <v>270000</v>
      </c>
      <c r="M3084" t="s">
        <v>38</v>
      </c>
      <c r="N3084" t="s">
        <v>39</v>
      </c>
      <c r="O3084" t="s">
        <v>40</v>
      </c>
      <c r="P3084">
        <v>-1471</v>
      </c>
      <c r="Q3084">
        <v>-16004</v>
      </c>
      <c r="R3084">
        <v>0.187012565035134</v>
      </c>
      <c r="S3084">
        <v>0.47195337920182229</v>
      </c>
      <c r="T3084">
        <v>0.49566582913972967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2</v>
      </c>
      <c r="AA3084">
        <v>3.0755000000000001E-2</v>
      </c>
      <c r="AB3084">
        <v>1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1</v>
      </c>
      <c r="AI3084">
        <v>1</v>
      </c>
      <c r="AJ3084">
        <f t="shared" si="144"/>
        <v>0</v>
      </c>
      <c r="AK3084">
        <f t="shared" si="145"/>
        <v>1.74</v>
      </c>
      <c r="AL3084" t="str">
        <f t="shared" si="146"/>
        <v>Medium</v>
      </c>
    </row>
    <row r="3085" spans="1:38" x14ac:dyDescent="0.3">
      <c r="A3085">
        <v>103600</v>
      </c>
      <c r="B3085">
        <v>0</v>
      </c>
      <c r="C3085" t="s">
        <v>34</v>
      </c>
      <c r="D3085" t="s">
        <v>41</v>
      </c>
      <c r="E3085" t="s">
        <v>36</v>
      </c>
      <c r="F3085" t="s">
        <v>37</v>
      </c>
      <c r="G3085">
        <v>0</v>
      </c>
      <c r="H3085">
        <v>2</v>
      </c>
      <c r="I3085">
        <v>144000</v>
      </c>
      <c r="J3085">
        <v>810000</v>
      </c>
      <c r="K3085">
        <v>23814</v>
      </c>
      <c r="L3085">
        <v>810000</v>
      </c>
      <c r="M3085" t="s">
        <v>42</v>
      </c>
      <c r="N3085" t="s">
        <v>46</v>
      </c>
      <c r="O3085" t="s">
        <v>51</v>
      </c>
      <c r="P3085">
        <v>-10453</v>
      </c>
      <c r="Q3085">
        <v>-18070</v>
      </c>
      <c r="S3085">
        <v>0.26545669740917638</v>
      </c>
      <c r="T3085">
        <v>0.56383504895149561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2</v>
      </c>
      <c r="AA3085">
        <v>1.4519999999999899E-2</v>
      </c>
      <c r="AB3085">
        <v>1</v>
      </c>
      <c r="AC3085">
        <v>0</v>
      </c>
      <c r="AD3085">
        <v>0</v>
      </c>
      <c r="AE3085">
        <v>0</v>
      </c>
      <c r="AF3085">
        <v>0</v>
      </c>
      <c r="AG3085">
        <v>1</v>
      </c>
      <c r="AH3085">
        <v>0</v>
      </c>
      <c r="AI3085">
        <v>3</v>
      </c>
      <c r="AJ3085">
        <f t="shared" si="144"/>
        <v>0</v>
      </c>
      <c r="AK3085">
        <f t="shared" si="145"/>
        <v>5.63</v>
      </c>
      <c r="AL3085" t="str">
        <f t="shared" si="146"/>
        <v>Medium</v>
      </c>
    </row>
    <row r="3086" spans="1:38" x14ac:dyDescent="0.3">
      <c r="A3086">
        <v>103601</v>
      </c>
      <c r="B3086">
        <v>0</v>
      </c>
      <c r="C3086" t="s">
        <v>45</v>
      </c>
      <c r="D3086" t="s">
        <v>41</v>
      </c>
      <c r="E3086" t="s">
        <v>37</v>
      </c>
      <c r="F3086" t="s">
        <v>37</v>
      </c>
      <c r="G3086">
        <v>1</v>
      </c>
      <c r="H3086">
        <v>3</v>
      </c>
      <c r="I3086">
        <v>252000</v>
      </c>
      <c r="J3086">
        <v>1350000</v>
      </c>
      <c r="K3086">
        <v>67500</v>
      </c>
      <c r="L3086">
        <v>1350000</v>
      </c>
      <c r="M3086" t="s">
        <v>49</v>
      </c>
      <c r="N3086" t="s">
        <v>57</v>
      </c>
      <c r="O3086" t="s">
        <v>50</v>
      </c>
      <c r="P3086">
        <v>-3924</v>
      </c>
      <c r="Q3086">
        <v>-13584</v>
      </c>
      <c r="R3086">
        <v>0.67553134932046532</v>
      </c>
      <c r="S3086">
        <v>0.5742789664769874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2</v>
      </c>
      <c r="AA3086">
        <v>1.8849999999999999E-2</v>
      </c>
      <c r="AB3086">
        <v>0</v>
      </c>
      <c r="AC3086">
        <v>0</v>
      </c>
      <c r="AD3086">
        <v>0</v>
      </c>
      <c r="AE3086">
        <v>0</v>
      </c>
      <c r="AF3086">
        <v>0</v>
      </c>
      <c r="AJ3086">
        <f t="shared" si="144"/>
        <v>1</v>
      </c>
      <c r="AK3086">
        <f t="shared" si="145"/>
        <v>5.36</v>
      </c>
      <c r="AL3086" t="str">
        <f t="shared" si="146"/>
        <v>High</v>
      </c>
    </row>
    <row r="3087" spans="1:38" x14ac:dyDescent="0.3">
      <c r="A3087">
        <v>103602</v>
      </c>
      <c r="B3087">
        <v>0</v>
      </c>
      <c r="C3087" t="s">
        <v>45</v>
      </c>
      <c r="D3087" t="s">
        <v>41</v>
      </c>
      <c r="E3087" t="s">
        <v>36</v>
      </c>
      <c r="F3087" t="s">
        <v>36</v>
      </c>
      <c r="G3087">
        <v>0</v>
      </c>
      <c r="H3087">
        <v>1</v>
      </c>
      <c r="I3087">
        <v>67500</v>
      </c>
      <c r="J3087">
        <v>180000</v>
      </c>
      <c r="K3087">
        <v>9000</v>
      </c>
      <c r="L3087">
        <v>180000</v>
      </c>
      <c r="M3087" t="s">
        <v>38</v>
      </c>
      <c r="N3087" t="s">
        <v>68</v>
      </c>
      <c r="O3087" t="s">
        <v>40</v>
      </c>
      <c r="P3087">
        <v>-2194</v>
      </c>
      <c r="Q3087">
        <v>-10076</v>
      </c>
      <c r="S3087">
        <v>0.41347136213791608</v>
      </c>
      <c r="T3087">
        <v>0.1385128770585923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2</v>
      </c>
      <c r="AA3087">
        <v>1.9688999999999901E-2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</v>
      </c>
      <c r="AH3087">
        <v>0</v>
      </c>
      <c r="AI3087">
        <v>2</v>
      </c>
      <c r="AJ3087">
        <f t="shared" si="144"/>
        <v>0</v>
      </c>
      <c r="AK3087">
        <f t="shared" si="145"/>
        <v>2.67</v>
      </c>
      <c r="AL3087" t="str">
        <f t="shared" si="146"/>
        <v>Low</v>
      </c>
    </row>
    <row r="3088" spans="1:38" x14ac:dyDescent="0.3">
      <c r="A3088">
        <v>103603</v>
      </c>
      <c r="B3088">
        <v>0</v>
      </c>
      <c r="C3088" t="s">
        <v>34</v>
      </c>
      <c r="D3088" t="s">
        <v>35</v>
      </c>
      <c r="E3088" t="s">
        <v>36</v>
      </c>
      <c r="F3088" t="s">
        <v>36</v>
      </c>
      <c r="G3088">
        <v>0</v>
      </c>
      <c r="H3088">
        <v>2</v>
      </c>
      <c r="I3088">
        <v>112500</v>
      </c>
      <c r="J3088">
        <v>276277.5</v>
      </c>
      <c r="K3088">
        <v>18688.5</v>
      </c>
      <c r="L3088">
        <v>238500</v>
      </c>
      <c r="M3088" t="s">
        <v>49</v>
      </c>
      <c r="N3088" t="s">
        <v>39</v>
      </c>
      <c r="O3088" t="s">
        <v>107</v>
      </c>
      <c r="P3088">
        <v>-2285</v>
      </c>
      <c r="Q3088">
        <v>-9438</v>
      </c>
      <c r="R3088">
        <v>0.19025403382687861</v>
      </c>
      <c r="S3088">
        <v>0.74995502974904582</v>
      </c>
      <c r="T3088">
        <v>0.29859498978739718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1</v>
      </c>
      <c r="AA3088">
        <v>7.2508000000000003E-2</v>
      </c>
      <c r="AB3088">
        <v>1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2</v>
      </c>
      <c r="AJ3088">
        <f t="shared" si="144"/>
        <v>1</v>
      </c>
      <c r="AK3088">
        <f t="shared" si="145"/>
        <v>2.46</v>
      </c>
      <c r="AL3088" t="str">
        <f t="shared" si="146"/>
        <v>Medium</v>
      </c>
    </row>
    <row r="3089" spans="1:38" x14ac:dyDescent="0.3">
      <c r="A3089">
        <v>103604</v>
      </c>
      <c r="B3089">
        <v>0</v>
      </c>
      <c r="C3089" t="s">
        <v>34</v>
      </c>
      <c r="D3089" t="s">
        <v>41</v>
      </c>
      <c r="E3089" t="s">
        <v>37</v>
      </c>
      <c r="F3089" t="s">
        <v>37</v>
      </c>
      <c r="G3089">
        <v>0</v>
      </c>
      <c r="H3089">
        <v>1</v>
      </c>
      <c r="I3089">
        <v>180000</v>
      </c>
      <c r="J3089">
        <v>341280</v>
      </c>
      <c r="K3089">
        <v>21937.5</v>
      </c>
      <c r="L3089">
        <v>270000</v>
      </c>
      <c r="M3089" t="s">
        <v>52</v>
      </c>
      <c r="N3089" t="s">
        <v>53</v>
      </c>
      <c r="Q3089">
        <v>-22836</v>
      </c>
      <c r="R3089">
        <v>0.32326767799191741</v>
      </c>
      <c r="S3089">
        <v>0.54601735660025563</v>
      </c>
      <c r="T3089">
        <v>0.60411259980157206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2</v>
      </c>
      <c r="AA3089">
        <v>3.0755000000000001E-2</v>
      </c>
      <c r="AB3089">
        <v>1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1</v>
      </c>
      <c r="AI3089">
        <v>0</v>
      </c>
      <c r="AJ3089">
        <f t="shared" si="144"/>
        <v>0</v>
      </c>
      <c r="AK3089">
        <f t="shared" si="145"/>
        <v>1.9</v>
      </c>
      <c r="AL3089" t="str">
        <f t="shared" si="146"/>
        <v>Medium</v>
      </c>
    </row>
    <row r="3090" spans="1:38" x14ac:dyDescent="0.3">
      <c r="A3090">
        <v>103605</v>
      </c>
      <c r="B3090">
        <v>0</v>
      </c>
      <c r="C3090" t="s">
        <v>45</v>
      </c>
      <c r="D3090" t="s">
        <v>35</v>
      </c>
      <c r="E3090" t="s">
        <v>37</v>
      </c>
      <c r="F3090" t="s">
        <v>37</v>
      </c>
      <c r="G3090">
        <v>1</v>
      </c>
      <c r="H3090">
        <v>3</v>
      </c>
      <c r="I3090">
        <v>112500</v>
      </c>
      <c r="J3090">
        <v>180000</v>
      </c>
      <c r="K3090">
        <v>9000</v>
      </c>
      <c r="L3090">
        <v>180000</v>
      </c>
      <c r="M3090" t="s">
        <v>38</v>
      </c>
      <c r="N3090" t="s">
        <v>39</v>
      </c>
      <c r="O3090" t="s">
        <v>40</v>
      </c>
      <c r="P3090">
        <v>-2377</v>
      </c>
      <c r="Q3090">
        <v>-10107</v>
      </c>
      <c r="R3090">
        <v>0.61963434926772387</v>
      </c>
      <c r="S3090">
        <v>0.3127036329332199</v>
      </c>
      <c r="T3090">
        <v>0.66585492196402118</v>
      </c>
      <c r="U3090">
        <v>1</v>
      </c>
      <c r="V3090">
        <v>1</v>
      </c>
      <c r="W3090">
        <v>1</v>
      </c>
      <c r="X3090">
        <v>0</v>
      </c>
      <c r="Y3090">
        <v>0</v>
      </c>
      <c r="Z3090">
        <v>2</v>
      </c>
      <c r="AA3090">
        <v>2.2624999999999999E-2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</v>
      </c>
      <c r="AH3090">
        <v>0</v>
      </c>
      <c r="AI3090">
        <v>1</v>
      </c>
      <c r="AJ3090">
        <f t="shared" si="144"/>
        <v>0</v>
      </c>
      <c r="AK3090">
        <f t="shared" si="145"/>
        <v>1.6</v>
      </c>
      <c r="AL3090" t="str">
        <f t="shared" si="146"/>
        <v>Medium</v>
      </c>
    </row>
    <row r="3091" spans="1:38" x14ac:dyDescent="0.3">
      <c r="A3091">
        <v>103606</v>
      </c>
      <c r="B3091">
        <v>0</v>
      </c>
      <c r="C3091" t="s">
        <v>34</v>
      </c>
      <c r="D3091" t="s">
        <v>35</v>
      </c>
      <c r="E3091" t="s">
        <v>36</v>
      </c>
      <c r="F3091" t="s">
        <v>36</v>
      </c>
      <c r="G3091">
        <v>0</v>
      </c>
      <c r="H3091">
        <v>1</v>
      </c>
      <c r="I3091">
        <v>99000</v>
      </c>
      <c r="J3091">
        <v>271066.5</v>
      </c>
      <c r="K3091">
        <v>14323.5</v>
      </c>
      <c r="L3091">
        <v>234000</v>
      </c>
      <c r="M3091" t="s">
        <v>52</v>
      </c>
      <c r="N3091" t="s">
        <v>53</v>
      </c>
      <c r="Q3091">
        <v>-22556</v>
      </c>
      <c r="S3091">
        <v>0.61901756866877544</v>
      </c>
      <c r="T3091">
        <v>0.21035022869444939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3</v>
      </c>
      <c r="AA3091">
        <v>6.3049999999999998E-3</v>
      </c>
      <c r="AB3091">
        <v>0</v>
      </c>
      <c r="AC3091">
        <v>1</v>
      </c>
      <c r="AD3091">
        <v>0</v>
      </c>
      <c r="AE3091">
        <v>1</v>
      </c>
      <c r="AF3091">
        <v>0</v>
      </c>
      <c r="AG3091">
        <v>0</v>
      </c>
      <c r="AH3091">
        <v>2</v>
      </c>
      <c r="AI3091">
        <v>4</v>
      </c>
      <c r="AJ3091">
        <f t="shared" si="144"/>
        <v>0</v>
      </c>
      <c r="AK3091">
        <f t="shared" si="145"/>
        <v>2.74</v>
      </c>
      <c r="AL3091" t="str">
        <f t="shared" si="146"/>
        <v>Low</v>
      </c>
    </row>
    <row r="3092" spans="1:38" x14ac:dyDescent="0.3">
      <c r="A3092">
        <v>103607</v>
      </c>
      <c r="B3092">
        <v>0</v>
      </c>
      <c r="C3092" t="s">
        <v>34</v>
      </c>
      <c r="D3092" t="s">
        <v>41</v>
      </c>
      <c r="E3092" t="s">
        <v>36</v>
      </c>
      <c r="F3092" t="s">
        <v>36</v>
      </c>
      <c r="G3092">
        <v>0</v>
      </c>
      <c r="H3092">
        <v>2</v>
      </c>
      <c r="I3092">
        <v>67500</v>
      </c>
      <c r="J3092">
        <v>781920</v>
      </c>
      <c r="K3092">
        <v>25969.5</v>
      </c>
      <c r="L3092">
        <v>675000</v>
      </c>
      <c r="M3092" t="s">
        <v>42</v>
      </c>
      <c r="N3092" t="s">
        <v>83</v>
      </c>
      <c r="O3092" t="s">
        <v>44</v>
      </c>
      <c r="P3092">
        <v>-5853</v>
      </c>
      <c r="Q3092">
        <v>-17054</v>
      </c>
      <c r="S3092">
        <v>0.69892243894862061</v>
      </c>
      <c r="U3092">
        <v>1</v>
      </c>
      <c r="V3092">
        <v>1</v>
      </c>
      <c r="W3092">
        <v>1</v>
      </c>
      <c r="X3092">
        <v>0</v>
      </c>
      <c r="Y3092">
        <v>0</v>
      </c>
      <c r="Z3092">
        <v>2</v>
      </c>
      <c r="AA3092">
        <v>3.5791999999999997E-2</v>
      </c>
      <c r="AB3092">
        <v>1</v>
      </c>
      <c r="AC3092">
        <v>0</v>
      </c>
      <c r="AD3092">
        <v>0</v>
      </c>
      <c r="AE3092">
        <v>0</v>
      </c>
      <c r="AF3092">
        <v>0</v>
      </c>
      <c r="AJ3092">
        <f t="shared" si="144"/>
        <v>0</v>
      </c>
      <c r="AK3092">
        <f t="shared" si="145"/>
        <v>11.58</v>
      </c>
      <c r="AL3092" t="str">
        <f t="shared" si="146"/>
        <v>Low</v>
      </c>
    </row>
    <row r="3093" spans="1:38" x14ac:dyDescent="0.3">
      <c r="A3093">
        <v>103608</v>
      </c>
      <c r="B3093">
        <v>0</v>
      </c>
      <c r="C3093" t="s">
        <v>34</v>
      </c>
      <c r="D3093" t="s">
        <v>41</v>
      </c>
      <c r="E3093" t="s">
        <v>36</v>
      </c>
      <c r="F3093" t="s">
        <v>36</v>
      </c>
      <c r="G3093">
        <v>0</v>
      </c>
      <c r="H3093">
        <v>1</v>
      </c>
      <c r="I3093">
        <v>67500</v>
      </c>
      <c r="J3093">
        <v>74182.5</v>
      </c>
      <c r="K3093">
        <v>6934.5</v>
      </c>
      <c r="L3093">
        <v>67500</v>
      </c>
      <c r="M3093" t="s">
        <v>38</v>
      </c>
      <c r="N3093" t="s">
        <v>46</v>
      </c>
      <c r="O3093" t="s">
        <v>65</v>
      </c>
      <c r="P3093">
        <v>-3751</v>
      </c>
      <c r="Q3093">
        <v>-11385</v>
      </c>
      <c r="S3093">
        <v>6.2475554307226497E-2</v>
      </c>
      <c r="T3093">
        <v>0.2067786544915716</v>
      </c>
      <c r="U3093">
        <v>1</v>
      </c>
      <c r="V3093">
        <v>1</v>
      </c>
      <c r="W3093">
        <v>1</v>
      </c>
      <c r="X3093">
        <v>0</v>
      </c>
      <c r="Y3093">
        <v>0</v>
      </c>
      <c r="Z3093">
        <v>2</v>
      </c>
      <c r="AA3093">
        <v>1.8634000000000001E-2</v>
      </c>
      <c r="AB3093">
        <v>1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3</v>
      </c>
      <c r="AJ3093">
        <f t="shared" si="144"/>
        <v>0</v>
      </c>
      <c r="AK3093">
        <f t="shared" si="145"/>
        <v>1.1000000000000001</v>
      </c>
      <c r="AL3093" t="str">
        <f t="shared" si="146"/>
        <v>Low</v>
      </c>
    </row>
    <row r="3094" spans="1:38" x14ac:dyDescent="0.3">
      <c r="A3094">
        <v>103610</v>
      </c>
      <c r="B3094">
        <v>0</v>
      </c>
      <c r="C3094" t="s">
        <v>34</v>
      </c>
      <c r="D3094" t="s">
        <v>41</v>
      </c>
      <c r="E3094" t="s">
        <v>36</v>
      </c>
      <c r="F3094" t="s">
        <v>36</v>
      </c>
      <c r="G3094">
        <v>0</v>
      </c>
      <c r="H3094">
        <v>2</v>
      </c>
      <c r="I3094">
        <v>162000</v>
      </c>
      <c r="J3094">
        <v>754740</v>
      </c>
      <c r="K3094">
        <v>22198.5</v>
      </c>
      <c r="L3094">
        <v>630000</v>
      </c>
      <c r="M3094" t="s">
        <v>38</v>
      </c>
      <c r="N3094" t="s">
        <v>55</v>
      </c>
      <c r="O3094" t="s">
        <v>74</v>
      </c>
      <c r="P3094">
        <v>-2081</v>
      </c>
      <c r="Q3094">
        <v>-17730</v>
      </c>
      <c r="R3094">
        <v>0.60397036321903841</v>
      </c>
      <c r="S3094">
        <v>0.58703069981930922</v>
      </c>
      <c r="T3094">
        <v>0.52629493980961917</v>
      </c>
      <c r="U3094">
        <v>1</v>
      </c>
      <c r="V3094">
        <v>1</v>
      </c>
      <c r="W3094">
        <v>1</v>
      </c>
      <c r="X3094">
        <v>1</v>
      </c>
      <c r="Y3094">
        <v>0</v>
      </c>
      <c r="Z3094">
        <v>2</v>
      </c>
      <c r="AA3094">
        <v>6.2069999999999998E-3</v>
      </c>
      <c r="AB3094">
        <v>1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1</v>
      </c>
      <c r="AI3094">
        <v>2</v>
      </c>
      <c r="AJ3094">
        <f t="shared" si="144"/>
        <v>0</v>
      </c>
      <c r="AK3094">
        <f t="shared" si="145"/>
        <v>4.66</v>
      </c>
      <c r="AL3094" t="str">
        <f t="shared" si="146"/>
        <v>Medium</v>
      </c>
    </row>
    <row r="3095" spans="1:38" x14ac:dyDescent="0.3">
      <c r="A3095">
        <v>103611</v>
      </c>
      <c r="B3095">
        <v>0</v>
      </c>
      <c r="C3095" t="s">
        <v>34</v>
      </c>
      <c r="D3095" t="s">
        <v>41</v>
      </c>
      <c r="E3095" t="s">
        <v>36</v>
      </c>
      <c r="F3095" t="s">
        <v>37</v>
      </c>
      <c r="G3095">
        <v>0</v>
      </c>
      <c r="H3095">
        <v>1</v>
      </c>
      <c r="I3095">
        <v>252000</v>
      </c>
      <c r="J3095">
        <v>1338354</v>
      </c>
      <c r="K3095">
        <v>53208</v>
      </c>
      <c r="L3095">
        <v>1147500</v>
      </c>
      <c r="M3095" t="s">
        <v>42</v>
      </c>
      <c r="N3095" t="s">
        <v>48</v>
      </c>
      <c r="O3095" t="s">
        <v>84</v>
      </c>
      <c r="P3095">
        <v>-7271</v>
      </c>
      <c r="Q3095">
        <v>-21136</v>
      </c>
      <c r="R3095">
        <v>0.77038947167226057</v>
      </c>
      <c r="S3095">
        <v>0.74001859492919886</v>
      </c>
      <c r="T3095">
        <v>0.72383699004144564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1</v>
      </c>
      <c r="AA3095">
        <v>4.6219999999999997E-2</v>
      </c>
      <c r="AB3095">
        <v>1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f t="shared" si="144"/>
        <v>0</v>
      </c>
      <c r="AK3095">
        <f t="shared" si="145"/>
        <v>5.31</v>
      </c>
      <c r="AL3095" t="str">
        <f t="shared" si="146"/>
        <v>High</v>
      </c>
    </row>
    <row r="3096" spans="1:38" x14ac:dyDescent="0.3">
      <c r="A3096">
        <v>103612</v>
      </c>
      <c r="B3096">
        <v>0</v>
      </c>
      <c r="C3096" t="s">
        <v>34</v>
      </c>
      <c r="D3096" t="s">
        <v>41</v>
      </c>
      <c r="E3096" t="s">
        <v>36</v>
      </c>
      <c r="F3096" t="s">
        <v>37</v>
      </c>
      <c r="G3096">
        <v>0</v>
      </c>
      <c r="H3096">
        <v>2</v>
      </c>
      <c r="I3096">
        <v>225000</v>
      </c>
      <c r="J3096">
        <v>900000</v>
      </c>
      <c r="K3096">
        <v>62770.5</v>
      </c>
      <c r="L3096">
        <v>900000</v>
      </c>
      <c r="M3096" t="s">
        <v>42</v>
      </c>
      <c r="N3096" t="s">
        <v>71</v>
      </c>
      <c r="O3096" t="s">
        <v>44</v>
      </c>
      <c r="P3096">
        <v>-1030</v>
      </c>
      <c r="Q3096">
        <v>-8147</v>
      </c>
      <c r="R3096">
        <v>0.65398192638984298</v>
      </c>
      <c r="S3096">
        <v>0.45749573052442538</v>
      </c>
      <c r="T3096">
        <v>0.1830351672178103</v>
      </c>
      <c r="U3096">
        <v>1</v>
      </c>
      <c r="V3096">
        <v>1</v>
      </c>
      <c r="W3096">
        <v>0</v>
      </c>
      <c r="X3096">
        <v>1</v>
      </c>
      <c r="Y3096">
        <v>0</v>
      </c>
      <c r="Z3096">
        <v>1</v>
      </c>
      <c r="AA3096">
        <v>3.2561E-2</v>
      </c>
      <c r="AB3096">
        <v>1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f t="shared" si="144"/>
        <v>0</v>
      </c>
      <c r="AK3096">
        <f t="shared" si="145"/>
        <v>4</v>
      </c>
      <c r="AL3096" t="str">
        <f t="shared" si="146"/>
        <v>High</v>
      </c>
    </row>
    <row r="3097" spans="1:38" x14ac:dyDescent="0.3">
      <c r="A3097">
        <v>103616</v>
      </c>
      <c r="B3097">
        <v>0</v>
      </c>
      <c r="C3097" t="s">
        <v>34</v>
      </c>
      <c r="D3097" t="s">
        <v>41</v>
      </c>
      <c r="E3097" t="s">
        <v>36</v>
      </c>
      <c r="F3097" t="s">
        <v>37</v>
      </c>
      <c r="G3097">
        <v>0</v>
      </c>
      <c r="H3097">
        <v>2</v>
      </c>
      <c r="I3097">
        <v>90000</v>
      </c>
      <c r="J3097">
        <v>1212426</v>
      </c>
      <c r="K3097">
        <v>35451</v>
      </c>
      <c r="L3097">
        <v>868500</v>
      </c>
      <c r="M3097" t="s">
        <v>38</v>
      </c>
      <c r="N3097" t="s">
        <v>57</v>
      </c>
      <c r="O3097" t="s">
        <v>64</v>
      </c>
      <c r="P3097">
        <v>-2073</v>
      </c>
      <c r="Q3097">
        <v>-20782</v>
      </c>
      <c r="S3097">
        <v>0.49017913539949548</v>
      </c>
      <c r="T3097">
        <v>0.3376727217405312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3</v>
      </c>
      <c r="AA3097">
        <v>6.8519999999999996E-3</v>
      </c>
      <c r="AB3097">
        <v>0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1</v>
      </c>
      <c r="AI3097">
        <v>0</v>
      </c>
      <c r="AJ3097">
        <f t="shared" si="144"/>
        <v>0</v>
      </c>
      <c r="AK3097">
        <f t="shared" si="145"/>
        <v>13.47</v>
      </c>
      <c r="AL3097" t="str">
        <f t="shared" si="146"/>
        <v>Low</v>
      </c>
    </row>
    <row r="3098" spans="1:38" x14ac:dyDescent="0.3">
      <c r="A3098">
        <v>103617</v>
      </c>
      <c r="B3098">
        <v>0</v>
      </c>
      <c r="C3098" t="s">
        <v>34</v>
      </c>
      <c r="D3098" t="s">
        <v>41</v>
      </c>
      <c r="E3098" t="s">
        <v>36</v>
      </c>
      <c r="F3098" t="s">
        <v>37</v>
      </c>
      <c r="G3098">
        <v>2</v>
      </c>
      <c r="H3098">
        <v>4</v>
      </c>
      <c r="I3098">
        <v>135000</v>
      </c>
      <c r="J3098">
        <v>187704</v>
      </c>
      <c r="K3098">
        <v>9256.5</v>
      </c>
      <c r="L3098">
        <v>148500</v>
      </c>
      <c r="M3098" t="s">
        <v>49</v>
      </c>
      <c r="N3098" t="s">
        <v>39</v>
      </c>
      <c r="P3098">
        <v>-2266</v>
      </c>
      <c r="Q3098">
        <v>-9651</v>
      </c>
      <c r="S3098">
        <v>0.61043612309631223</v>
      </c>
      <c r="T3098">
        <v>0.43650649909773742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2</v>
      </c>
      <c r="AA3098">
        <v>1.8849999999999999E-2</v>
      </c>
      <c r="AB3098">
        <v>1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3</v>
      </c>
      <c r="AJ3098">
        <f t="shared" si="144"/>
        <v>1</v>
      </c>
      <c r="AK3098">
        <f t="shared" si="145"/>
        <v>1.39</v>
      </c>
      <c r="AL3098" t="str">
        <f t="shared" si="146"/>
        <v>Medium</v>
      </c>
    </row>
    <row r="3099" spans="1:38" x14ac:dyDescent="0.3">
      <c r="A3099">
        <v>103618</v>
      </c>
      <c r="B3099">
        <v>0</v>
      </c>
      <c r="C3099" t="s">
        <v>34</v>
      </c>
      <c r="D3099" t="s">
        <v>41</v>
      </c>
      <c r="E3099" t="s">
        <v>37</v>
      </c>
      <c r="F3099" t="s">
        <v>36</v>
      </c>
      <c r="G3099">
        <v>0</v>
      </c>
      <c r="H3099">
        <v>2</v>
      </c>
      <c r="I3099">
        <v>90000</v>
      </c>
      <c r="J3099">
        <v>56880</v>
      </c>
      <c r="K3099">
        <v>3303</v>
      </c>
      <c r="L3099">
        <v>45000</v>
      </c>
      <c r="M3099" t="s">
        <v>52</v>
      </c>
      <c r="N3099" t="s">
        <v>53</v>
      </c>
      <c r="Q3099">
        <v>-24032</v>
      </c>
      <c r="S3099">
        <v>0.23811503144157919</v>
      </c>
      <c r="T3099">
        <v>0.59197661831855208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2</v>
      </c>
      <c r="AA3099">
        <v>9.3340000000000003E-3</v>
      </c>
      <c r="AB3099">
        <v>1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1</v>
      </c>
      <c r="AI3099">
        <v>3</v>
      </c>
      <c r="AJ3099">
        <f t="shared" si="144"/>
        <v>0</v>
      </c>
      <c r="AK3099">
        <f t="shared" si="145"/>
        <v>0.63</v>
      </c>
      <c r="AL3099" t="str">
        <f t="shared" si="146"/>
        <v>Low</v>
      </c>
    </row>
    <row r="3100" spans="1:38" x14ac:dyDescent="0.3">
      <c r="A3100">
        <v>103619</v>
      </c>
      <c r="B3100">
        <v>0</v>
      </c>
      <c r="C3100" t="s">
        <v>34</v>
      </c>
      <c r="D3100" t="s">
        <v>35</v>
      </c>
      <c r="E3100" t="s">
        <v>36</v>
      </c>
      <c r="F3100" t="s">
        <v>36</v>
      </c>
      <c r="G3100">
        <v>1</v>
      </c>
      <c r="H3100">
        <v>2</v>
      </c>
      <c r="I3100">
        <v>382500</v>
      </c>
      <c r="J3100">
        <v>1440000</v>
      </c>
      <c r="K3100">
        <v>39600</v>
      </c>
      <c r="L3100">
        <v>1440000</v>
      </c>
      <c r="M3100" t="s">
        <v>42</v>
      </c>
      <c r="N3100" t="s">
        <v>96</v>
      </c>
      <c r="P3100">
        <v>-1048</v>
      </c>
      <c r="Q3100">
        <v>-9759</v>
      </c>
      <c r="R3100">
        <v>0.34185849880647762</v>
      </c>
      <c r="S3100">
        <v>0.23861127825542189</v>
      </c>
      <c r="T3100">
        <v>0.28078957438486052</v>
      </c>
      <c r="U3100">
        <v>1</v>
      </c>
      <c r="V3100">
        <v>1</v>
      </c>
      <c r="W3100">
        <v>1</v>
      </c>
      <c r="X3100">
        <v>0</v>
      </c>
      <c r="Y3100">
        <v>0</v>
      </c>
      <c r="Z3100">
        <v>2</v>
      </c>
      <c r="AA3100">
        <v>7.1139999999999997E-3</v>
      </c>
      <c r="AB3100">
        <v>0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1</v>
      </c>
      <c r="AI3100">
        <v>4</v>
      </c>
      <c r="AJ3100">
        <f t="shared" si="144"/>
        <v>0</v>
      </c>
      <c r="AK3100">
        <f t="shared" si="145"/>
        <v>3.76</v>
      </c>
      <c r="AL3100" t="str">
        <f t="shared" si="146"/>
        <v>High</v>
      </c>
    </row>
    <row r="3101" spans="1:38" x14ac:dyDescent="0.3">
      <c r="A3101">
        <v>103620</v>
      </c>
      <c r="B3101">
        <v>0</v>
      </c>
      <c r="C3101" t="s">
        <v>34</v>
      </c>
      <c r="D3101" t="s">
        <v>41</v>
      </c>
      <c r="E3101" t="s">
        <v>36</v>
      </c>
      <c r="F3101" t="s">
        <v>37</v>
      </c>
      <c r="G3101">
        <v>0</v>
      </c>
      <c r="H3101">
        <v>1</v>
      </c>
      <c r="I3101">
        <v>225000</v>
      </c>
      <c r="J3101">
        <v>781920</v>
      </c>
      <c r="K3101">
        <v>42547.5</v>
      </c>
      <c r="L3101">
        <v>675000</v>
      </c>
      <c r="M3101" t="s">
        <v>49</v>
      </c>
      <c r="N3101" t="s">
        <v>56</v>
      </c>
      <c r="P3101">
        <v>-1707</v>
      </c>
      <c r="Q3101">
        <v>-9883</v>
      </c>
      <c r="R3101">
        <v>0.43263791518087158</v>
      </c>
      <c r="S3101">
        <v>0.61368129667987326</v>
      </c>
      <c r="T3101">
        <v>0.61612169088720792</v>
      </c>
      <c r="U3101">
        <v>1</v>
      </c>
      <c r="V3101">
        <v>1</v>
      </c>
      <c r="W3101">
        <v>0</v>
      </c>
      <c r="X3101">
        <v>0</v>
      </c>
      <c r="Y3101">
        <v>0</v>
      </c>
      <c r="Z3101">
        <v>1</v>
      </c>
      <c r="AA3101">
        <v>4.6219999999999997E-2</v>
      </c>
      <c r="AB3101">
        <v>1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2</v>
      </c>
      <c r="AJ3101">
        <f t="shared" si="144"/>
        <v>1</v>
      </c>
      <c r="AK3101">
        <f t="shared" si="145"/>
        <v>3.48</v>
      </c>
      <c r="AL3101" t="str">
        <f t="shared" si="146"/>
        <v>High</v>
      </c>
    </row>
    <row r="3102" spans="1:38" x14ac:dyDescent="0.3">
      <c r="A3102">
        <v>103621</v>
      </c>
      <c r="B3102">
        <v>0</v>
      </c>
      <c r="C3102" t="s">
        <v>34</v>
      </c>
      <c r="D3102" t="s">
        <v>41</v>
      </c>
      <c r="E3102" t="s">
        <v>36</v>
      </c>
      <c r="F3102" t="s">
        <v>37</v>
      </c>
      <c r="G3102">
        <v>0</v>
      </c>
      <c r="H3102">
        <v>2</v>
      </c>
      <c r="I3102">
        <v>112500</v>
      </c>
      <c r="J3102">
        <v>1006920</v>
      </c>
      <c r="K3102">
        <v>40063.5</v>
      </c>
      <c r="L3102">
        <v>900000</v>
      </c>
      <c r="M3102" t="s">
        <v>52</v>
      </c>
      <c r="N3102" t="s">
        <v>53</v>
      </c>
      <c r="Q3102">
        <v>-21334</v>
      </c>
      <c r="S3102">
        <v>0.62665088118216949</v>
      </c>
      <c r="T3102">
        <v>0.51008952762572823</v>
      </c>
      <c r="U3102">
        <v>1</v>
      </c>
      <c r="V3102">
        <v>0</v>
      </c>
      <c r="W3102">
        <v>0</v>
      </c>
      <c r="X3102">
        <v>1</v>
      </c>
      <c r="Y3102">
        <v>0</v>
      </c>
      <c r="Z3102">
        <v>3</v>
      </c>
      <c r="AA3102">
        <v>6.2960000000000004E-3</v>
      </c>
      <c r="AB3102">
        <v>0</v>
      </c>
      <c r="AC3102">
        <v>1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f t="shared" si="144"/>
        <v>0</v>
      </c>
      <c r="AK3102">
        <f t="shared" si="145"/>
        <v>8.9499999999999993</v>
      </c>
      <c r="AL3102" t="str">
        <f t="shared" si="146"/>
        <v>Medium</v>
      </c>
    </row>
    <row r="3103" spans="1:38" x14ac:dyDescent="0.3">
      <c r="A3103">
        <v>103622</v>
      </c>
      <c r="B3103">
        <v>0</v>
      </c>
      <c r="C3103" t="s">
        <v>34</v>
      </c>
      <c r="D3103" t="s">
        <v>35</v>
      </c>
      <c r="E3103" t="s">
        <v>36</v>
      </c>
      <c r="F3103" t="s">
        <v>36</v>
      </c>
      <c r="G3103">
        <v>0</v>
      </c>
      <c r="H3103">
        <v>1</v>
      </c>
      <c r="I3103">
        <v>135000</v>
      </c>
      <c r="J3103">
        <v>440784</v>
      </c>
      <c r="K3103">
        <v>29587.5</v>
      </c>
      <c r="L3103">
        <v>360000</v>
      </c>
      <c r="M3103" t="s">
        <v>52</v>
      </c>
      <c r="N3103" t="s">
        <v>53</v>
      </c>
      <c r="Q3103">
        <v>-11258</v>
      </c>
      <c r="S3103">
        <v>0.34565897566991732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2</v>
      </c>
      <c r="AA3103">
        <v>3.0755000000000001E-2</v>
      </c>
      <c r="AB3103">
        <v>0</v>
      </c>
      <c r="AC3103">
        <v>1</v>
      </c>
      <c r="AD3103">
        <v>0</v>
      </c>
      <c r="AE3103">
        <v>1</v>
      </c>
      <c r="AF3103">
        <v>0</v>
      </c>
      <c r="AJ3103">
        <f t="shared" si="144"/>
        <v>0</v>
      </c>
      <c r="AK3103">
        <f t="shared" si="145"/>
        <v>3.27</v>
      </c>
      <c r="AL3103" t="str">
        <f t="shared" si="146"/>
        <v>Medium</v>
      </c>
    </row>
    <row r="3104" spans="1:38" x14ac:dyDescent="0.3">
      <c r="A3104">
        <v>103623</v>
      </c>
      <c r="B3104">
        <v>0</v>
      </c>
      <c r="C3104" t="s">
        <v>34</v>
      </c>
      <c r="D3104" t="s">
        <v>41</v>
      </c>
      <c r="E3104" t="s">
        <v>37</v>
      </c>
      <c r="F3104" t="s">
        <v>37</v>
      </c>
      <c r="G3104">
        <v>0</v>
      </c>
      <c r="H3104">
        <v>2</v>
      </c>
      <c r="I3104">
        <v>292500</v>
      </c>
      <c r="J3104">
        <v>675000</v>
      </c>
      <c r="K3104">
        <v>19737</v>
      </c>
      <c r="L3104">
        <v>675000</v>
      </c>
      <c r="M3104" t="s">
        <v>42</v>
      </c>
      <c r="N3104" t="s">
        <v>55</v>
      </c>
      <c r="O3104" t="s">
        <v>74</v>
      </c>
      <c r="P3104">
        <v>-5148</v>
      </c>
      <c r="Q3104">
        <v>-17192</v>
      </c>
      <c r="S3104">
        <v>0.73865739069566216</v>
      </c>
      <c r="T3104">
        <v>0.34578480246959548</v>
      </c>
      <c r="U3104">
        <v>1</v>
      </c>
      <c r="V3104">
        <v>1</v>
      </c>
      <c r="W3104">
        <v>1</v>
      </c>
      <c r="X3104">
        <v>1</v>
      </c>
      <c r="Y3104">
        <v>0</v>
      </c>
      <c r="Z3104">
        <v>2</v>
      </c>
      <c r="AA3104">
        <v>2.6391999999999999E-2</v>
      </c>
      <c r="AB3104">
        <v>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2</v>
      </c>
      <c r="AJ3104">
        <f t="shared" si="144"/>
        <v>0</v>
      </c>
      <c r="AK3104">
        <f t="shared" si="145"/>
        <v>2.31</v>
      </c>
      <c r="AL3104" t="str">
        <f t="shared" si="146"/>
        <v>High</v>
      </c>
    </row>
    <row r="3105" spans="1:38" x14ac:dyDescent="0.3">
      <c r="A3105">
        <v>103626</v>
      </c>
      <c r="B3105">
        <v>0</v>
      </c>
      <c r="C3105" t="s">
        <v>34</v>
      </c>
      <c r="D3105" t="s">
        <v>35</v>
      </c>
      <c r="E3105" t="s">
        <v>36</v>
      </c>
      <c r="F3105" t="s">
        <v>37</v>
      </c>
      <c r="G3105">
        <v>0</v>
      </c>
      <c r="H3105">
        <v>2</v>
      </c>
      <c r="I3105">
        <v>81000</v>
      </c>
      <c r="J3105">
        <v>284400</v>
      </c>
      <c r="K3105">
        <v>15880.5</v>
      </c>
      <c r="L3105">
        <v>225000</v>
      </c>
      <c r="M3105" t="s">
        <v>52</v>
      </c>
      <c r="N3105" t="s">
        <v>53</v>
      </c>
      <c r="Q3105">
        <v>-24427</v>
      </c>
      <c r="S3105">
        <v>0.66958981584782784</v>
      </c>
      <c r="T3105">
        <v>0.69866755505341749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2</v>
      </c>
      <c r="AA3105">
        <v>6.2329999999999998E-3</v>
      </c>
      <c r="AB3105">
        <v>1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1</v>
      </c>
      <c r="AI3105">
        <v>2</v>
      </c>
      <c r="AJ3105">
        <f t="shared" si="144"/>
        <v>0</v>
      </c>
      <c r="AK3105">
        <f t="shared" si="145"/>
        <v>3.51</v>
      </c>
      <c r="AL3105" t="str">
        <f t="shared" si="146"/>
        <v>Low</v>
      </c>
    </row>
    <row r="3106" spans="1:38" x14ac:dyDescent="0.3">
      <c r="A3106">
        <v>103627</v>
      </c>
      <c r="B3106">
        <v>0</v>
      </c>
      <c r="C3106" t="s">
        <v>34</v>
      </c>
      <c r="D3106" t="s">
        <v>41</v>
      </c>
      <c r="E3106" t="s">
        <v>36</v>
      </c>
      <c r="F3106" t="s">
        <v>37</v>
      </c>
      <c r="G3106">
        <v>0</v>
      </c>
      <c r="H3106">
        <v>1</v>
      </c>
      <c r="I3106">
        <v>90000</v>
      </c>
      <c r="J3106">
        <v>358443</v>
      </c>
      <c r="K3106">
        <v>13005</v>
      </c>
      <c r="L3106">
        <v>252000</v>
      </c>
      <c r="M3106" t="s">
        <v>52</v>
      </c>
      <c r="N3106" t="s">
        <v>53</v>
      </c>
      <c r="Q3106">
        <v>-21871</v>
      </c>
      <c r="S3106">
        <v>0.1631870354642708</v>
      </c>
      <c r="T3106">
        <v>0.74079908797023353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2</v>
      </c>
      <c r="AA3106">
        <v>3.1329000000000003E-2</v>
      </c>
      <c r="AB3106">
        <v>0</v>
      </c>
      <c r="AC3106">
        <v>1</v>
      </c>
      <c r="AD3106">
        <v>0</v>
      </c>
      <c r="AE3106">
        <v>1</v>
      </c>
      <c r="AF3106">
        <v>0</v>
      </c>
      <c r="AG3106">
        <v>0</v>
      </c>
      <c r="AH3106">
        <v>1</v>
      </c>
      <c r="AI3106">
        <v>0</v>
      </c>
      <c r="AJ3106">
        <f t="shared" si="144"/>
        <v>0</v>
      </c>
      <c r="AK3106">
        <f t="shared" si="145"/>
        <v>3.98</v>
      </c>
      <c r="AL3106" t="str">
        <f t="shared" si="146"/>
        <v>Low</v>
      </c>
    </row>
    <row r="3107" spans="1:38" x14ac:dyDescent="0.3">
      <c r="A3107">
        <v>103630</v>
      </c>
      <c r="B3107">
        <v>0</v>
      </c>
      <c r="C3107" t="s">
        <v>45</v>
      </c>
      <c r="D3107" t="s">
        <v>41</v>
      </c>
      <c r="E3107" t="s">
        <v>36</v>
      </c>
      <c r="F3107" t="s">
        <v>37</v>
      </c>
      <c r="G3107">
        <v>0</v>
      </c>
      <c r="H3107">
        <v>2</v>
      </c>
      <c r="I3107">
        <v>112500</v>
      </c>
      <c r="J3107">
        <v>247500</v>
      </c>
      <c r="K3107">
        <v>12375</v>
      </c>
      <c r="L3107">
        <v>247500</v>
      </c>
      <c r="M3107" t="s">
        <v>52</v>
      </c>
      <c r="N3107" t="s">
        <v>53</v>
      </c>
      <c r="Q3107">
        <v>-21336</v>
      </c>
      <c r="S3107">
        <v>0.49132679030171561</v>
      </c>
      <c r="T3107">
        <v>0.5620604831738043</v>
      </c>
      <c r="U3107">
        <v>1</v>
      </c>
      <c r="V3107">
        <v>0</v>
      </c>
      <c r="W3107">
        <v>0</v>
      </c>
      <c r="X3107">
        <v>1</v>
      </c>
      <c r="Y3107">
        <v>0</v>
      </c>
      <c r="Z3107">
        <v>2</v>
      </c>
      <c r="AA3107">
        <v>8.2299999999999995E-3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3</v>
      </c>
      <c r="AJ3107">
        <f t="shared" si="144"/>
        <v>0</v>
      </c>
      <c r="AK3107">
        <f t="shared" si="145"/>
        <v>2.2000000000000002</v>
      </c>
      <c r="AL3107" t="str">
        <f t="shared" si="146"/>
        <v>Medium</v>
      </c>
    </row>
    <row r="3108" spans="1:38" x14ac:dyDescent="0.3">
      <c r="A3108">
        <v>103631</v>
      </c>
      <c r="B3108">
        <v>0</v>
      </c>
      <c r="C3108" t="s">
        <v>34</v>
      </c>
      <c r="D3108" t="s">
        <v>35</v>
      </c>
      <c r="E3108" t="s">
        <v>36</v>
      </c>
      <c r="F3108" t="s">
        <v>37</v>
      </c>
      <c r="G3108">
        <v>3</v>
      </c>
      <c r="H3108">
        <v>5</v>
      </c>
      <c r="I3108">
        <v>166500</v>
      </c>
      <c r="J3108">
        <v>301464</v>
      </c>
      <c r="K3108">
        <v>23949</v>
      </c>
      <c r="L3108">
        <v>238500</v>
      </c>
      <c r="M3108" t="s">
        <v>38</v>
      </c>
      <c r="N3108" t="s">
        <v>87</v>
      </c>
      <c r="O3108" t="s">
        <v>44</v>
      </c>
      <c r="P3108">
        <v>-1480</v>
      </c>
      <c r="Q3108">
        <v>-13007</v>
      </c>
      <c r="R3108">
        <v>0.41481338080859093</v>
      </c>
      <c r="S3108">
        <v>0.46007485594464659</v>
      </c>
      <c r="T3108">
        <v>0.73098736968321687</v>
      </c>
      <c r="U3108">
        <v>1</v>
      </c>
      <c r="V3108">
        <v>1</v>
      </c>
      <c r="W3108">
        <v>0</v>
      </c>
      <c r="X3108">
        <v>0</v>
      </c>
      <c r="Y3108">
        <v>1</v>
      </c>
      <c r="Z3108">
        <v>2</v>
      </c>
      <c r="AA3108">
        <v>1.0147E-2</v>
      </c>
      <c r="AB3108">
        <v>1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1</v>
      </c>
      <c r="AI3108">
        <v>0</v>
      </c>
      <c r="AJ3108">
        <f t="shared" si="144"/>
        <v>0</v>
      </c>
      <c r="AK3108">
        <f t="shared" si="145"/>
        <v>1.81</v>
      </c>
      <c r="AL3108" t="str">
        <f t="shared" si="146"/>
        <v>Medium</v>
      </c>
    </row>
    <row r="3109" spans="1:38" x14ac:dyDescent="0.3">
      <c r="A3109">
        <v>103632</v>
      </c>
      <c r="B3109">
        <v>0</v>
      </c>
      <c r="C3109" t="s">
        <v>34</v>
      </c>
      <c r="D3109" t="s">
        <v>41</v>
      </c>
      <c r="E3109" t="s">
        <v>36</v>
      </c>
      <c r="F3109" t="s">
        <v>36</v>
      </c>
      <c r="G3109">
        <v>0</v>
      </c>
      <c r="H3109">
        <v>1</v>
      </c>
      <c r="I3109">
        <v>135000</v>
      </c>
      <c r="J3109">
        <v>296280</v>
      </c>
      <c r="K3109">
        <v>13050</v>
      </c>
      <c r="L3109">
        <v>225000</v>
      </c>
      <c r="M3109" t="s">
        <v>38</v>
      </c>
      <c r="N3109" t="s">
        <v>56</v>
      </c>
      <c r="O3109" t="s">
        <v>40</v>
      </c>
      <c r="P3109">
        <v>-3702</v>
      </c>
      <c r="Q3109">
        <v>-13647</v>
      </c>
      <c r="R3109">
        <v>0.4217863885881924</v>
      </c>
      <c r="S3109">
        <v>0.57107884969302425</v>
      </c>
      <c r="T3109">
        <v>0.62630427667493926</v>
      </c>
      <c r="U3109">
        <v>1</v>
      </c>
      <c r="V3109">
        <v>1</v>
      </c>
      <c r="W3109">
        <v>1</v>
      </c>
      <c r="X3109">
        <v>1</v>
      </c>
      <c r="Y3109">
        <v>0</v>
      </c>
      <c r="Z3109">
        <v>3</v>
      </c>
      <c r="AA3109">
        <v>2.0246E-2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1</v>
      </c>
      <c r="AH3109">
        <v>0</v>
      </c>
      <c r="AI3109">
        <v>1</v>
      </c>
      <c r="AJ3109">
        <f t="shared" si="144"/>
        <v>0</v>
      </c>
      <c r="AK3109">
        <f t="shared" si="145"/>
        <v>2.19</v>
      </c>
      <c r="AL3109" t="str">
        <f t="shared" si="146"/>
        <v>Medium</v>
      </c>
    </row>
    <row r="3110" spans="1:38" x14ac:dyDescent="0.3">
      <c r="A3110">
        <v>103633</v>
      </c>
      <c r="B3110">
        <v>0</v>
      </c>
      <c r="C3110" t="s">
        <v>34</v>
      </c>
      <c r="D3110" t="s">
        <v>41</v>
      </c>
      <c r="E3110" t="s">
        <v>36</v>
      </c>
      <c r="F3110" t="s">
        <v>37</v>
      </c>
      <c r="G3110">
        <v>0</v>
      </c>
      <c r="H3110">
        <v>1</v>
      </c>
      <c r="I3110">
        <v>202500</v>
      </c>
      <c r="J3110">
        <v>785250</v>
      </c>
      <c r="K3110">
        <v>25461</v>
      </c>
      <c r="L3110">
        <v>562500</v>
      </c>
      <c r="M3110" t="s">
        <v>38</v>
      </c>
      <c r="N3110" t="s">
        <v>59</v>
      </c>
      <c r="O3110" t="s">
        <v>44</v>
      </c>
      <c r="P3110">
        <v>-8314</v>
      </c>
      <c r="Q3110">
        <v>-18333</v>
      </c>
      <c r="R3110">
        <v>0.63316427192812885</v>
      </c>
      <c r="S3110">
        <v>0.69029486155616626</v>
      </c>
      <c r="T3110">
        <v>0.4776491548517548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2</v>
      </c>
      <c r="AA3110">
        <v>1.1703E-2</v>
      </c>
      <c r="AB3110">
        <v>1</v>
      </c>
      <c r="AC3110">
        <v>0</v>
      </c>
      <c r="AD3110">
        <v>0</v>
      </c>
      <c r="AE3110">
        <v>0</v>
      </c>
      <c r="AF3110">
        <v>0</v>
      </c>
      <c r="AG3110">
        <v>2</v>
      </c>
      <c r="AH3110">
        <v>1</v>
      </c>
      <c r="AI3110">
        <v>1</v>
      </c>
      <c r="AJ3110">
        <f t="shared" si="144"/>
        <v>0</v>
      </c>
      <c r="AK3110">
        <f t="shared" si="145"/>
        <v>3.88</v>
      </c>
      <c r="AL3110" t="str">
        <f t="shared" si="146"/>
        <v>High</v>
      </c>
    </row>
    <row r="3111" spans="1:38" x14ac:dyDescent="0.3">
      <c r="A3111">
        <v>103634</v>
      </c>
      <c r="B3111">
        <v>0</v>
      </c>
      <c r="C3111" t="s">
        <v>34</v>
      </c>
      <c r="D3111" t="s">
        <v>41</v>
      </c>
      <c r="E3111" t="s">
        <v>36</v>
      </c>
      <c r="F3111" t="s">
        <v>37</v>
      </c>
      <c r="G3111">
        <v>0</v>
      </c>
      <c r="H3111">
        <v>2</v>
      </c>
      <c r="I3111">
        <v>292500</v>
      </c>
      <c r="J3111">
        <v>1125000</v>
      </c>
      <c r="K3111">
        <v>32895</v>
      </c>
      <c r="L3111">
        <v>1125000</v>
      </c>
      <c r="M3111" t="s">
        <v>38</v>
      </c>
      <c r="N3111" t="s">
        <v>57</v>
      </c>
      <c r="O3111" t="s">
        <v>51</v>
      </c>
      <c r="P3111">
        <v>-3391</v>
      </c>
      <c r="Q3111">
        <v>-17445</v>
      </c>
      <c r="S3111">
        <v>0.70792726139272166</v>
      </c>
      <c r="T3111">
        <v>0.5849900404894085</v>
      </c>
      <c r="U3111">
        <v>1</v>
      </c>
      <c r="V3111">
        <v>1</v>
      </c>
      <c r="W3111">
        <v>1</v>
      </c>
      <c r="X3111">
        <v>0</v>
      </c>
      <c r="Y3111">
        <v>0</v>
      </c>
      <c r="Z3111">
        <v>2</v>
      </c>
      <c r="AA3111">
        <v>3.5791999999999997E-2</v>
      </c>
      <c r="AB3111">
        <v>1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7</v>
      </c>
      <c r="AJ3111">
        <f t="shared" si="144"/>
        <v>0</v>
      </c>
      <c r="AK3111">
        <f t="shared" si="145"/>
        <v>3.85</v>
      </c>
      <c r="AL3111" t="str">
        <f t="shared" si="146"/>
        <v>High</v>
      </c>
    </row>
    <row r="3112" spans="1:38" x14ac:dyDescent="0.3">
      <c r="A3112">
        <v>103635</v>
      </c>
      <c r="B3112">
        <v>1</v>
      </c>
      <c r="C3112" t="s">
        <v>34</v>
      </c>
      <c r="D3112" t="s">
        <v>41</v>
      </c>
      <c r="E3112" t="s">
        <v>36</v>
      </c>
      <c r="F3112" t="s">
        <v>37</v>
      </c>
      <c r="G3112">
        <v>0</v>
      </c>
      <c r="H3112">
        <v>2</v>
      </c>
      <c r="I3112">
        <v>83304</v>
      </c>
      <c r="J3112">
        <v>341280</v>
      </c>
      <c r="K3112">
        <v>9382.5</v>
      </c>
      <c r="L3112">
        <v>270000</v>
      </c>
      <c r="M3112" t="s">
        <v>49</v>
      </c>
      <c r="N3112" t="s">
        <v>39</v>
      </c>
      <c r="O3112" t="s">
        <v>64</v>
      </c>
      <c r="P3112">
        <v>-344</v>
      </c>
      <c r="Q3112">
        <v>-8387</v>
      </c>
      <c r="S3112">
        <v>0.165995341353043</v>
      </c>
      <c r="T3112">
        <v>0.36061256591898883</v>
      </c>
      <c r="U3112">
        <v>1</v>
      </c>
      <c r="V3112">
        <v>1</v>
      </c>
      <c r="W3112">
        <v>1</v>
      </c>
      <c r="X3112">
        <v>1</v>
      </c>
      <c r="Y3112">
        <v>0</v>
      </c>
      <c r="Z3112">
        <v>2</v>
      </c>
      <c r="AA3112">
        <v>2.5163999999999999E-2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f t="shared" si="144"/>
        <v>1</v>
      </c>
      <c r="AK3112">
        <f t="shared" si="145"/>
        <v>4.0999999999999996</v>
      </c>
      <c r="AL3112" t="str">
        <f t="shared" si="146"/>
        <v>Low</v>
      </c>
    </row>
    <row r="3113" spans="1:38" x14ac:dyDescent="0.3">
      <c r="A3113">
        <v>103636</v>
      </c>
      <c r="B3113">
        <v>0</v>
      </c>
      <c r="C3113" t="s">
        <v>34</v>
      </c>
      <c r="D3113" t="s">
        <v>41</v>
      </c>
      <c r="E3113" t="s">
        <v>37</v>
      </c>
      <c r="F3113" t="s">
        <v>37</v>
      </c>
      <c r="G3113">
        <v>0</v>
      </c>
      <c r="H3113">
        <v>2</v>
      </c>
      <c r="I3113">
        <v>675000</v>
      </c>
      <c r="J3113">
        <v>2085120</v>
      </c>
      <c r="K3113">
        <v>72607.5</v>
      </c>
      <c r="L3113">
        <v>1800000</v>
      </c>
      <c r="M3113" t="s">
        <v>38</v>
      </c>
      <c r="N3113" t="s">
        <v>39</v>
      </c>
      <c r="O3113" t="s">
        <v>51</v>
      </c>
      <c r="P3113">
        <v>-8112</v>
      </c>
      <c r="Q3113">
        <v>-19306</v>
      </c>
      <c r="R3113">
        <v>0.79192563474673194</v>
      </c>
      <c r="S3113">
        <v>0.7012044743012037</v>
      </c>
      <c r="T3113">
        <v>0.74493218460947952</v>
      </c>
      <c r="U3113">
        <v>1</v>
      </c>
      <c r="V3113">
        <v>1</v>
      </c>
      <c r="W3113">
        <v>0</v>
      </c>
      <c r="X3113">
        <v>0</v>
      </c>
      <c r="Y3113">
        <v>1</v>
      </c>
      <c r="Z3113">
        <v>2</v>
      </c>
      <c r="AA3113">
        <v>8.0190000000000001E-3</v>
      </c>
      <c r="AB3113">
        <v>1</v>
      </c>
      <c r="AC3113">
        <v>0</v>
      </c>
      <c r="AD3113">
        <v>0</v>
      </c>
      <c r="AE3113">
        <v>0</v>
      </c>
      <c r="AF3113">
        <v>0</v>
      </c>
      <c r="AG3113">
        <v>2</v>
      </c>
      <c r="AH3113">
        <v>0</v>
      </c>
      <c r="AI3113">
        <v>1</v>
      </c>
      <c r="AJ3113">
        <f t="shared" si="144"/>
        <v>0</v>
      </c>
      <c r="AK3113">
        <f t="shared" si="145"/>
        <v>3.09</v>
      </c>
      <c r="AL3113" t="str">
        <f t="shared" si="146"/>
        <v>Very High</v>
      </c>
    </row>
    <row r="3114" spans="1:38" x14ac:dyDescent="0.3">
      <c r="A3114">
        <v>103637</v>
      </c>
      <c r="B3114">
        <v>0</v>
      </c>
      <c r="C3114" t="s">
        <v>34</v>
      </c>
      <c r="D3114" t="s">
        <v>41</v>
      </c>
      <c r="E3114" t="s">
        <v>36</v>
      </c>
      <c r="F3114" t="s">
        <v>37</v>
      </c>
      <c r="G3114">
        <v>0</v>
      </c>
      <c r="H3114">
        <v>1</v>
      </c>
      <c r="I3114">
        <v>72000</v>
      </c>
      <c r="J3114">
        <v>364896</v>
      </c>
      <c r="K3114">
        <v>19926</v>
      </c>
      <c r="L3114">
        <v>315000</v>
      </c>
      <c r="M3114" t="s">
        <v>52</v>
      </c>
      <c r="N3114" t="s">
        <v>53</v>
      </c>
      <c r="Q3114">
        <v>-23387</v>
      </c>
      <c r="S3114">
        <v>0.62865932179034711</v>
      </c>
      <c r="T3114">
        <v>0.65615837300117696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2</v>
      </c>
      <c r="AA3114">
        <v>9.6569999999999E-3</v>
      </c>
      <c r="AB3114">
        <v>0</v>
      </c>
      <c r="AC3114">
        <v>1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f t="shared" si="144"/>
        <v>0</v>
      </c>
      <c r="AK3114">
        <f t="shared" si="145"/>
        <v>5.07</v>
      </c>
      <c r="AL3114" t="str">
        <f t="shared" si="146"/>
        <v>Low</v>
      </c>
    </row>
    <row r="3115" spans="1:38" x14ac:dyDescent="0.3">
      <c r="A3115">
        <v>103638</v>
      </c>
      <c r="B3115">
        <v>1</v>
      </c>
      <c r="C3115" t="s">
        <v>34</v>
      </c>
      <c r="D3115" t="s">
        <v>41</v>
      </c>
      <c r="E3115" t="s">
        <v>36</v>
      </c>
      <c r="F3115" t="s">
        <v>37</v>
      </c>
      <c r="G3115">
        <v>0</v>
      </c>
      <c r="H3115">
        <v>1</v>
      </c>
      <c r="I3115">
        <v>103500</v>
      </c>
      <c r="J3115">
        <v>582804</v>
      </c>
      <c r="K3115">
        <v>29884.5</v>
      </c>
      <c r="L3115">
        <v>463500</v>
      </c>
      <c r="M3115" t="s">
        <v>52</v>
      </c>
      <c r="N3115" t="s">
        <v>53</v>
      </c>
      <c r="Q3115">
        <v>-23758</v>
      </c>
      <c r="R3115">
        <v>0.8401396036628368</v>
      </c>
      <c r="S3115">
        <v>0.61371758608717319</v>
      </c>
      <c r="T3115">
        <v>0.54959650249569458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2</v>
      </c>
      <c r="AA3115">
        <v>7.1199999999999996E-3</v>
      </c>
      <c r="AB3115">
        <v>0</v>
      </c>
      <c r="AC3115">
        <v>1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1</v>
      </c>
      <c r="AJ3115">
        <f t="shared" si="144"/>
        <v>0</v>
      </c>
      <c r="AK3115">
        <f t="shared" si="145"/>
        <v>5.63</v>
      </c>
      <c r="AL3115" t="str">
        <f t="shared" si="146"/>
        <v>Medium</v>
      </c>
    </row>
    <row r="3116" spans="1:38" x14ac:dyDescent="0.3">
      <c r="A3116">
        <v>103639</v>
      </c>
      <c r="B3116">
        <v>0</v>
      </c>
      <c r="C3116" t="s">
        <v>45</v>
      </c>
      <c r="D3116" t="s">
        <v>41</v>
      </c>
      <c r="E3116" t="s">
        <v>36</v>
      </c>
      <c r="F3116" t="s">
        <v>37</v>
      </c>
      <c r="G3116">
        <v>1</v>
      </c>
      <c r="H3116">
        <v>3</v>
      </c>
      <c r="I3116">
        <v>49500</v>
      </c>
      <c r="J3116">
        <v>225000</v>
      </c>
      <c r="K3116">
        <v>11250</v>
      </c>
      <c r="L3116">
        <v>225000</v>
      </c>
      <c r="M3116" t="s">
        <v>38</v>
      </c>
      <c r="N3116" t="s">
        <v>63</v>
      </c>
      <c r="O3116" t="s">
        <v>64</v>
      </c>
      <c r="P3116">
        <v>-2651</v>
      </c>
      <c r="Q3116">
        <v>-15135</v>
      </c>
      <c r="S3116">
        <v>0.53203767339547559</v>
      </c>
      <c r="T3116">
        <v>0.7267112092725122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3</v>
      </c>
      <c r="AA3116">
        <v>2.0246E-2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</v>
      </c>
      <c r="AH3116">
        <v>0</v>
      </c>
      <c r="AI3116">
        <v>1</v>
      </c>
      <c r="AJ3116">
        <f t="shared" si="144"/>
        <v>0</v>
      </c>
      <c r="AK3116">
        <f t="shared" si="145"/>
        <v>4.55</v>
      </c>
      <c r="AL3116" t="str">
        <f t="shared" si="146"/>
        <v>Low</v>
      </c>
    </row>
    <row r="3117" spans="1:38" x14ac:dyDescent="0.3">
      <c r="A3117">
        <v>103640</v>
      </c>
      <c r="B3117">
        <v>0</v>
      </c>
      <c r="C3117" t="s">
        <v>34</v>
      </c>
      <c r="D3117" t="s">
        <v>41</v>
      </c>
      <c r="E3117" t="s">
        <v>36</v>
      </c>
      <c r="F3117" t="s">
        <v>36</v>
      </c>
      <c r="G3117">
        <v>0</v>
      </c>
      <c r="H3117">
        <v>2</v>
      </c>
      <c r="I3117">
        <v>157500</v>
      </c>
      <c r="J3117">
        <v>436500</v>
      </c>
      <c r="K3117">
        <v>28548</v>
      </c>
      <c r="L3117">
        <v>436500</v>
      </c>
      <c r="M3117" t="s">
        <v>38</v>
      </c>
      <c r="N3117" t="s">
        <v>39</v>
      </c>
      <c r="P3117">
        <v>-850</v>
      </c>
      <c r="Q3117">
        <v>-9155</v>
      </c>
      <c r="R3117">
        <v>0.46922062033653789</v>
      </c>
      <c r="S3117">
        <v>0.60279144404991736</v>
      </c>
      <c r="T3117">
        <v>0.52809275120304511</v>
      </c>
      <c r="U3117">
        <v>1</v>
      </c>
      <c r="V3117">
        <v>1</v>
      </c>
      <c r="W3117">
        <v>0</v>
      </c>
      <c r="X3117">
        <v>0</v>
      </c>
      <c r="Y3117">
        <v>0</v>
      </c>
      <c r="Z3117">
        <v>2</v>
      </c>
      <c r="AA3117">
        <v>3.5791999999999997E-2</v>
      </c>
      <c r="AB3117">
        <v>1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1</v>
      </c>
      <c r="AJ3117">
        <f t="shared" si="144"/>
        <v>0</v>
      </c>
      <c r="AK3117">
        <f t="shared" si="145"/>
        <v>2.77</v>
      </c>
      <c r="AL3117" t="str">
        <f t="shared" si="146"/>
        <v>Medium</v>
      </c>
    </row>
    <row r="3118" spans="1:38" x14ac:dyDescent="0.3">
      <c r="A3118">
        <v>103641</v>
      </c>
      <c r="B3118">
        <v>0</v>
      </c>
      <c r="C3118" t="s">
        <v>34</v>
      </c>
      <c r="D3118" t="s">
        <v>41</v>
      </c>
      <c r="E3118" t="s">
        <v>37</v>
      </c>
      <c r="F3118" t="s">
        <v>37</v>
      </c>
      <c r="G3118">
        <v>0</v>
      </c>
      <c r="H3118">
        <v>2</v>
      </c>
      <c r="I3118">
        <v>90000</v>
      </c>
      <c r="J3118">
        <v>540000</v>
      </c>
      <c r="K3118">
        <v>27702</v>
      </c>
      <c r="L3118">
        <v>540000</v>
      </c>
      <c r="M3118" t="s">
        <v>38</v>
      </c>
      <c r="N3118" t="s">
        <v>57</v>
      </c>
      <c r="P3118">
        <v>-1669</v>
      </c>
      <c r="Q3118">
        <v>-18937</v>
      </c>
      <c r="R3118">
        <v>0.56695097984624421</v>
      </c>
      <c r="S3118">
        <v>0.5038942344525883</v>
      </c>
      <c r="T3118">
        <v>0.15008517623429349</v>
      </c>
      <c r="U3118">
        <v>1</v>
      </c>
      <c r="V3118">
        <v>1</v>
      </c>
      <c r="W3118">
        <v>0</v>
      </c>
      <c r="X3118">
        <v>0</v>
      </c>
      <c r="Y3118">
        <v>0</v>
      </c>
      <c r="Z3118">
        <v>2</v>
      </c>
      <c r="AA3118">
        <v>1.4519999999999899E-2</v>
      </c>
      <c r="AB3118">
        <v>1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1</v>
      </c>
      <c r="AJ3118">
        <f t="shared" si="144"/>
        <v>0</v>
      </c>
      <c r="AK3118">
        <f t="shared" si="145"/>
        <v>6</v>
      </c>
      <c r="AL3118" t="str">
        <f t="shared" si="146"/>
        <v>Low</v>
      </c>
    </row>
    <row r="3119" spans="1:38" x14ac:dyDescent="0.3">
      <c r="A3119">
        <v>103642</v>
      </c>
      <c r="B3119">
        <v>0</v>
      </c>
      <c r="C3119" t="s">
        <v>34</v>
      </c>
      <c r="D3119" t="s">
        <v>35</v>
      </c>
      <c r="E3119" t="s">
        <v>37</v>
      </c>
      <c r="F3119" t="s">
        <v>37</v>
      </c>
      <c r="G3119">
        <v>0</v>
      </c>
      <c r="H3119">
        <v>1</v>
      </c>
      <c r="I3119">
        <v>247500</v>
      </c>
      <c r="J3119">
        <v>1288782</v>
      </c>
      <c r="K3119">
        <v>46422</v>
      </c>
      <c r="L3119">
        <v>1138500</v>
      </c>
      <c r="M3119" t="s">
        <v>38</v>
      </c>
      <c r="N3119" t="s">
        <v>57</v>
      </c>
      <c r="O3119" t="s">
        <v>58</v>
      </c>
      <c r="P3119">
        <v>-384</v>
      </c>
      <c r="Q3119">
        <v>-12790</v>
      </c>
      <c r="R3119">
        <v>0.27571792327223937</v>
      </c>
      <c r="S3119">
        <v>0.63442451997590654</v>
      </c>
      <c r="T3119">
        <v>0.5620604831738043</v>
      </c>
      <c r="U3119">
        <v>1</v>
      </c>
      <c r="V3119">
        <v>1</v>
      </c>
      <c r="W3119">
        <v>0</v>
      </c>
      <c r="X3119">
        <v>0</v>
      </c>
      <c r="Y3119">
        <v>1</v>
      </c>
      <c r="Z3119">
        <v>2</v>
      </c>
      <c r="AA3119">
        <v>8.5749999999999993E-3</v>
      </c>
      <c r="AB3119">
        <v>1</v>
      </c>
      <c r="AC3119">
        <v>0</v>
      </c>
      <c r="AD3119">
        <v>0</v>
      </c>
      <c r="AE3119">
        <v>0</v>
      </c>
      <c r="AF3119">
        <v>0</v>
      </c>
      <c r="AG3119">
        <v>1</v>
      </c>
      <c r="AH3119">
        <v>0</v>
      </c>
      <c r="AI3119">
        <v>2</v>
      </c>
      <c r="AJ3119">
        <f t="shared" si="144"/>
        <v>0</v>
      </c>
      <c r="AK3119">
        <f t="shared" si="145"/>
        <v>5.21</v>
      </c>
      <c r="AL3119" t="str">
        <f t="shared" si="146"/>
        <v>High</v>
      </c>
    </row>
    <row r="3120" spans="1:38" x14ac:dyDescent="0.3">
      <c r="A3120">
        <v>103643</v>
      </c>
      <c r="B3120">
        <v>0</v>
      </c>
      <c r="C3120" t="s">
        <v>34</v>
      </c>
      <c r="D3120" t="s">
        <v>41</v>
      </c>
      <c r="E3120" t="s">
        <v>36</v>
      </c>
      <c r="F3120" t="s">
        <v>36</v>
      </c>
      <c r="G3120">
        <v>0</v>
      </c>
      <c r="H3120">
        <v>2</v>
      </c>
      <c r="I3120">
        <v>90000</v>
      </c>
      <c r="J3120">
        <v>248760</v>
      </c>
      <c r="K3120">
        <v>29650.5</v>
      </c>
      <c r="L3120">
        <v>225000</v>
      </c>
      <c r="M3120" t="s">
        <v>52</v>
      </c>
      <c r="N3120" t="s">
        <v>53</v>
      </c>
      <c r="Q3120">
        <v>-24813</v>
      </c>
      <c r="S3120">
        <v>0.30501578194214302</v>
      </c>
      <c r="T3120">
        <v>0.61612169088720792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3</v>
      </c>
      <c r="AA3120">
        <v>2.0246E-2</v>
      </c>
      <c r="AB3120">
        <v>0</v>
      </c>
      <c r="AC3120">
        <v>1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6</v>
      </c>
      <c r="AJ3120">
        <f t="shared" si="144"/>
        <v>0</v>
      </c>
      <c r="AK3120">
        <f t="shared" si="145"/>
        <v>2.76</v>
      </c>
      <c r="AL3120" t="str">
        <f t="shared" si="146"/>
        <v>Low</v>
      </c>
    </row>
    <row r="3121" spans="1:38" x14ac:dyDescent="0.3">
      <c r="A3121">
        <v>103644</v>
      </c>
      <c r="B3121">
        <v>0</v>
      </c>
      <c r="C3121" t="s">
        <v>34</v>
      </c>
      <c r="D3121" t="s">
        <v>41</v>
      </c>
      <c r="E3121" t="s">
        <v>37</v>
      </c>
      <c r="F3121" t="s">
        <v>36</v>
      </c>
      <c r="G3121">
        <v>1</v>
      </c>
      <c r="H3121">
        <v>3</v>
      </c>
      <c r="I3121">
        <v>27000</v>
      </c>
      <c r="J3121">
        <v>101880</v>
      </c>
      <c r="K3121">
        <v>10075.5</v>
      </c>
      <c r="L3121">
        <v>90000</v>
      </c>
      <c r="M3121" t="s">
        <v>38</v>
      </c>
      <c r="N3121" t="s">
        <v>63</v>
      </c>
      <c r="O3121" t="s">
        <v>65</v>
      </c>
      <c r="P3121">
        <v>-3911</v>
      </c>
      <c r="Q3121">
        <v>-13984</v>
      </c>
      <c r="R3121">
        <v>0.33012340187231548</v>
      </c>
      <c r="S3121">
        <v>0.1573197078245665</v>
      </c>
      <c r="T3121">
        <v>0.64467945495859613</v>
      </c>
      <c r="U3121">
        <v>1</v>
      </c>
      <c r="V3121">
        <v>1</v>
      </c>
      <c r="W3121">
        <v>1</v>
      </c>
      <c r="X3121">
        <v>0</v>
      </c>
      <c r="Y3121">
        <v>0</v>
      </c>
      <c r="Z3121">
        <v>2</v>
      </c>
      <c r="AA3121">
        <v>1.8800999999999998E-2</v>
      </c>
      <c r="AB3121">
        <v>1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1</v>
      </c>
      <c r="AJ3121">
        <f t="shared" si="144"/>
        <v>0</v>
      </c>
      <c r="AK3121">
        <f t="shared" si="145"/>
        <v>3.77</v>
      </c>
      <c r="AL3121" t="str">
        <f t="shared" si="146"/>
        <v>Low</v>
      </c>
    </row>
    <row r="3122" spans="1:38" x14ac:dyDescent="0.3">
      <c r="A3122">
        <v>103645</v>
      </c>
      <c r="B3122">
        <v>0</v>
      </c>
      <c r="C3122" t="s">
        <v>34</v>
      </c>
      <c r="D3122" t="s">
        <v>41</v>
      </c>
      <c r="E3122" t="s">
        <v>36</v>
      </c>
      <c r="F3122" t="s">
        <v>37</v>
      </c>
      <c r="G3122">
        <v>0</v>
      </c>
      <c r="H3122">
        <v>2</v>
      </c>
      <c r="I3122">
        <v>292500</v>
      </c>
      <c r="J3122">
        <v>2085120</v>
      </c>
      <c r="K3122">
        <v>72607.5</v>
      </c>
      <c r="L3122">
        <v>1800000</v>
      </c>
      <c r="M3122" t="s">
        <v>52</v>
      </c>
      <c r="N3122" t="s">
        <v>53</v>
      </c>
      <c r="Q3122">
        <v>-20142</v>
      </c>
      <c r="R3122">
        <v>0.88775091425083275</v>
      </c>
      <c r="S3122">
        <v>0.67921681817327317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2</v>
      </c>
      <c r="AA3122">
        <v>1.0031999999999999E-2</v>
      </c>
      <c r="AB3122">
        <v>0</v>
      </c>
      <c r="AC3122">
        <v>1</v>
      </c>
      <c r="AD3122">
        <v>0</v>
      </c>
      <c r="AE3122">
        <v>1</v>
      </c>
      <c r="AF3122">
        <v>0</v>
      </c>
      <c r="AG3122">
        <v>0</v>
      </c>
      <c r="AH3122">
        <v>1</v>
      </c>
      <c r="AI3122">
        <v>0</v>
      </c>
      <c r="AJ3122">
        <f t="shared" si="144"/>
        <v>0</v>
      </c>
      <c r="AK3122">
        <f t="shared" si="145"/>
        <v>7.13</v>
      </c>
      <c r="AL3122" t="str">
        <f t="shared" si="146"/>
        <v>High</v>
      </c>
    </row>
    <row r="3123" spans="1:38" x14ac:dyDescent="0.3">
      <c r="A3123">
        <v>103646</v>
      </c>
      <c r="B3123">
        <v>0</v>
      </c>
      <c r="C3123" t="s">
        <v>34</v>
      </c>
      <c r="D3123" t="s">
        <v>41</v>
      </c>
      <c r="E3123" t="s">
        <v>36</v>
      </c>
      <c r="F3123" t="s">
        <v>37</v>
      </c>
      <c r="G3123">
        <v>1</v>
      </c>
      <c r="H3123">
        <v>2</v>
      </c>
      <c r="I3123">
        <v>180000</v>
      </c>
      <c r="J3123">
        <v>704844</v>
      </c>
      <c r="K3123">
        <v>34038</v>
      </c>
      <c r="L3123">
        <v>630000</v>
      </c>
      <c r="M3123" t="s">
        <v>49</v>
      </c>
      <c r="N3123" t="s">
        <v>39</v>
      </c>
      <c r="O3123" t="s">
        <v>44</v>
      </c>
      <c r="P3123">
        <v>-914</v>
      </c>
      <c r="Q3123">
        <v>-10119</v>
      </c>
      <c r="S3123">
        <v>0.50006201938552053</v>
      </c>
      <c r="T3123">
        <v>0.46148239129983848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1</v>
      </c>
      <c r="AA3123">
        <v>7.2508000000000003E-2</v>
      </c>
      <c r="AB3123">
        <v>1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4</v>
      </c>
      <c r="AJ3123">
        <f t="shared" si="144"/>
        <v>1</v>
      </c>
      <c r="AK3123">
        <f t="shared" si="145"/>
        <v>3.92</v>
      </c>
      <c r="AL3123" t="str">
        <f t="shared" si="146"/>
        <v>Medium</v>
      </c>
    </row>
    <row r="3124" spans="1:38" x14ac:dyDescent="0.3">
      <c r="A3124">
        <v>103649</v>
      </c>
      <c r="B3124">
        <v>0</v>
      </c>
      <c r="C3124" t="s">
        <v>34</v>
      </c>
      <c r="D3124" t="s">
        <v>41</v>
      </c>
      <c r="E3124" t="s">
        <v>36</v>
      </c>
      <c r="F3124" t="s">
        <v>37</v>
      </c>
      <c r="G3124">
        <v>0</v>
      </c>
      <c r="H3124">
        <v>2</v>
      </c>
      <c r="I3124">
        <v>99000</v>
      </c>
      <c r="J3124">
        <v>180000</v>
      </c>
      <c r="K3124">
        <v>7929</v>
      </c>
      <c r="L3124">
        <v>180000</v>
      </c>
      <c r="M3124" t="s">
        <v>38</v>
      </c>
      <c r="N3124" t="s">
        <v>83</v>
      </c>
      <c r="O3124" t="s">
        <v>44</v>
      </c>
      <c r="P3124">
        <v>-453</v>
      </c>
      <c r="Q3124">
        <v>-18529</v>
      </c>
      <c r="S3124">
        <v>0.66559608626410227</v>
      </c>
      <c r="U3124">
        <v>1</v>
      </c>
      <c r="V3124">
        <v>1</v>
      </c>
      <c r="W3124">
        <v>1</v>
      </c>
      <c r="X3124">
        <v>1</v>
      </c>
      <c r="Y3124">
        <v>0</v>
      </c>
      <c r="Z3124">
        <v>2</v>
      </c>
      <c r="AA3124">
        <v>3.5791999999999997E-2</v>
      </c>
      <c r="AB3124">
        <v>1</v>
      </c>
      <c r="AC3124">
        <v>0</v>
      </c>
      <c r="AD3124">
        <v>0</v>
      </c>
      <c r="AE3124">
        <v>0</v>
      </c>
      <c r="AF3124">
        <v>0</v>
      </c>
      <c r="AJ3124">
        <f t="shared" si="144"/>
        <v>0</v>
      </c>
      <c r="AK3124">
        <f t="shared" si="145"/>
        <v>1.82</v>
      </c>
      <c r="AL3124" t="str">
        <f t="shared" si="146"/>
        <v>Low</v>
      </c>
    </row>
    <row r="3125" spans="1:38" x14ac:dyDescent="0.3">
      <c r="A3125">
        <v>103650</v>
      </c>
      <c r="B3125">
        <v>0</v>
      </c>
      <c r="C3125" t="s">
        <v>45</v>
      </c>
      <c r="D3125" t="s">
        <v>41</v>
      </c>
      <c r="E3125" t="s">
        <v>36</v>
      </c>
      <c r="F3125" t="s">
        <v>37</v>
      </c>
      <c r="G3125">
        <v>3</v>
      </c>
      <c r="H3125">
        <v>5</v>
      </c>
      <c r="I3125">
        <v>202500</v>
      </c>
      <c r="J3125">
        <v>202500</v>
      </c>
      <c r="K3125">
        <v>10125</v>
      </c>
      <c r="L3125">
        <v>202500</v>
      </c>
      <c r="M3125" t="s">
        <v>38</v>
      </c>
      <c r="N3125" t="s">
        <v>57</v>
      </c>
      <c r="O3125" t="s">
        <v>40</v>
      </c>
      <c r="P3125">
        <v>-2448</v>
      </c>
      <c r="Q3125">
        <v>-14439</v>
      </c>
      <c r="R3125">
        <v>0.5782686949089072</v>
      </c>
      <c r="S3125">
        <v>0.43469237177777892</v>
      </c>
      <c r="T3125">
        <v>0.59197661831855208</v>
      </c>
      <c r="U3125">
        <v>1</v>
      </c>
      <c r="V3125">
        <v>1</v>
      </c>
      <c r="W3125">
        <v>0</v>
      </c>
      <c r="X3125">
        <v>1</v>
      </c>
      <c r="Y3125">
        <v>0</v>
      </c>
      <c r="Z3125">
        <v>3</v>
      </c>
      <c r="AA3125">
        <v>2.0246E-2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1</v>
      </c>
      <c r="AI3125">
        <v>0</v>
      </c>
      <c r="AJ3125">
        <f t="shared" si="144"/>
        <v>0</v>
      </c>
      <c r="AK3125">
        <f t="shared" si="145"/>
        <v>1</v>
      </c>
      <c r="AL3125" t="str">
        <f t="shared" si="146"/>
        <v>High</v>
      </c>
    </row>
    <row r="3126" spans="1:38" x14ac:dyDescent="0.3">
      <c r="A3126">
        <v>103652</v>
      </c>
      <c r="B3126">
        <v>0</v>
      </c>
      <c r="C3126" t="s">
        <v>34</v>
      </c>
      <c r="D3126" t="s">
        <v>41</v>
      </c>
      <c r="E3126" t="s">
        <v>36</v>
      </c>
      <c r="F3126" t="s">
        <v>37</v>
      </c>
      <c r="G3126">
        <v>0</v>
      </c>
      <c r="H3126">
        <v>1</v>
      </c>
      <c r="I3126">
        <v>112500</v>
      </c>
      <c r="J3126">
        <v>942300</v>
      </c>
      <c r="K3126">
        <v>30528</v>
      </c>
      <c r="L3126">
        <v>675000</v>
      </c>
      <c r="M3126" t="s">
        <v>49</v>
      </c>
      <c r="N3126" t="s">
        <v>48</v>
      </c>
      <c r="O3126" t="s">
        <v>66</v>
      </c>
      <c r="P3126">
        <v>-2351</v>
      </c>
      <c r="Q3126">
        <v>-15835</v>
      </c>
      <c r="S3126">
        <v>0.36681737196943232</v>
      </c>
      <c r="T3126">
        <v>0.52269731728211122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2</v>
      </c>
      <c r="AA3126">
        <v>1.8800999999999998E-2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f t="shared" si="144"/>
        <v>1</v>
      </c>
      <c r="AK3126">
        <f t="shared" si="145"/>
        <v>8.3800000000000008</v>
      </c>
      <c r="AL3126" t="str">
        <f t="shared" si="146"/>
        <v>Medium</v>
      </c>
    </row>
    <row r="3127" spans="1:38" x14ac:dyDescent="0.3">
      <c r="A3127">
        <v>103653</v>
      </c>
      <c r="B3127">
        <v>0</v>
      </c>
      <c r="C3127" t="s">
        <v>34</v>
      </c>
      <c r="D3127" t="s">
        <v>41</v>
      </c>
      <c r="E3127" t="s">
        <v>36</v>
      </c>
      <c r="F3127" t="s">
        <v>37</v>
      </c>
      <c r="G3127">
        <v>0</v>
      </c>
      <c r="H3127">
        <v>1</v>
      </c>
      <c r="I3127">
        <v>198000</v>
      </c>
      <c r="J3127">
        <v>1350000</v>
      </c>
      <c r="K3127">
        <v>39604.5</v>
      </c>
      <c r="L3127">
        <v>1350000</v>
      </c>
      <c r="M3127" t="s">
        <v>52</v>
      </c>
      <c r="N3127" t="s">
        <v>53</v>
      </c>
      <c r="Q3127">
        <v>-19190</v>
      </c>
      <c r="R3127">
        <v>0.62552065238077992</v>
      </c>
      <c r="S3127">
        <v>0.73074267814014915</v>
      </c>
      <c r="T3127">
        <v>0.68013882184282914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2</v>
      </c>
      <c r="AA3127">
        <v>2.6391999999999999E-2</v>
      </c>
      <c r="AB3127">
        <v>1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f t="shared" si="144"/>
        <v>0</v>
      </c>
      <c r="AK3127">
        <f t="shared" si="145"/>
        <v>6.82</v>
      </c>
      <c r="AL3127" t="str">
        <f t="shared" si="146"/>
        <v>Medium</v>
      </c>
    </row>
    <row r="3128" spans="1:38" x14ac:dyDescent="0.3">
      <c r="A3128">
        <v>103654</v>
      </c>
      <c r="B3128">
        <v>0</v>
      </c>
      <c r="C3128" t="s">
        <v>34</v>
      </c>
      <c r="D3128" t="s">
        <v>35</v>
      </c>
      <c r="E3128" t="s">
        <v>37</v>
      </c>
      <c r="F3128" t="s">
        <v>37</v>
      </c>
      <c r="G3128">
        <v>0</v>
      </c>
      <c r="H3128">
        <v>2</v>
      </c>
      <c r="I3128">
        <v>202500</v>
      </c>
      <c r="J3128">
        <v>1206000</v>
      </c>
      <c r="K3128">
        <v>31810.5</v>
      </c>
      <c r="L3128">
        <v>1206000</v>
      </c>
      <c r="M3128" t="s">
        <v>38</v>
      </c>
      <c r="N3128" t="s">
        <v>39</v>
      </c>
      <c r="P3128">
        <v>-10355</v>
      </c>
      <c r="Q3128">
        <v>-18038</v>
      </c>
      <c r="R3128">
        <v>0.76015871648834743</v>
      </c>
      <c r="S3128">
        <v>0.66132384365970731</v>
      </c>
      <c r="T3128">
        <v>0.68013882184282914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2</v>
      </c>
      <c r="AA3128">
        <v>2.8663000000000001E-2</v>
      </c>
      <c r="AB3128">
        <v>1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f t="shared" si="144"/>
        <v>0</v>
      </c>
      <c r="AK3128">
        <f t="shared" si="145"/>
        <v>5.96</v>
      </c>
      <c r="AL3128" t="str">
        <f t="shared" si="146"/>
        <v>High</v>
      </c>
    </row>
    <row r="3129" spans="1:38" x14ac:dyDescent="0.3">
      <c r="A3129">
        <v>103655</v>
      </c>
      <c r="B3129">
        <v>0</v>
      </c>
      <c r="C3129" t="s">
        <v>34</v>
      </c>
      <c r="D3129" t="s">
        <v>41</v>
      </c>
      <c r="E3129" t="s">
        <v>37</v>
      </c>
      <c r="F3129" t="s">
        <v>37</v>
      </c>
      <c r="G3129">
        <v>0</v>
      </c>
      <c r="H3129">
        <v>2</v>
      </c>
      <c r="I3129">
        <v>90000</v>
      </c>
      <c r="J3129">
        <v>315000</v>
      </c>
      <c r="K3129">
        <v>8307</v>
      </c>
      <c r="L3129">
        <v>315000</v>
      </c>
      <c r="M3129" t="s">
        <v>52</v>
      </c>
      <c r="N3129" t="s">
        <v>53</v>
      </c>
      <c r="Q3129">
        <v>-20358</v>
      </c>
      <c r="R3129">
        <v>0.84730882702897581</v>
      </c>
      <c r="S3129">
        <v>0.58074018117445247</v>
      </c>
      <c r="T3129">
        <v>0.51549537516032673</v>
      </c>
      <c r="U3129">
        <v>1</v>
      </c>
      <c r="V3129">
        <v>0</v>
      </c>
      <c r="W3129">
        <v>0</v>
      </c>
      <c r="X3129">
        <v>1</v>
      </c>
      <c r="Y3129">
        <v>0</v>
      </c>
      <c r="Z3129">
        <v>2</v>
      </c>
      <c r="AA3129">
        <v>2.6391999999999999E-2</v>
      </c>
      <c r="AB3129">
        <v>1</v>
      </c>
      <c r="AC3129">
        <v>0</v>
      </c>
      <c r="AD3129">
        <v>0</v>
      </c>
      <c r="AE3129">
        <v>0</v>
      </c>
      <c r="AF3129">
        <v>0</v>
      </c>
      <c r="AG3129">
        <v>6</v>
      </c>
      <c r="AH3129">
        <v>0</v>
      </c>
      <c r="AI3129">
        <v>0</v>
      </c>
      <c r="AJ3129">
        <f t="shared" si="144"/>
        <v>0</v>
      </c>
      <c r="AK3129">
        <f t="shared" si="145"/>
        <v>3.5</v>
      </c>
      <c r="AL3129" t="str">
        <f t="shared" si="146"/>
        <v>Low</v>
      </c>
    </row>
    <row r="3130" spans="1:38" x14ac:dyDescent="0.3">
      <c r="A3130">
        <v>103656</v>
      </c>
      <c r="B3130">
        <v>0</v>
      </c>
      <c r="C3130" t="s">
        <v>34</v>
      </c>
      <c r="D3130" t="s">
        <v>41</v>
      </c>
      <c r="E3130" t="s">
        <v>36</v>
      </c>
      <c r="F3130" t="s">
        <v>36</v>
      </c>
      <c r="G3130">
        <v>0</v>
      </c>
      <c r="H3130">
        <v>2</v>
      </c>
      <c r="I3130">
        <v>99000</v>
      </c>
      <c r="J3130">
        <v>545040</v>
      </c>
      <c r="K3130">
        <v>26640</v>
      </c>
      <c r="L3130">
        <v>450000</v>
      </c>
      <c r="M3130" t="s">
        <v>38</v>
      </c>
      <c r="N3130" t="s">
        <v>57</v>
      </c>
      <c r="O3130" t="s">
        <v>64</v>
      </c>
      <c r="P3130">
        <v>-754</v>
      </c>
      <c r="Q3130">
        <v>-12333</v>
      </c>
      <c r="R3130">
        <v>0.45550999097287243</v>
      </c>
      <c r="S3130">
        <v>0.5682000844885895</v>
      </c>
      <c r="T3130">
        <v>0.26928579990738161</v>
      </c>
      <c r="U3130">
        <v>1</v>
      </c>
      <c r="V3130">
        <v>1</v>
      </c>
      <c r="W3130">
        <v>0</v>
      </c>
      <c r="X3130">
        <v>1</v>
      </c>
      <c r="Y3130">
        <v>0</v>
      </c>
      <c r="Z3130">
        <v>3</v>
      </c>
      <c r="AA3130">
        <v>6.3049999999999998E-3</v>
      </c>
      <c r="AB3130">
        <v>1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f t="shared" si="144"/>
        <v>0</v>
      </c>
      <c r="AK3130">
        <f t="shared" si="145"/>
        <v>5.51</v>
      </c>
      <c r="AL3130" t="str">
        <f t="shared" si="146"/>
        <v>Low</v>
      </c>
    </row>
    <row r="3131" spans="1:38" x14ac:dyDescent="0.3">
      <c r="A3131">
        <v>103657</v>
      </c>
      <c r="B3131">
        <v>0</v>
      </c>
      <c r="C3131" t="s">
        <v>34</v>
      </c>
      <c r="D3131" t="s">
        <v>41</v>
      </c>
      <c r="E3131" t="s">
        <v>36</v>
      </c>
      <c r="F3131" t="s">
        <v>36</v>
      </c>
      <c r="G3131">
        <v>1</v>
      </c>
      <c r="H3131">
        <v>3</v>
      </c>
      <c r="I3131">
        <v>225000</v>
      </c>
      <c r="J3131">
        <v>817560</v>
      </c>
      <c r="K3131">
        <v>29362.5</v>
      </c>
      <c r="L3131">
        <v>675000</v>
      </c>
      <c r="M3131" t="s">
        <v>49</v>
      </c>
      <c r="N3131" t="s">
        <v>39</v>
      </c>
      <c r="P3131">
        <v>-1159</v>
      </c>
      <c r="Q3131">
        <v>-11133</v>
      </c>
      <c r="R3131">
        <v>0.69702305307064483</v>
      </c>
      <c r="S3131">
        <v>0.70134190490596904</v>
      </c>
      <c r="T3131">
        <v>0.35563871699235428</v>
      </c>
      <c r="U3131">
        <v>1</v>
      </c>
      <c r="V3131">
        <v>1</v>
      </c>
      <c r="W3131">
        <v>1</v>
      </c>
      <c r="X3131">
        <v>0</v>
      </c>
      <c r="Y3131">
        <v>1</v>
      </c>
      <c r="Z3131">
        <v>2</v>
      </c>
      <c r="AA3131">
        <v>1.1703E-2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1</v>
      </c>
      <c r="AH3131">
        <v>0</v>
      </c>
      <c r="AI3131">
        <v>0</v>
      </c>
      <c r="AJ3131">
        <f t="shared" si="144"/>
        <v>1</v>
      </c>
      <c r="AK3131">
        <f t="shared" si="145"/>
        <v>3.63</v>
      </c>
      <c r="AL3131" t="str">
        <f t="shared" si="146"/>
        <v>High</v>
      </c>
    </row>
    <row r="3132" spans="1:38" x14ac:dyDescent="0.3">
      <c r="A3132">
        <v>103659</v>
      </c>
      <c r="B3132">
        <v>0</v>
      </c>
      <c r="C3132" t="s">
        <v>34</v>
      </c>
      <c r="D3132" t="s">
        <v>41</v>
      </c>
      <c r="E3132" t="s">
        <v>37</v>
      </c>
      <c r="F3132" t="s">
        <v>37</v>
      </c>
      <c r="G3132">
        <v>0</v>
      </c>
      <c r="H3132">
        <v>1</v>
      </c>
      <c r="I3132">
        <v>300379.5</v>
      </c>
      <c r="J3132">
        <v>1271929.5</v>
      </c>
      <c r="K3132">
        <v>51934.5</v>
      </c>
      <c r="L3132">
        <v>1170000</v>
      </c>
      <c r="M3132" t="s">
        <v>49</v>
      </c>
      <c r="N3132" t="s">
        <v>63</v>
      </c>
      <c r="O3132" t="s">
        <v>64</v>
      </c>
      <c r="P3132">
        <v>-187</v>
      </c>
      <c r="Q3132">
        <v>-8348</v>
      </c>
      <c r="S3132">
        <v>0.42228538288972239</v>
      </c>
      <c r="T3132">
        <v>0.68326883142322914</v>
      </c>
      <c r="U3132">
        <v>1</v>
      </c>
      <c r="V3132">
        <v>1</v>
      </c>
      <c r="W3132">
        <v>1</v>
      </c>
      <c r="X3132">
        <v>0</v>
      </c>
      <c r="Y3132">
        <v>0</v>
      </c>
      <c r="Z3132">
        <v>3</v>
      </c>
      <c r="AA3132">
        <v>2.0246E-2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f t="shared" si="144"/>
        <v>1</v>
      </c>
      <c r="AK3132">
        <f t="shared" si="145"/>
        <v>4.2300000000000004</v>
      </c>
      <c r="AL3132" t="str">
        <f t="shared" si="146"/>
        <v>High</v>
      </c>
    </row>
    <row r="3133" spans="1:38" x14ac:dyDescent="0.3">
      <c r="A3133">
        <v>103660</v>
      </c>
      <c r="B3133">
        <v>1</v>
      </c>
      <c r="C3133" t="s">
        <v>34</v>
      </c>
      <c r="D3133" t="s">
        <v>41</v>
      </c>
      <c r="E3133" t="s">
        <v>36</v>
      </c>
      <c r="F3133" t="s">
        <v>37</v>
      </c>
      <c r="G3133">
        <v>0</v>
      </c>
      <c r="H3133">
        <v>1</v>
      </c>
      <c r="I3133">
        <v>90000</v>
      </c>
      <c r="J3133">
        <v>284400</v>
      </c>
      <c r="K3133">
        <v>16456.5</v>
      </c>
      <c r="L3133">
        <v>225000</v>
      </c>
      <c r="M3133" t="s">
        <v>38</v>
      </c>
      <c r="N3133" t="s">
        <v>39</v>
      </c>
      <c r="O3133" t="s">
        <v>70</v>
      </c>
      <c r="P3133">
        <v>-1745</v>
      </c>
      <c r="Q3133">
        <v>-17442</v>
      </c>
      <c r="S3133">
        <v>0.52307218678033029</v>
      </c>
      <c r="T3133">
        <v>0.79813723131872449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3</v>
      </c>
      <c r="AA3133">
        <v>6.8519999999999996E-3</v>
      </c>
      <c r="AB3133">
        <v>1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1</v>
      </c>
      <c r="AI3133">
        <v>2</v>
      </c>
      <c r="AJ3133">
        <f t="shared" si="144"/>
        <v>0</v>
      </c>
      <c r="AK3133">
        <f t="shared" si="145"/>
        <v>3.16</v>
      </c>
      <c r="AL3133" t="str">
        <f t="shared" si="146"/>
        <v>Low</v>
      </c>
    </row>
    <row r="3134" spans="1:38" x14ac:dyDescent="0.3">
      <c r="A3134">
        <v>103661</v>
      </c>
      <c r="B3134">
        <v>0</v>
      </c>
      <c r="C3134" t="s">
        <v>34</v>
      </c>
      <c r="D3134" t="s">
        <v>41</v>
      </c>
      <c r="E3134" t="s">
        <v>36</v>
      </c>
      <c r="F3134" t="s">
        <v>37</v>
      </c>
      <c r="G3134">
        <v>1</v>
      </c>
      <c r="H3134">
        <v>3</v>
      </c>
      <c r="I3134">
        <v>112500</v>
      </c>
      <c r="J3134">
        <v>1078200</v>
      </c>
      <c r="K3134">
        <v>31653</v>
      </c>
      <c r="L3134">
        <v>900000</v>
      </c>
      <c r="M3134" t="s">
        <v>49</v>
      </c>
      <c r="N3134" t="s">
        <v>57</v>
      </c>
      <c r="O3134" t="s">
        <v>64</v>
      </c>
      <c r="P3134">
        <v>-3841</v>
      </c>
      <c r="Q3134">
        <v>-13923</v>
      </c>
      <c r="S3134">
        <v>0.45521713252901791</v>
      </c>
      <c r="T3134">
        <v>0.31081825441893191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2</v>
      </c>
      <c r="AA3134">
        <v>1.9101E-2</v>
      </c>
      <c r="AB3134">
        <v>1</v>
      </c>
      <c r="AC3134">
        <v>0</v>
      </c>
      <c r="AD3134">
        <v>0</v>
      </c>
      <c r="AE3134">
        <v>0</v>
      </c>
      <c r="AF3134">
        <v>0</v>
      </c>
      <c r="AG3134">
        <v>1</v>
      </c>
      <c r="AH3134">
        <v>0</v>
      </c>
      <c r="AI3134">
        <v>3</v>
      </c>
      <c r="AJ3134">
        <f t="shared" si="144"/>
        <v>1</v>
      </c>
      <c r="AK3134">
        <f t="shared" si="145"/>
        <v>9.58</v>
      </c>
      <c r="AL3134" t="str">
        <f t="shared" si="146"/>
        <v>Medium</v>
      </c>
    </row>
    <row r="3135" spans="1:38" x14ac:dyDescent="0.3">
      <c r="A3135">
        <v>103662</v>
      </c>
      <c r="B3135">
        <v>0</v>
      </c>
      <c r="C3135" t="s">
        <v>34</v>
      </c>
      <c r="D3135" t="s">
        <v>41</v>
      </c>
      <c r="E3135" t="s">
        <v>36</v>
      </c>
      <c r="F3135" t="s">
        <v>37</v>
      </c>
      <c r="G3135">
        <v>1</v>
      </c>
      <c r="H3135">
        <v>3</v>
      </c>
      <c r="I3135">
        <v>90000</v>
      </c>
      <c r="J3135">
        <v>1006920</v>
      </c>
      <c r="K3135">
        <v>51543</v>
      </c>
      <c r="L3135">
        <v>900000</v>
      </c>
      <c r="M3135" t="s">
        <v>38</v>
      </c>
      <c r="N3135" t="s">
        <v>57</v>
      </c>
      <c r="O3135" t="s">
        <v>64</v>
      </c>
      <c r="P3135">
        <v>-2172</v>
      </c>
      <c r="Q3135">
        <v>-15024</v>
      </c>
      <c r="R3135">
        <v>0.65441186263125406</v>
      </c>
      <c r="S3135">
        <v>0.55441078526810839</v>
      </c>
      <c r="T3135">
        <v>0.76102636955026359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2</v>
      </c>
      <c r="AA3135">
        <v>6.2069999999999998E-3</v>
      </c>
      <c r="AB3135">
        <v>1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6</v>
      </c>
      <c r="AJ3135">
        <f t="shared" si="144"/>
        <v>0</v>
      </c>
      <c r="AK3135">
        <f t="shared" si="145"/>
        <v>11.19</v>
      </c>
      <c r="AL3135" t="str">
        <f t="shared" si="146"/>
        <v>Low</v>
      </c>
    </row>
    <row r="3136" spans="1:38" x14ac:dyDescent="0.3">
      <c r="A3136">
        <v>103663</v>
      </c>
      <c r="B3136">
        <v>0</v>
      </c>
      <c r="C3136" t="s">
        <v>34</v>
      </c>
      <c r="D3136" t="s">
        <v>35</v>
      </c>
      <c r="E3136" t="s">
        <v>36</v>
      </c>
      <c r="F3136" t="s">
        <v>37</v>
      </c>
      <c r="G3136">
        <v>0</v>
      </c>
      <c r="H3136">
        <v>2</v>
      </c>
      <c r="I3136">
        <v>157500</v>
      </c>
      <c r="J3136">
        <v>787086</v>
      </c>
      <c r="K3136">
        <v>25519.5</v>
      </c>
      <c r="L3136">
        <v>657000</v>
      </c>
      <c r="M3136" t="s">
        <v>49</v>
      </c>
      <c r="N3136" t="s">
        <v>39</v>
      </c>
      <c r="O3136" t="s">
        <v>58</v>
      </c>
      <c r="P3136">
        <v>-154</v>
      </c>
      <c r="Q3136">
        <v>-18045</v>
      </c>
      <c r="S3136">
        <v>0.55584730003220562</v>
      </c>
      <c r="T3136">
        <v>0.72956669070601532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2</v>
      </c>
      <c r="AA3136">
        <v>2.5163999999999999E-2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f t="shared" si="144"/>
        <v>1</v>
      </c>
      <c r="AK3136">
        <f t="shared" si="145"/>
        <v>5</v>
      </c>
      <c r="AL3136" t="str">
        <f t="shared" si="146"/>
        <v>Medium</v>
      </c>
    </row>
    <row r="3137" spans="1:38" x14ac:dyDescent="0.3">
      <c r="A3137">
        <v>103664</v>
      </c>
      <c r="B3137">
        <v>0</v>
      </c>
      <c r="C3137" t="s">
        <v>34</v>
      </c>
      <c r="D3137" t="s">
        <v>35</v>
      </c>
      <c r="E3137" t="s">
        <v>37</v>
      </c>
      <c r="F3137" t="s">
        <v>37</v>
      </c>
      <c r="G3137">
        <v>1</v>
      </c>
      <c r="H3137">
        <v>3</v>
      </c>
      <c r="I3137">
        <v>315000</v>
      </c>
      <c r="J3137">
        <v>675000</v>
      </c>
      <c r="K3137">
        <v>69295.5</v>
      </c>
      <c r="L3137">
        <v>675000</v>
      </c>
      <c r="M3137" t="s">
        <v>38</v>
      </c>
      <c r="N3137" t="s">
        <v>39</v>
      </c>
      <c r="O3137" t="s">
        <v>58</v>
      </c>
      <c r="P3137">
        <v>-527</v>
      </c>
      <c r="Q3137">
        <v>-18829</v>
      </c>
      <c r="S3137">
        <v>0.58262912889572538</v>
      </c>
      <c r="T3137">
        <v>0.51729658136148782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2</v>
      </c>
      <c r="AA3137">
        <v>1.0005999999999999E-2</v>
      </c>
      <c r="AB3137">
        <v>1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4</v>
      </c>
      <c r="AJ3137">
        <f t="shared" si="144"/>
        <v>0</v>
      </c>
      <c r="AK3137">
        <f t="shared" si="145"/>
        <v>2.14</v>
      </c>
      <c r="AL3137" t="str">
        <f t="shared" si="146"/>
        <v>High</v>
      </c>
    </row>
    <row r="3138" spans="1:38" x14ac:dyDescent="0.3">
      <c r="A3138">
        <v>103665</v>
      </c>
      <c r="B3138">
        <v>0</v>
      </c>
      <c r="C3138" t="s">
        <v>34</v>
      </c>
      <c r="D3138" t="s">
        <v>35</v>
      </c>
      <c r="E3138" t="s">
        <v>37</v>
      </c>
      <c r="F3138" t="s">
        <v>36</v>
      </c>
      <c r="G3138">
        <v>0</v>
      </c>
      <c r="H3138">
        <v>2</v>
      </c>
      <c r="I3138">
        <v>202500</v>
      </c>
      <c r="J3138">
        <v>450000</v>
      </c>
      <c r="K3138">
        <v>14755.5</v>
      </c>
      <c r="L3138">
        <v>450000</v>
      </c>
      <c r="M3138" t="s">
        <v>38</v>
      </c>
      <c r="N3138" t="s">
        <v>39</v>
      </c>
      <c r="O3138" t="s">
        <v>58</v>
      </c>
      <c r="P3138">
        <v>-213</v>
      </c>
      <c r="Q3138">
        <v>-15983</v>
      </c>
      <c r="S3138">
        <v>0.37575008852187791</v>
      </c>
      <c r="T3138">
        <v>0.55316469877100161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2</v>
      </c>
      <c r="AA3138">
        <v>2.6391999999999999E-2</v>
      </c>
      <c r="AB3138">
        <v>1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1</v>
      </c>
      <c r="AJ3138">
        <f t="shared" si="144"/>
        <v>0</v>
      </c>
      <c r="AK3138">
        <f t="shared" si="145"/>
        <v>2.2200000000000002</v>
      </c>
      <c r="AL3138" t="str">
        <f t="shared" si="146"/>
        <v>High</v>
      </c>
    </row>
    <row r="3139" spans="1:38" x14ac:dyDescent="0.3">
      <c r="A3139">
        <v>103666</v>
      </c>
      <c r="B3139">
        <v>0</v>
      </c>
      <c r="C3139" t="s">
        <v>34</v>
      </c>
      <c r="D3139" t="s">
        <v>41</v>
      </c>
      <c r="E3139" t="s">
        <v>36</v>
      </c>
      <c r="F3139" t="s">
        <v>37</v>
      </c>
      <c r="G3139">
        <v>1</v>
      </c>
      <c r="H3139">
        <v>3</v>
      </c>
      <c r="I3139">
        <v>112500</v>
      </c>
      <c r="J3139">
        <v>207396</v>
      </c>
      <c r="K3139">
        <v>12816</v>
      </c>
      <c r="L3139">
        <v>157500</v>
      </c>
      <c r="M3139" t="s">
        <v>42</v>
      </c>
      <c r="N3139" t="s">
        <v>68</v>
      </c>
      <c r="O3139" t="s">
        <v>40</v>
      </c>
      <c r="P3139">
        <v>-4710</v>
      </c>
      <c r="Q3139">
        <v>-18709</v>
      </c>
      <c r="R3139">
        <v>0.52542320036462364</v>
      </c>
      <c r="S3139">
        <v>0.62365826172406258</v>
      </c>
      <c r="T3139">
        <v>0.51729658136148782</v>
      </c>
      <c r="U3139">
        <v>1</v>
      </c>
      <c r="V3139">
        <v>1</v>
      </c>
      <c r="W3139">
        <v>0</v>
      </c>
      <c r="X3139">
        <v>1</v>
      </c>
      <c r="Y3139">
        <v>0</v>
      </c>
      <c r="Z3139">
        <v>2</v>
      </c>
      <c r="AA3139">
        <v>1.0643E-2</v>
      </c>
      <c r="AB3139">
        <v>1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4</v>
      </c>
      <c r="AJ3139">
        <f t="shared" ref="AJ3139:AJ3202" si="147">IF(OR(M3139="Self-employed",M3139="Businessman",M3139="Commercial associate"),1,0)</f>
        <v>0</v>
      </c>
      <c r="AK3139">
        <f t="shared" ref="AK3139:AK3202" si="148">IF(I3139&gt;0,ROUND(J3139/I3139,2),"N/A")</f>
        <v>1.84</v>
      </c>
      <c r="AL3139" t="str">
        <f t="shared" ref="AL3139:AL3202" si="149">IF(I3139&lt;100000,"Low",IF(I3139&lt;200000,"Medium",IF(I3139&lt;500000,"High","Very High")))</f>
        <v>Medium</v>
      </c>
    </row>
    <row r="3140" spans="1:38" x14ac:dyDescent="0.3">
      <c r="A3140">
        <v>103667</v>
      </c>
      <c r="B3140">
        <v>1</v>
      </c>
      <c r="C3140" t="s">
        <v>34</v>
      </c>
      <c r="D3140" t="s">
        <v>41</v>
      </c>
      <c r="E3140" t="s">
        <v>36</v>
      </c>
      <c r="F3140" t="s">
        <v>37</v>
      </c>
      <c r="G3140">
        <v>0</v>
      </c>
      <c r="H3140">
        <v>2</v>
      </c>
      <c r="I3140">
        <v>148500</v>
      </c>
      <c r="J3140">
        <v>887778</v>
      </c>
      <c r="K3140">
        <v>41269.5</v>
      </c>
      <c r="L3140">
        <v>729000</v>
      </c>
      <c r="M3140" t="s">
        <v>52</v>
      </c>
      <c r="N3140" t="s">
        <v>53</v>
      </c>
      <c r="Q3140">
        <v>-21601</v>
      </c>
      <c r="S3140">
        <v>0.50706464246474792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1</v>
      </c>
      <c r="AA3140">
        <v>1.16569999999999E-2</v>
      </c>
      <c r="AB3140">
        <v>0</v>
      </c>
      <c r="AC3140">
        <v>1</v>
      </c>
      <c r="AD3140">
        <v>0</v>
      </c>
      <c r="AE3140">
        <v>1</v>
      </c>
      <c r="AF3140">
        <v>0</v>
      </c>
      <c r="AJ3140">
        <f t="shared" si="147"/>
        <v>0</v>
      </c>
      <c r="AK3140">
        <f t="shared" si="148"/>
        <v>5.98</v>
      </c>
      <c r="AL3140" t="str">
        <f t="shared" si="149"/>
        <v>Medium</v>
      </c>
    </row>
    <row r="3141" spans="1:38" x14ac:dyDescent="0.3">
      <c r="A3141">
        <v>103670</v>
      </c>
      <c r="B3141">
        <v>0</v>
      </c>
      <c r="C3141" t="s">
        <v>34</v>
      </c>
      <c r="D3141" t="s">
        <v>41</v>
      </c>
      <c r="E3141" t="s">
        <v>36</v>
      </c>
      <c r="F3141" t="s">
        <v>37</v>
      </c>
      <c r="G3141">
        <v>0</v>
      </c>
      <c r="H3141">
        <v>2</v>
      </c>
      <c r="I3141">
        <v>112500</v>
      </c>
      <c r="J3141">
        <v>1575000</v>
      </c>
      <c r="K3141">
        <v>58500</v>
      </c>
      <c r="L3141">
        <v>1575000</v>
      </c>
      <c r="M3141" t="s">
        <v>52</v>
      </c>
      <c r="N3141" t="s">
        <v>53</v>
      </c>
      <c r="Q3141">
        <v>-21904</v>
      </c>
      <c r="S3141">
        <v>0.66843736476242643</v>
      </c>
      <c r="T3141">
        <v>0.71067438588285869</v>
      </c>
      <c r="U3141">
        <v>1</v>
      </c>
      <c r="V3141">
        <v>0</v>
      </c>
      <c r="W3141">
        <v>0</v>
      </c>
      <c r="X3141">
        <v>1</v>
      </c>
      <c r="Y3141">
        <v>0</v>
      </c>
      <c r="Z3141">
        <v>2</v>
      </c>
      <c r="AA3141">
        <v>1.9688999999999901E-2</v>
      </c>
      <c r="AB3141">
        <v>0</v>
      </c>
      <c r="AC3141">
        <v>1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1</v>
      </c>
      <c r="AJ3141">
        <f t="shared" si="147"/>
        <v>0</v>
      </c>
      <c r="AK3141">
        <f t="shared" si="148"/>
        <v>14</v>
      </c>
      <c r="AL3141" t="str">
        <f t="shared" si="149"/>
        <v>Medium</v>
      </c>
    </row>
    <row r="3142" spans="1:38" x14ac:dyDescent="0.3">
      <c r="A3142">
        <v>103671</v>
      </c>
      <c r="B3142">
        <v>0</v>
      </c>
      <c r="C3142" t="s">
        <v>34</v>
      </c>
      <c r="D3142" t="s">
        <v>35</v>
      </c>
      <c r="E3142" t="s">
        <v>36</v>
      </c>
      <c r="F3142" t="s">
        <v>37</v>
      </c>
      <c r="G3142">
        <v>0</v>
      </c>
      <c r="H3142">
        <v>2</v>
      </c>
      <c r="I3142">
        <v>414000</v>
      </c>
      <c r="J3142">
        <v>2447937</v>
      </c>
      <c r="K3142">
        <v>62010</v>
      </c>
      <c r="L3142">
        <v>2254500</v>
      </c>
      <c r="M3142" t="s">
        <v>49</v>
      </c>
      <c r="N3142" t="s">
        <v>39</v>
      </c>
      <c r="O3142" t="s">
        <v>51</v>
      </c>
      <c r="P3142">
        <v>-1774</v>
      </c>
      <c r="Q3142">
        <v>-14329</v>
      </c>
      <c r="R3142">
        <v>0.59534859617920222</v>
      </c>
      <c r="S3142">
        <v>0.67711203554970456</v>
      </c>
      <c r="U3142">
        <v>1</v>
      </c>
      <c r="V3142">
        <v>1</v>
      </c>
      <c r="W3142">
        <v>1</v>
      </c>
      <c r="X3142">
        <v>0</v>
      </c>
      <c r="Y3142">
        <v>0</v>
      </c>
      <c r="Z3142">
        <v>2</v>
      </c>
      <c r="AA3142">
        <v>1.8634000000000001E-2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1</v>
      </c>
      <c r="AJ3142">
        <f t="shared" si="147"/>
        <v>1</v>
      </c>
      <c r="AK3142">
        <f t="shared" si="148"/>
        <v>5.91</v>
      </c>
      <c r="AL3142" t="str">
        <f t="shared" si="149"/>
        <v>High</v>
      </c>
    </row>
    <row r="3143" spans="1:38" x14ac:dyDescent="0.3">
      <c r="A3143">
        <v>103672</v>
      </c>
      <c r="B3143">
        <v>0</v>
      </c>
      <c r="C3143" t="s">
        <v>34</v>
      </c>
      <c r="D3143" t="s">
        <v>41</v>
      </c>
      <c r="E3143" t="s">
        <v>36</v>
      </c>
      <c r="F3143" t="s">
        <v>37</v>
      </c>
      <c r="G3143">
        <v>0</v>
      </c>
      <c r="H3143">
        <v>2</v>
      </c>
      <c r="I3143">
        <v>67500</v>
      </c>
      <c r="J3143">
        <v>495000</v>
      </c>
      <c r="K3143">
        <v>23814</v>
      </c>
      <c r="L3143">
        <v>495000</v>
      </c>
      <c r="M3143" t="s">
        <v>38</v>
      </c>
      <c r="N3143" t="s">
        <v>55</v>
      </c>
      <c r="O3143" t="s">
        <v>74</v>
      </c>
      <c r="P3143">
        <v>-376</v>
      </c>
      <c r="Q3143">
        <v>-19091</v>
      </c>
      <c r="R3143">
        <v>0.88053829834987307</v>
      </c>
      <c r="S3143">
        <v>0.79876694885550559</v>
      </c>
      <c r="U3143">
        <v>1</v>
      </c>
      <c r="V3143">
        <v>1</v>
      </c>
      <c r="W3143">
        <v>0</v>
      </c>
      <c r="X3143">
        <v>1</v>
      </c>
      <c r="Y3143">
        <v>0</v>
      </c>
      <c r="Z3143">
        <v>1</v>
      </c>
      <c r="AA3143">
        <v>3.2561E-2</v>
      </c>
      <c r="AB3143">
        <v>1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1</v>
      </c>
      <c r="AJ3143">
        <f t="shared" si="147"/>
        <v>0</v>
      </c>
      <c r="AK3143">
        <f t="shared" si="148"/>
        <v>7.33</v>
      </c>
      <c r="AL3143" t="str">
        <f t="shared" si="149"/>
        <v>Low</v>
      </c>
    </row>
    <row r="3144" spans="1:38" x14ac:dyDescent="0.3">
      <c r="A3144">
        <v>103673</v>
      </c>
      <c r="B3144">
        <v>0</v>
      </c>
      <c r="C3144" t="s">
        <v>45</v>
      </c>
      <c r="D3144" t="s">
        <v>41</v>
      </c>
      <c r="E3144" t="s">
        <v>37</v>
      </c>
      <c r="F3144" t="s">
        <v>37</v>
      </c>
      <c r="G3144">
        <v>0</v>
      </c>
      <c r="H3144">
        <v>1</v>
      </c>
      <c r="I3144">
        <v>67500</v>
      </c>
      <c r="J3144">
        <v>135000</v>
      </c>
      <c r="K3144">
        <v>6750</v>
      </c>
      <c r="L3144">
        <v>135000</v>
      </c>
      <c r="M3144" t="s">
        <v>52</v>
      </c>
      <c r="N3144" t="s">
        <v>53</v>
      </c>
      <c r="Q3144">
        <v>-22785</v>
      </c>
      <c r="S3144">
        <v>0.330142646521279</v>
      </c>
      <c r="T3144">
        <v>0.64632989770624605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2</v>
      </c>
      <c r="AA3144">
        <v>3.5791999999999997E-2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1</v>
      </c>
      <c r="AJ3144">
        <f t="shared" si="147"/>
        <v>0</v>
      </c>
      <c r="AK3144">
        <f t="shared" si="148"/>
        <v>2</v>
      </c>
      <c r="AL3144" t="str">
        <f t="shared" si="149"/>
        <v>Low</v>
      </c>
    </row>
    <row r="3145" spans="1:38" x14ac:dyDescent="0.3">
      <c r="A3145">
        <v>103674</v>
      </c>
      <c r="B3145">
        <v>0</v>
      </c>
      <c r="C3145" t="s">
        <v>34</v>
      </c>
      <c r="D3145" t="s">
        <v>35</v>
      </c>
      <c r="E3145" t="s">
        <v>36</v>
      </c>
      <c r="F3145" t="s">
        <v>37</v>
      </c>
      <c r="G3145">
        <v>0</v>
      </c>
      <c r="H3145">
        <v>2</v>
      </c>
      <c r="I3145">
        <v>112500</v>
      </c>
      <c r="J3145">
        <v>533668.5</v>
      </c>
      <c r="K3145">
        <v>22738.5</v>
      </c>
      <c r="L3145">
        <v>477000</v>
      </c>
      <c r="M3145" t="s">
        <v>38</v>
      </c>
      <c r="N3145" t="s">
        <v>46</v>
      </c>
      <c r="O3145" t="s">
        <v>40</v>
      </c>
      <c r="P3145">
        <v>-2092</v>
      </c>
      <c r="Q3145">
        <v>-15591</v>
      </c>
      <c r="R3145">
        <v>0.45533460599271142</v>
      </c>
      <c r="S3145">
        <v>0.73452492060066676</v>
      </c>
      <c r="T3145">
        <v>0.69409264252666614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1</v>
      </c>
      <c r="AA3145">
        <v>4.6219999999999997E-2</v>
      </c>
      <c r="AB3145">
        <v>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1</v>
      </c>
      <c r="AI3145">
        <v>1</v>
      </c>
      <c r="AJ3145">
        <f t="shared" si="147"/>
        <v>0</v>
      </c>
      <c r="AK3145">
        <f t="shared" si="148"/>
        <v>4.74</v>
      </c>
      <c r="AL3145" t="str">
        <f t="shared" si="149"/>
        <v>Medium</v>
      </c>
    </row>
    <row r="3146" spans="1:38" x14ac:dyDescent="0.3">
      <c r="A3146">
        <v>103675</v>
      </c>
      <c r="B3146">
        <v>0</v>
      </c>
      <c r="C3146" t="s">
        <v>45</v>
      </c>
      <c r="D3146" t="s">
        <v>41</v>
      </c>
      <c r="E3146" t="s">
        <v>36</v>
      </c>
      <c r="F3146" t="s">
        <v>37</v>
      </c>
      <c r="G3146">
        <v>0</v>
      </c>
      <c r="H3146">
        <v>2</v>
      </c>
      <c r="I3146">
        <v>162000</v>
      </c>
      <c r="J3146">
        <v>450000</v>
      </c>
      <c r="K3146">
        <v>22500</v>
      </c>
      <c r="L3146">
        <v>450000</v>
      </c>
      <c r="M3146" t="s">
        <v>49</v>
      </c>
      <c r="N3146" t="s">
        <v>57</v>
      </c>
      <c r="O3146" t="s">
        <v>50</v>
      </c>
      <c r="P3146">
        <v>-2250</v>
      </c>
      <c r="Q3146">
        <v>-14873</v>
      </c>
      <c r="R3146">
        <v>0.60270742164729674</v>
      </c>
      <c r="S3146">
        <v>0.66971559089786992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2</v>
      </c>
      <c r="AA3146">
        <v>4.96E-3</v>
      </c>
      <c r="AB3146">
        <v>0</v>
      </c>
      <c r="AC3146">
        <v>0</v>
      </c>
      <c r="AD3146">
        <v>0</v>
      </c>
      <c r="AE3146">
        <v>0</v>
      </c>
      <c r="AF3146">
        <v>0</v>
      </c>
      <c r="AJ3146">
        <f t="shared" si="147"/>
        <v>1</v>
      </c>
      <c r="AK3146">
        <f t="shared" si="148"/>
        <v>2.78</v>
      </c>
      <c r="AL3146" t="str">
        <f t="shared" si="149"/>
        <v>Medium</v>
      </c>
    </row>
    <row r="3147" spans="1:38" x14ac:dyDescent="0.3">
      <c r="A3147">
        <v>103677</v>
      </c>
      <c r="B3147">
        <v>0</v>
      </c>
      <c r="C3147" t="s">
        <v>34</v>
      </c>
      <c r="D3147" t="s">
        <v>41</v>
      </c>
      <c r="E3147" t="s">
        <v>36</v>
      </c>
      <c r="F3147" t="s">
        <v>37</v>
      </c>
      <c r="G3147">
        <v>2</v>
      </c>
      <c r="H3147">
        <v>4</v>
      </c>
      <c r="I3147">
        <v>202500</v>
      </c>
      <c r="J3147">
        <v>1451047.5</v>
      </c>
      <c r="K3147">
        <v>60012</v>
      </c>
      <c r="L3147">
        <v>1354500</v>
      </c>
      <c r="M3147" t="s">
        <v>38</v>
      </c>
      <c r="N3147" t="s">
        <v>57</v>
      </c>
      <c r="O3147" t="s">
        <v>64</v>
      </c>
      <c r="P3147">
        <v>-321</v>
      </c>
      <c r="Q3147">
        <v>-11798</v>
      </c>
      <c r="R3147">
        <v>0.28322557039873331</v>
      </c>
      <c r="S3147">
        <v>7.0005852515348493E-2</v>
      </c>
      <c r="T3147">
        <v>0.43119179779930827</v>
      </c>
      <c r="U3147">
        <v>1</v>
      </c>
      <c r="V3147">
        <v>1</v>
      </c>
      <c r="W3147">
        <v>0</v>
      </c>
      <c r="X3147">
        <v>0</v>
      </c>
      <c r="Y3147">
        <v>1</v>
      </c>
      <c r="Z3147">
        <v>2</v>
      </c>
      <c r="AA3147">
        <v>1.0147E-2</v>
      </c>
      <c r="AB3147">
        <v>0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0</v>
      </c>
      <c r="AI3147">
        <v>1</v>
      </c>
      <c r="AJ3147">
        <f t="shared" si="147"/>
        <v>0</v>
      </c>
      <c r="AK3147">
        <f t="shared" si="148"/>
        <v>7.17</v>
      </c>
      <c r="AL3147" t="str">
        <f t="shared" si="149"/>
        <v>High</v>
      </c>
    </row>
    <row r="3148" spans="1:38" x14ac:dyDescent="0.3">
      <c r="A3148">
        <v>103678</v>
      </c>
      <c r="B3148">
        <v>0</v>
      </c>
      <c r="C3148" t="s">
        <v>34</v>
      </c>
      <c r="D3148" t="s">
        <v>41</v>
      </c>
      <c r="E3148" t="s">
        <v>36</v>
      </c>
      <c r="F3148" t="s">
        <v>37</v>
      </c>
      <c r="G3148">
        <v>0</v>
      </c>
      <c r="H3148">
        <v>1</v>
      </c>
      <c r="I3148">
        <v>90000</v>
      </c>
      <c r="J3148">
        <v>728460</v>
      </c>
      <c r="K3148">
        <v>38578.5</v>
      </c>
      <c r="L3148">
        <v>675000</v>
      </c>
      <c r="M3148" t="s">
        <v>52</v>
      </c>
      <c r="N3148" t="s">
        <v>53</v>
      </c>
      <c r="Q3148">
        <v>-23716</v>
      </c>
      <c r="R3148">
        <v>0.67296860123752988</v>
      </c>
      <c r="S3148">
        <v>0.42537190243646261</v>
      </c>
      <c r="T3148">
        <v>0.36394523861239703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3</v>
      </c>
      <c r="AA3148">
        <v>2.0246E-2</v>
      </c>
      <c r="AB3148">
        <v>0</v>
      </c>
      <c r="AC3148">
        <v>1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f t="shared" si="147"/>
        <v>0</v>
      </c>
      <c r="AK3148">
        <f t="shared" si="148"/>
        <v>8.09</v>
      </c>
      <c r="AL3148" t="str">
        <f t="shared" si="149"/>
        <v>Low</v>
      </c>
    </row>
    <row r="3149" spans="1:38" x14ac:dyDescent="0.3">
      <c r="A3149">
        <v>103679</v>
      </c>
      <c r="B3149">
        <v>0</v>
      </c>
      <c r="C3149" t="s">
        <v>34</v>
      </c>
      <c r="D3149" t="s">
        <v>35</v>
      </c>
      <c r="E3149" t="s">
        <v>37</v>
      </c>
      <c r="F3149" t="s">
        <v>37</v>
      </c>
      <c r="G3149">
        <v>0</v>
      </c>
      <c r="H3149">
        <v>1</v>
      </c>
      <c r="I3149">
        <v>225000</v>
      </c>
      <c r="J3149">
        <v>225000</v>
      </c>
      <c r="K3149">
        <v>26833.5</v>
      </c>
      <c r="L3149">
        <v>225000</v>
      </c>
      <c r="M3149" t="s">
        <v>38</v>
      </c>
      <c r="N3149" t="s">
        <v>39</v>
      </c>
      <c r="P3149">
        <v>-523</v>
      </c>
      <c r="Q3149">
        <v>-11560</v>
      </c>
      <c r="R3149">
        <v>0.76037138273111859</v>
      </c>
      <c r="S3149">
        <v>0.48935944456790842</v>
      </c>
      <c r="T3149">
        <v>0.45969045042490181</v>
      </c>
      <c r="U3149">
        <v>1</v>
      </c>
      <c r="V3149">
        <v>1</v>
      </c>
      <c r="W3149">
        <v>0</v>
      </c>
      <c r="X3149">
        <v>0</v>
      </c>
      <c r="Y3149">
        <v>1</v>
      </c>
      <c r="Z3149">
        <v>2</v>
      </c>
      <c r="AA3149">
        <v>2.5163999999999999E-2</v>
      </c>
      <c r="AB3149">
        <v>0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0</v>
      </c>
      <c r="AI3149">
        <v>0</v>
      </c>
      <c r="AJ3149">
        <f t="shared" si="147"/>
        <v>0</v>
      </c>
      <c r="AK3149">
        <f t="shared" si="148"/>
        <v>1</v>
      </c>
      <c r="AL3149" t="str">
        <f t="shared" si="149"/>
        <v>High</v>
      </c>
    </row>
    <row r="3150" spans="1:38" x14ac:dyDescent="0.3">
      <c r="A3150">
        <v>103680</v>
      </c>
      <c r="B3150">
        <v>0</v>
      </c>
      <c r="C3150" t="s">
        <v>34</v>
      </c>
      <c r="D3150" t="s">
        <v>35</v>
      </c>
      <c r="E3150" t="s">
        <v>36</v>
      </c>
      <c r="F3150" t="s">
        <v>37</v>
      </c>
      <c r="G3150">
        <v>0</v>
      </c>
      <c r="H3150">
        <v>2</v>
      </c>
      <c r="I3150">
        <v>157500</v>
      </c>
      <c r="J3150">
        <v>497520</v>
      </c>
      <c r="K3150">
        <v>53712</v>
      </c>
      <c r="L3150">
        <v>450000</v>
      </c>
      <c r="M3150" t="s">
        <v>38</v>
      </c>
      <c r="N3150" t="s">
        <v>57</v>
      </c>
      <c r="O3150" t="s">
        <v>40</v>
      </c>
      <c r="P3150">
        <v>-7427</v>
      </c>
      <c r="Q3150">
        <v>-17139</v>
      </c>
      <c r="S3150">
        <v>0.72848215436296115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2</v>
      </c>
      <c r="AA3150">
        <v>3.0755000000000001E-2</v>
      </c>
      <c r="AB3150">
        <v>1</v>
      </c>
      <c r="AC3150">
        <v>0</v>
      </c>
      <c r="AD3150">
        <v>0</v>
      </c>
      <c r="AE3150">
        <v>0</v>
      </c>
      <c r="AF3150">
        <v>0</v>
      </c>
      <c r="AJ3150">
        <f t="shared" si="147"/>
        <v>0</v>
      </c>
      <c r="AK3150">
        <f t="shared" si="148"/>
        <v>3.16</v>
      </c>
      <c r="AL3150" t="str">
        <f t="shared" si="149"/>
        <v>Medium</v>
      </c>
    </row>
    <row r="3151" spans="1:38" x14ac:dyDescent="0.3">
      <c r="A3151">
        <v>103681</v>
      </c>
      <c r="B3151">
        <v>0</v>
      </c>
      <c r="C3151" t="s">
        <v>34</v>
      </c>
      <c r="D3151" t="s">
        <v>41</v>
      </c>
      <c r="E3151" t="s">
        <v>36</v>
      </c>
      <c r="F3151" t="s">
        <v>36</v>
      </c>
      <c r="G3151">
        <v>0</v>
      </c>
      <c r="H3151">
        <v>1</v>
      </c>
      <c r="I3151">
        <v>90000</v>
      </c>
      <c r="J3151">
        <v>284400</v>
      </c>
      <c r="K3151">
        <v>18643.5</v>
      </c>
      <c r="L3151">
        <v>225000</v>
      </c>
      <c r="M3151" t="s">
        <v>38</v>
      </c>
      <c r="N3151" t="s">
        <v>57</v>
      </c>
      <c r="P3151">
        <v>-5212</v>
      </c>
      <c r="Q3151">
        <v>-17303</v>
      </c>
      <c r="S3151">
        <v>0.3382780273191669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3</v>
      </c>
      <c r="AA3151">
        <v>3.0690000000000001E-3</v>
      </c>
      <c r="AB3151">
        <v>1</v>
      </c>
      <c r="AC3151">
        <v>0</v>
      </c>
      <c r="AD3151">
        <v>0</v>
      </c>
      <c r="AE3151">
        <v>0</v>
      </c>
      <c r="AF3151">
        <v>0</v>
      </c>
      <c r="AJ3151">
        <f t="shared" si="147"/>
        <v>0</v>
      </c>
      <c r="AK3151">
        <f t="shared" si="148"/>
        <v>3.16</v>
      </c>
      <c r="AL3151" t="str">
        <f t="shared" si="149"/>
        <v>Low</v>
      </c>
    </row>
    <row r="3152" spans="1:38" x14ac:dyDescent="0.3">
      <c r="A3152">
        <v>103684</v>
      </c>
      <c r="B3152">
        <v>0</v>
      </c>
      <c r="C3152" t="s">
        <v>34</v>
      </c>
      <c r="D3152" t="s">
        <v>41</v>
      </c>
      <c r="E3152" t="s">
        <v>36</v>
      </c>
      <c r="F3152" t="s">
        <v>37</v>
      </c>
      <c r="G3152">
        <v>0</v>
      </c>
      <c r="H3152">
        <v>2</v>
      </c>
      <c r="I3152">
        <v>90000</v>
      </c>
      <c r="J3152">
        <v>450000</v>
      </c>
      <c r="K3152">
        <v>23139</v>
      </c>
      <c r="L3152">
        <v>450000</v>
      </c>
      <c r="M3152" t="s">
        <v>38</v>
      </c>
      <c r="N3152" t="s">
        <v>57</v>
      </c>
      <c r="O3152" t="s">
        <v>64</v>
      </c>
      <c r="P3152">
        <v>-2880</v>
      </c>
      <c r="Q3152">
        <v>-19652</v>
      </c>
      <c r="S3152">
        <v>0.69285556878958332</v>
      </c>
      <c r="T3152">
        <v>0.76880757282913592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2</v>
      </c>
      <c r="AA3152">
        <v>1.4170000000000001E-3</v>
      </c>
      <c r="AB3152">
        <v>1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2</v>
      </c>
      <c r="AI3152">
        <v>0</v>
      </c>
      <c r="AJ3152">
        <f t="shared" si="147"/>
        <v>0</v>
      </c>
      <c r="AK3152">
        <f t="shared" si="148"/>
        <v>5</v>
      </c>
      <c r="AL3152" t="str">
        <f t="shared" si="149"/>
        <v>Low</v>
      </c>
    </row>
    <row r="3153" spans="1:38" x14ac:dyDescent="0.3">
      <c r="A3153">
        <v>103685</v>
      </c>
      <c r="B3153">
        <v>0</v>
      </c>
      <c r="C3153" t="s">
        <v>45</v>
      </c>
      <c r="D3153" t="s">
        <v>41</v>
      </c>
      <c r="E3153" t="s">
        <v>36</v>
      </c>
      <c r="F3153" t="s">
        <v>37</v>
      </c>
      <c r="G3153">
        <v>0</v>
      </c>
      <c r="H3153">
        <v>2</v>
      </c>
      <c r="I3153">
        <v>225000</v>
      </c>
      <c r="J3153">
        <v>630000</v>
      </c>
      <c r="K3153">
        <v>31500</v>
      </c>
      <c r="L3153">
        <v>630000</v>
      </c>
      <c r="M3153" t="s">
        <v>38</v>
      </c>
      <c r="N3153" t="s">
        <v>60</v>
      </c>
      <c r="O3153" t="s">
        <v>50</v>
      </c>
      <c r="P3153">
        <v>-3065</v>
      </c>
      <c r="Q3153">
        <v>-11055</v>
      </c>
      <c r="R3153">
        <v>0.60979505196414474</v>
      </c>
      <c r="S3153">
        <v>0.68212569519905009</v>
      </c>
      <c r="T3153">
        <v>0.65452928022428969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2</v>
      </c>
      <c r="AA3153">
        <v>2.461E-2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f t="shared" si="147"/>
        <v>0</v>
      </c>
      <c r="AK3153">
        <f t="shared" si="148"/>
        <v>2.8</v>
      </c>
      <c r="AL3153" t="str">
        <f t="shared" si="149"/>
        <v>High</v>
      </c>
    </row>
    <row r="3154" spans="1:38" x14ac:dyDescent="0.3">
      <c r="A3154">
        <v>103686</v>
      </c>
      <c r="B3154">
        <v>0</v>
      </c>
      <c r="C3154" t="s">
        <v>34</v>
      </c>
      <c r="D3154" t="s">
        <v>41</v>
      </c>
      <c r="E3154" t="s">
        <v>36</v>
      </c>
      <c r="F3154" t="s">
        <v>37</v>
      </c>
      <c r="G3154">
        <v>1</v>
      </c>
      <c r="H3154">
        <v>3</v>
      </c>
      <c r="I3154">
        <v>135000</v>
      </c>
      <c r="J3154">
        <v>270126</v>
      </c>
      <c r="K3154">
        <v>16542</v>
      </c>
      <c r="L3154">
        <v>193500</v>
      </c>
      <c r="M3154" t="s">
        <v>38</v>
      </c>
      <c r="N3154" t="s">
        <v>39</v>
      </c>
      <c r="O3154" t="s">
        <v>50</v>
      </c>
      <c r="P3154">
        <v>-812</v>
      </c>
      <c r="Q3154">
        <v>-10270</v>
      </c>
      <c r="R3154">
        <v>0.42009500770358282</v>
      </c>
      <c r="S3154">
        <v>0.71720675342326212</v>
      </c>
      <c r="T3154">
        <v>0.37064963232998172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3</v>
      </c>
      <c r="AA3154">
        <v>3.1219999999999E-3</v>
      </c>
      <c r="AB3154">
        <v>1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f t="shared" si="147"/>
        <v>0</v>
      </c>
      <c r="AK3154">
        <f t="shared" si="148"/>
        <v>2</v>
      </c>
      <c r="AL3154" t="str">
        <f t="shared" si="149"/>
        <v>Medium</v>
      </c>
    </row>
    <row r="3155" spans="1:38" x14ac:dyDescent="0.3">
      <c r="A3155">
        <v>103687</v>
      </c>
      <c r="B3155">
        <v>0</v>
      </c>
      <c r="C3155" t="s">
        <v>34</v>
      </c>
      <c r="D3155" t="s">
        <v>41</v>
      </c>
      <c r="E3155" t="s">
        <v>36</v>
      </c>
      <c r="F3155" t="s">
        <v>36</v>
      </c>
      <c r="G3155">
        <v>1</v>
      </c>
      <c r="H3155">
        <v>3</v>
      </c>
      <c r="I3155">
        <v>247500</v>
      </c>
      <c r="J3155">
        <v>654498</v>
      </c>
      <c r="K3155">
        <v>31486.5</v>
      </c>
      <c r="L3155">
        <v>585000</v>
      </c>
      <c r="M3155" t="s">
        <v>38</v>
      </c>
      <c r="N3155" t="s">
        <v>104</v>
      </c>
      <c r="P3155">
        <v>-3143</v>
      </c>
      <c r="Q3155">
        <v>-13014</v>
      </c>
      <c r="S3155">
        <v>0.4474520339779709</v>
      </c>
      <c r="T3155">
        <v>0.31547215492577341</v>
      </c>
      <c r="U3155">
        <v>1</v>
      </c>
      <c r="V3155">
        <v>1</v>
      </c>
      <c r="W3155">
        <v>1</v>
      </c>
      <c r="X3155">
        <v>1</v>
      </c>
      <c r="Y3155">
        <v>0</v>
      </c>
      <c r="Z3155">
        <v>1</v>
      </c>
      <c r="AA3155">
        <v>7.2508000000000003E-2</v>
      </c>
      <c r="AB3155">
        <v>1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7</v>
      </c>
      <c r="AJ3155">
        <f t="shared" si="147"/>
        <v>0</v>
      </c>
      <c r="AK3155">
        <f t="shared" si="148"/>
        <v>2.64</v>
      </c>
      <c r="AL3155" t="str">
        <f t="shared" si="149"/>
        <v>High</v>
      </c>
    </row>
    <row r="3156" spans="1:38" x14ac:dyDescent="0.3">
      <c r="A3156">
        <v>103688</v>
      </c>
      <c r="B3156">
        <v>0</v>
      </c>
      <c r="C3156" t="s">
        <v>34</v>
      </c>
      <c r="D3156" t="s">
        <v>41</v>
      </c>
      <c r="E3156" t="s">
        <v>36</v>
      </c>
      <c r="F3156" t="s">
        <v>37</v>
      </c>
      <c r="G3156">
        <v>0</v>
      </c>
      <c r="H3156">
        <v>2</v>
      </c>
      <c r="I3156">
        <v>81000</v>
      </c>
      <c r="J3156">
        <v>540000</v>
      </c>
      <c r="K3156">
        <v>17550</v>
      </c>
      <c r="L3156">
        <v>540000</v>
      </c>
      <c r="M3156" t="s">
        <v>52</v>
      </c>
      <c r="N3156" t="s">
        <v>53</v>
      </c>
      <c r="Q3156">
        <v>-21864</v>
      </c>
      <c r="S3156">
        <v>0.703795757955896</v>
      </c>
      <c r="T3156">
        <v>0.72239289008130403</v>
      </c>
      <c r="U3156">
        <v>1</v>
      </c>
      <c r="V3156">
        <v>0</v>
      </c>
      <c r="W3156">
        <v>0</v>
      </c>
      <c r="X3156">
        <v>1</v>
      </c>
      <c r="Y3156">
        <v>0</v>
      </c>
      <c r="Z3156">
        <v>2</v>
      </c>
      <c r="AA3156">
        <v>2.6391999999999999E-2</v>
      </c>
      <c r="AB3156">
        <v>1</v>
      </c>
      <c r="AC3156">
        <v>0</v>
      </c>
      <c r="AD3156">
        <v>0</v>
      </c>
      <c r="AE3156">
        <v>0</v>
      </c>
      <c r="AF3156">
        <v>0</v>
      </c>
      <c r="AG3156">
        <v>1</v>
      </c>
      <c r="AH3156">
        <v>0</v>
      </c>
      <c r="AI3156">
        <v>2</v>
      </c>
      <c r="AJ3156">
        <f t="shared" si="147"/>
        <v>0</v>
      </c>
      <c r="AK3156">
        <f t="shared" si="148"/>
        <v>6.67</v>
      </c>
      <c r="AL3156" t="str">
        <f t="shared" si="149"/>
        <v>Low</v>
      </c>
    </row>
    <row r="3157" spans="1:38" x14ac:dyDescent="0.3">
      <c r="A3157">
        <v>103690</v>
      </c>
      <c r="B3157">
        <v>0</v>
      </c>
      <c r="C3157" t="s">
        <v>34</v>
      </c>
      <c r="D3157" t="s">
        <v>41</v>
      </c>
      <c r="E3157" t="s">
        <v>36</v>
      </c>
      <c r="F3157" t="s">
        <v>37</v>
      </c>
      <c r="G3157">
        <v>0</v>
      </c>
      <c r="H3157">
        <v>2</v>
      </c>
      <c r="I3157">
        <v>90000</v>
      </c>
      <c r="J3157">
        <v>68760</v>
      </c>
      <c r="K3157">
        <v>2596.5</v>
      </c>
      <c r="L3157">
        <v>45000</v>
      </c>
      <c r="M3157" t="s">
        <v>52</v>
      </c>
      <c r="N3157" t="s">
        <v>53</v>
      </c>
      <c r="Q3157">
        <v>-22517</v>
      </c>
      <c r="S3157">
        <v>0.62024935547823035</v>
      </c>
      <c r="T3157">
        <v>0.8297501422395771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2</v>
      </c>
      <c r="AA3157">
        <v>9.6569999999999E-3</v>
      </c>
      <c r="AB3157">
        <v>1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1</v>
      </c>
      <c r="AI3157">
        <v>3</v>
      </c>
      <c r="AJ3157">
        <f t="shared" si="147"/>
        <v>0</v>
      </c>
      <c r="AK3157">
        <f t="shared" si="148"/>
        <v>0.76</v>
      </c>
      <c r="AL3157" t="str">
        <f t="shared" si="149"/>
        <v>Low</v>
      </c>
    </row>
    <row r="3158" spans="1:38" x14ac:dyDescent="0.3">
      <c r="A3158">
        <v>103691</v>
      </c>
      <c r="B3158">
        <v>0</v>
      </c>
      <c r="C3158" t="s">
        <v>34</v>
      </c>
      <c r="D3158" t="s">
        <v>35</v>
      </c>
      <c r="E3158" t="s">
        <v>36</v>
      </c>
      <c r="F3158" t="s">
        <v>37</v>
      </c>
      <c r="G3158">
        <v>1</v>
      </c>
      <c r="H3158">
        <v>2</v>
      </c>
      <c r="I3158">
        <v>157500</v>
      </c>
      <c r="J3158">
        <v>1042560</v>
      </c>
      <c r="K3158">
        <v>34587</v>
      </c>
      <c r="L3158">
        <v>900000</v>
      </c>
      <c r="M3158" t="s">
        <v>49</v>
      </c>
      <c r="N3158" t="s">
        <v>60</v>
      </c>
      <c r="O3158" t="s">
        <v>40</v>
      </c>
      <c r="P3158">
        <v>-104</v>
      </c>
      <c r="Q3158">
        <v>-14344</v>
      </c>
      <c r="R3158">
        <v>0.17499861465692559</v>
      </c>
      <c r="S3158">
        <v>0.58685574715916211</v>
      </c>
      <c r="U3158">
        <v>1</v>
      </c>
      <c r="V3158">
        <v>1</v>
      </c>
      <c r="W3158">
        <v>0</v>
      </c>
      <c r="X3158">
        <v>0</v>
      </c>
      <c r="Y3158">
        <v>1</v>
      </c>
      <c r="Z3158">
        <v>2</v>
      </c>
      <c r="AA3158">
        <v>6.2329999999999998E-3</v>
      </c>
      <c r="AB3158">
        <v>1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3</v>
      </c>
      <c r="AJ3158">
        <f t="shared" si="147"/>
        <v>1</v>
      </c>
      <c r="AK3158">
        <f t="shared" si="148"/>
        <v>6.62</v>
      </c>
      <c r="AL3158" t="str">
        <f t="shared" si="149"/>
        <v>Medium</v>
      </c>
    </row>
    <row r="3159" spans="1:38" x14ac:dyDescent="0.3">
      <c r="A3159">
        <v>103692</v>
      </c>
      <c r="B3159">
        <v>0</v>
      </c>
      <c r="C3159" t="s">
        <v>34</v>
      </c>
      <c r="D3159" t="s">
        <v>41</v>
      </c>
      <c r="E3159" t="s">
        <v>36</v>
      </c>
      <c r="F3159" t="s">
        <v>37</v>
      </c>
      <c r="G3159">
        <v>0</v>
      </c>
      <c r="H3159">
        <v>2</v>
      </c>
      <c r="I3159">
        <v>202500</v>
      </c>
      <c r="J3159">
        <v>283419</v>
      </c>
      <c r="K3159">
        <v>13914</v>
      </c>
      <c r="L3159">
        <v>234000</v>
      </c>
      <c r="M3159" t="s">
        <v>38</v>
      </c>
      <c r="N3159" t="s">
        <v>96</v>
      </c>
      <c r="P3159">
        <v>-3009</v>
      </c>
      <c r="Q3159">
        <v>-17393</v>
      </c>
      <c r="S3159">
        <v>0.55248681253363985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2</v>
      </c>
      <c r="AA3159">
        <v>1.8634000000000001E-2</v>
      </c>
      <c r="AB3159">
        <v>1</v>
      </c>
      <c r="AC3159">
        <v>0</v>
      </c>
      <c r="AD3159">
        <v>0</v>
      </c>
      <c r="AE3159">
        <v>0</v>
      </c>
      <c r="AF3159">
        <v>0</v>
      </c>
      <c r="AJ3159">
        <f t="shared" si="147"/>
        <v>0</v>
      </c>
      <c r="AK3159">
        <f t="shared" si="148"/>
        <v>1.4</v>
      </c>
      <c r="AL3159" t="str">
        <f t="shared" si="149"/>
        <v>High</v>
      </c>
    </row>
    <row r="3160" spans="1:38" x14ac:dyDescent="0.3">
      <c r="A3160">
        <v>103693</v>
      </c>
      <c r="B3160">
        <v>0</v>
      </c>
      <c r="C3160" t="s">
        <v>34</v>
      </c>
      <c r="D3160" t="s">
        <v>41</v>
      </c>
      <c r="E3160" t="s">
        <v>37</v>
      </c>
      <c r="F3160" t="s">
        <v>37</v>
      </c>
      <c r="G3160">
        <v>0</v>
      </c>
      <c r="H3160">
        <v>2</v>
      </c>
      <c r="I3160">
        <v>166500</v>
      </c>
      <c r="J3160">
        <v>592560</v>
      </c>
      <c r="K3160">
        <v>36139.5</v>
      </c>
      <c r="L3160">
        <v>450000</v>
      </c>
      <c r="M3160" t="s">
        <v>38</v>
      </c>
      <c r="N3160" t="s">
        <v>57</v>
      </c>
      <c r="O3160" t="s">
        <v>64</v>
      </c>
      <c r="P3160">
        <v>-3763</v>
      </c>
      <c r="Q3160">
        <v>-13206</v>
      </c>
      <c r="R3160">
        <v>0.7665267049521941</v>
      </c>
      <c r="S3160">
        <v>0.45821223332676259</v>
      </c>
      <c r="T3160">
        <v>0.43296166709744072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2</v>
      </c>
      <c r="AA3160">
        <v>3.813E-3</v>
      </c>
      <c r="AB3160">
        <v>1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1</v>
      </c>
      <c r="AI3160">
        <v>3</v>
      </c>
      <c r="AJ3160">
        <f t="shared" si="147"/>
        <v>0</v>
      </c>
      <c r="AK3160">
        <f t="shared" si="148"/>
        <v>3.56</v>
      </c>
      <c r="AL3160" t="str">
        <f t="shared" si="149"/>
        <v>Medium</v>
      </c>
    </row>
    <row r="3161" spans="1:38" x14ac:dyDescent="0.3">
      <c r="A3161">
        <v>103694</v>
      </c>
      <c r="B3161">
        <v>0</v>
      </c>
      <c r="C3161" t="s">
        <v>34</v>
      </c>
      <c r="D3161" t="s">
        <v>41</v>
      </c>
      <c r="E3161" t="s">
        <v>37</v>
      </c>
      <c r="F3161" t="s">
        <v>37</v>
      </c>
      <c r="G3161">
        <v>1</v>
      </c>
      <c r="H3161">
        <v>2</v>
      </c>
      <c r="I3161">
        <v>247500</v>
      </c>
      <c r="J3161">
        <v>1096020</v>
      </c>
      <c r="K3161">
        <v>56092.5</v>
      </c>
      <c r="L3161">
        <v>900000</v>
      </c>
      <c r="M3161" t="s">
        <v>49</v>
      </c>
      <c r="N3161" t="s">
        <v>39</v>
      </c>
      <c r="O3161" t="s">
        <v>50</v>
      </c>
      <c r="P3161">
        <v>-1328</v>
      </c>
      <c r="Q3161">
        <v>-13466</v>
      </c>
      <c r="R3161">
        <v>0.82158791367321093</v>
      </c>
      <c r="S3161">
        <v>0.39310413889699031</v>
      </c>
      <c r="T3161">
        <v>0.2431864804420123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2</v>
      </c>
      <c r="AA3161">
        <v>1.8800999999999998E-2</v>
      </c>
      <c r="AB3161">
        <v>0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0</v>
      </c>
      <c r="AI3161">
        <v>0</v>
      </c>
      <c r="AJ3161">
        <f t="shared" si="147"/>
        <v>1</v>
      </c>
      <c r="AK3161">
        <f t="shared" si="148"/>
        <v>4.43</v>
      </c>
      <c r="AL3161" t="str">
        <f t="shared" si="149"/>
        <v>High</v>
      </c>
    </row>
    <row r="3162" spans="1:38" x14ac:dyDescent="0.3">
      <c r="A3162">
        <v>103695</v>
      </c>
      <c r="B3162">
        <v>0</v>
      </c>
      <c r="C3162" t="s">
        <v>34</v>
      </c>
      <c r="D3162" t="s">
        <v>41</v>
      </c>
      <c r="E3162" t="s">
        <v>36</v>
      </c>
      <c r="F3162" t="s">
        <v>36</v>
      </c>
      <c r="G3162">
        <v>0</v>
      </c>
      <c r="H3162">
        <v>2</v>
      </c>
      <c r="I3162">
        <v>76500</v>
      </c>
      <c r="J3162">
        <v>1288350</v>
      </c>
      <c r="K3162">
        <v>37669.5</v>
      </c>
      <c r="L3162">
        <v>1125000</v>
      </c>
      <c r="M3162" t="s">
        <v>52</v>
      </c>
      <c r="N3162" t="s">
        <v>53</v>
      </c>
      <c r="Q3162">
        <v>-21086</v>
      </c>
      <c r="S3162">
        <v>7.0530153108471397E-2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2</v>
      </c>
      <c r="AA3162">
        <v>1.4463999999999999E-2</v>
      </c>
      <c r="AB3162">
        <v>1</v>
      </c>
      <c r="AC3162">
        <v>0</v>
      </c>
      <c r="AD3162">
        <v>0</v>
      </c>
      <c r="AE3162">
        <v>0</v>
      </c>
      <c r="AF3162">
        <v>0</v>
      </c>
      <c r="AJ3162">
        <f t="shared" si="147"/>
        <v>0</v>
      </c>
      <c r="AK3162">
        <f t="shared" si="148"/>
        <v>16.84</v>
      </c>
      <c r="AL3162" t="str">
        <f t="shared" si="149"/>
        <v>Low</v>
      </c>
    </row>
    <row r="3163" spans="1:38" x14ac:dyDescent="0.3">
      <c r="A3163">
        <v>103696</v>
      </c>
      <c r="B3163">
        <v>0</v>
      </c>
      <c r="C3163" t="s">
        <v>34</v>
      </c>
      <c r="D3163" t="s">
        <v>41</v>
      </c>
      <c r="E3163" t="s">
        <v>36</v>
      </c>
      <c r="F3163" t="s">
        <v>37</v>
      </c>
      <c r="G3163">
        <v>0</v>
      </c>
      <c r="H3163">
        <v>2</v>
      </c>
      <c r="I3163">
        <v>76500</v>
      </c>
      <c r="J3163">
        <v>659610</v>
      </c>
      <c r="K3163">
        <v>25555.5</v>
      </c>
      <c r="L3163">
        <v>472500</v>
      </c>
      <c r="M3163" t="s">
        <v>38</v>
      </c>
      <c r="N3163" t="s">
        <v>48</v>
      </c>
      <c r="P3163">
        <v>-715</v>
      </c>
      <c r="Q3163">
        <v>-19452</v>
      </c>
      <c r="S3163">
        <v>0.58709431352251595</v>
      </c>
      <c r="U3163">
        <v>1</v>
      </c>
      <c r="V3163">
        <v>1</v>
      </c>
      <c r="W3163">
        <v>0</v>
      </c>
      <c r="X3163">
        <v>1</v>
      </c>
      <c r="Y3163">
        <v>0</v>
      </c>
      <c r="Z3163">
        <v>2</v>
      </c>
      <c r="AA3163">
        <v>5.1440000000000001E-3</v>
      </c>
      <c r="AB3163">
        <v>1</v>
      </c>
      <c r="AC3163">
        <v>0</v>
      </c>
      <c r="AD3163">
        <v>0</v>
      </c>
      <c r="AE3163">
        <v>0</v>
      </c>
      <c r="AF3163">
        <v>0</v>
      </c>
      <c r="AJ3163">
        <f t="shared" si="147"/>
        <v>0</v>
      </c>
      <c r="AK3163">
        <f t="shared" si="148"/>
        <v>8.6199999999999992</v>
      </c>
      <c r="AL3163" t="str">
        <f t="shared" si="149"/>
        <v>Low</v>
      </c>
    </row>
    <row r="3164" spans="1:38" x14ac:dyDescent="0.3">
      <c r="A3164">
        <v>103697</v>
      </c>
      <c r="B3164">
        <v>0</v>
      </c>
      <c r="C3164" t="s">
        <v>34</v>
      </c>
      <c r="D3164" t="s">
        <v>35</v>
      </c>
      <c r="E3164" t="s">
        <v>37</v>
      </c>
      <c r="F3164" t="s">
        <v>37</v>
      </c>
      <c r="G3164">
        <v>0</v>
      </c>
      <c r="H3164">
        <v>2</v>
      </c>
      <c r="I3164">
        <v>157500</v>
      </c>
      <c r="J3164">
        <v>157500</v>
      </c>
      <c r="K3164">
        <v>18819</v>
      </c>
      <c r="L3164">
        <v>157500</v>
      </c>
      <c r="M3164" t="s">
        <v>38</v>
      </c>
      <c r="N3164" t="s">
        <v>57</v>
      </c>
      <c r="P3164">
        <v>-635</v>
      </c>
      <c r="Q3164">
        <v>-12774</v>
      </c>
      <c r="R3164">
        <v>0.53485783243374774</v>
      </c>
      <c r="S3164">
        <v>0.47374668273383003</v>
      </c>
      <c r="T3164">
        <v>0.64797686033022206</v>
      </c>
      <c r="U3164">
        <v>1</v>
      </c>
      <c r="V3164">
        <v>1</v>
      </c>
      <c r="W3164">
        <v>0</v>
      </c>
      <c r="X3164">
        <v>0</v>
      </c>
      <c r="Y3164">
        <v>1</v>
      </c>
      <c r="Z3164">
        <v>2</v>
      </c>
      <c r="AA3164">
        <v>1.5221E-2</v>
      </c>
      <c r="AB3164">
        <v>1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2</v>
      </c>
      <c r="AJ3164">
        <f t="shared" si="147"/>
        <v>0</v>
      </c>
      <c r="AK3164">
        <f t="shared" si="148"/>
        <v>1</v>
      </c>
      <c r="AL3164" t="str">
        <f t="shared" si="149"/>
        <v>Medium</v>
      </c>
    </row>
    <row r="3165" spans="1:38" x14ac:dyDescent="0.3">
      <c r="A3165">
        <v>103698</v>
      </c>
      <c r="B3165">
        <v>1</v>
      </c>
      <c r="C3165" t="s">
        <v>34</v>
      </c>
      <c r="D3165" t="s">
        <v>41</v>
      </c>
      <c r="E3165" t="s">
        <v>37</v>
      </c>
      <c r="F3165" t="s">
        <v>37</v>
      </c>
      <c r="G3165">
        <v>0</v>
      </c>
      <c r="H3165">
        <v>2</v>
      </c>
      <c r="I3165">
        <v>112500</v>
      </c>
      <c r="J3165">
        <v>819432</v>
      </c>
      <c r="K3165">
        <v>29160</v>
      </c>
      <c r="L3165">
        <v>684000</v>
      </c>
      <c r="M3165" t="s">
        <v>38</v>
      </c>
      <c r="N3165" t="s">
        <v>72</v>
      </c>
      <c r="O3165" t="s">
        <v>77</v>
      </c>
      <c r="P3165">
        <v>-417</v>
      </c>
      <c r="Q3165">
        <v>-19576</v>
      </c>
      <c r="S3165">
        <v>0.1147445232446886</v>
      </c>
      <c r="T3165">
        <v>0.1929422277169508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2</v>
      </c>
      <c r="AA3165">
        <v>7.3299999999999997E-3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3</v>
      </c>
      <c r="AJ3165">
        <f t="shared" si="147"/>
        <v>0</v>
      </c>
      <c r="AK3165">
        <f t="shared" si="148"/>
        <v>7.28</v>
      </c>
      <c r="AL3165" t="str">
        <f t="shared" si="149"/>
        <v>Medium</v>
      </c>
    </row>
    <row r="3166" spans="1:38" x14ac:dyDescent="0.3">
      <c r="A3166">
        <v>103699</v>
      </c>
      <c r="B3166">
        <v>0</v>
      </c>
      <c r="C3166" t="s">
        <v>34</v>
      </c>
      <c r="D3166" t="s">
        <v>35</v>
      </c>
      <c r="E3166" t="s">
        <v>36</v>
      </c>
      <c r="F3166" t="s">
        <v>37</v>
      </c>
      <c r="G3166">
        <v>3</v>
      </c>
      <c r="H3166">
        <v>5</v>
      </c>
      <c r="I3166">
        <v>180000</v>
      </c>
      <c r="J3166">
        <v>284256</v>
      </c>
      <c r="K3166">
        <v>28242</v>
      </c>
      <c r="L3166">
        <v>270000</v>
      </c>
      <c r="M3166" t="s">
        <v>38</v>
      </c>
      <c r="N3166" t="s">
        <v>39</v>
      </c>
      <c r="O3166" t="s">
        <v>58</v>
      </c>
      <c r="P3166">
        <v>-1380</v>
      </c>
      <c r="Q3166">
        <v>-10492</v>
      </c>
      <c r="S3166">
        <v>0.61088844493942029</v>
      </c>
      <c r="T3166">
        <v>0.65289655198065388</v>
      </c>
      <c r="U3166">
        <v>1</v>
      </c>
      <c r="V3166">
        <v>1</v>
      </c>
      <c r="W3166">
        <v>1</v>
      </c>
      <c r="X3166">
        <v>1</v>
      </c>
      <c r="Y3166">
        <v>0</v>
      </c>
      <c r="Z3166">
        <v>2</v>
      </c>
      <c r="AA3166">
        <v>2.6391999999999999E-2</v>
      </c>
      <c r="AB3166">
        <v>1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1</v>
      </c>
      <c r="AJ3166">
        <f t="shared" si="147"/>
        <v>0</v>
      </c>
      <c r="AK3166">
        <f t="shared" si="148"/>
        <v>1.58</v>
      </c>
      <c r="AL3166" t="str">
        <f t="shared" si="149"/>
        <v>Medium</v>
      </c>
    </row>
    <row r="3167" spans="1:38" x14ac:dyDescent="0.3">
      <c r="A3167">
        <v>103700</v>
      </c>
      <c r="B3167">
        <v>0</v>
      </c>
      <c r="C3167" t="s">
        <v>34</v>
      </c>
      <c r="D3167" t="s">
        <v>35</v>
      </c>
      <c r="E3167" t="s">
        <v>36</v>
      </c>
      <c r="F3167" t="s">
        <v>37</v>
      </c>
      <c r="G3167">
        <v>0</v>
      </c>
      <c r="H3167">
        <v>2</v>
      </c>
      <c r="I3167">
        <v>90000</v>
      </c>
      <c r="J3167">
        <v>147726</v>
      </c>
      <c r="K3167">
        <v>14521.5</v>
      </c>
      <c r="L3167">
        <v>130500</v>
      </c>
      <c r="M3167" t="s">
        <v>52</v>
      </c>
      <c r="N3167" t="s">
        <v>53</v>
      </c>
      <c r="Q3167">
        <v>-25122</v>
      </c>
      <c r="S3167">
        <v>0.67666724820983815</v>
      </c>
      <c r="T3167">
        <v>0.69409264252666614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2</v>
      </c>
      <c r="AA3167">
        <v>7.1199999999999996E-3</v>
      </c>
      <c r="AB3167">
        <v>1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3</v>
      </c>
      <c r="AJ3167">
        <f t="shared" si="147"/>
        <v>0</v>
      </c>
      <c r="AK3167">
        <f t="shared" si="148"/>
        <v>1.64</v>
      </c>
      <c r="AL3167" t="str">
        <f t="shared" si="149"/>
        <v>Low</v>
      </c>
    </row>
    <row r="3168" spans="1:38" x14ac:dyDescent="0.3">
      <c r="A3168">
        <v>103701</v>
      </c>
      <c r="B3168">
        <v>0</v>
      </c>
      <c r="C3168" t="s">
        <v>34</v>
      </c>
      <c r="D3168" t="s">
        <v>41</v>
      </c>
      <c r="E3168" t="s">
        <v>36</v>
      </c>
      <c r="F3168" t="s">
        <v>37</v>
      </c>
      <c r="G3168">
        <v>0</v>
      </c>
      <c r="H3168">
        <v>2</v>
      </c>
      <c r="I3168">
        <v>148500</v>
      </c>
      <c r="J3168">
        <v>1029658.5</v>
      </c>
      <c r="K3168">
        <v>37111.5</v>
      </c>
      <c r="L3168">
        <v>922500</v>
      </c>
      <c r="M3168" t="s">
        <v>52</v>
      </c>
      <c r="N3168" t="s">
        <v>53</v>
      </c>
      <c r="Q3168">
        <v>-23568</v>
      </c>
      <c r="R3168">
        <v>0.81048506942931209</v>
      </c>
      <c r="S3168">
        <v>0.63643564489538273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1</v>
      </c>
      <c r="AA3168">
        <v>4.6219999999999997E-2</v>
      </c>
      <c r="AB3168">
        <v>1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3</v>
      </c>
      <c r="AJ3168">
        <f t="shared" si="147"/>
        <v>0</v>
      </c>
      <c r="AK3168">
        <f t="shared" si="148"/>
        <v>6.93</v>
      </c>
      <c r="AL3168" t="str">
        <f t="shared" si="149"/>
        <v>Medium</v>
      </c>
    </row>
    <row r="3169" spans="1:38" x14ac:dyDescent="0.3">
      <c r="A3169">
        <v>103702</v>
      </c>
      <c r="B3169">
        <v>1</v>
      </c>
      <c r="C3169" t="s">
        <v>34</v>
      </c>
      <c r="D3169" t="s">
        <v>35</v>
      </c>
      <c r="E3169" t="s">
        <v>37</v>
      </c>
      <c r="F3169" t="s">
        <v>37</v>
      </c>
      <c r="G3169">
        <v>0</v>
      </c>
      <c r="H3169">
        <v>2</v>
      </c>
      <c r="I3169">
        <v>225000</v>
      </c>
      <c r="J3169">
        <v>625356</v>
      </c>
      <c r="K3169">
        <v>24363</v>
      </c>
      <c r="L3169">
        <v>522000</v>
      </c>
      <c r="M3169" t="s">
        <v>38</v>
      </c>
      <c r="N3169" t="s">
        <v>39</v>
      </c>
      <c r="O3169" t="s">
        <v>58</v>
      </c>
      <c r="P3169">
        <v>-1423</v>
      </c>
      <c r="Q3169">
        <v>-18556</v>
      </c>
      <c r="S3169">
        <v>0.42476801697953132</v>
      </c>
      <c r="T3169">
        <v>0.1351060157401717</v>
      </c>
      <c r="U3169">
        <v>1</v>
      </c>
      <c r="V3169">
        <v>1</v>
      </c>
      <c r="W3169">
        <v>1</v>
      </c>
      <c r="X3169">
        <v>0</v>
      </c>
      <c r="Y3169">
        <v>0</v>
      </c>
      <c r="Z3169">
        <v>2</v>
      </c>
      <c r="AA3169">
        <v>8.8659999999999E-3</v>
      </c>
      <c r="AB3169">
        <v>1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3</v>
      </c>
      <c r="AJ3169">
        <f t="shared" si="147"/>
        <v>0</v>
      </c>
      <c r="AK3169">
        <f t="shared" si="148"/>
        <v>2.78</v>
      </c>
      <c r="AL3169" t="str">
        <f t="shared" si="149"/>
        <v>High</v>
      </c>
    </row>
    <row r="3170" spans="1:38" x14ac:dyDescent="0.3">
      <c r="A3170">
        <v>103703</v>
      </c>
      <c r="B3170">
        <v>0</v>
      </c>
      <c r="C3170" t="s">
        <v>45</v>
      </c>
      <c r="D3170" t="s">
        <v>35</v>
      </c>
      <c r="E3170" t="s">
        <v>37</v>
      </c>
      <c r="F3170" t="s">
        <v>37</v>
      </c>
      <c r="G3170">
        <v>2</v>
      </c>
      <c r="H3170">
        <v>4</v>
      </c>
      <c r="I3170">
        <v>103500</v>
      </c>
      <c r="J3170">
        <v>180000</v>
      </c>
      <c r="K3170">
        <v>9000</v>
      </c>
      <c r="L3170">
        <v>180000</v>
      </c>
      <c r="M3170" t="s">
        <v>38</v>
      </c>
      <c r="N3170" t="s">
        <v>68</v>
      </c>
      <c r="P3170">
        <v>-1945</v>
      </c>
      <c r="Q3170">
        <v>-9852</v>
      </c>
      <c r="S3170">
        <v>0.67261613775424256</v>
      </c>
      <c r="T3170">
        <v>0.71363139973233081</v>
      </c>
      <c r="U3170">
        <v>1</v>
      </c>
      <c r="V3170">
        <v>1</v>
      </c>
      <c r="W3170">
        <v>1</v>
      </c>
      <c r="X3170">
        <v>0</v>
      </c>
      <c r="Y3170">
        <v>0</v>
      </c>
      <c r="Z3170">
        <v>2</v>
      </c>
      <c r="AA3170">
        <v>2.5163999999999999E-2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1</v>
      </c>
      <c r="AI3170">
        <v>1</v>
      </c>
      <c r="AJ3170">
        <f t="shared" si="147"/>
        <v>0</v>
      </c>
      <c r="AK3170">
        <f t="shared" si="148"/>
        <v>1.74</v>
      </c>
      <c r="AL3170" t="str">
        <f t="shared" si="149"/>
        <v>Medium</v>
      </c>
    </row>
    <row r="3171" spans="1:38" x14ac:dyDescent="0.3">
      <c r="A3171">
        <v>103704</v>
      </c>
      <c r="B3171">
        <v>0</v>
      </c>
      <c r="C3171" t="s">
        <v>34</v>
      </c>
      <c r="D3171" t="s">
        <v>41</v>
      </c>
      <c r="E3171" t="s">
        <v>36</v>
      </c>
      <c r="F3171" t="s">
        <v>37</v>
      </c>
      <c r="G3171">
        <v>0</v>
      </c>
      <c r="H3171">
        <v>1</v>
      </c>
      <c r="I3171">
        <v>81000</v>
      </c>
      <c r="J3171">
        <v>298512</v>
      </c>
      <c r="K3171">
        <v>17136</v>
      </c>
      <c r="L3171">
        <v>270000</v>
      </c>
      <c r="M3171" t="s">
        <v>38</v>
      </c>
      <c r="N3171" t="s">
        <v>46</v>
      </c>
      <c r="O3171" t="s">
        <v>44</v>
      </c>
      <c r="P3171">
        <v>-1938</v>
      </c>
      <c r="Q3171">
        <v>-14485</v>
      </c>
      <c r="R3171">
        <v>0.3316068131514246</v>
      </c>
      <c r="S3171">
        <v>0.38250334455113211</v>
      </c>
      <c r="T3171">
        <v>0.68482765868903672</v>
      </c>
      <c r="U3171">
        <v>1</v>
      </c>
      <c r="V3171">
        <v>1</v>
      </c>
      <c r="W3171">
        <v>1</v>
      </c>
      <c r="X3171">
        <v>0</v>
      </c>
      <c r="Y3171">
        <v>0</v>
      </c>
      <c r="Z3171">
        <v>2</v>
      </c>
      <c r="AA3171">
        <v>1.8634000000000001E-2</v>
      </c>
      <c r="AB3171">
        <v>1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1</v>
      </c>
      <c r="AJ3171">
        <f t="shared" si="147"/>
        <v>0</v>
      </c>
      <c r="AK3171">
        <f t="shared" si="148"/>
        <v>3.69</v>
      </c>
      <c r="AL3171" t="str">
        <f t="shared" si="149"/>
        <v>Low</v>
      </c>
    </row>
    <row r="3172" spans="1:38" x14ac:dyDescent="0.3">
      <c r="A3172">
        <v>103705</v>
      </c>
      <c r="B3172">
        <v>0</v>
      </c>
      <c r="C3172" t="s">
        <v>34</v>
      </c>
      <c r="D3172" t="s">
        <v>41</v>
      </c>
      <c r="E3172" t="s">
        <v>36</v>
      </c>
      <c r="F3172" t="s">
        <v>37</v>
      </c>
      <c r="G3172">
        <v>0</v>
      </c>
      <c r="H3172">
        <v>1</v>
      </c>
      <c r="I3172">
        <v>90000</v>
      </c>
      <c r="J3172">
        <v>288873</v>
      </c>
      <c r="K3172">
        <v>16258.5</v>
      </c>
      <c r="L3172">
        <v>238500</v>
      </c>
      <c r="M3172" t="s">
        <v>52</v>
      </c>
      <c r="N3172" t="s">
        <v>53</v>
      </c>
      <c r="Q3172">
        <v>-21024</v>
      </c>
      <c r="S3172">
        <v>0.75440617472452831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2</v>
      </c>
      <c r="AA3172">
        <v>3.1329000000000003E-2</v>
      </c>
      <c r="AB3172">
        <v>1</v>
      </c>
      <c r="AC3172">
        <v>0</v>
      </c>
      <c r="AD3172">
        <v>0</v>
      </c>
      <c r="AE3172">
        <v>0</v>
      </c>
      <c r="AF3172">
        <v>0</v>
      </c>
      <c r="AJ3172">
        <f t="shared" si="147"/>
        <v>0</v>
      </c>
      <c r="AK3172">
        <f t="shared" si="148"/>
        <v>3.21</v>
      </c>
      <c r="AL3172" t="str">
        <f t="shared" si="149"/>
        <v>Low</v>
      </c>
    </row>
    <row r="3173" spans="1:38" x14ac:dyDescent="0.3">
      <c r="A3173">
        <v>103706</v>
      </c>
      <c r="B3173">
        <v>0</v>
      </c>
      <c r="C3173" t="s">
        <v>45</v>
      </c>
      <c r="D3173" t="s">
        <v>41</v>
      </c>
      <c r="E3173" t="s">
        <v>36</v>
      </c>
      <c r="F3173" t="s">
        <v>37</v>
      </c>
      <c r="G3173">
        <v>2</v>
      </c>
      <c r="H3173">
        <v>4</v>
      </c>
      <c r="I3173">
        <v>135000</v>
      </c>
      <c r="J3173">
        <v>405000</v>
      </c>
      <c r="K3173">
        <v>20250</v>
      </c>
      <c r="L3173">
        <v>405000</v>
      </c>
      <c r="M3173" t="s">
        <v>38</v>
      </c>
      <c r="N3173" t="s">
        <v>39</v>
      </c>
      <c r="O3173" t="s">
        <v>64</v>
      </c>
      <c r="P3173">
        <v>-1471</v>
      </c>
      <c r="Q3173">
        <v>-14510</v>
      </c>
      <c r="R3173">
        <v>0.5255003455174726</v>
      </c>
      <c r="S3173">
        <v>0.7087901131089106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1</v>
      </c>
      <c r="AA3173">
        <v>3.2561E-2</v>
      </c>
      <c r="AB3173">
        <v>1</v>
      </c>
      <c r="AC3173">
        <v>0</v>
      </c>
      <c r="AD3173">
        <v>0</v>
      </c>
      <c r="AE3173">
        <v>0</v>
      </c>
      <c r="AF3173">
        <v>0</v>
      </c>
      <c r="AJ3173">
        <f t="shared" si="147"/>
        <v>0</v>
      </c>
      <c r="AK3173">
        <f t="shared" si="148"/>
        <v>3</v>
      </c>
      <c r="AL3173" t="str">
        <f t="shared" si="149"/>
        <v>Medium</v>
      </c>
    </row>
    <row r="3174" spans="1:38" x14ac:dyDescent="0.3">
      <c r="A3174">
        <v>103707</v>
      </c>
      <c r="B3174">
        <v>0</v>
      </c>
      <c r="C3174" t="s">
        <v>34</v>
      </c>
      <c r="D3174" t="s">
        <v>41</v>
      </c>
      <c r="E3174" t="s">
        <v>36</v>
      </c>
      <c r="F3174" t="s">
        <v>36</v>
      </c>
      <c r="G3174">
        <v>0</v>
      </c>
      <c r="H3174">
        <v>2</v>
      </c>
      <c r="I3174">
        <v>269100</v>
      </c>
      <c r="J3174">
        <v>689607</v>
      </c>
      <c r="K3174">
        <v>65475</v>
      </c>
      <c r="L3174">
        <v>639000</v>
      </c>
      <c r="M3174" t="s">
        <v>38</v>
      </c>
      <c r="N3174" t="s">
        <v>48</v>
      </c>
      <c r="O3174" t="s">
        <v>50</v>
      </c>
      <c r="P3174">
        <v>-5476</v>
      </c>
      <c r="Q3174">
        <v>-14804</v>
      </c>
      <c r="R3174">
        <v>0.54458110473884203</v>
      </c>
      <c r="S3174">
        <v>0.67229824736989063</v>
      </c>
      <c r="T3174">
        <v>5.2726523870980004E-4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2</v>
      </c>
      <c r="AA3174">
        <v>1.8849999999999999E-2</v>
      </c>
      <c r="AB3174">
        <v>1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2</v>
      </c>
      <c r="AI3174">
        <v>4</v>
      </c>
      <c r="AJ3174">
        <f t="shared" si="147"/>
        <v>0</v>
      </c>
      <c r="AK3174">
        <f t="shared" si="148"/>
        <v>2.56</v>
      </c>
      <c r="AL3174" t="str">
        <f t="shared" si="149"/>
        <v>High</v>
      </c>
    </row>
    <row r="3175" spans="1:38" x14ac:dyDescent="0.3">
      <c r="A3175">
        <v>103708</v>
      </c>
      <c r="B3175">
        <v>0</v>
      </c>
      <c r="C3175" t="s">
        <v>34</v>
      </c>
      <c r="D3175" t="s">
        <v>41</v>
      </c>
      <c r="E3175" t="s">
        <v>36</v>
      </c>
      <c r="F3175" t="s">
        <v>37</v>
      </c>
      <c r="G3175">
        <v>0</v>
      </c>
      <c r="H3175">
        <v>2</v>
      </c>
      <c r="I3175">
        <v>360000</v>
      </c>
      <c r="J3175">
        <v>1422337.5</v>
      </c>
      <c r="K3175">
        <v>41719.5</v>
      </c>
      <c r="L3175">
        <v>1242000</v>
      </c>
      <c r="M3175" t="s">
        <v>52</v>
      </c>
      <c r="N3175" t="s">
        <v>53</v>
      </c>
      <c r="Q3175">
        <v>-20177</v>
      </c>
      <c r="S3175">
        <v>0.51183550121011046</v>
      </c>
      <c r="T3175">
        <v>0.33606152076582418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1</v>
      </c>
      <c r="AA3175">
        <v>4.6219999999999997E-2</v>
      </c>
      <c r="AB3175">
        <v>0</v>
      </c>
      <c r="AC3175">
        <v>1</v>
      </c>
      <c r="AD3175">
        <v>0</v>
      </c>
      <c r="AE3175">
        <v>1</v>
      </c>
      <c r="AF3175">
        <v>0</v>
      </c>
      <c r="AG3175">
        <v>0</v>
      </c>
      <c r="AH3175">
        <v>2</v>
      </c>
      <c r="AI3175">
        <v>4</v>
      </c>
      <c r="AJ3175">
        <f t="shared" si="147"/>
        <v>0</v>
      </c>
      <c r="AK3175">
        <f t="shared" si="148"/>
        <v>3.95</v>
      </c>
      <c r="AL3175" t="str">
        <f t="shared" si="149"/>
        <v>High</v>
      </c>
    </row>
    <row r="3176" spans="1:38" x14ac:dyDescent="0.3">
      <c r="A3176">
        <v>103709</v>
      </c>
      <c r="B3176">
        <v>0</v>
      </c>
      <c r="C3176" t="s">
        <v>34</v>
      </c>
      <c r="D3176" t="s">
        <v>41</v>
      </c>
      <c r="E3176" t="s">
        <v>37</v>
      </c>
      <c r="F3176" t="s">
        <v>36</v>
      </c>
      <c r="G3176">
        <v>0</v>
      </c>
      <c r="H3176">
        <v>2</v>
      </c>
      <c r="I3176">
        <v>270000</v>
      </c>
      <c r="J3176">
        <v>945000</v>
      </c>
      <c r="K3176">
        <v>27630</v>
      </c>
      <c r="L3176">
        <v>945000</v>
      </c>
      <c r="M3176" t="s">
        <v>42</v>
      </c>
      <c r="N3176" t="s">
        <v>46</v>
      </c>
      <c r="O3176" t="s">
        <v>58</v>
      </c>
      <c r="P3176">
        <v>-2387</v>
      </c>
      <c r="Q3176">
        <v>-20059</v>
      </c>
      <c r="S3176">
        <v>0.75080699764570846</v>
      </c>
      <c r="T3176">
        <v>0.63470553097631977</v>
      </c>
      <c r="U3176">
        <v>1</v>
      </c>
      <c r="V3176">
        <v>1</v>
      </c>
      <c r="W3176">
        <v>0</v>
      </c>
      <c r="X3176">
        <v>1</v>
      </c>
      <c r="Y3176">
        <v>0</v>
      </c>
      <c r="Z3176">
        <v>1</v>
      </c>
      <c r="AA3176">
        <v>7.2508000000000003E-2</v>
      </c>
      <c r="AB3176">
        <v>1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f t="shared" si="147"/>
        <v>0</v>
      </c>
      <c r="AK3176">
        <f t="shared" si="148"/>
        <v>3.5</v>
      </c>
      <c r="AL3176" t="str">
        <f t="shared" si="149"/>
        <v>High</v>
      </c>
    </row>
    <row r="3177" spans="1:38" x14ac:dyDescent="0.3">
      <c r="A3177">
        <v>103710</v>
      </c>
      <c r="B3177">
        <v>0</v>
      </c>
      <c r="C3177" t="s">
        <v>34</v>
      </c>
      <c r="D3177" t="s">
        <v>41</v>
      </c>
      <c r="E3177" t="s">
        <v>37</v>
      </c>
      <c r="F3177" t="s">
        <v>37</v>
      </c>
      <c r="G3177">
        <v>0</v>
      </c>
      <c r="H3177">
        <v>2</v>
      </c>
      <c r="I3177">
        <v>450000</v>
      </c>
      <c r="J3177">
        <v>1498500</v>
      </c>
      <c r="K3177">
        <v>52218</v>
      </c>
      <c r="L3177">
        <v>1498500</v>
      </c>
      <c r="M3177" t="s">
        <v>49</v>
      </c>
      <c r="N3177" t="s">
        <v>63</v>
      </c>
      <c r="O3177" t="s">
        <v>51</v>
      </c>
      <c r="P3177">
        <v>-3016</v>
      </c>
      <c r="Q3177">
        <v>-19730</v>
      </c>
      <c r="R3177">
        <v>0.79247858846890717</v>
      </c>
      <c r="S3177">
        <v>0.52136442897173074</v>
      </c>
      <c r="T3177">
        <v>0.1595195404777181</v>
      </c>
      <c r="U3177">
        <v>1</v>
      </c>
      <c r="V3177">
        <v>1</v>
      </c>
      <c r="W3177">
        <v>0</v>
      </c>
      <c r="X3177">
        <v>0</v>
      </c>
      <c r="Y3177">
        <v>1</v>
      </c>
      <c r="Z3177">
        <v>2</v>
      </c>
      <c r="AA3177">
        <v>7.1199999999999996E-3</v>
      </c>
      <c r="AB3177">
        <v>1</v>
      </c>
      <c r="AC3177">
        <v>0</v>
      </c>
      <c r="AD3177">
        <v>0</v>
      </c>
      <c r="AE3177">
        <v>0</v>
      </c>
      <c r="AF3177">
        <v>0</v>
      </c>
      <c r="AG3177">
        <v>1</v>
      </c>
      <c r="AH3177">
        <v>0</v>
      </c>
      <c r="AI3177">
        <v>8</v>
      </c>
      <c r="AJ3177">
        <f t="shared" si="147"/>
        <v>1</v>
      </c>
      <c r="AK3177">
        <f t="shared" si="148"/>
        <v>3.33</v>
      </c>
      <c r="AL3177" t="str">
        <f t="shared" si="149"/>
        <v>High</v>
      </c>
    </row>
    <row r="3178" spans="1:38" x14ac:dyDescent="0.3">
      <c r="A3178">
        <v>103711</v>
      </c>
      <c r="B3178">
        <v>0</v>
      </c>
      <c r="C3178" t="s">
        <v>34</v>
      </c>
      <c r="D3178" t="s">
        <v>41</v>
      </c>
      <c r="E3178" t="s">
        <v>36</v>
      </c>
      <c r="F3178" t="s">
        <v>37</v>
      </c>
      <c r="G3178">
        <v>0</v>
      </c>
      <c r="H3178">
        <v>1</v>
      </c>
      <c r="I3178">
        <v>67500</v>
      </c>
      <c r="J3178">
        <v>54504</v>
      </c>
      <c r="K3178">
        <v>4095</v>
      </c>
      <c r="L3178">
        <v>45000</v>
      </c>
      <c r="M3178" t="s">
        <v>38</v>
      </c>
      <c r="N3178" t="s">
        <v>56</v>
      </c>
      <c r="O3178" t="s">
        <v>84</v>
      </c>
      <c r="P3178">
        <v>-2105</v>
      </c>
      <c r="Q3178">
        <v>-9130</v>
      </c>
      <c r="R3178">
        <v>8.8648307673456606E-2</v>
      </c>
      <c r="S3178">
        <v>0.1340538056788777</v>
      </c>
      <c r="T3178">
        <v>0.2020866016820394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2</v>
      </c>
      <c r="AA3178">
        <v>3.0755000000000001E-2</v>
      </c>
      <c r="AB3178">
        <v>1</v>
      </c>
      <c r="AC3178">
        <v>0</v>
      </c>
      <c r="AD3178">
        <v>0</v>
      </c>
      <c r="AE3178">
        <v>0</v>
      </c>
      <c r="AF3178">
        <v>0</v>
      </c>
      <c r="AG3178">
        <v>1</v>
      </c>
      <c r="AH3178">
        <v>0</v>
      </c>
      <c r="AI3178">
        <v>4</v>
      </c>
      <c r="AJ3178">
        <f t="shared" si="147"/>
        <v>0</v>
      </c>
      <c r="AK3178">
        <f t="shared" si="148"/>
        <v>0.81</v>
      </c>
      <c r="AL3178" t="str">
        <f t="shared" si="149"/>
        <v>Low</v>
      </c>
    </row>
    <row r="3179" spans="1:38" x14ac:dyDescent="0.3">
      <c r="A3179">
        <v>103712</v>
      </c>
      <c r="B3179">
        <v>0</v>
      </c>
      <c r="C3179" t="s">
        <v>34</v>
      </c>
      <c r="D3179" t="s">
        <v>41</v>
      </c>
      <c r="E3179" t="s">
        <v>36</v>
      </c>
      <c r="F3179" t="s">
        <v>37</v>
      </c>
      <c r="G3179">
        <v>0</v>
      </c>
      <c r="H3179">
        <v>2</v>
      </c>
      <c r="I3179">
        <v>162000</v>
      </c>
      <c r="J3179">
        <v>760225.5</v>
      </c>
      <c r="K3179">
        <v>30280.5</v>
      </c>
      <c r="L3179">
        <v>679500</v>
      </c>
      <c r="M3179" t="s">
        <v>38</v>
      </c>
      <c r="N3179" t="s">
        <v>57</v>
      </c>
      <c r="O3179" t="s">
        <v>64</v>
      </c>
      <c r="P3179">
        <v>-1358</v>
      </c>
      <c r="Q3179">
        <v>-14811</v>
      </c>
      <c r="S3179">
        <v>0.75721513752488456</v>
      </c>
      <c r="T3179">
        <v>0.37064963232998172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2</v>
      </c>
      <c r="AA3179">
        <v>8.8659999999999E-3</v>
      </c>
      <c r="AB3179">
        <v>1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1</v>
      </c>
      <c r="AI3179">
        <v>6</v>
      </c>
      <c r="AJ3179">
        <f t="shared" si="147"/>
        <v>0</v>
      </c>
      <c r="AK3179">
        <f t="shared" si="148"/>
        <v>4.6900000000000004</v>
      </c>
      <c r="AL3179" t="str">
        <f t="shared" si="149"/>
        <v>Medium</v>
      </c>
    </row>
    <row r="3180" spans="1:38" x14ac:dyDescent="0.3">
      <c r="A3180">
        <v>103713</v>
      </c>
      <c r="B3180">
        <v>0</v>
      </c>
      <c r="C3180" t="s">
        <v>34</v>
      </c>
      <c r="D3180" t="s">
        <v>41</v>
      </c>
      <c r="E3180" t="s">
        <v>36</v>
      </c>
      <c r="F3180" t="s">
        <v>36</v>
      </c>
      <c r="G3180">
        <v>1</v>
      </c>
      <c r="H3180">
        <v>3</v>
      </c>
      <c r="I3180">
        <v>126000</v>
      </c>
      <c r="J3180">
        <v>478498.5</v>
      </c>
      <c r="K3180">
        <v>50377.5</v>
      </c>
      <c r="L3180">
        <v>454500</v>
      </c>
      <c r="M3180" t="s">
        <v>42</v>
      </c>
      <c r="N3180" t="s">
        <v>48</v>
      </c>
      <c r="O3180" t="s">
        <v>44</v>
      </c>
      <c r="P3180">
        <v>-8097</v>
      </c>
      <c r="Q3180">
        <v>-16024</v>
      </c>
      <c r="R3180">
        <v>0.65639628005022788</v>
      </c>
      <c r="S3180">
        <v>0.20028809983384821</v>
      </c>
      <c r="T3180">
        <v>0.6413682574954046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2</v>
      </c>
      <c r="AA3180">
        <v>1.9101E-2</v>
      </c>
      <c r="AB3180">
        <v>1</v>
      </c>
      <c r="AC3180">
        <v>0</v>
      </c>
      <c r="AD3180">
        <v>0</v>
      </c>
      <c r="AE3180">
        <v>0</v>
      </c>
      <c r="AF3180">
        <v>0</v>
      </c>
      <c r="AG3180">
        <v>1</v>
      </c>
      <c r="AH3180">
        <v>0</v>
      </c>
      <c r="AI3180">
        <v>5</v>
      </c>
      <c r="AJ3180">
        <f t="shared" si="147"/>
        <v>0</v>
      </c>
      <c r="AK3180">
        <f t="shared" si="148"/>
        <v>3.8</v>
      </c>
      <c r="AL3180" t="str">
        <f t="shared" si="149"/>
        <v>Medium</v>
      </c>
    </row>
    <row r="3181" spans="1:38" x14ac:dyDescent="0.3">
      <c r="A3181">
        <v>103714</v>
      </c>
      <c r="B3181">
        <v>0</v>
      </c>
      <c r="C3181" t="s">
        <v>34</v>
      </c>
      <c r="D3181" t="s">
        <v>35</v>
      </c>
      <c r="E3181" t="s">
        <v>37</v>
      </c>
      <c r="F3181" t="s">
        <v>37</v>
      </c>
      <c r="G3181">
        <v>1</v>
      </c>
      <c r="H3181">
        <v>3</v>
      </c>
      <c r="I3181">
        <v>166500</v>
      </c>
      <c r="J3181">
        <v>445333.5</v>
      </c>
      <c r="K3181">
        <v>48091.5</v>
      </c>
      <c r="L3181">
        <v>423000</v>
      </c>
      <c r="M3181" t="s">
        <v>38</v>
      </c>
      <c r="N3181" t="s">
        <v>54</v>
      </c>
      <c r="O3181" t="s">
        <v>58</v>
      </c>
      <c r="P3181">
        <v>-1364</v>
      </c>
      <c r="Q3181">
        <v>-14288</v>
      </c>
      <c r="R3181">
        <v>0.42312355649233763</v>
      </c>
      <c r="S3181">
        <v>0.63883564488706657</v>
      </c>
      <c r="U3181">
        <v>1</v>
      </c>
      <c r="V3181">
        <v>1</v>
      </c>
      <c r="W3181">
        <v>1</v>
      </c>
      <c r="X3181">
        <v>1</v>
      </c>
      <c r="Y3181">
        <v>0</v>
      </c>
      <c r="Z3181">
        <v>3</v>
      </c>
      <c r="AA3181">
        <v>2.0712999999999999E-2</v>
      </c>
      <c r="AB3181">
        <v>1</v>
      </c>
      <c r="AC3181">
        <v>0</v>
      </c>
      <c r="AD3181">
        <v>0</v>
      </c>
      <c r="AE3181">
        <v>0</v>
      </c>
      <c r="AF3181">
        <v>0</v>
      </c>
      <c r="AJ3181">
        <f t="shared" si="147"/>
        <v>0</v>
      </c>
      <c r="AK3181">
        <f t="shared" si="148"/>
        <v>2.67</v>
      </c>
      <c r="AL3181" t="str">
        <f t="shared" si="149"/>
        <v>Medium</v>
      </c>
    </row>
    <row r="3182" spans="1:38" x14ac:dyDescent="0.3">
      <c r="A3182">
        <v>103715</v>
      </c>
      <c r="B3182">
        <v>0</v>
      </c>
      <c r="C3182" t="s">
        <v>34</v>
      </c>
      <c r="D3182" t="s">
        <v>41</v>
      </c>
      <c r="E3182" t="s">
        <v>37</v>
      </c>
      <c r="F3182" t="s">
        <v>37</v>
      </c>
      <c r="G3182">
        <v>1</v>
      </c>
      <c r="H3182">
        <v>3</v>
      </c>
      <c r="I3182">
        <v>135000</v>
      </c>
      <c r="J3182">
        <v>450000</v>
      </c>
      <c r="K3182">
        <v>27324</v>
      </c>
      <c r="L3182">
        <v>450000</v>
      </c>
      <c r="M3182" t="s">
        <v>38</v>
      </c>
      <c r="N3182" t="s">
        <v>80</v>
      </c>
      <c r="O3182" t="s">
        <v>40</v>
      </c>
      <c r="P3182">
        <v>-1965</v>
      </c>
      <c r="Q3182">
        <v>-9421</v>
      </c>
      <c r="R3182">
        <v>0.18435946404398679</v>
      </c>
      <c r="S3182">
        <v>0.4168003461271057</v>
      </c>
      <c r="T3182">
        <v>0.48665315651471808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2</v>
      </c>
      <c r="AA3182">
        <v>8.0190000000000001E-3</v>
      </c>
      <c r="AB3182">
        <v>1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f t="shared" si="147"/>
        <v>0</v>
      </c>
      <c r="AK3182">
        <f t="shared" si="148"/>
        <v>3.33</v>
      </c>
      <c r="AL3182" t="str">
        <f t="shared" si="149"/>
        <v>Medium</v>
      </c>
    </row>
    <row r="3183" spans="1:38" x14ac:dyDescent="0.3">
      <c r="A3183">
        <v>103716</v>
      </c>
      <c r="B3183">
        <v>0</v>
      </c>
      <c r="C3183" t="s">
        <v>34</v>
      </c>
      <c r="D3183" t="s">
        <v>35</v>
      </c>
      <c r="E3183" t="s">
        <v>36</v>
      </c>
      <c r="F3183" t="s">
        <v>37</v>
      </c>
      <c r="G3183">
        <v>1</v>
      </c>
      <c r="H3183">
        <v>3</v>
      </c>
      <c r="I3183">
        <v>292500</v>
      </c>
      <c r="J3183">
        <v>1137042</v>
      </c>
      <c r="K3183">
        <v>40284</v>
      </c>
      <c r="L3183">
        <v>814500</v>
      </c>
      <c r="M3183" t="s">
        <v>38</v>
      </c>
      <c r="N3183" t="s">
        <v>111</v>
      </c>
      <c r="O3183" t="s">
        <v>51</v>
      </c>
      <c r="P3183">
        <v>-2590</v>
      </c>
      <c r="Q3183">
        <v>-12954</v>
      </c>
      <c r="R3183">
        <v>0.68438530358638239</v>
      </c>
      <c r="S3183">
        <v>0.69456078011634903</v>
      </c>
      <c r="T3183">
        <v>0.43119179779930827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2</v>
      </c>
      <c r="AA3183">
        <v>2.461E-2</v>
      </c>
      <c r="AB3183">
        <v>1</v>
      </c>
      <c r="AC3183">
        <v>0</v>
      </c>
      <c r="AD3183">
        <v>0</v>
      </c>
      <c r="AE3183">
        <v>0</v>
      </c>
      <c r="AF3183">
        <v>0</v>
      </c>
      <c r="AG3183">
        <v>1</v>
      </c>
      <c r="AH3183">
        <v>0</v>
      </c>
      <c r="AI3183">
        <v>1</v>
      </c>
      <c r="AJ3183">
        <f t="shared" si="147"/>
        <v>0</v>
      </c>
      <c r="AK3183">
        <f t="shared" si="148"/>
        <v>3.89</v>
      </c>
      <c r="AL3183" t="str">
        <f t="shared" si="149"/>
        <v>High</v>
      </c>
    </row>
    <row r="3184" spans="1:38" x14ac:dyDescent="0.3">
      <c r="A3184">
        <v>103717</v>
      </c>
      <c r="B3184">
        <v>0</v>
      </c>
      <c r="C3184" t="s">
        <v>34</v>
      </c>
      <c r="D3184" t="s">
        <v>41</v>
      </c>
      <c r="E3184" t="s">
        <v>36</v>
      </c>
      <c r="F3184" t="s">
        <v>36</v>
      </c>
      <c r="G3184">
        <v>0</v>
      </c>
      <c r="H3184">
        <v>1</v>
      </c>
      <c r="I3184">
        <v>292500</v>
      </c>
      <c r="J3184">
        <v>1078200</v>
      </c>
      <c r="K3184">
        <v>38200.5</v>
      </c>
      <c r="L3184">
        <v>900000</v>
      </c>
      <c r="M3184" t="s">
        <v>38</v>
      </c>
      <c r="N3184" t="s">
        <v>62</v>
      </c>
      <c r="O3184" t="s">
        <v>44</v>
      </c>
      <c r="P3184">
        <v>-6664</v>
      </c>
      <c r="Q3184">
        <v>-16004</v>
      </c>
      <c r="S3184">
        <v>0.54972242010810068</v>
      </c>
      <c r="T3184">
        <v>0.50648423966798062</v>
      </c>
      <c r="U3184">
        <v>1</v>
      </c>
      <c r="V3184">
        <v>1</v>
      </c>
      <c r="W3184">
        <v>1</v>
      </c>
      <c r="X3184">
        <v>1</v>
      </c>
      <c r="Y3184">
        <v>0</v>
      </c>
      <c r="Z3184">
        <v>2</v>
      </c>
      <c r="AA3184">
        <v>2.2800000000000001E-2</v>
      </c>
      <c r="AB3184">
        <v>1</v>
      </c>
      <c r="AC3184">
        <v>0</v>
      </c>
      <c r="AD3184">
        <v>0</v>
      </c>
      <c r="AE3184">
        <v>0</v>
      </c>
      <c r="AF3184">
        <v>0</v>
      </c>
      <c r="AG3184">
        <v>3</v>
      </c>
      <c r="AH3184">
        <v>0</v>
      </c>
      <c r="AI3184">
        <v>0</v>
      </c>
      <c r="AJ3184">
        <f t="shared" si="147"/>
        <v>0</v>
      </c>
      <c r="AK3184">
        <f t="shared" si="148"/>
        <v>3.69</v>
      </c>
      <c r="AL3184" t="str">
        <f t="shared" si="149"/>
        <v>High</v>
      </c>
    </row>
    <row r="3185" spans="1:38" x14ac:dyDescent="0.3">
      <c r="A3185">
        <v>103718</v>
      </c>
      <c r="B3185">
        <v>0</v>
      </c>
      <c r="C3185" t="s">
        <v>34</v>
      </c>
      <c r="D3185" t="s">
        <v>41</v>
      </c>
      <c r="E3185" t="s">
        <v>36</v>
      </c>
      <c r="F3185" t="s">
        <v>37</v>
      </c>
      <c r="G3185">
        <v>0</v>
      </c>
      <c r="H3185">
        <v>2</v>
      </c>
      <c r="I3185">
        <v>157500</v>
      </c>
      <c r="J3185">
        <v>931401</v>
      </c>
      <c r="K3185">
        <v>39591</v>
      </c>
      <c r="L3185">
        <v>832500</v>
      </c>
      <c r="M3185" t="s">
        <v>38</v>
      </c>
      <c r="N3185" t="s">
        <v>56</v>
      </c>
      <c r="O3185" t="s">
        <v>77</v>
      </c>
      <c r="P3185">
        <v>-3492</v>
      </c>
      <c r="Q3185">
        <v>-19134</v>
      </c>
      <c r="R3185">
        <v>0.1129907360657479</v>
      </c>
      <c r="S3185">
        <v>0.13223160144495749</v>
      </c>
      <c r="T3185">
        <v>0.46327532809126781</v>
      </c>
      <c r="U3185">
        <v>1</v>
      </c>
      <c r="V3185">
        <v>1</v>
      </c>
      <c r="W3185">
        <v>1</v>
      </c>
      <c r="X3185">
        <v>0</v>
      </c>
      <c r="Y3185">
        <v>0</v>
      </c>
      <c r="Z3185">
        <v>2</v>
      </c>
      <c r="AA3185">
        <v>2.5163999999999999E-2</v>
      </c>
      <c r="AB3185">
        <v>1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1</v>
      </c>
      <c r="AI3185">
        <v>8</v>
      </c>
      <c r="AJ3185">
        <f t="shared" si="147"/>
        <v>0</v>
      </c>
      <c r="AK3185">
        <f t="shared" si="148"/>
        <v>5.91</v>
      </c>
      <c r="AL3185" t="str">
        <f t="shared" si="149"/>
        <v>Medium</v>
      </c>
    </row>
    <row r="3186" spans="1:38" x14ac:dyDescent="0.3">
      <c r="A3186">
        <v>103719</v>
      </c>
      <c r="B3186">
        <v>0</v>
      </c>
      <c r="C3186" t="s">
        <v>34</v>
      </c>
      <c r="D3186" t="s">
        <v>35</v>
      </c>
      <c r="E3186" t="s">
        <v>36</v>
      </c>
      <c r="F3186" t="s">
        <v>37</v>
      </c>
      <c r="G3186">
        <v>0</v>
      </c>
      <c r="H3186">
        <v>1</v>
      </c>
      <c r="I3186">
        <v>189000</v>
      </c>
      <c r="J3186">
        <v>790830</v>
      </c>
      <c r="K3186">
        <v>62613</v>
      </c>
      <c r="L3186">
        <v>675000</v>
      </c>
      <c r="M3186" t="s">
        <v>38</v>
      </c>
      <c r="N3186" t="s">
        <v>98</v>
      </c>
      <c r="P3186">
        <v>-729</v>
      </c>
      <c r="Q3186">
        <v>-8412</v>
      </c>
      <c r="R3186">
        <v>0.15253862058948259</v>
      </c>
      <c r="S3186">
        <v>0.37280026553599183</v>
      </c>
      <c r="T3186">
        <v>0.69409264252666614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2</v>
      </c>
      <c r="AA3186">
        <v>6.6290000000000003E-3</v>
      </c>
      <c r="AB3186">
        <v>1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0</v>
      </c>
      <c r="AI3186">
        <v>3</v>
      </c>
      <c r="AJ3186">
        <f t="shared" si="147"/>
        <v>0</v>
      </c>
      <c r="AK3186">
        <f t="shared" si="148"/>
        <v>4.18</v>
      </c>
      <c r="AL3186" t="str">
        <f t="shared" si="149"/>
        <v>Medium</v>
      </c>
    </row>
    <row r="3187" spans="1:38" x14ac:dyDescent="0.3">
      <c r="A3187">
        <v>103720</v>
      </c>
      <c r="B3187">
        <v>0</v>
      </c>
      <c r="C3187" t="s">
        <v>34</v>
      </c>
      <c r="D3187" t="s">
        <v>41</v>
      </c>
      <c r="E3187" t="s">
        <v>36</v>
      </c>
      <c r="F3187" t="s">
        <v>36</v>
      </c>
      <c r="G3187">
        <v>0</v>
      </c>
      <c r="H3187">
        <v>1</v>
      </c>
      <c r="I3187">
        <v>74250</v>
      </c>
      <c r="J3187">
        <v>263686.5</v>
      </c>
      <c r="K3187">
        <v>13522.5</v>
      </c>
      <c r="L3187">
        <v>238500</v>
      </c>
      <c r="M3187" t="s">
        <v>52</v>
      </c>
      <c r="N3187" t="s">
        <v>53</v>
      </c>
      <c r="Q3187">
        <v>-24499</v>
      </c>
      <c r="S3187">
        <v>0.63095870294498213</v>
      </c>
      <c r="T3187">
        <v>0.71067438588285869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2</v>
      </c>
      <c r="AA3187">
        <v>7.3299999999999997E-3</v>
      </c>
      <c r="AB3187">
        <v>0</v>
      </c>
      <c r="AC3187">
        <v>1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f t="shared" si="147"/>
        <v>0</v>
      </c>
      <c r="AK3187">
        <f t="shared" si="148"/>
        <v>3.55</v>
      </c>
      <c r="AL3187" t="str">
        <f t="shared" si="149"/>
        <v>Low</v>
      </c>
    </row>
    <row r="3188" spans="1:38" x14ac:dyDescent="0.3">
      <c r="A3188">
        <v>103721</v>
      </c>
      <c r="B3188">
        <v>0</v>
      </c>
      <c r="C3188" t="s">
        <v>34</v>
      </c>
      <c r="D3188" t="s">
        <v>41</v>
      </c>
      <c r="E3188" t="s">
        <v>36</v>
      </c>
      <c r="F3188" t="s">
        <v>37</v>
      </c>
      <c r="G3188">
        <v>0</v>
      </c>
      <c r="H3188">
        <v>2</v>
      </c>
      <c r="I3188">
        <v>157500</v>
      </c>
      <c r="J3188">
        <v>1574266.5</v>
      </c>
      <c r="K3188">
        <v>54850.5</v>
      </c>
      <c r="L3188">
        <v>1359000</v>
      </c>
      <c r="M3188" t="s">
        <v>38</v>
      </c>
      <c r="N3188" t="s">
        <v>39</v>
      </c>
      <c r="O3188" t="s">
        <v>64</v>
      </c>
      <c r="P3188">
        <v>-1845</v>
      </c>
      <c r="Q3188">
        <v>-18637</v>
      </c>
      <c r="R3188">
        <v>0.6817349002188261</v>
      </c>
      <c r="S3188">
        <v>9.1888051277045898E-2</v>
      </c>
      <c r="T3188">
        <v>0.49566582913972967</v>
      </c>
      <c r="U3188">
        <v>1</v>
      </c>
      <c r="V3188">
        <v>1</v>
      </c>
      <c r="W3188">
        <v>0</v>
      </c>
      <c r="X3188">
        <v>1</v>
      </c>
      <c r="Y3188">
        <v>1</v>
      </c>
      <c r="Z3188">
        <v>2</v>
      </c>
      <c r="AA3188">
        <v>2.2800000000000001E-2</v>
      </c>
      <c r="AB3188">
        <v>1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f t="shared" si="147"/>
        <v>0</v>
      </c>
      <c r="AK3188">
        <f t="shared" si="148"/>
        <v>10</v>
      </c>
      <c r="AL3188" t="str">
        <f t="shared" si="149"/>
        <v>Medium</v>
      </c>
    </row>
    <row r="3189" spans="1:38" x14ac:dyDescent="0.3">
      <c r="A3189">
        <v>103722</v>
      </c>
      <c r="B3189">
        <v>0</v>
      </c>
      <c r="C3189" t="s">
        <v>34</v>
      </c>
      <c r="D3189" t="s">
        <v>41</v>
      </c>
      <c r="E3189" t="s">
        <v>37</v>
      </c>
      <c r="F3189" t="s">
        <v>37</v>
      </c>
      <c r="G3189">
        <v>0</v>
      </c>
      <c r="H3189">
        <v>1</v>
      </c>
      <c r="I3189">
        <v>247500</v>
      </c>
      <c r="J3189">
        <v>1165500</v>
      </c>
      <c r="K3189">
        <v>41994</v>
      </c>
      <c r="L3189">
        <v>1165500</v>
      </c>
      <c r="M3189" t="s">
        <v>42</v>
      </c>
      <c r="N3189" t="s">
        <v>46</v>
      </c>
      <c r="O3189" t="s">
        <v>44</v>
      </c>
      <c r="P3189">
        <v>-3703</v>
      </c>
      <c r="Q3189">
        <v>-10629</v>
      </c>
      <c r="R3189">
        <v>0.73494554052305294</v>
      </c>
      <c r="S3189">
        <v>0.31000296523963528</v>
      </c>
      <c r="T3189">
        <v>0.35069584328295872</v>
      </c>
      <c r="U3189">
        <v>1</v>
      </c>
      <c r="V3189">
        <v>1</v>
      </c>
      <c r="W3189">
        <v>0</v>
      </c>
      <c r="X3189">
        <v>0</v>
      </c>
      <c r="Y3189">
        <v>1</v>
      </c>
      <c r="Z3189">
        <v>2</v>
      </c>
      <c r="AA3189">
        <v>2.8663000000000001E-2</v>
      </c>
      <c r="AB3189">
        <v>1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1</v>
      </c>
      <c r="AJ3189">
        <f t="shared" si="147"/>
        <v>0</v>
      </c>
      <c r="AK3189">
        <f t="shared" si="148"/>
        <v>4.71</v>
      </c>
      <c r="AL3189" t="str">
        <f t="shared" si="149"/>
        <v>High</v>
      </c>
    </row>
    <row r="3190" spans="1:38" x14ac:dyDescent="0.3">
      <c r="A3190">
        <v>103723</v>
      </c>
      <c r="B3190">
        <v>0</v>
      </c>
      <c r="C3190" t="s">
        <v>34</v>
      </c>
      <c r="D3190" t="s">
        <v>41</v>
      </c>
      <c r="E3190" t="s">
        <v>37</v>
      </c>
      <c r="F3190" t="s">
        <v>37</v>
      </c>
      <c r="G3190">
        <v>0</v>
      </c>
      <c r="H3190">
        <v>2</v>
      </c>
      <c r="I3190">
        <v>67500</v>
      </c>
      <c r="J3190">
        <v>808650</v>
      </c>
      <c r="K3190">
        <v>23773.5</v>
      </c>
      <c r="L3190">
        <v>675000</v>
      </c>
      <c r="M3190" t="s">
        <v>52</v>
      </c>
      <c r="N3190" t="s">
        <v>53</v>
      </c>
      <c r="Q3190">
        <v>-21659</v>
      </c>
      <c r="S3190">
        <v>0.42205066815946329</v>
      </c>
      <c r="T3190">
        <v>0.70918910966535809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2</v>
      </c>
      <c r="AA3190">
        <v>1.8849999999999999E-2</v>
      </c>
      <c r="AB3190">
        <v>1</v>
      </c>
      <c r="AC3190">
        <v>0</v>
      </c>
      <c r="AD3190">
        <v>0</v>
      </c>
      <c r="AE3190">
        <v>0</v>
      </c>
      <c r="AF3190">
        <v>0</v>
      </c>
      <c r="AG3190">
        <v>1</v>
      </c>
      <c r="AH3190">
        <v>0</v>
      </c>
      <c r="AI3190">
        <v>2</v>
      </c>
      <c r="AJ3190">
        <f t="shared" si="147"/>
        <v>0</v>
      </c>
      <c r="AK3190">
        <f t="shared" si="148"/>
        <v>11.98</v>
      </c>
      <c r="AL3190" t="str">
        <f t="shared" si="149"/>
        <v>Low</v>
      </c>
    </row>
    <row r="3191" spans="1:38" x14ac:dyDescent="0.3">
      <c r="A3191">
        <v>103724</v>
      </c>
      <c r="B3191">
        <v>0</v>
      </c>
      <c r="C3191" t="s">
        <v>34</v>
      </c>
      <c r="D3191" t="s">
        <v>35</v>
      </c>
      <c r="E3191" t="s">
        <v>36</v>
      </c>
      <c r="F3191" t="s">
        <v>36</v>
      </c>
      <c r="G3191">
        <v>0</v>
      </c>
      <c r="H3191">
        <v>2</v>
      </c>
      <c r="I3191">
        <v>135000</v>
      </c>
      <c r="J3191">
        <v>540000</v>
      </c>
      <c r="K3191">
        <v>29425.5</v>
      </c>
      <c r="L3191">
        <v>540000</v>
      </c>
      <c r="M3191" t="s">
        <v>38</v>
      </c>
      <c r="N3191" t="s">
        <v>60</v>
      </c>
      <c r="O3191" t="s">
        <v>40</v>
      </c>
      <c r="P3191">
        <v>-1412</v>
      </c>
      <c r="Q3191">
        <v>-10859</v>
      </c>
      <c r="R3191">
        <v>0.32284432474584179</v>
      </c>
      <c r="S3191">
        <v>0.1899327299225238</v>
      </c>
      <c r="T3191">
        <v>0.63135453658503793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3</v>
      </c>
      <c r="AA3191">
        <v>1.8208999999999999E-2</v>
      </c>
      <c r="AB3191">
        <v>1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2</v>
      </c>
      <c r="AJ3191">
        <f t="shared" si="147"/>
        <v>0</v>
      </c>
      <c r="AK3191">
        <f t="shared" si="148"/>
        <v>4</v>
      </c>
      <c r="AL3191" t="str">
        <f t="shared" si="149"/>
        <v>Medium</v>
      </c>
    </row>
    <row r="3192" spans="1:38" x14ac:dyDescent="0.3">
      <c r="A3192">
        <v>103726</v>
      </c>
      <c r="B3192">
        <v>1</v>
      </c>
      <c r="C3192" t="s">
        <v>34</v>
      </c>
      <c r="D3192" t="s">
        <v>35</v>
      </c>
      <c r="E3192" t="s">
        <v>36</v>
      </c>
      <c r="F3192" t="s">
        <v>37</v>
      </c>
      <c r="G3192">
        <v>0</v>
      </c>
      <c r="H3192">
        <v>2</v>
      </c>
      <c r="I3192">
        <v>166500</v>
      </c>
      <c r="J3192">
        <v>436032</v>
      </c>
      <c r="K3192">
        <v>21339</v>
      </c>
      <c r="L3192">
        <v>360000</v>
      </c>
      <c r="M3192" t="s">
        <v>49</v>
      </c>
      <c r="N3192" t="s">
        <v>39</v>
      </c>
      <c r="P3192">
        <v>-237</v>
      </c>
      <c r="Q3192">
        <v>-9917</v>
      </c>
      <c r="R3192">
        <v>0.13424125482437771</v>
      </c>
      <c r="S3192">
        <v>0.33800396325803489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3</v>
      </c>
      <c r="AA3192">
        <v>1.333E-3</v>
      </c>
      <c r="AB3192">
        <v>1</v>
      </c>
      <c r="AC3192">
        <v>0</v>
      </c>
      <c r="AD3192">
        <v>0</v>
      </c>
      <c r="AE3192">
        <v>0</v>
      </c>
      <c r="AF3192">
        <v>0</v>
      </c>
      <c r="AG3192">
        <v>1</v>
      </c>
      <c r="AH3192">
        <v>0</v>
      </c>
      <c r="AI3192">
        <v>1</v>
      </c>
      <c r="AJ3192">
        <f t="shared" si="147"/>
        <v>1</v>
      </c>
      <c r="AK3192">
        <f t="shared" si="148"/>
        <v>2.62</v>
      </c>
      <c r="AL3192" t="str">
        <f t="shared" si="149"/>
        <v>Medium</v>
      </c>
    </row>
    <row r="3193" spans="1:38" x14ac:dyDescent="0.3">
      <c r="A3193">
        <v>103727</v>
      </c>
      <c r="B3193">
        <v>0</v>
      </c>
      <c r="C3193" t="s">
        <v>34</v>
      </c>
      <c r="D3193" t="s">
        <v>35</v>
      </c>
      <c r="E3193" t="s">
        <v>37</v>
      </c>
      <c r="F3193" t="s">
        <v>37</v>
      </c>
      <c r="G3193">
        <v>1</v>
      </c>
      <c r="H3193">
        <v>3</v>
      </c>
      <c r="I3193">
        <v>270000</v>
      </c>
      <c r="J3193">
        <v>500211</v>
      </c>
      <c r="K3193">
        <v>52654.5</v>
      </c>
      <c r="L3193">
        <v>463500</v>
      </c>
      <c r="M3193" t="s">
        <v>49</v>
      </c>
      <c r="N3193" t="s">
        <v>60</v>
      </c>
      <c r="O3193" t="s">
        <v>51</v>
      </c>
      <c r="P3193">
        <v>-1699</v>
      </c>
      <c r="Q3193">
        <v>-14816</v>
      </c>
      <c r="S3193">
        <v>0.67011210701433865</v>
      </c>
      <c r="T3193">
        <v>0.62630427667493926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2</v>
      </c>
      <c r="AA3193">
        <v>3.5791999999999997E-2</v>
      </c>
      <c r="AB3193">
        <v>1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2</v>
      </c>
      <c r="AJ3193">
        <f t="shared" si="147"/>
        <v>1</v>
      </c>
      <c r="AK3193">
        <f t="shared" si="148"/>
        <v>1.85</v>
      </c>
      <c r="AL3193" t="str">
        <f t="shared" si="149"/>
        <v>High</v>
      </c>
    </row>
    <row r="3194" spans="1:38" x14ac:dyDescent="0.3">
      <c r="A3194">
        <v>103728</v>
      </c>
      <c r="B3194">
        <v>0</v>
      </c>
      <c r="C3194" t="s">
        <v>34</v>
      </c>
      <c r="D3194" t="s">
        <v>41</v>
      </c>
      <c r="E3194" t="s">
        <v>36</v>
      </c>
      <c r="F3194" t="s">
        <v>37</v>
      </c>
      <c r="G3194">
        <v>0</v>
      </c>
      <c r="H3194">
        <v>2</v>
      </c>
      <c r="I3194">
        <v>202500</v>
      </c>
      <c r="J3194">
        <v>797868</v>
      </c>
      <c r="K3194">
        <v>31045.5</v>
      </c>
      <c r="L3194">
        <v>666000</v>
      </c>
      <c r="M3194" t="s">
        <v>38</v>
      </c>
      <c r="N3194" t="s">
        <v>43</v>
      </c>
      <c r="O3194" t="s">
        <v>51</v>
      </c>
      <c r="P3194">
        <v>-7619</v>
      </c>
      <c r="Q3194">
        <v>-17329</v>
      </c>
      <c r="S3194">
        <v>0.62473034863155807</v>
      </c>
      <c r="T3194">
        <v>0.59719242683371276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2</v>
      </c>
      <c r="AA3194">
        <v>1.0031999999999999E-2</v>
      </c>
      <c r="AB3194">
        <v>1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3</v>
      </c>
      <c r="AJ3194">
        <f t="shared" si="147"/>
        <v>0</v>
      </c>
      <c r="AK3194">
        <f t="shared" si="148"/>
        <v>3.94</v>
      </c>
      <c r="AL3194" t="str">
        <f t="shared" si="149"/>
        <v>High</v>
      </c>
    </row>
    <row r="3195" spans="1:38" x14ac:dyDescent="0.3">
      <c r="A3195">
        <v>103729</v>
      </c>
      <c r="B3195">
        <v>0</v>
      </c>
      <c r="C3195" t="s">
        <v>34</v>
      </c>
      <c r="D3195" t="s">
        <v>35</v>
      </c>
      <c r="E3195" t="s">
        <v>37</v>
      </c>
      <c r="F3195" t="s">
        <v>37</v>
      </c>
      <c r="G3195">
        <v>0</v>
      </c>
      <c r="H3195">
        <v>2</v>
      </c>
      <c r="I3195">
        <v>112500</v>
      </c>
      <c r="J3195">
        <v>576837</v>
      </c>
      <c r="K3195">
        <v>18607.5</v>
      </c>
      <c r="L3195">
        <v>481500</v>
      </c>
      <c r="M3195" t="s">
        <v>38</v>
      </c>
      <c r="N3195" t="s">
        <v>39</v>
      </c>
      <c r="O3195" t="s">
        <v>77</v>
      </c>
      <c r="P3195">
        <v>-187</v>
      </c>
      <c r="Q3195">
        <v>-18656</v>
      </c>
      <c r="S3195">
        <v>0.49700059383263062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2</v>
      </c>
      <c r="AA3195">
        <v>9.6299999999999997E-3</v>
      </c>
      <c r="AB3195">
        <v>1</v>
      </c>
      <c r="AC3195">
        <v>0</v>
      </c>
      <c r="AD3195">
        <v>0</v>
      </c>
      <c r="AE3195">
        <v>0</v>
      </c>
      <c r="AF3195">
        <v>0</v>
      </c>
      <c r="AJ3195">
        <f t="shared" si="147"/>
        <v>0</v>
      </c>
      <c r="AK3195">
        <f t="shared" si="148"/>
        <v>5.13</v>
      </c>
      <c r="AL3195" t="str">
        <f t="shared" si="149"/>
        <v>Medium</v>
      </c>
    </row>
    <row r="3196" spans="1:38" x14ac:dyDescent="0.3">
      <c r="A3196">
        <v>103730</v>
      </c>
      <c r="B3196">
        <v>0</v>
      </c>
      <c r="C3196" t="s">
        <v>34</v>
      </c>
      <c r="D3196" t="s">
        <v>41</v>
      </c>
      <c r="E3196" t="s">
        <v>36</v>
      </c>
      <c r="F3196" t="s">
        <v>37</v>
      </c>
      <c r="G3196">
        <v>0</v>
      </c>
      <c r="H3196">
        <v>1</v>
      </c>
      <c r="I3196">
        <v>157500</v>
      </c>
      <c r="J3196">
        <v>280332</v>
      </c>
      <c r="K3196">
        <v>25839</v>
      </c>
      <c r="L3196">
        <v>234000</v>
      </c>
      <c r="M3196" t="s">
        <v>38</v>
      </c>
      <c r="N3196" t="s">
        <v>62</v>
      </c>
      <c r="O3196" t="s">
        <v>44</v>
      </c>
      <c r="P3196">
        <v>-201</v>
      </c>
      <c r="Q3196">
        <v>-17066</v>
      </c>
      <c r="R3196">
        <v>0.71352518299364942</v>
      </c>
      <c r="S3196">
        <v>0.61578398290276759</v>
      </c>
      <c r="T3196">
        <v>0.60927566738944017</v>
      </c>
      <c r="U3196">
        <v>1</v>
      </c>
      <c r="V3196">
        <v>1</v>
      </c>
      <c r="W3196">
        <v>0</v>
      </c>
      <c r="X3196">
        <v>0</v>
      </c>
      <c r="Y3196">
        <v>1</v>
      </c>
      <c r="Z3196">
        <v>2</v>
      </c>
      <c r="AA3196">
        <v>1.8634000000000001E-2</v>
      </c>
      <c r="AB3196">
        <v>1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1</v>
      </c>
      <c r="AI3196">
        <v>2</v>
      </c>
      <c r="AJ3196">
        <f t="shared" si="147"/>
        <v>0</v>
      </c>
      <c r="AK3196">
        <f t="shared" si="148"/>
        <v>1.78</v>
      </c>
      <c r="AL3196" t="str">
        <f t="shared" si="149"/>
        <v>Medium</v>
      </c>
    </row>
    <row r="3197" spans="1:38" x14ac:dyDescent="0.3">
      <c r="A3197">
        <v>103731</v>
      </c>
      <c r="B3197">
        <v>0</v>
      </c>
      <c r="C3197" t="s">
        <v>34</v>
      </c>
      <c r="D3197" t="s">
        <v>35</v>
      </c>
      <c r="E3197" t="s">
        <v>37</v>
      </c>
      <c r="F3197" t="s">
        <v>37</v>
      </c>
      <c r="G3197">
        <v>0</v>
      </c>
      <c r="H3197">
        <v>2</v>
      </c>
      <c r="I3197">
        <v>225000</v>
      </c>
      <c r="J3197">
        <v>161730</v>
      </c>
      <c r="K3197">
        <v>13833</v>
      </c>
      <c r="L3197">
        <v>135000</v>
      </c>
      <c r="M3197" t="s">
        <v>38</v>
      </c>
      <c r="N3197" t="s">
        <v>56</v>
      </c>
      <c r="O3197" t="s">
        <v>40</v>
      </c>
      <c r="P3197">
        <v>-1313</v>
      </c>
      <c r="Q3197">
        <v>-9607</v>
      </c>
      <c r="R3197">
        <v>0.25771914548090152</v>
      </c>
      <c r="S3197">
        <v>0.14933566531699241</v>
      </c>
      <c r="T3197">
        <v>0.41184855592423969</v>
      </c>
      <c r="U3197">
        <v>1</v>
      </c>
      <c r="V3197">
        <v>1</v>
      </c>
      <c r="W3197">
        <v>1</v>
      </c>
      <c r="X3197">
        <v>0</v>
      </c>
      <c r="Y3197">
        <v>0</v>
      </c>
      <c r="Z3197">
        <v>2</v>
      </c>
      <c r="AA3197">
        <v>8.2299999999999995E-3</v>
      </c>
      <c r="AB3197">
        <v>1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3</v>
      </c>
      <c r="AJ3197">
        <f t="shared" si="147"/>
        <v>0</v>
      </c>
      <c r="AK3197">
        <f t="shared" si="148"/>
        <v>0.72</v>
      </c>
      <c r="AL3197" t="str">
        <f t="shared" si="149"/>
        <v>High</v>
      </c>
    </row>
    <row r="3198" spans="1:38" x14ac:dyDescent="0.3">
      <c r="A3198">
        <v>103732</v>
      </c>
      <c r="B3198">
        <v>0</v>
      </c>
      <c r="C3198" t="s">
        <v>34</v>
      </c>
      <c r="D3198" t="s">
        <v>41</v>
      </c>
      <c r="E3198" t="s">
        <v>36</v>
      </c>
      <c r="F3198" t="s">
        <v>36</v>
      </c>
      <c r="G3198">
        <v>0</v>
      </c>
      <c r="H3198">
        <v>2</v>
      </c>
      <c r="I3198">
        <v>90000</v>
      </c>
      <c r="J3198">
        <v>127350</v>
      </c>
      <c r="K3198">
        <v>13842</v>
      </c>
      <c r="L3198">
        <v>112500</v>
      </c>
      <c r="M3198" t="s">
        <v>42</v>
      </c>
      <c r="N3198" t="s">
        <v>67</v>
      </c>
      <c r="O3198" t="s">
        <v>40</v>
      </c>
      <c r="P3198">
        <v>-1188</v>
      </c>
      <c r="Q3198">
        <v>-11263</v>
      </c>
      <c r="S3198">
        <v>0.42940698702378483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3</v>
      </c>
      <c r="AA3198">
        <v>3.0690000000000001E-3</v>
      </c>
      <c r="AB3198">
        <v>1</v>
      </c>
      <c r="AC3198">
        <v>0</v>
      </c>
      <c r="AD3198">
        <v>0</v>
      </c>
      <c r="AE3198">
        <v>0</v>
      </c>
      <c r="AF3198">
        <v>0</v>
      </c>
      <c r="AJ3198">
        <f t="shared" si="147"/>
        <v>0</v>
      </c>
      <c r="AK3198">
        <f t="shared" si="148"/>
        <v>1.42</v>
      </c>
      <c r="AL3198" t="str">
        <f t="shared" si="149"/>
        <v>Low</v>
      </c>
    </row>
    <row r="3199" spans="1:38" x14ac:dyDescent="0.3">
      <c r="A3199">
        <v>103734</v>
      </c>
      <c r="B3199">
        <v>0</v>
      </c>
      <c r="C3199" t="s">
        <v>34</v>
      </c>
      <c r="D3199" t="s">
        <v>41</v>
      </c>
      <c r="E3199" t="s">
        <v>36</v>
      </c>
      <c r="F3199" t="s">
        <v>37</v>
      </c>
      <c r="G3199">
        <v>0</v>
      </c>
      <c r="H3199">
        <v>2</v>
      </c>
      <c r="I3199">
        <v>135000</v>
      </c>
      <c r="J3199">
        <v>275040</v>
      </c>
      <c r="K3199">
        <v>13504.5</v>
      </c>
      <c r="L3199">
        <v>180000</v>
      </c>
      <c r="M3199" t="s">
        <v>49</v>
      </c>
      <c r="N3199" t="s">
        <v>39</v>
      </c>
      <c r="O3199" t="s">
        <v>40</v>
      </c>
      <c r="P3199">
        <v>-169</v>
      </c>
      <c r="Q3199">
        <v>-14805</v>
      </c>
      <c r="S3199">
        <v>4.5347189393540099E-2</v>
      </c>
      <c r="T3199">
        <v>0.18520208159024931</v>
      </c>
      <c r="U3199">
        <v>1</v>
      </c>
      <c r="V3199">
        <v>1</v>
      </c>
      <c r="W3199">
        <v>0</v>
      </c>
      <c r="X3199">
        <v>1</v>
      </c>
      <c r="Y3199">
        <v>0</v>
      </c>
      <c r="Z3199">
        <v>2</v>
      </c>
      <c r="AA3199">
        <v>9.6299999999999997E-3</v>
      </c>
      <c r="AB3199">
        <v>1</v>
      </c>
      <c r="AC3199">
        <v>0</v>
      </c>
      <c r="AD3199">
        <v>0</v>
      </c>
      <c r="AE3199">
        <v>0</v>
      </c>
      <c r="AF3199">
        <v>0</v>
      </c>
      <c r="AG3199">
        <v>1</v>
      </c>
      <c r="AH3199">
        <v>0</v>
      </c>
      <c r="AI3199">
        <v>3</v>
      </c>
      <c r="AJ3199">
        <f t="shared" si="147"/>
        <v>1</v>
      </c>
      <c r="AK3199">
        <f t="shared" si="148"/>
        <v>2.04</v>
      </c>
      <c r="AL3199" t="str">
        <f t="shared" si="149"/>
        <v>Medium</v>
      </c>
    </row>
    <row r="3200" spans="1:38" x14ac:dyDescent="0.3">
      <c r="A3200">
        <v>103735</v>
      </c>
      <c r="B3200">
        <v>0</v>
      </c>
      <c r="C3200" t="s">
        <v>34</v>
      </c>
      <c r="D3200" t="s">
        <v>35</v>
      </c>
      <c r="E3200" t="s">
        <v>37</v>
      </c>
      <c r="F3200" t="s">
        <v>37</v>
      </c>
      <c r="G3200">
        <v>0</v>
      </c>
      <c r="H3200">
        <v>2</v>
      </c>
      <c r="I3200">
        <v>157500</v>
      </c>
      <c r="J3200">
        <v>298512</v>
      </c>
      <c r="K3200">
        <v>29655</v>
      </c>
      <c r="L3200">
        <v>270000</v>
      </c>
      <c r="M3200" t="s">
        <v>38</v>
      </c>
      <c r="N3200" t="s">
        <v>39</v>
      </c>
      <c r="O3200" t="s">
        <v>58</v>
      </c>
      <c r="P3200">
        <v>-534</v>
      </c>
      <c r="Q3200">
        <v>-18826</v>
      </c>
      <c r="S3200">
        <v>0.76254957476741614</v>
      </c>
      <c r="T3200">
        <v>0.66263779227382014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2</v>
      </c>
      <c r="AA3200">
        <v>9.1750000000000009E-3</v>
      </c>
      <c r="AB3200">
        <v>0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0</v>
      </c>
      <c r="AI3200">
        <v>2</v>
      </c>
      <c r="AJ3200">
        <f t="shared" si="147"/>
        <v>0</v>
      </c>
      <c r="AK3200">
        <f t="shared" si="148"/>
        <v>1.9</v>
      </c>
      <c r="AL3200" t="str">
        <f t="shared" si="149"/>
        <v>Medium</v>
      </c>
    </row>
    <row r="3201" spans="1:38" x14ac:dyDescent="0.3">
      <c r="A3201">
        <v>103736</v>
      </c>
      <c r="B3201">
        <v>0</v>
      </c>
      <c r="C3201" t="s">
        <v>45</v>
      </c>
      <c r="D3201" t="s">
        <v>41</v>
      </c>
      <c r="E3201" t="s">
        <v>36</v>
      </c>
      <c r="F3201" t="s">
        <v>37</v>
      </c>
      <c r="G3201">
        <v>0</v>
      </c>
      <c r="H3201">
        <v>1</v>
      </c>
      <c r="I3201">
        <v>360000</v>
      </c>
      <c r="J3201">
        <v>180000</v>
      </c>
      <c r="K3201">
        <v>9000</v>
      </c>
      <c r="L3201">
        <v>180000</v>
      </c>
      <c r="M3201" t="s">
        <v>49</v>
      </c>
      <c r="N3201" t="s">
        <v>39</v>
      </c>
      <c r="O3201" t="s">
        <v>51</v>
      </c>
      <c r="P3201">
        <v>-226</v>
      </c>
      <c r="Q3201">
        <v>-11153</v>
      </c>
      <c r="S3201">
        <v>0.67131467822344992</v>
      </c>
      <c r="T3201">
        <v>0.57972742279211553</v>
      </c>
      <c r="U3201">
        <v>1</v>
      </c>
      <c r="V3201">
        <v>1</v>
      </c>
      <c r="W3201">
        <v>1</v>
      </c>
      <c r="X3201">
        <v>1</v>
      </c>
      <c r="Y3201">
        <v>0</v>
      </c>
      <c r="Z3201">
        <v>2</v>
      </c>
      <c r="AA3201">
        <v>6.6290000000000003E-3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f t="shared" si="147"/>
        <v>1</v>
      </c>
      <c r="AK3201">
        <f t="shared" si="148"/>
        <v>0.5</v>
      </c>
      <c r="AL3201" t="str">
        <f t="shared" si="149"/>
        <v>High</v>
      </c>
    </row>
    <row r="3202" spans="1:38" x14ac:dyDescent="0.3">
      <c r="A3202">
        <v>103737</v>
      </c>
      <c r="B3202">
        <v>0</v>
      </c>
      <c r="C3202" t="s">
        <v>45</v>
      </c>
      <c r="D3202" t="s">
        <v>41</v>
      </c>
      <c r="E3202" t="s">
        <v>36</v>
      </c>
      <c r="F3202" t="s">
        <v>36</v>
      </c>
      <c r="G3202">
        <v>0</v>
      </c>
      <c r="H3202">
        <v>1</v>
      </c>
      <c r="I3202">
        <v>99000</v>
      </c>
      <c r="J3202">
        <v>202500</v>
      </c>
      <c r="K3202">
        <v>10125</v>
      </c>
      <c r="L3202">
        <v>202500</v>
      </c>
      <c r="M3202" t="s">
        <v>38</v>
      </c>
      <c r="N3202" t="s">
        <v>76</v>
      </c>
      <c r="O3202" t="s">
        <v>77</v>
      </c>
      <c r="P3202">
        <v>-3068</v>
      </c>
      <c r="Q3202">
        <v>-16189</v>
      </c>
      <c r="S3202">
        <v>0.75595461804388986</v>
      </c>
      <c r="T3202">
        <v>0.32173528219668479</v>
      </c>
      <c r="U3202">
        <v>1</v>
      </c>
      <c r="V3202">
        <v>1</v>
      </c>
      <c r="W3202">
        <v>1</v>
      </c>
      <c r="X3202">
        <v>1</v>
      </c>
      <c r="Y3202">
        <v>0</v>
      </c>
      <c r="Z3202">
        <v>2</v>
      </c>
      <c r="AA3202">
        <v>9.1750000000000009E-3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</v>
      </c>
      <c r="AH3202">
        <v>0</v>
      </c>
      <c r="AI3202">
        <v>1</v>
      </c>
      <c r="AJ3202">
        <f t="shared" si="147"/>
        <v>0</v>
      </c>
      <c r="AK3202">
        <f t="shared" si="148"/>
        <v>2.0499999999999998</v>
      </c>
      <c r="AL3202" t="str">
        <f t="shared" si="149"/>
        <v>Low</v>
      </c>
    </row>
    <row r="3203" spans="1:38" x14ac:dyDescent="0.3">
      <c r="A3203">
        <v>103738</v>
      </c>
      <c r="B3203">
        <v>0</v>
      </c>
      <c r="C3203" t="s">
        <v>34</v>
      </c>
      <c r="D3203" t="s">
        <v>41</v>
      </c>
      <c r="E3203" t="s">
        <v>36</v>
      </c>
      <c r="F3203" t="s">
        <v>37</v>
      </c>
      <c r="G3203">
        <v>0</v>
      </c>
      <c r="H3203">
        <v>2</v>
      </c>
      <c r="I3203">
        <v>90000</v>
      </c>
      <c r="J3203">
        <v>163098</v>
      </c>
      <c r="K3203">
        <v>16015.5</v>
      </c>
      <c r="L3203">
        <v>153000</v>
      </c>
      <c r="M3203" t="s">
        <v>52</v>
      </c>
      <c r="N3203" t="s">
        <v>53</v>
      </c>
      <c r="Q3203">
        <v>-24144</v>
      </c>
      <c r="S3203">
        <v>0.31820008671947297</v>
      </c>
      <c r="T3203">
        <v>0.74630021305037098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3</v>
      </c>
      <c r="AA3203">
        <v>2.0246E-2</v>
      </c>
      <c r="AB3203">
        <v>0</v>
      </c>
      <c r="AC3203">
        <v>1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6</v>
      </c>
      <c r="AJ3203">
        <f t="shared" ref="AJ3203:AJ3266" si="150">IF(OR(M3203="Self-employed",M3203="Businessman",M3203="Commercial associate"),1,0)</f>
        <v>0</v>
      </c>
      <c r="AK3203">
        <f t="shared" ref="AK3203:AK3266" si="151">IF(I3203&gt;0,ROUND(J3203/I3203,2),"N/A")</f>
        <v>1.81</v>
      </c>
      <c r="AL3203" t="str">
        <f t="shared" ref="AL3203:AL3266" si="152">IF(I3203&lt;100000,"Low",IF(I3203&lt;200000,"Medium",IF(I3203&lt;500000,"High","Very High")))</f>
        <v>Low</v>
      </c>
    </row>
    <row r="3204" spans="1:38" x14ac:dyDescent="0.3">
      <c r="A3204">
        <v>103739</v>
      </c>
      <c r="B3204">
        <v>1</v>
      </c>
      <c r="C3204" t="s">
        <v>34</v>
      </c>
      <c r="D3204" t="s">
        <v>41</v>
      </c>
      <c r="E3204" t="s">
        <v>36</v>
      </c>
      <c r="F3204" t="s">
        <v>36</v>
      </c>
      <c r="G3204">
        <v>1</v>
      </c>
      <c r="H3204">
        <v>3</v>
      </c>
      <c r="I3204">
        <v>135000</v>
      </c>
      <c r="J3204">
        <v>675000</v>
      </c>
      <c r="K3204">
        <v>21906</v>
      </c>
      <c r="L3204">
        <v>675000</v>
      </c>
      <c r="M3204" t="s">
        <v>38</v>
      </c>
      <c r="N3204" t="s">
        <v>89</v>
      </c>
      <c r="P3204">
        <v>-1676</v>
      </c>
      <c r="Q3204">
        <v>-9721</v>
      </c>
      <c r="S3204">
        <v>0.22985350730785631</v>
      </c>
      <c r="T3204">
        <v>0.178760465484575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2</v>
      </c>
      <c r="AA3204">
        <v>1.4519999999999899E-2</v>
      </c>
      <c r="AB3204">
        <v>1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3</v>
      </c>
      <c r="AJ3204">
        <f t="shared" si="150"/>
        <v>0</v>
      </c>
      <c r="AK3204">
        <f t="shared" si="151"/>
        <v>5</v>
      </c>
      <c r="AL3204" t="str">
        <f t="shared" si="152"/>
        <v>Medium</v>
      </c>
    </row>
    <row r="3205" spans="1:38" x14ac:dyDescent="0.3">
      <c r="A3205">
        <v>103740</v>
      </c>
      <c r="B3205">
        <v>0</v>
      </c>
      <c r="C3205" t="s">
        <v>34</v>
      </c>
      <c r="D3205" t="s">
        <v>41</v>
      </c>
      <c r="E3205" t="s">
        <v>36</v>
      </c>
      <c r="F3205" t="s">
        <v>37</v>
      </c>
      <c r="G3205">
        <v>0</v>
      </c>
      <c r="H3205">
        <v>2</v>
      </c>
      <c r="I3205">
        <v>36000</v>
      </c>
      <c r="J3205">
        <v>152820</v>
      </c>
      <c r="K3205">
        <v>8901</v>
      </c>
      <c r="L3205">
        <v>135000</v>
      </c>
      <c r="M3205" t="s">
        <v>52</v>
      </c>
      <c r="N3205" t="s">
        <v>53</v>
      </c>
      <c r="Q3205">
        <v>-20686</v>
      </c>
      <c r="S3205">
        <v>0.66531372699977698</v>
      </c>
      <c r="T3205">
        <v>0.72956669070601532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2</v>
      </c>
      <c r="AA3205">
        <v>2.5163999999999999E-2</v>
      </c>
      <c r="AB3205">
        <v>0</v>
      </c>
      <c r="AC3205">
        <v>1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f t="shared" si="150"/>
        <v>0</v>
      </c>
      <c r="AK3205">
        <f t="shared" si="151"/>
        <v>4.25</v>
      </c>
      <c r="AL3205" t="str">
        <f t="shared" si="152"/>
        <v>Low</v>
      </c>
    </row>
    <row r="3206" spans="1:38" x14ac:dyDescent="0.3">
      <c r="A3206">
        <v>103741</v>
      </c>
      <c r="B3206">
        <v>0</v>
      </c>
      <c r="C3206" t="s">
        <v>34</v>
      </c>
      <c r="D3206" t="s">
        <v>41</v>
      </c>
      <c r="E3206" t="s">
        <v>37</v>
      </c>
      <c r="F3206" t="s">
        <v>36</v>
      </c>
      <c r="G3206">
        <v>0</v>
      </c>
      <c r="H3206">
        <v>2</v>
      </c>
      <c r="I3206">
        <v>180000</v>
      </c>
      <c r="J3206">
        <v>270000</v>
      </c>
      <c r="K3206">
        <v>26703</v>
      </c>
      <c r="L3206">
        <v>270000</v>
      </c>
      <c r="M3206" t="s">
        <v>42</v>
      </c>
      <c r="N3206" t="s">
        <v>48</v>
      </c>
      <c r="O3206" t="s">
        <v>40</v>
      </c>
      <c r="P3206">
        <v>-2626</v>
      </c>
      <c r="Q3206">
        <v>-10270</v>
      </c>
      <c r="R3206">
        <v>0.46406816603645251</v>
      </c>
      <c r="S3206">
        <v>0.65998546380133272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2</v>
      </c>
      <c r="AA3206">
        <v>1.0005999999999999E-2</v>
      </c>
      <c r="AB3206">
        <v>1</v>
      </c>
      <c r="AC3206">
        <v>0</v>
      </c>
      <c r="AD3206">
        <v>0</v>
      </c>
      <c r="AE3206">
        <v>0</v>
      </c>
      <c r="AF3206">
        <v>0</v>
      </c>
      <c r="AJ3206">
        <f t="shared" si="150"/>
        <v>0</v>
      </c>
      <c r="AK3206">
        <f t="shared" si="151"/>
        <v>1.5</v>
      </c>
      <c r="AL3206" t="str">
        <f t="shared" si="152"/>
        <v>Medium</v>
      </c>
    </row>
    <row r="3207" spans="1:38" x14ac:dyDescent="0.3">
      <c r="A3207">
        <v>103742</v>
      </c>
      <c r="B3207">
        <v>0</v>
      </c>
      <c r="C3207" t="s">
        <v>34</v>
      </c>
      <c r="D3207" t="s">
        <v>41</v>
      </c>
      <c r="E3207" t="s">
        <v>37</v>
      </c>
      <c r="F3207" t="s">
        <v>37</v>
      </c>
      <c r="G3207">
        <v>3</v>
      </c>
      <c r="H3207">
        <v>5</v>
      </c>
      <c r="I3207">
        <v>202500</v>
      </c>
      <c r="J3207">
        <v>808650</v>
      </c>
      <c r="K3207">
        <v>23773.5</v>
      </c>
      <c r="L3207">
        <v>675000</v>
      </c>
      <c r="M3207" t="s">
        <v>38</v>
      </c>
      <c r="N3207" t="s">
        <v>81</v>
      </c>
      <c r="O3207" t="s">
        <v>44</v>
      </c>
      <c r="P3207">
        <v>-4131</v>
      </c>
      <c r="Q3207">
        <v>-15016</v>
      </c>
      <c r="S3207">
        <v>0.65919004950086046</v>
      </c>
      <c r="T3207">
        <v>0.78505202637281724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2</v>
      </c>
      <c r="AA3207">
        <v>3.1329000000000003E-2</v>
      </c>
      <c r="AB3207">
        <v>0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1</v>
      </c>
      <c r="AJ3207">
        <f t="shared" si="150"/>
        <v>0</v>
      </c>
      <c r="AK3207">
        <f t="shared" si="151"/>
        <v>3.99</v>
      </c>
      <c r="AL3207" t="str">
        <f t="shared" si="152"/>
        <v>High</v>
      </c>
    </row>
    <row r="3208" spans="1:38" x14ac:dyDescent="0.3">
      <c r="A3208">
        <v>103743</v>
      </c>
      <c r="B3208">
        <v>0</v>
      </c>
      <c r="C3208" t="s">
        <v>45</v>
      </c>
      <c r="D3208" t="s">
        <v>41</v>
      </c>
      <c r="E3208" t="s">
        <v>36</v>
      </c>
      <c r="F3208" t="s">
        <v>37</v>
      </c>
      <c r="G3208">
        <v>0</v>
      </c>
      <c r="H3208">
        <v>2</v>
      </c>
      <c r="I3208">
        <v>112500</v>
      </c>
      <c r="J3208">
        <v>135000</v>
      </c>
      <c r="K3208">
        <v>6750</v>
      </c>
      <c r="L3208">
        <v>135000</v>
      </c>
      <c r="M3208" t="s">
        <v>49</v>
      </c>
      <c r="N3208" t="s">
        <v>39</v>
      </c>
      <c r="P3208">
        <v>-835</v>
      </c>
      <c r="Q3208">
        <v>-22015</v>
      </c>
      <c r="S3208">
        <v>0.62935332439833103</v>
      </c>
      <c r="T3208">
        <v>0.57620883601757245</v>
      </c>
      <c r="U3208">
        <v>1</v>
      </c>
      <c r="V3208">
        <v>1</v>
      </c>
      <c r="W3208">
        <v>1</v>
      </c>
      <c r="X3208">
        <v>0</v>
      </c>
      <c r="Y3208">
        <v>0</v>
      </c>
      <c r="Z3208">
        <v>1</v>
      </c>
      <c r="AA3208">
        <v>4.6219999999999997E-2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2</v>
      </c>
      <c r="AJ3208">
        <f t="shared" si="150"/>
        <v>1</v>
      </c>
      <c r="AK3208">
        <f t="shared" si="151"/>
        <v>1.2</v>
      </c>
      <c r="AL3208" t="str">
        <f t="shared" si="152"/>
        <v>Medium</v>
      </c>
    </row>
    <row r="3209" spans="1:38" x14ac:dyDescent="0.3">
      <c r="A3209">
        <v>103745</v>
      </c>
      <c r="B3209">
        <v>0</v>
      </c>
      <c r="C3209" t="s">
        <v>45</v>
      </c>
      <c r="D3209" t="s">
        <v>41</v>
      </c>
      <c r="E3209" t="s">
        <v>37</v>
      </c>
      <c r="F3209" t="s">
        <v>36</v>
      </c>
      <c r="G3209">
        <v>0</v>
      </c>
      <c r="H3209">
        <v>2</v>
      </c>
      <c r="I3209">
        <v>202500</v>
      </c>
      <c r="J3209">
        <v>135000</v>
      </c>
      <c r="K3209">
        <v>6750</v>
      </c>
      <c r="L3209">
        <v>135000</v>
      </c>
      <c r="M3209" t="s">
        <v>49</v>
      </c>
      <c r="N3209" t="s">
        <v>57</v>
      </c>
      <c r="O3209" t="s">
        <v>50</v>
      </c>
      <c r="P3209">
        <v>-3086</v>
      </c>
      <c r="Q3209">
        <v>-19139</v>
      </c>
      <c r="S3209">
        <v>0.62625685525055508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2</v>
      </c>
      <c r="AA3209">
        <v>1.9101E-2</v>
      </c>
      <c r="AB3209">
        <v>0</v>
      </c>
      <c r="AC3209">
        <v>0</v>
      </c>
      <c r="AD3209">
        <v>0</v>
      </c>
      <c r="AE3209">
        <v>0</v>
      </c>
      <c r="AF3209">
        <v>0</v>
      </c>
      <c r="AJ3209">
        <f t="shared" si="150"/>
        <v>1</v>
      </c>
      <c r="AK3209">
        <f t="shared" si="151"/>
        <v>0.67</v>
      </c>
      <c r="AL3209" t="str">
        <f t="shared" si="152"/>
        <v>High</v>
      </c>
    </row>
    <row r="3210" spans="1:38" x14ac:dyDescent="0.3">
      <c r="A3210">
        <v>103746</v>
      </c>
      <c r="B3210">
        <v>0</v>
      </c>
      <c r="C3210" t="s">
        <v>34</v>
      </c>
      <c r="D3210" t="s">
        <v>41</v>
      </c>
      <c r="E3210" t="s">
        <v>36</v>
      </c>
      <c r="F3210" t="s">
        <v>37</v>
      </c>
      <c r="G3210">
        <v>0</v>
      </c>
      <c r="H3210">
        <v>1</v>
      </c>
      <c r="I3210">
        <v>103500</v>
      </c>
      <c r="J3210">
        <v>467257.5</v>
      </c>
      <c r="K3210">
        <v>17743.5</v>
      </c>
      <c r="L3210">
        <v>328500</v>
      </c>
      <c r="M3210" t="s">
        <v>38</v>
      </c>
      <c r="N3210" t="s">
        <v>55</v>
      </c>
      <c r="O3210" t="s">
        <v>74</v>
      </c>
      <c r="P3210">
        <v>-175</v>
      </c>
      <c r="Q3210">
        <v>-21633</v>
      </c>
      <c r="S3210">
        <v>0.67876401864707059</v>
      </c>
      <c r="T3210">
        <v>0.32806316052019152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2</v>
      </c>
      <c r="AA3210">
        <v>9.3340000000000003E-3</v>
      </c>
      <c r="AB3210">
        <v>1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2</v>
      </c>
      <c r="AJ3210">
        <f t="shared" si="150"/>
        <v>0</v>
      </c>
      <c r="AK3210">
        <f t="shared" si="151"/>
        <v>4.51</v>
      </c>
      <c r="AL3210" t="str">
        <f t="shared" si="152"/>
        <v>Medium</v>
      </c>
    </row>
    <row r="3211" spans="1:38" x14ac:dyDescent="0.3">
      <c r="A3211">
        <v>103747</v>
      </c>
      <c r="B3211">
        <v>0</v>
      </c>
      <c r="C3211" t="s">
        <v>34</v>
      </c>
      <c r="D3211" t="s">
        <v>41</v>
      </c>
      <c r="E3211" t="s">
        <v>37</v>
      </c>
      <c r="F3211" t="s">
        <v>37</v>
      </c>
      <c r="G3211">
        <v>0</v>
      </c>
      <c r="H3211">
        <v>2</v>
      </c>
      <c r="I3211">
        <v>810000</v>
      </c>
      <c r="J3211">
        <v>900000</v>
      </c>
      <c r="K3211">
        <v>94509</v>
      </c>
      <c r="L3211">
        <v>900000</v>
      </c>
      <c r="M3211" t="s">
        <v>38</v>
      </c>
      <c r="N3211" t="s">
        <v>57</v>
      </c>
      <c r="O3211" t="s">
        <v>64</v>
      </c>
      <c r="P3211">
        <v>-4215</v>
      </c>
      <c r="Q3211">
        <v>-17420</v>
      </c>
      <c r="R3211">
        <v>0.69493010366205954</v>
      </c>
      <c r="S3211">
        <v>0.6183675566189617</v>
      </c>
      <c r="T3211">
        <v>0.75037514951590678</v>
      </c>
      <c r="U3211">
        <v>1</v>
      </c>
      <c r="V3211">
        <v>1</v>
      </c>
      <c r="W3211">
        <v>1</v>
      </c>
      <c r="X3211">
        <v>1</v>
      </c>
      <c r="Y3211">
        <v>1</v>
      </c>
      <c r="Z3211">
        <v>1</v>
      </c>
      <c r="AA3211">
        <v>4.6219999999999997E-2</v>
      </c>
      <c r="AB3211">
        <v>1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3</v>
      </c>
      <c r="AJ3211">
        <f t="shared" si="150"/>
        <v>0</v>
      </c>
      <c r="AK3211">
        <f t="shared" si="151"/>
        <v>1.1100000000000001</v>
      </c>
      <c r="AL3211" t="str">
        <f t="shared" si="152"/>
        <v>Very High</v>
      </c>
    </row>
    <row r="3212" spans="1:38" x14ac:dyDescent="0.3">
      <c r="A3212">
        <v>103748</v>
      </c>
      <c r="B3212">
        <v>0</v>
      </c>
      <c r="C3212" t="s">
        <v>34</v>
      </c>
      <c r="D3212" t="s">
        <v>41</v>
      </c>
      <c r="E3212" t="s">
        <v>37</v>
      </c>
      <c r="F3212" t="s">
        <v>37</v>
      </c>
      <c r="G3212">
        <v>1</v>
      </c>
      <c r="H3212">
        <v>3</v>
      </c>
      <c r="I3212">
        <v>360000</v>
      </c>
      <c r="J3212">
        <v>1082214</v>
      </c>
      <c r="K3212">
        <v>31770</v>
      </c>
      <c r="L3212">
        <v>945000</v>
      </c>
      <c r="M3212" t="s">
        <v>38</v>
      </c>
      <c r="N3212" t="s">
        <v>57</v>
      </c>
      <c r="O3212" t="s">
        <v>40</v>
      </c>
      <c r="P3212">
        <v>-2881</v>
      </c>
      <c r="Q3212">
        <v>-14882</v>
      </c>
      <c r="R3212">
        <v>0.42143934293786212</v>
      </c>
      <c r="S3212">
        <v>0.6969077285928359</v>
      </c>
      <c r="T3212">
        <v>0.61270424410125457</v>
      </c>
      <c r="U3212">
        <v>1</v>
      </c>
      <c r="V3212">
        <v>1</v>
      </c>
      <c r="W3212">
        <v>0</v>
      </c>
      <c r="X3212">
        <v>1</v>
      </c>
      <c r="Y3212">
        <v>0</v>
      </c>
      <c r="Z3212">
        <v>1</v>
      </c>
      <c r="AA3212">
        <v>1.16569999999999E-2</v>
      </c>
      <c r="AB3212">
        <v>1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2</v>
      </c>
      <c r="AJ3212">
        <f t="shared" si="150"/>
        <v>0</v>
      </c>
      <c r="AK3212">
        <f t="shared" si="151"/>
        <v>3.01</v>
      </c>
      <c r="AL3212" t="str">
        <f t="shared" si="152"/>
        <v>High</v>
      </c>
    </row>
    <row r="3213" spans="1:38" x14ac:dyDescent="0.3">
      <c r="A3213">
        <v>103749</v>
      </c>
      <c r="B3213">
        <v>0</v>
      </c>
      <c r="C3213" t="s">
        <v>45</v>
      </c>
      <c r="D3213" t="s">
        <v>41</v>
      </c>
      <c r="E3213" t="s">
        <v>36</v>
      </c>
      <c r="F3213" t="s">
        <v>37</v>
      </c>
      <c r="G3213">
        <v>0</v>
      </c>
      <c r="H3213">
        <v>2</v>
      </c>
      <c r="I3213">
        <v>90000</v>
      </c>
      <c r="J3213">
        <v>270000</v>
      </c>
      <c r="K3213">
        <v>13500</v>
      </c>
      <c r="L3213">
        <v>270000</v>
      </c>
      <c r="M3213" t="s">
        <v>49</v>
      </c>
      <c r="N3213" t="s">
        <v>57</v>
      </c>
      <c r="O3213" t="s">
        <v>64</v>
      </c>
      <c r="P3213">
        <v>-2678</v>
      </c>
      <c r="Q3213">
        <v>-9410</v>
      </c>
      <c r="S3213">
        <v>0.58346906797255016</v>
      </c>
      <c r="T3213">
        <v>0.26786893584445393</v>
      </c>
      <c r="U3213">
        <v>1</v>
      </c>
      <c r="V3213">
        <v>1</v>
      </c>
      <c r="W3213">
        <v>1</v>
      </c>
      <c r="X3213">
        <v>0</v>
      </c>
      <c r="Y3213">
        <v>0</v>
      </c>
      <c r="Z3213">
        <v>2</v>
      </c>
      <c r="AA3213">
        <v>1.4519999999999899E-2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3</v>
      </c>
      <c r="AJ3213">
        <f t="shared" si="150"/>
        <v>1</v>
      </c>
      <c r="AK3213">
        <f t="shared" si="151"/>
        <v>3</v>
      </c>
      <c r="AL3213" t="str">
        <f t="shared" si="152"/>
        <v>Low</v>
      </c>
    </row>
    <row r="3214" spans="1:38" x14ac:dyDescent="0.3">
      <c r="A3214">
        <v>103750</v>
      </c>
      <c r="B3214">
        <v>0</v>
      </c>
      <c r="C3214" t="s">
        <v>34</v>
      </c>
      <c r="D3214" t="s">
        <v>41</v>
      </c>
      <c r="E3214" t="s">
        <v>36</v>
      </c>
      <c r="F3214" t="s">
        <v>37</v>
      </c>
      <c r="G3214">
        <v>0</v>
      </c>
      <c r="H3214">
        <v>1</v>
      </c>
      <c r="I3214">
        <v>54000</v>
      </c>
      <c r="J3214">
        <v>135000</v>
      </c>
      <c r="K3214">
        <v>13279.5</v>
      </c>
      <c r="L3214">
        <v>135000</v>
      </c>
      <c r="M3214" t="s">
        <v>52</v>
      </c>
      <c r="N3214" t="s">
        <v>53</v>
      </c>
      <c r="Q3214">
        <v>-23168</v>
      </c>
      <c r="T3214">
        <v>0.78505202637281724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2</v>
      </c>
      <c r="AA3214">
        <v>1.4519999999999899E-2</v>
      </c>
      <c r="AB3214">
        <v>1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1</v>
      </c>
      <c r="AJ3214">
        <f t="shared" si="150"/>
        <v>0</v>
      </c>
      <c r="AK3214">
        <f t="shared" si="151"/>
        <v>2.5</v>
      </c>
      <c r="AL3214" t="str">
        <f t="shared" si="152"/>
        <v>Low</v>
      </c>
    </row>
    <row r="3215" spans="1:38" x14ac:dyDescent="0.3">
      <c r="A3215">
        <v>103751</v>
      </c>
      <c r="B3215">
        <v>0</v>
      </c>
      <c r="C3215" t="s">
        <v>34</v>
      </c>
      <c r="D3215" t="s">
        <v>35</v>
      </c>
      <c r="E3215" t="s">
        <v>37</v>
      </c>
      <c r="F3215" t="s">
        <v>37</v>
      </c>
      <c r="G3215">
        <v>0</v>
      </c>
      <c r="H3215">
        <v>2</v>
      </c>
      <c r="I3215">
        <v>292500</v>
      </c>
      <c r="J3215">
        <v>900000</v>
      </c>
      <c r="K3215">
        <v>43429.5</v>
      </c>
      <c r="L3215">
        <v>900000</v>
      </c>
      <c r="M3215" t="s">
        <v>49</v>
      </c>
      <c r="N3215" t="s">
        <v>60</v>
      </c>
      <c r="O3215" t="s">
        <v>44</v>
      </c>
      <c r="P3215">
        <v>-440</v>
      </c>
      <c r="Q3215">
        <v>-11335</v>
      </c>
      <c r="R3215">
        <v>0.31232381393585251</v>
      </c>
      <c r="S3215">
        <v>0.60585034694426787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2</v>
      </c>
      <c r="AA3215">
        <v>2.6391999999999999E-2</v>
      </c>
      <c r="AB3215">
        <v>1</v>
      </c>
      <c r="AC3215">
        <v>0</v>
      </c>
      <c r="AD3215">
        <v>0</v>
      </c>
      <c r="AE3215">
        <v>0</v>
      </c>
      <c r="AF3215">
        <v>0</v>
      </c>
      <c r="AJ3215">
        <f t="shared" si="150"/>
        <v>1</v>
      </c>
      <c r="AK3215">
        <f t="shared" si="151"/>
        <v>3.08</v>
      </c>
      <c r="AL3215" t="str">
        <f t="shared" si="152"/>
        <v>High</v>
      </c>
    </row>
    <row r="3216" spans="1:38" x14ac:dyDescent="0.3">
      <c r="A3216">
        <v>103752</v>
      </c>
      <c r="B3216">
        <v>0</v>
      </c>
      <c r="C3216" t="s">
        <v>34</v>
      </c>
      <c r="D3216" t="s">
        <v>35</v>
      </c>
      <c r="E3216" t="s">
        <v>37</v>
      </c>
      <c r="F3216" t="s">
        <v>37</v>
      </c>
      <c r="G3216">
        <v>0</v>
      </c>
      <c r="H3216">
        <v>1</v>
      </c>
      <c r="I3216">
        <v>405000</v>
      </c>
      <c r="J3216">
        <v>894501</v>
      </c>
      <c r="K3216">
        <v>93928.5</v>
      </c>
      <c r="L3216">
        <v>855000</v>
      </c>
      <c r="M3216" t="s">
        <v>38</v>
      </c>
      <c r="N3216" t="s">
        <v>61</v>
      </c>
      <c r="O3216" t="s">
        <v>40</v>
      </c>
      <c r="P3216">
        <v>-3028</v>
      </c>
      <c r="Q3216">
        <v>-18210</v>
      </c>
      <c r="S3216">
        <v>0.62320135848225799</v>
      </c>
      <c r="T3216">
        <v>0.73381453696427024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2</v>
      </c>
      <c r="AA3216">
        <v>3.0755000000000001E-2</v>
      </c>
      <c r="AB3216">
        <v>1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1</v>
      </c>
      <c r="AJ3216">
        <f t="shared" si="150"/>
        <v>0</v>
      </c>
      <c r="AK3216">
        <f t="shared" si="151"/>
        <v>2.21</v>
      </c>
      <c r="AL3216" t="str">
        <f t="shared" si="152"/>
        <v>High</v>
      </c>
    </row>
    <row r="3217" spans="1:38" x14ac:dyDescent="0.3">
      <c r="A3217">
        <v>103753</v>
      </c>
      <c r="B3217">
        <v>0</v>
      </c>
      <c r="C3217" t="s">
        <v>34</v>
      </c>
      <c r="D3217" t="s">
        <v>41</v>
      </c>
      <c r="E3217" t="s">
        <v>37</v>
      </c>
      <c r="F3217" t="s">
        <v>37</v>
      </c>
      <c r="G3217">
        <v>0</v>
      </c>
      <c r="H3217">
        <v>2</v>
      </c>
      <c r="I3217">
        <v>157500</v>
      </c>
      <c r="J3217">
        <v>375322.5</v>
      </c>
      <c r="K3217">
        <v>16029</v>
      </c>
      <c r="L3217">
        <v>324000</v>
      </c>
      <c r="M3217" t="s">
        <v>42</v>
      </c>
      <c r="N3217" t="s">
        <v>43</v>
      </c>
      <c r="O3217" t="s">
        <v>44</v>
      </c>
      <c r="P3217">
        <v>-10211</v>
      </c>
      <c r="Q3217">
        <v>-21023</v>
      </c>
      <c r="S3217">
        <v>5.3197106859208003E-3</v>
      </c>
      <c r="U3217">
        <v>1</v>
      </c>
      <c r="V3217">
        <v>1</v>
      </c>
      <c r="W3217">
        <v>0</v>
      </c>
      <c r="X3217">
        <v>1</v>
      </c>
      <c r="Y3217">
        <v>0</v>
      </c>
      <c r="Z3217">
        <v>3</v>
      </c>
      <c r="AA3217">
        <v>6.8519999999999996E-3</v>
      </c>
      <c r="AB3217">
        <v>1</v>
      </c>
      <c r="AC3217">
        <v>0</v>
      </c>
      <c r="AD3217">
        <v>0</v>
      </c>
      <c r="AE3217">
        <v>0</v>
      </c>
      <c r="AF3217">
        <v>0</v>
      </c>
      <c r="AJ3217">
        <f t="shared" si="150"/>
        <v>0</v>
      </c>
      <c r="AK3217">
        <f t="shared" si="151"/>
        <v>2.38</v>
      </c>
      <c r="AL3217" t="str">
        <f t="shared" si="152"/>
        <v>Medium</v>
      </c>
    </row>
    <row r="3218" spans="1:38" x14ac:dyDescent="0.3">
      <c r="A3218">
        <v>103754</v>
      </c>
      <c r="B3218">
        <v>0</v>
      </c>
      <c r="C3218" t="s">
        <v>34</v>
      </c>
      <c r="D3218" t="s">
        <v>41</v>
      </c>
      <c r="E3218" t="s">
        <v>36</v>
      </c>
      <c r="F3218" t="s">
        <v>37</v>
      </c>
      <c r="G3218">
        <v>0</v>
      </c>
      <c r="H3218">
        <v>1</v>
      </c>
      <c r="I3218">
        <v>121500</v>
      </c>
      <c r="J3218">
        <v>1125000</v>
      </c>
      <c r="K3218">
        <v>33025.5</v>
      </c>
      <c r="L3218">
        <v>1125000</v>
      </c>
      <c r="M3218" t="s">
        <v>52</v>
      </c>
      <c r="N3218" t="s">
        <v>53</v>
      </c>
      <c r="Q3218">
        <v>-20938</v>
      </c>
      <c r="S3218">
        <v>0.50889011876095591</v>
      </c>
      <c r="T3218">
        <v>0.70769934474026186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3</v>
      </c>
      <c r="AA3218">
        <v>1.8208999999999999E-2</v>
      </c>
      <c r="AB3218">
        <v>1</v>
      </c>
      <c r="AC3218">
        <v>0</v>
      </c>
      <c r="AD3218">
        <v>0</v>
      </c>
      <c r="AE3218">
        <v>0</v>
      </c>
      <c r="AF3218">
        <v>0</v>
      </c>
      <c r="AG3218">
        <v>3</v>
      </c>
      <c r="AH3218">
        <v>1</v>
      </c>
      <c r="AI3218">
        <v>1</v>
      </c>
      <c r="AJ3218">
        <f t="shared" si="150"/>
        <v>0</v>
      </c>
      <c r="AK3218">
        <f t="shared" si="151"/>
        <v>9.26</v>
      </c>
      <c r="AL3218" t="str">
        <f t="shared" si="152"/>
        <v>Medium</v>
      </c>
    </row>
    <row r="3219" spans="1:38" x14ac:dyDescent="0.3">
      <c r="A3219">
        <v>103755</v>
      </c>
      <c r="B3219">
        <v>0</v>
      </c>
      <c r="C3219" t="s">
        <v>34</v>
      </c>
      <c r="D3219" t="s">
        <v>41</v>
      </c>
      <c r="E3219" t="s">
        <v>36</v>
      </c>
      <c r="F3219" t="s">
        <v>37</v>
      </c>
      <c r="G3219">
        <v>0</v>
      </c>
      <c r="H3219">
        <v>2</v>
      </c>
      <c r="I3219">
        <v>216000</v>
      </c>
      <c r="J3219">
        <v>518562</v>
      </c>
      <c r="K3219">
        <v>20695.5</v>
      </c>
      <c r="L3219">
        <v>463500</v>
      </c>
      <c r="M3219" t="s">
        <v>38</v>
      </c>
      <c r="N3219" t="s">
        <v>114</v>
      </c>
      <c r="O3219" t="s">
        <v>40</v>
      </c>
      <c r="P3219">
        <v>-237</v>
      </c>
      <c r="Q3219">
        <v>-18907</v>
      </c>
      <c r="R3219">
        <v>0.47319179535019351</v>
      </c>
      <c r="S3219">
        <v>0.13463617969823621</v>
      </c>
      <c r="T3219">
        <v>0.76752310465550766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2</v>
      </c>
      <c r="AA3219">
        <v>7.0200000000000002E-3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f t="shared" si="150"/>
        <v>0</v>
      </c>
      <c r="AK3219">
        <f t="shared" si="151"/>
        <v>2.4</v>
      </c>
      <c r="AL3219" t="str">
        <f t="shared" si="152"/>
        <v>High</v>
      </c>
    </row>
    <row r="3220" spans="1:38" x14ac:dyDescent="0.3">
      <c r="A3220">
        <v>103756</v>
      </c>
      <c r="B3220">
        <v>0</v>
      </c>
      <c r="C3220" t="s">
        <v>34</v>
      </c>
      <c r="D3220" t="s">
        <v>41</v>
      </c>
      <c r="E3220" t="s">
        <v>36</v>
      </c>
      <c r="F3220" t="s">
        <v>37</v>
      </c>
      <c r="G3220">
        <v>0</v>
      </c>
      <c r="H3220">
        <v>2</v>
      </c>
      <c r="I3220">
        <v>112500</v>
      </c>
      <c r="J3220">
        <v>417024</v>
      </c>
      <c r="K3220">
        <v>17797.5</v>
      </c>
      <c r="L3220">
        <v>360000</v>
      </c>
      <c r="M3220" t="s">
        <v>38</v>
      </c>
      <c r="N3220" t="s">
        <v>48</v>
      </c>
      <c r="P3220">
        <v>-5879</v>
      </c>
      <c r="Q3220">
        <v>-20062</v>
      </c>
      <c r="S3220">
        <v>0.4137312414655237</v>
      </c>
      <c r="T3220">
        <v>0.77008707001241283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2</v>
      </c>
      <c r="AA3220">
        <v>3.1329000000000003E-2</v>
      </c>
      <c r="AB3220">
        <v>1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1</v>
      </c>
      <c r="AJ3220">
        <f t="shared" si="150"/>
        <v>0</v>
      </c>
      <c r="AK3220">
        <f t="shared" si="151"/>
        <v>3.71</v>
      </c>
      <c r="AL3220" t="str">
        <f t="shared" si="152"/>
        <v>Medium</v>
      </c>
    </row>
    <row r="3221" spans="1:38" x14ac:dyDescent="0.3">
      <c r="A3221">
        <v>103757</v>
      </c>
      <c r="B3221">
        <v>0</v>
      </c>
      <c r="C3221" t="s">
        <v>34</v>
      </c>
      <c r="D3221" t="s">
        <v>35</v>
      </c>
      <c r="E3221" t="s">
        <v>37</v>
      </c>
      <c r="F3221" t="s">
        <v>36</v>
      </c>
      <c r="G3221">
        <v>0</v>
      </c>
      <c r="H3221">
        <v>2</v>
      </c>
      <c r="I3221">
        <v>292500</v>
      </c>
      <c r="J3221">
        <v>355536</v>
      </c>
      <c r="K3221">
        <v>24178.5</v>
      </c>
      <c r="L3221">
        <v>270000</v>
      </c>
      <c r="M3221" t="s">
        <v>38</v>
      </c>
      <c r="N3221" t="s">
        <v>98</v>
      </c>
      <c r="O3221" t="s">
        <v>40</v>
      </c>
      <c r="P3221">
        <v>-1276</v>
      </c>
      <c r="Q3221">
        <v>-10298</v>
      </c>
      <c r="R3221">
        <v>0.12725249599394689</v>
      </c>
      <c r="S3221">
        <v>0.28589787214104878</v>
      </c>
      <c r="T3221">
        <v>0.65289655198065388</v>
      </c>
      <c r="U3221">
        <v>1</v>
      </c>
      <c r="V3221">
        <v>1</v>
      </c>
      <c r="W3221">
        <v>1</v>
      </c>
      <c r="X3221">
        <v>1</v>
      </c>
      <c r="Y3221">
        <v>0</v>
      </c>
      <c r="Z3221">
        <v>2</v>
      </c>
      <c r="AA3221">
        <v>6.6290000000000003E-3</v>
      </c>
      <c r="AB3221">
        <v>1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1</v>
      </c>
      <c r="AJ3221">
        <f t="shared" si="150"/>
        <v>0</v>
      </c>
      <c r="AK3221">
        <f t="shared" si="151"/>
        <v>1.22</v>
      </c>
      <c r="AL3221" t="str">
        <f t="shared" si="152"/>
        <v>High</v>
      </c>
    </row>
    <row r="3222" spans="1:38" x14ac:dyDescent="0.3">
      <c r="A3222">
        <v>103758</v>
      </c>
      <c r="B3222">
        <v>0</v>
      </c>
      <c r="C3222" t="s">
        <v>34</v>
      </c>
      <c r="D3222" t="s">
        <v>41</v>
      </c>
      <c r="E3222" t="s">
        <v>36</v>
      </c>
      <c r="F3222" t="s">
        <v>36</v>
      </c>
      <c r="G3222">
        <v>0</v>
      </c>
      <c r="H3222">
        <v>2</v>
      </c>
      <c r="I3222">
        <v>112500</v>
      </c>
      <c r="J3222">
        <v>508495.5</v>
      </c>
      <c r="K3222">
        <v>24462</v>
      </c>
      <c r="L3222">
        <v>454500</v>
      </c>
      <c r="M3222" t="s">
        <v>38</v>
      </c>
      <c r="N3222" t="s">
        <v>57</v>
      </c>
      <c r="O3222" t="s">
        <v>40</v>
      </c>
      <c r="P3222">
        <v>-452</v>
      </c>
      <c r="Q3222">
        <v>-14219</v>
      </c>
      <c r="R3222">
        <v>0.37446806642513258</v>
      </c>
      <c r="S3222">
        <v>0.68346603971539988</v>
      </c>
      <c r="T3222">
        <v>0.33606152076582418</v>
      </c>
      <c r="U3222">
        <v>1</v>
      </c>
      <c r="V3222">
        <v>1</v>
      </c>
      <c r="W3222">
        <v>0</v>
      </c>
      <c r="X3222">
        <v>1</v>
      </c>
      <c r="Y3222">
        <v>0</v>
      </c>
      <c r="Z3222">
        <v>2</v>
      </c>
      <c r="AA3222">
        <v>1.9688999999999901E-2</v>
      </c>
      <c r="AB3222">
        <v>1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1</v>
      </c>
      <c r="AJ3222">
        <f t="shared" si="150"/>
        <v>0</v>
      </c>
      <c r="AK3222">
        <f t="shared" si="151"/>
        <v>4.5199999999999996</v>
      </c>
      <c r="AL3222" t="str">
        <f t="shared" si="152"/>
        <v>Medium</v>
      </c>
    </row>
    <row r="3223" spans="1:38" x14ac:dyDescent="0.3">
      <c r="A3223">
        <v>103759</v>
      </c>
      <c r="B3223">
        <v>1</v>
      </c>
      <c r="C3223" t="s">
        <v>34</v>
      </c>
      <c r="D3223" t="s">
        <v>41</v>
      </c>
      <c r="E3223" t="s">
        <v>37</v>
      </c>
      <c r="F3223" t="s">
        <v>36</v>
      </c>
      <c r="G3223">
        <v>1</v>
      </c>
      <c r="H3223">
        <v>3</v>
      </c>
      <c r="I3223">
        <v>184500</v>
      </c>
      <c r="J3223">
        <v>854896.5</v>
      </c>
      <c r="K3223">
        <v>43780.5</v>
      </c>
      <c r="L3223">
        <v>702000</v>
      </c>
      <c r="M3223" t="s">
        <v>38</v>
      </c>
      <c r="N3223" t="s">
        <v>48</v>
      </c>
      <c r="O3223" t="s">
        <v>64</v>
      </c>
      <c r="P3223">
        <v>-1641</v>
      </c>
      <c r="Q3223">
        <v>-13856</v>
      </c>
      <c r="R3223">
        <v>0.50834654303135718</v>
      </c>
      <c r="S3223">
        <v>0.42142671189434178</v>
      </c>
      <c r="T3223">
        <v>0.1342654235549427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2</v>
      </c>
      <c r="AA3223">
        <v>1.0031999999999999E-2</v>
      </c>
      <c r="AB3223">
        <v>1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1</v>
      </c>
      <c r="AI3223">
        <v>4</v>
      </c>
      <c r="AJ3223">
        <f t="shared" si="150"/>
        <v>0</v>
      </c>
      <c r="AK3223">
        <f t="shared" si="151"/>
        <v>4.63</v>
      </c>
      <c r="AL3223" t="str">
        <f t="shared" si="152"/>
        <v>Medium</v>
      </c>
    </row>
    <row r="3224" spans="1:38" x14ac:dyDescent="0.3">
      <c r="A3224">
        <v>103760</v>
      </c>
      <c r="B3224">
        <v>0</v>
      </c>
      <c r="C3224" t="s">
        <v>45</v>
      </c>
      <c r="D3224" t="s">
        <v>35</v>
      </c>
      <c r="E3224" t="s">
        <v>36</v>
      </c>
      <c r="F3224" t="s">
        <v>37</v>
      </c>
      <c r="G3224">
        <v>1</v>
      </c>
      <c r="H3224">
        <v>3</v>
      </c>
      <c r="I3224">
        <v>67500</v>
      </c>
      <c r="J3224">
        <v>270000</v>
      </c>
      <c r="K3224">
        <v>13500</v>
      </c>
      <c r="L3224">
        <v>270000</v>
      </c>
      <c r="M3224" t="s">
        <v>38</v>
      </c>
      <c r="N3224" t="s">
        <v>76</v>
      </c>
      <c r="O3224" t="s">
        <v>77</v>
      </c>
      <c r="P3224">
        <v>-502</v>
      </c>
      <c r="Q3224">
        <v>-16210</v>
      </c>
      <c r="S3224">
        <v>0.62999582112955199</v>
      </c>
      <c r="T3224">
        <v>0.81061802155239693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2</v>
      </c>
      <c r="AA3224">
        <v>2.461E-2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</v>
      </c>
      <c r="AH3224">
        <v>0</v>
      </c>
      <c r="AI3224">
        <v>0</v>
      </c>
      <c r="AJ3224">
        <f t="shared" si="150"/>
        <v>0</v>
      </c>
      <c r="AK3224">
        <f t="shared" si="151"/>
        <v>4</v>
      </c>
      <c r="AL3224" t="str">
        <f t="shared" si="152"/>
        <v>Low</v>
      </c>
    </row>
    <row r="3225" spans="1:38" x14ac:dyDescent="0.3">
      <c r="A3225">
        <v>103761</v>
      </c>
      <c r="B3225">
        <v>0</v>
      </c>
      <c r="C3225" t="s">
        <v>34</v>
      </c>
      <c r="D3225" t="s">
        <v>41</v>
      </c>
      <c r="E3225" t="s">
        <v>37</v>
      </c>
      <c r="F3225" t="s">
        <v>36</v>
      </c>
      <c r="G3225">
        <v>0</v>
      </c>
      <c r="H3225">
        <v>2</v>
      </c>
      <c r="I3225">
        <v>94500</v>
      </c>
      <c r="J3225">
        <v>508495.5</v>
      </c>
      <c r="K3225">
        <v>22527</v>
      </c>
      <c r="L3225">
        <v>454500</v>
      </c>
      <c r="M3225" t="s">
        <v>38</v>
      </c>
      <c r="N3225" t="s">
        <v>62</v>
      </c>
      <c r="O3225" t="s">
        <v>44</v>
      </c>
      <c r="P3225">
        <v>-1819</v>
      </c>
      <c r="Q3225">
        <v>-18944</v>
      </c>
      <c r="R3225">
        <v>0.75499152045317341</v>
      </c>
      <c r="S3225">
        <v>0.68788207907238219</v>
      </c>
      <c r="T3225">
        <v>0.39277386060313391</v>
      </c>
      <c r="U3225">
        <v>1</v>
      </c>
      <c r="V3225">
        <v>1</v>
      </c>
      <c r="W3225">
        <v>1</v>
      </c>
      <c r="X3225">
        <v>0</v>
      </c>
      <c r="Y3225">
        <v>0</v>
      </c>
      <c r="Z3225">
        <v>2</v>
      </c>
      <c r="AA3225">
        <v>3.0755000000000001E-2</v>
      </c>
      <c r="AB3225">
        <v>1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f t="shared" si="150"/>
        <v>0</v>
      </c>
      <c r="AK3225">
        <f t="shared" si="151"/>
        <v>5.38</v>
      </c>
      <c r="AL3225" t="str">
        <f t="shared" si="152"/>
        <v>Low</v>
      </c>
    </row>
    <row r="3226" spans="1:38" x14ac:dyDescent="0.3">
      <c r="A3226">
        <v>103763</v>
      </c>
      <c r="B3226">
        <v>0</v>
      </c>
      <c r="C3226" t="s">
        <v>45</v>
      </c>
      <c r="D3226" t="s">
        <v>35</v>
      </c>
      <c r="E3226" t="s">
        <v>37</v>
      </c>
      <c r="F3226" t="s">
        <v>37</v>
      </c>
      <c r="G3226">
        <v>0</v>
      </c>
      <c r="H3226">
        <v>2</v>
      </c>
      <c r="I3226">
        <v>180000</v>
      </c>
      <c r="J3226">
        <v>495000</v>
      </c>
      <c r="K3226">
        <v>24750</v>
      </c>
      <c r="L3226">
        <v>495000</v>
      </c>
      <c r="M3226" t="s">
        <v>38</v>
      </c>
      <c r="N3226" t="s">
        <v>98</v>
      </c>
      <c r="O3226" t="s">
        <v>40</v>
      </c>
      <c r="P3226">
        <v>-3622</v>
      </c>
      <c r="Q3226">
        <v>-13210</v>
      </c>
      <c r="R3226">
        <v>0.63402821022588773</v>
      </c>
      <c r="S3226">
        <v>0.79723359580857567</v>
      </c>
      <c r="T3226">
        <v>0.68326883142322914</v>
      </c>
      <c r="U3226">
        <v>1</v>
      </c>
      <c r="V3226">
        <v>1</v>
      </c>
      <c r="W3226">
        <v>1</v>
      </c>
      <c r="X3226">
        <v>1</v>
      </c>
      <c r="Y3226">
        <v>0</v>
      </c>
      <c r="Z3226">
        <v>2</v>
      </c>
      <c r="AA3226">
        <v>1.5221E-2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1</v>
      </c>
      <c r="AJ3226">
        <f t="shared" si="150"/>
        <v>0</v>
      </c>
      <c r="AK3226">
        <f t="shared" si="151"/>
        <v>2.75</v>
      </c>
      <c r="AL3226" t="str">
        <f t="shared" si="152"/>
        <v>Medium</v>
      </c>
    </row>
    <row r="3227" spans="1:38" x14ac:dyDescent="0.3">
      <c r="A3227">
        <v>103764</v>
      </c>
      <c r="B3227">
        <v>0</v>
      </c>
      <c r="C3227" t="s">
        <v>34</v>
      </c>
      <c r="D3227" t="s">
        <v>41</v>
      </c>
      <c r="E3227" t="s">
        <v>36</v>
      </c>
      <c r="F3227" t="s">
        <v>36</v>
      </c>
      <c r="G3227">
        <v>0</v>
      </c>
      <c r="H3227">
        <v>2</v>
      </c>
      <c r="I3227">
        <v>180000</v>
      </c>
      <c r="J3227">
        <v>1293165</v>
      </c>
      <c r="K3227">
        <v>37809</v>
      </c>
      <c r="L3227">
        <v>1012500</v>
      </c>
      <c r="M3227" t="s">
        <v>38</v>
      </c>
      <c r="N3227" t="s">
        <v>48</v>
      </c>
      <c r="P3227">
        <v>-2893</v>
      </c>
      <c r="Q3227">
        <v>-20524</v>
      </c>
      <c r="R3227">
        <v>0.90004034842676406</v>
      </c>
      <c r="S3227">
        <v>0.66046129930456099</v>
      </c>
      <c r="T3227">
        <v>0.60927566738944017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2</v>
      </c>
      <c r="AA3227">
        <v>6.2329999999999998E-3</v>
      </c>
      <c r="AB3227">
        <v>1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1</v>
      </c>
      <c r="AJ3227">
        <f t="shared" si="150"/>
        <v>0</v>
      </c>
      <c r="AK3227">
        <f t="shared" si="151"/>
        <v>7.18</v>
      </c>
      <c r="AL3227" t="str">
        <f t="shared" si="152"/>
        <v>Medium</v>
      </c>
    </row>
    <row r="3228" spans="1:38" x14ac:dyDescent="0.3">
      <c r="A3228">
        <v>103765</v>
      </c>
      <c r="B3228">
        <v>0</v>
      </c>
      <c r="C3228" t="s">
        <v>45</v>
      </c>
      <c r="D3228" t="s">
        <v>41</v>
      </c>
      <c r="E3228" t="s">
        <v>36</v>
      </c>
      <c r="F3228" t="s">
        <v>36</v>
      </c>
      <c r="G3228">
        <v>1</v>
      </c>
      <c r="H3228">
        <v>3</v>
      </c>
      <c r="I3228">
        <v>157500</v>
      </c>
      <c r="J3228">
        <v>270000</v>
      </c>
      <c r="K3228">
        <v>13500</v>
      </c>
      <c r="L3228">
        <v>270000</v>
      </c>
      <c r="M3228" t="s">
        <v>49</v>
      </c>
      <c r="N3228" t="s">
        <v>99</v>
      </c>
      <c r="P3228">
        <v>-1154</v>
      </c>
      <c r="Q3228">
        <v>-12201</v>
      </c>
      <c r="R3228">
        <v>0.4167200556941793</v>
      </c>
      <c r="S3228">
        <v>0.5511780419569503</v>
      </c>
      <c r="T3228">
        <v>0.65289655198065388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3</v>
      </c>
      <c r="AA3228">
        <v>1.8029E-2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1</v>
      </c>
      <c r="AJ3228">
        <f t="shared" si="150"/>
        <v>1</v>
      </c>
      <c r="AK3228">
        <f t="shared" si="151"/>
        <v>1.71</v>
      </c>
      <c r="AL3228" t="str">
        <f t="shared" si="152"/>
        <v>Medium</v>
      </c>
    </row>
    <row r="3229" spans="1:38" x14ac:dyDescent="0.3">
      <c r="A3229">
        <v>103766</v>
      </c>
      <c r="B3229">
        <v>0</v>
      </c>
      <c r="C3229" t="s">
        <v>34</v>
      </c>
      <c r="D3229" t="s">
        <v>41</v>
      </c>
      <c r="E3229" t="s">
        <v>36</v>
      </c>
      <c r="F3229" t="s">
        <v>37</v>
      </c>
      <c r="G3229">
        <v>0</v>
      </c>
      <c r="H3229">
        <v>1</v>
      </c>
      <c r="I3229">
        <v>135000</v>
      </c>
      <c r="J3229">
        <v>276277.5</v>
      </c>
      <c r="K3229">
        <v>21825</v>
      </c>
      <c r="L3229">
        <v>238500</v>
      </c>
      <c r="M3229" t="s">
        <v>49</v>
      </c>
      <c r="N3229" t="s">
        <v>59</v>
      </c>
      <c r="O3229" t="s">
        <v>40</v>
      </c>
      <c r="P3229">
        <v>-8372</v>
      </c>
      <c r="Q3229">
        <v>-15641</v>
      </c>
      <c r="R3229">
        <v>0.52593453970791548</v>
      </c>
      <c r="S3229">
        <v>0.61422550497273654</v>
      </c>
      <c r="T3229">
        <v>0.71363139973233081</v>
      </c>
      <c r="U3229">
        <v>1</v>
      </c>
      <c r="V3229">
        <v>1</v>
      </c>
      <c r="W3229">
        <v>0</v>
      </c>
      <c r="X3229">
        <v>1</v>
      </c>
      <c r="Y3229">
        <v>0</v>
      </c>
      <c r="Z3229">
        <v>2</v>
      </c>
      <c r="AA3229">
        <v>9.3340000000000003E-3</v>
      </c>
      <c r="AB3229">
        <v>1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2</v>
      </c>
      <c r="AI3229">
        <v>1</v>
      </c>
      <c r="AJ3229">
        <f t="shared" si="150"/>
        <v>1</v>
      </c>
      <c r="AK3229">
        <f t="shared" si="151"/>
        <v>2.0499999999999998</v>
      </c>
      <c r="AL3229" t="str">
        <f t="shared" si="152"/>
        <v>Medium</v>
      </c>
    </row>
    <row r="3230" spans="1:38" x14ac:dyDescent="0.3">
      <c r="A3230">
        <v>103767</v>
      </c>
      <c r="B3230">
        <v>0</v>
      </c>
      <c r="C3230" t="s">
        <v>34</v>
      </c>
      <c r="D3230" t="s">
        <v>35</v>
      </c>
      <c r="E3230" t="s">
        <v>37</v>
      </c>
      <c r="F3230" t="s">
        <v>37</v>
      </c>
      <c r="G3230">
        <v>0</v>
      </c>
      <c r="H3230">
        <v>2</v>
      </c>
      <c r="I3230">
        <v>468000</v>
      </c>
      <c r="J3230">
        <v>2356920</v>
      </c>
      <c r="K3230">
        <v>119731.5</v>
      </c>
      <c r="L3230">
        <v>2250000</v>
      </c>
      <c r="M3230" t="s">
        <v>49</v>
      </c>
      <c r="N3230" t="s">
        <v>60</v>
      </c>
      <c r="P3230">
        <v>-953</v>
      </c>
      <c r="Q3230">
        <v>-9293</v>
      </c>
      <c r="R3230">
        <v>0.59371634030242693</v>
      </c>
      <c r="S3230">
        <v>0.74857467799436517</v>
      </c>
      <c r="T3230">
        <v>0.2636468134452008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1</v>
      </c>
      <c r="AA3230">
        <v>7.2508000000000003E-2</v>
      </c>
      <c r="AB3230">
        <v>0</v>
      </c>
      <c r="AC3230">
        <v>0</v>
      </c>
      <c r="AD3230">
        <v>0</v>
      </c>
      <c r="AE3230">
        <v>0</v>
      </c>
      <c r="AF3230">
        <v>1</v>
      </c>
      <c r="AG3230">
        <v>0</v>
      </c>
      <c r="AH3230">
        <v>0</v>
      </c>
      <c r="AI3230">
        <v>1</v>
      </c>
      <c r="AJ3230">
        <f t="shared" si="150"/>
        <v>1</v>
      </c>
      <c r="AK3230">
        <f t="shared" si="151"/>
        <v>5.04</v>
      </c>
      <c r="AL3230" t="str">
        <f t="shared" si="152"/>
        <v>High</v>
      </c>
    </row>
    <row r="3231" spans="1:38" x14ac:dyDescent="0.3">
      <c r="A3231">
        <v>103768</v>
      </c>
      <c r="B3231">
        <v>0</v>
      </c>
      <c r="C3231" t="s">
        <v>34</v>
      </c>
      <c r="D3231" t="s">
        <v>41</v>
      </c>
      <c r="E3231" t="s">
        <v>37</v>
      </c>
      <c r="F3231" t="s">
        <v>37</v>
      </c>
      <c r="G3231">
        <v>1</v>
      </c>
      <c r="H3231">
        <v>3</v>
      </c>
      <c r="I3231">
        <v>540000</v>
      </c>
      <c r="J3231">
        <v>2245500</v>
      </c>
      <c r="K3231">
        <v>83214</v>
      </c>
      <c r="L3231">
        <v>2245500</v>
      </c>
      <c r="M3231" t="s">
        <v>38</v>
      </c>
      <c r="N3231" t="s">
        <v>43</v>
      </c>
      <c r="O3231" t="s">
        <v>44</v>
      </c>
      <c r="P3231">
        <v>-347</v>
      </c>
      <c r="Q3231">
        <v>-18549</v>
      </c>
      <c r="S3231">
        <v>0.64107779681438992</v>
      </c>
      <c r="T3231">
        <v>0.69409264252666614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3</v>
      </c>
      <c r="AA3231">
        <v>5.0020000000000004E-3</v>
      </c>
      <c r="AB3231">
        <v>0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0</v>
      </c>
      <c r="AI3231">
        <v>1</v>
      </c>
      <c r="AJ3231">
        <f t="shared" si="150"/>
        <v>0</v>
      </c>
      <c r="AK3231">
        <f t="shared" si="151"/>
        <v>4.16</v>
      </c>
      <c r="AL3231" t="str">
        <f t="shared" si="152"/>
        <v>Very High</v>
      </c>
    </row>
    <row r="3232" spans="1:38" x14ac:dyDescent="0.3">
      <c r="A3232">
        <v>103769</v>
      </c>
      <c r="B3232">
        <v>0</v>
      </c>
      <c r="C3232" t="s">
        <v>34</v>
      </c>
      <c r="D3232" t="s">
        <v>41</v>
      </c>
      <c r="E3232" t="s">
        <v>36</v>
      </c>
      <c r="F3232" t="s">
        <v>37</v>
      </c>
      <c r="G3232">
        <v>0</v>
      </c>
      <c r="H3232">
        <v>2</v>
      </c>
      <c r="I3232">
        <v>63000</v>
      </c>
      <c r="J3232">
        <v>760225.5</v>
      </c>
      <c r="K3232">
        <v>51138</v>
      </c>
      <c r="L3232">
        <v>679500</v>
      </c>
      <c r="M3232" t="s">
        <v>49</v>
      </c>
      <c r="N3232" t="s">
        <v>76</v>
      </c>
      <c r="O3232" t="s">
        <v>77</v>
      </c>
      <c r="P3232">
        <v>-491</v>
      </c>
      <c r="Q3232">
        <v>-18228</v>
      </c>
      <c r="S3232">
        <v>0.63275430633682406</v>
      </c>
      <c r="T3232">
        <v>0.63970756776371973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3</v>
      </c>
      <c r="AA3232">
        <v>6.3049999999999998E-3</v>
      </c>
      <c r="AB3232">
        <v>1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2</v>
      </c>
      <c r="AI3232">
        <v>4</v>
      </c>
      <c r="AJ3232">
        <f t="shared" si="150"/>
        <v>1</v>
      </c>
      <c r="AK3232">
        <f t="shared" si="151"/>
        <v>12.07</v>
      </c>
      <c r="AL3232" t="str">
        <f t="shared" si="152"/>
        <v>Low</v>
      </c>
    </row>
    <row r="3233" spans="1:38" x14ac:dyDescent="0.3">
      <c r="A3233">
        <v>103770</v>
      </c>
      <c r="B3233">
        <v>0</v>
      </c>
      <c r="C3233" t="s">
        <v>34</v>
      </c>
      <c r="D3233" t="s">
        <v>41</v>
      </c>
      <c r="E3233" t="s">
        <v>37</v>
      </c>
      <c r="F3233" t="s">
        <v>37</v>
      </c>
      <c r="G3233">
        <v>0</v>
      </c>
      <c r="H3233">
        <v>2</v>
      </c>
      <c r="I3233">
        <v>270000</v>
      </c>
      <c r="J3233">
        <v>1588500</v>
      </c>
      <c r="K3233">
        <v>65556</v>
      </c>
      <c r="L3233">
        <v>1588500</v>
      </c>
      <c r="M3233" t="s">
        <v>38</v>
      </c>
      <c r="N3233" t="s">
        <v>39</v>
      </c>
      <c r="O3233" t="s">
        <v>40</v>
      </c>
      <c r="P3233">
        <v>-1994</v>
      </c>
      <c r="Q3233">
        <v>-17885</v>
      </c>
      <c r="R3233">
        <v>0.3721498460380922</v>
      </c>
      <c r="S3233">
        <v>0.49219032491698261</v>
      </c>
      <c r="T3233">
        <v>0.56383504895149561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2</v>
      </c>
      <c r="AA3233">
        <v>8.0190000000000001E-3</v>
      </c>
      <c r="AB3233">
        <v>1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4</v>
      </c>
      <c r="AJ3233">
        <f t="shared" si="150"/>
        <v>0</v>
      </c>
      <c r="AK3233">
        <f t="shared" si="151"/>
        <v>5.88</v>
      </c>
      <c r="AL3233" t="str">
        <f t="shared" si="152"/>
        <v>High</v>
      </c>
    </row>
    <row r="3234" spans="1:38" x14ac:dyDescent="0.3">
      <c r="A3234">
        <v>103772</v>
      </c>
      <c r="B3234">
        <v>0</v>
      </c>
      <c r="C3234" t="s">
        <v>34</v>
      </c>
      <c r="D3234" t="s">
        <v>41</v>
      </c>
      <c r="E3234" t="s">
        <v>36</v>
      </c>
      <c r="F3234" t="s">
        <v>37</v>
      </c>
      <c r="G3234">
        <v>1</v>
      </c>
      <c r="H3234">
        <v>3</v>
      </c>
      <c r="I3234">
        <v>270000</v>
      </c>
      <c r="J3234">
        <v>1006920</v>
      </c>
      <c r="K3234">
        <v>45499.5</v>
      </c>
      <c r="L3234">
        <v>900000</v>
      </c>
      <c r="M3234" t="s">
        <v>38</v>
      </c>
      <c r="N3234" t="s">
        <v>48</v>
      </c>
      <c r="O3234" t="s">
        <v>64</v>
      </c>
      <c r="P3234">
        <v>-2816</v>
      </c>
      <c r="Q3234">
        <v>-15154</v>
      </c>
      <c r="S3234">
        <v>0.29565152399844458</v>
      </c>
      <c r="T3234">
        <v>0.48305018813669459</v>
      </c>
      <c r="U3234">
        <v>1</v>
      </c>
      <c r="V3234">
        <v>1</v>
      </c>
      <c r="W3234">
        <v>1</v>
      </c>
      <c r="X3234">
        <v>1</v>
      </c>
      <c r="Y3234">
        <v>0</v>
      </c>
      <c r="Z3234">
        <v>2</v>
      </c>
      <c r="AA3234">
        <v>8.4739999999999E-3</v>
      </c>
      <c r="AB3234">
        <v>1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3</v>
      </c>
      <c r="AJ3234">
        <f t="shared" si="150"/>
        <v>0</v>
      </c>
      <c r="AK3234">
        <f t="shared" si="151"/>
        <v>3.73</v>
      </c>
      <c r="AL3234" t="str">
        <f t="shared" si="152"/>
        <v>High</v>
      </c>
    </row>
    <row r="3235" spans="1:38" x14ac:dyDescent="0.3">
      <c r="A3235">
        <v>103774</v>
      </c>
      <c r="B3235">
        <v>0</v>
      </c>
      <c r="C3235" t="s">
        <v>34</v>
      </c>
      <c r="D3235" t="s">
        <v>35</v>
      </c>
      <c r="E3235" t="s">
        <v>36</v>
      </c>
      <c r="F3235" t="s">
        <v>37</v>
      </c>
      <c r="G3235">
        <v>2</v>
      </c>
      <c r="H3235">
        <v>4</v>
      </c>
      <c r="I3235">
        <v>360000</v>
      </c>
      <c r="J3235">
        <v>622413</v>
      </c>
      <c r="K3235">
        <v>31909.5</v>
      </c>
      <c r="L3235">
        <v>495000</v>
      </c>
      <c r="M3235" t="s">
        <v>42</v>
      </c>
      <c r="N3235" t="s">
        <v>110</v>
      </c>
      <c r="O3235" t="s">
        <v>44</v>
      </c>
      <c r="P3235">
        <v>-2636</v>
      </c>
      <c r="Q3235">
        <v>-11913</v>
      </c>
      <c r="S3235">
        <v>0.76587127360168228</v>
      </c>
      <c r="T3235">
        <v>0.45432106016057849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2</v>
      </c>
      <c r="AA3235">
        <v>3.5791999999999997E-2</v>
      </c>
      <c r="AB3235">
        <v>1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1</v>
      </c>
      <c r="AI3235">
        <v>1</v>
      </c>
      <c r="AJ3235">
        <f t="shared" si="150"/>
        <v>0</v>
      </c>
      <c r="AK3235">
        <f t="shared" si="151"/>
        <v>1.73</v>
      </c>
      <c r="AL3235" t="str">
        <f t="shared" si="152"/>
        <v>High</v>
      </c>
    </row>
    <row r="3236" spans="1:38" x14ac:dyDescent="0.3">
      <c r="A3236">
        <v>103775</v>
      </c>
      <c r="B3236">
        <v>0</v>
      </c>
      <c r="C3236" t="s">
        <v>34</v>
      </c>
      <c r="D3236" t="s">
        <v>41</v>
      </c>
      <c r="E3236" t="s">
        <v>36</v>
      </c>
      <c r="F3236" t="s">
        <v>36</v>
      </c>
      <c r="G3236">
        <v>0</v>
      </c>
      <c r="H3236">
        <v>2</v>
      </c>
      <c r="I3236">
        <v>103500</v>
      </c>
      <c r="J3236">
        <v>254700</v>
      </c>
      <c r="K3236">
        <v>20250</v>
      </c>
      <c r="L3236">
        <v>225000</v>
      </c>
      <c r="M3236" t="s">
        <v>38</v>
      </c>
      <c r="N3236" t="s">
        <v>56</v>
      </c>
      <c r="O3236" t="s">
        <v>40</v>
      </c>
      <c r="P3236">
        <v>-2133</v>
      </c>
      <c r="Q3236">
        <v>-14218</v>
      </c>
      <c r="S3236">
        <v>3.3759477827145397E-2</v>
      </c>
      <c r="T3236">
        <v>8.5032614896953504E-2</v>
      </c>
      <c r="U3236">
        <v>1</v>
      </c>
      <c r="V3236">
        <v>1</v>
      </c>
      <c r="W3236">
        <v>1</v>
      </c>
      <c r="X3236">
        <v>1</v>
      </c>
      <c r="Y3236">
        <v>0</v>
      </c>
      <c r="Z3236">
        <v>3</v>
      </c>
      <c r="AA3236">
        <v>2.0246E-2</v>
      </c>
      <c r="AB3236">
        <v>1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f t="shared" si="150"/>
        <v>0</v>
      </c>
      <c r="AK3236">
        <f t="shared" si="151"/>
        <v>2.46</v>
      </c>
      <c r="AL3236" t="str">
        <f t="shared" si="152"/>
        <v>Medium</v>
      </c>
    </row>
    <row r="3237" spans="1:38" x14ac:dyDescent="0.3">
      <c r="A3237">
        <v>103776</v>
      </c>
      <c r="B3237">
        <v>0</v>
      </c>
      <c r="C3237" t="s">
        <v>34</v>
      </c>
      <c r="D3237" t="s">
        <v>41</v>
      </c>
      <c r="E3237" t="s">
        <v>36</v>
      </c>
      <c r="F3237" t="s">
        <v>37</v>
      </c>
      <c r="G3237">
        <v>0</v>
      </c>
      <c r="H3237">
        <v>1</v>
      </c>
      <c r="I3237">
        <v>135000</v>
      </c>
      <c r="J3237">
        <v>206271</v>
      </c>
      <c r="K3237">
        <v>21883.5</v>
      </c>
      <c r="L3237">
        <v>193500</v>
      </c>
      <c r="M3237" t="s">
        <v>38</v>
      </c>
      <c r="N3237" t="s">
        <v>46</v>
      </c>
      <c r="O3237" t="s">
        <v>50</v>
      </c>
      <c r="P3237">
        <v>-1668</v>
      </c>
      <c r="Q3237">
        <v>-8517</v>
      </c>
      <c r="R3237">
        <v>0.260957026753661</v>
      </c>
      <c r="S3237">
        <v>0.24786034604174181</v>
      </c>
      <c r="U3237">
        <v>1</v>
      </c>
      <c r="V3237">
        <v>1</v>
      </c>
      <c r="W3237">
        <v>1</v>
      </c>
      <c r="X3237">
        <v>1</v>
      </c>
      <c r="Y3237">
        <v>0</v>
      </c>
      <c r="Z3237">
        <v>2</v>
      </c>
      <c r="AA3237">
        <v>3.5791999999999997E-2</v>
      </c>
      <c r="AB3237">
        <v>1</v>
      </c>
      <c r="AC3237">
        <v>0</v>
      </c>
      <c r="AD3237">
        <v>0</v>
      </c>
      <c r="AE3237">
        <v>0</v>
      </c>
      <c r="AF3237">
        <v>0</v>
      </c>
      <c r="AJ3237">
        <f t="shared" si="150"/>
        <v>0</v>
      </c>
      <c r="AK3237">
        <f t="shared" si="151"/>
        <v>1.53</v>
      </c>
      <c r="AL3237" t="str">
        <f t="shared" si="152"/>
        <v>Medium</v>
      </c>
    </row>
    <row r="3238" spans="1:38" x14ac:dyDescent="0.3">
      <c r="A3238">
        <v>103777</v>
      </c>
      <c r="B3238">
        <v>0</v>
      </c>
      <c r="C3238" t="s">
        <v>34</v>
      </c>
      <c r="D3238" t="s">
        <v>41</v>
      </c>
      <c r="E3238" t="s">
        <v>36</v>
      </c>
      <c r="F3238" t="s">
        <v>37</v>
      </c>
      <c r="G3238">
        <v>0</v>
      </c>
      <c r="H3238">
        <v>2</v>
      </c>
      <c r="I3238">
        <v>112500</v>
      </c>
      <c r="J3238">
        <v>774000</v>
      </c>
      <c r="K3238">
        <v>27549</v>
      </c>
      <c r="L3238">
        <v>774000</v>
      </c>
      <c r="M3238" t="s">
        <v>38</v>
      </c>
      <c r="N3238" t="s">
        <v>72</v>
      </c>
      <c r="O3238" t="s">
        <v>40</v>
      </c>
      <c r="P3238">
        <v>-1388</v>
      </c>
      <c r="Q3238">
        <v>-15376</v>
      </c>
      <c r="S3238">
        <v>0.6413142508251598</v>
      </c>
      <c r="T3238">
        <v>0.57972742279211553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2</v>
      </c>
      <c r="AA3238">
        <v>2.8663000000000001E-2</v>
      </c>
      <c r="AB3238">
        <v>1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1</v>
      </c>
      <c r="AI3238">
        <v>4</v>
      </c>
      <c r="AJ3238">
        <f t="shared" si="150"/>
        <v>0</v>
      </c>
      <c r="AK3238">
        <f t="shared" si="151"/>
        <v>6.88</v>
      </c>
      <c r="AL3238" t="str">
        <f t="shared" si="152"/>
        <v>Medium</v>
      </c>
    </row>
    <row r="3239" spans="1:38" x14ac:dyDescent="0.3">
      <c r="A3239">
        <v>103778</v>
      </c>
      <c r="B3239">
        <v>0</v>
      </c>
      <c r="C3239" t="s">
        <v>34</v>
      </c>
      <c r="D3239" t="s">
        <v>35</v>
      </c>
      <c r="E3239" t="s">
        <v>36</v>
      </c>
      <c r="F3239" t="s">
        <v>37</v>
      </c>
      <c r="G3239">
        <v>1</v>
      </c>
      <c r="H3239">
        <v>3</v>
      </c>
      <c r="I3239">
        <v>202500</v>
      </c>
      <c r="J3239">
        <v>601029</v>
      </c>
      <c r="K3239">
        <v>47614.5</v>
      </c>
      <c r="L3239">
        <v>513000</v>
      </c>
      <c r="M3239" t="s">
        <v>38</v>
      </c>
      <c r="N3239" t="s">
        <v>63</v>
      </c>
      <c r="O3239" t="s">
        <v>58</v>
      </c>
      <c r="P3239">
        <v>-1791</v>
      </c>
      <c r="Q3239">
        <v>-12296</v>
      </c>
      <c r="S3239">
        <v>0.15426542413276209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2</v>
      </c>
      <c r="AA3239">
        <v>2.5163999999999999E-2</v>
      </c>
      <c r="AB3239">
        <v>1</v>
      </c>
      <c r="AC3239">
        <v>0</v>
      </c>
      <c r="AD3239">
        <v>0</v>
      </c>
      <c r="AE3239">
        <v>0</v>
      </c>
      <c r="AF3239">
        <v>0</v>
      </c>
      <c r="AJ3239">
        <f t="shared" si="150"/>
        <v>0</v>
      </c>
      <c r="AK3239">
        <f t="shared" si="151"/>
        <v>2.97</v>
      </c>
      <c r="AL3239" t="str">
        <f t="shared" si="152"/>
        <v>High</v>
      </c>
    </row>
    <row r="3240" spans="1:38" x14ac:dyDescent="0.3">
      <c r="A3240">
        <v>103779</v>
      </c>
      <c r="B3240">
        <v>0</v>
      </c>
      <c r="C3240" t="s">
        <v>34</v>
      </c>
      <c r="D3240" t="s">
        <v>35</v>
      </c>
      <c r="E3240" t="s">
        <v>37</v>
      </c>
      <c r="F3240" t="s">
        <v>37</v>
      </c>
      <c r="G3240">
        <v>0</v>
      </c>
      <c r="H3240">
        <v>2</v>
      </c>
      <c r="I3240">
        <v>225000</v>
      </c>
      <c r="J3240">
        <v>1530000</v>
      </c>
      <c r="K3240">
        <v>42075</v>
      </c>
      <c r="L3240">
        <v>1530000</v>
      </c>
      <c r="M3240" t="s">
        <v>52</v>
      </c>
      <c r="N3240" t="s">
        <v>53</v>
      </c>
      <c r="Q3240">
        <v>-23116</v>
      </c>
      <c r="S3240">
        <v>0.73160233279546649</v>
      </c>
      <c r="T3240">
        <v>0.71949078509184361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2</v>
      </c>
      <c r="AA3240">
        <v>2.6391999999999999E-2</v>
      </c>
      <c r="AB3240">
        <v>1</v>
      </c>
      <c r="AC3240">
        <v>0</v>
      </c>
      <c r="AD3240">
        <v>0</v>
      </c>
      <c r="AE3240">
        <v>0</v>
      </c>
      <c r="AF3240">
        <v>0</v>
      </c>
      <c r="AG3240">
        <v>1</v>
      </c>
      <c r="AH3240">
        <v>1</v>
      </c>
      <c r="AI3240">
        <v>1</v>
      </c>
      <c r="AJ3240">
        <f t="shared" si="150"/>
        <v>0</v>
      </c>
      <c r="AK3240">
        <f t="shared" si="151"/>
        <v>6.8</v>
      </c>
      <c r="AL3240" t="str">
        <f t="shared" si="152"/>
        <v>High</v>
      </c>
    </row>
    <row r="3241" spans="1:38" x14ac:dyDescent="0.3">
      <c r="A3241">
        <v>103780</v>
      </c>
      <c r="B3241">
        <v>0</v>
      </c>
      <c r="C3241" t="s">
        <v>45</v>
      </c>
      <c r="D3241" t="s">
        <v>41</v>
      </c>
      <c r="E3241" t="s">
        <v>36</v>
      </c>
      <c r="F3241" t="s">
        <v>37</v>
      </c>
      <c r="G3241">
        <v>1</v>
      </c>
      <c r="H3241">
        <v>2</v>
      </c>
      <c r="I3241">
        <v>135000</v>
      </c>
      <c r="J3241">
        <v>337500</v>
      </c>
      <c r="K3241">
        <v>16875</v>
      </c>
      <c r="L3241">
        <v>337500</v>
      </c>
      <c r="M3241" t="s">
        <v>38</v>
      </c>
      <c r="N3241" t="s">
        <v>95</v>
      </c>
      <c r="O3241" t="s">
        <v>64</v>
      </c>
      <c r="P3241">
        <v>-433</v>
      </c>
      <c r="Q3241">
        <v>-14926</v>
      </c>
      <c r="R3241">
        <v>0.182517708711605</v>
      </c>
      <c r="S3241">
        <v>0.72687449006872917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2</v>
      </c>
      <c r="AA3241">
        <v>3.0755000000000001E-2</v>
      </c>
      <c r="AB3241">
        <v>0</v>
      </c>
      <c r="AC3241">
        <v>0</v>
      </c>
      <c r="AD3241">
        <v>0</v>
      </c>
      <c r="AE3241">
        <v>0</v>
      </c>
      <c r="AF3241">
        <v>0</v>
      </c>
      <c r="AJ3241">
        <f t="shared" si="150"/>
        <v>0</v>
      </c>
      <c r="AK3241">
        <f t="shared" si="151"/>
        <v>2.5</v>
      </c>
      <c r="AL3241" t="str">
        <f t="shared" si="152"/>
        <v>Medium</v>
      </c>
    </row>
    <row r="3242" spans="1:38" x14ac:dyDescent="0.3">
      <c r="A3242">
        <v>103781</v>
      </c>
      <c r="B3242">
        <v>0</v>
      </c>
      <c r="C3242" t="s">
        <v>34</v>
      </c>
      <c r="D3242" t="s">
        <v>35</v>
      </c>
      <c r="E3242" t="s">
        <v>37</v>
      </c>
      <c r="F3242" t="s">
        <v>36</v>
      </c>
      <c r="G3242">
        <v>1</v>
      </c>
      <c r="H3242">
        <v>3</v>
      </c>
      <c r="I3242">
        <v>225000</v>
      </c>
      <c r="J3242">
        <v>1192500</v>
      </c>
      <c r="K3242">
        <v>34866</v>
      </c>
      <c r="L3242">
        <v>1192500</v>
      </c>
      <c r="M3242" t="s">
        <v>38</v>
      </c>
      <c r="N3242" t="s">
        <v>39</v>
      </c>
      <c r="O3242" t="s">
        <v>40</v>
      </c>
      <c r="P3242">
        <v>-704</v>
      </c>
      <c r="Q3242">
        <v>-13584</v>
      </c>
      <c r="S3242">
        <v>0.46835809870945022</v>
      </c>
      <c r="T3242">
        <v>0.43828137431119207</v>
      </c>
      <c r="U3242">
        <v>1</v>
      </c>
      <c r="V3242">
        <v>1</v>
      </c>
      <c r="W3242">
        <v>0</v>
      </c>
      <c r="X3242">
        <v>1</v>
      </c>
      <c r="Y3242">
        <v>0</v>
      </c>
      <c r="Z3242">
        <v>2</v>
      </c>
      <c r="AA3242">
        <v>2.6391999999999999E-2</v>
      </c>
      <c r="AB3242">
        <v>1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1</v>
      </c>
      <c r="AI3242">
        <v>3</v>
      </c>
      <c r="AJ3242">
        <f t="shared" si="150"/>
        <v>0</v>
      </c>
      <c r="AK3242">
        <f t="shared" si="151"/>
        <v>5.3</v>
      </c>
      <c r="AL3242" t="str">
        <f t="shared" si="152"/>
        <v>High</v>
      </c>
    </row>
    <row r="3243" spans="1:38" x14ac:dyDescent="0.3">
      <c r="A3243">
        <v>103782</v>
      </c>
      <c r="B3243">
        <v>1</v>
      </c>
      <c r="C3243" t="s">
        <v>34</v>
      </c>
      <c r="D3243" t="s">
        <v>41</v>
      </c>
      <c r="E3243" t="s">
        <v>36</v>
      </c>
      <c r="F3243" t="s">
        <v>36</v>
      </c>
      <c r="G3243">
        <v>0</v>
      </c>
      <c r="H3243">
        <v>2</v>
      </c>
      <c r="I3243">
        <v>90000</v>
      </c>
      <c r="J3243">
        <v>343800</v>
      </c>
      <c r="K3243">
        <v>16852.5</v>
      </c>
      <c r="L3243">
        <v>225000</v>
      </c>
      <c r="M3243" t="s">
        <v>38</v>
      </c>
      <c r="N3243" t="s">
        <v>39</v>
      </c>
      <c r="O3243" t="s">
        <v>64</v>
      </c>
      <c r="P3243">
        <v>-1735</v>
      </c>
      <c r="Q3243">
        <v>-16292</v>
      </c>
      <c r="R3243">
        <v>0.50960576680759107</v>
      </c>
      <c r="S3243">
        <v>0.34425072920171279</v>
      </c>
      <c r="U3243">
        <v>1</v>
      </c>
      <c r="V3243">
        <v>1</v>
      </c>
      <c r="W3243">
        <v>1</v>
      </c>
      <c r="X3243">
        <v>0</v>
      </c>
      <c r="Y3243">
        <v>0</v>
      </c>
      <c r="Z3243">
        <v>2</v>
      </c>
      <c r="AA3243">
        <v>1.4519999999999899E-2</v>
      </c>
      <c r="AB3243">
        <v>1</v>
      </c>
      <c r="AC3243">
        <v>0</v>
      </c>
      <c r="AD3243">
        <v>0</v>
      </c>
      <c r="AE3243">
        <v>0</v>
      </c>
      <c r="AF3243">
        <v>0</v>
      </c>
      <c r="AJ3243">
        <f t="shared" si="150"/>
        <v>0</v>
      </c>
      <c r="AK3243">
        <f t="shared" si="151"/>
        <v>3.82</v>
      </c>
      <c r="AL3243" t="str">
        <f t="shared" si="152"/>
        <v>Low</v>
      </c>
    </row>
    <row r="3244" spans="1:38" x14ac:dyDescent="0.3">
      <c r="A3244">
        <v>103785</v>
      </c>
      <c r="B3244">
        <v>0</v>
      </c>
      <c r="C3244" t="s">
        <v>34</v>
      </c>
      <c r="D3244" t="s">
        <v>41</v>
      </c>
      <c r="E3244" t="s">
        <v>36</v>
      </c>
      <c r="F3244" t="s">
        <v>36</v>
      </c>
      <c r="G3244">
        <v>0</v>
      </c>
      <c r="H3244">
        <v>1</v>
      </c>
      <c r="I3244">
        <v>112500</v>
      </c>
      <c r="J3244">
        <v>704844</v>
      </c>
      <c r="K3244">
        <v>34038</v>
      </c>
      <c r="L3244">
        <v>630000</v>
      </c>
      <c r="M3244" t="s">
        <v>52</v>
      </c>
      <c r="N3244" t="s">
        <v>53</v>
      </c>
      <c r="Q3244">
        <v>-22965</v>
      </c>
      <c r="S3244">
        <v>0.36117287716977697</v>
      </c>
      <c r="T3244">
        <v>0.5082869913916046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2</v>
      </c>
      <c r="AA3244">
        <v>1.9101E-2</v>
      </c>
      <c r="AB3244">
        <v>0</v>
      </c>
      <c r="AC3244">
        <v>1</v>
      </c>
      <c r="AD3244">
        <v>0</v>
      </c>
      <c r="AE3244">
        <v>1</v>
      </c>
      <c r="AF3244">
        <v>0</v>
      </c>
      <c r="AG3244">
        <v>2</v>
      </c>
      <c r="AH3244">
        <v>0</v>
      </c>
      <c r="AI3244">
        <v>0</v>
      </c>
      <c r="AJ3244">
        <f t="shared" si="150"/>
        <v>0</v>
      </c>
      <c r="AK3244">
        <f t="shared" si="151"/>
        <v>6.27</v>
      </c>
      <c r="AL3244" t="str">
        <f t="shared" si="152"/>
        <v>Medium</v>
      </c>
    </row>
    <row r="3245" spans="1:38" x14ac:dyDescent="0.3">
      <c r="A3245">
        <v>103786</v>
      </c>
      <c r="B3245">
        <v>0</v>
      </c>
      <c r="C3245" t="s">
        <v>34</v>
      </c>
      <c r="D3245" t="s">
        <v>41</v>
      </c>
      <c r="E3245" t="s">
        <v>36</v>
      </c>
      <c r="F3245" t="s">
        <v>37</v>
      </c>
      <c r="G3245">
        <v>0</v>
      </c>
      <c r="H3245">
        <v>1</v>
      </c>
      <c r="I3245">
        <v>202500</v>
      </c>
      <c r="J3245">
        <v>724500</v>
      </c>
      <c r="K3245">
        <v>21181.5</v>
      </c>
      <c r="L3245">
        <v>724500</v>
      </c>
      <c r="M3245" t="s">
        <v>42</v>
      </c>
      <c r="N3245" t="s">
        <v>43</v>
      </c>
      <c r="O3245" t="s">
        <v>44</v>
      </c>
      <c r="P3245">
        <v>-9994</v>
      </c>
      <c r="Q3245">
        <v>-17435</v>
      </c>
      <c r="R3245">
        <v>0.81057873577158779</v>
      </c>
      <c r="S3245">
        <v>0.63774512741200662</v>
      </c>
      <c r="T3245">
        <v>0.73801961962952412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2</v>
      </c>
      <c r="AA3245">
        <v>1.4519999999999899E-2</v>
      </c>
      <c r="AB3245">
        <v>1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2</v>
      </c>
      <c r="AJ3245">
        <f t="shared" si="150"/>
        <v>0</v>
      </c>
      <c r="AK3245">
        <f t="shared" si="151"/>
        <v>3.58</v>
      </c>
      <c r="AL3245" t="str">
        <f t="shared" si="152"/>
        <v>High</v>
      </c>
    </row>
    <row r="3246" spans="1:38" x14ac:dyDescent="0.3">
      <c r="A3246">
        <v>103787</v>
      </c>
      <c r="B3246">
        <v>0</v>
      </c>
      <c r="C3246" t="s">
        <v>45</v>
      </c>
      <c r="D3246" t="s">
        <v>35</v>
      </c>
      <c r="E3246" t="s">
        <v>37</v>
      </c>
      <c r="F3246" t="s">
        <v>37</v>
      </c>
      <c r="G3246">
        <v>1</v>
      </c>
      <c r="H3246">
        <v>2</v>
      </c>
      <c r="I3246">
        <v>135000</v>
      </c>
      <c r="J3246">
        <v>270000</v>
      </c>
      <c r="K3246">
        <v>13500</v>
      </c>
      <c r="L3246">
        <v>270000</v>
      </c>
      <c r="M3246" t="s">
        <v>38</v>
      </c>
      <c r="N3246" t="s">
        <v>39</v>
      </c>
      <c r="O3246" t="s">
        <v>84</v>
      </c>
      <c r="P3246">
        <v>-1176</v>
      </c>
      <c r="Q3246">
        <v>-18617</v>
      </c>
      <c r="S3246">
        <v>0.226648660130992</v>
      </c>
      <c r="T3246">
        <v>0.7352209993926424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2</v>
      </c>
      <c r="AA3246">
        <v>1.4519999999999899E-2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1</v>
      </c>
      <c r="AJ3246">
        <f t="shared" si="150"/>
        <v>0</v>
      </c>
      <c r="AK3246">
        <f t="shared" si="151"/>
        <v>2</v>
      </c>
      <c r="AL3246" t="str">
        <f t="shared" si="152"/>
        <v>Medium</v>
      </c>
    </row>
    <row r="3247" spans="1:38" x14ac:dyDescent="0.3">
      <c r="A3247">
        <v>103788</v>
      </c>
      <c r="B3247">
        <v>0</v>
      </c>
      <c r="C3247" t="s">
        <v>34</v>
      </c>
      <c r="D3247" t="s">
        <v>35</v>
      </c>
      <c r="E3247" t="s">
        <v>37</v>
      </c>
      <c r="F3247" t="s">
        <v>37</v>
      </c>
      <c r="G3247">
        <v>2</v>
      </c>
      <c r="H3247">
        <v>4</v>
      </c>
      <c r="I3247">
        <v>180000</v>
      </c>
      <c r="J3247">
        <v>630000</v>
      </c>
      <c r="K3247">
        <v>20322</v>
      </c>
      <c r="L3247">
        <v>630000</v>
      </c>
      <c r="M3247" t="s">
        <v>38</v>
      </c>
      <c r="N3247" t="s">
        <v>54</v>
      </c>
      <c r="O3247" t="s">
        <v>58</v>
      </c>
      <c r="P3247">
        <v>-786</v>
      </c>
      <c r="Q3247">
        <v>-12424</v>
      </c>
      <c r="R3247">
        <v>0.3441752342419781</v>
      </c>
      <c r="S3247">
        <v>0.30990942300386282</v>
      </c>
      <c r="T3247">
        <v>0.5513812618027899</v>
      </c>
      <c r="U3247">
        <v>1</v>
      </c>
      <c r="V3247">
        <v>1</v>
      </c>
      <c r="W3247">
        <v>1</v>
      </c>
      <c r="X3247">
        <v>1</v>
      </c>
      <c r="Y3247">
        <v>0</v>
      </c>
      <c r="Z3247">
        <v>3</v>
      </c>
      <c r="AA3247">
        <v>2.0712999999999999E-2</v>
      </c>
      <c r="AB3247">
        <v>0</v>
      </c>
      <c r="AC3247">
        <v>0</v>
      </c>
      <c r="AD3247">
        <v>0</v>
      </c>
      <c r="AE3247">
        <v>0</v>
      </c>
      <c r="AF3247">
        <v>1</v>
      </c>
      <c r="AG3247">
        <v>1</v>
      </c>
      <c r="AH3247">
        <v>0</v>
      </c>
      <c r="AI3247">
        <v>0</v>
      </c>
      <c r="AJ3247">
        <f t="shared" si="150"/>
        <v>0</v>
      </c>
      <c r="AK3247">
        <f t="shared" si="151"/>
        <v>3.5</v>
      </c>
      <c r="AL3247" t="str">
        <f t="shared" si="152"/>
        <v>Medium</v>
      </c>
    </row>
    <row r="3248" spans="1:38" x14ac:dyDescent="0.3">
      <c r="A3248">
        <v>103789</v>
      </c>
      <c r="B3248">
        <v>0</v>
      </c>
      <c r="C3248" t="s">
        <v>34</v>
      </c>
      <c r="D3248" t="s">
        <v>41</v>
      </c>
      <c r="E3248" t="s">
        <v>36</v>
      </c>
      <c r="F3248" t="s">
        <v>36</v>
      </c>
      <c r="G3248">
        <v>1</v>
      </c>
      <c r="H3248">
        <v>2</v>
      </c>
      <c r="I3248">
        <v>202500</v>
      </c>
      <c r="J3248">
        <v>1546020</v>
      </c>
      <c r="K3248">
        <v>42642</v>
      </c>
      <c r="L3248">
        <v>1350000</v>
      </c>
      <c r="M3248" t="s">
        <v>38</v>
      </c>
      <c r="N3248" t="s">
        <v>39</v>
      </c>
      <c r="P3248">
        <v>-3260</v>
      </c>
      <c r="Q3248">
        <v>-14437</v>
      </c>
      <c r="R3248">
        <v>0.75904495061291288</v>
      </c>
      <c r="S3248">
        <v>0.55482671306670406</v>
      </c>
      <c r="T3248">
        <v>0.52988983419690716</v>
      </c>
      <c r="U3248">
        <v>1</v>
      </c>
      <c r="V3248">
        <v>1</v>
      </c>
      <c r="W3248">
        <v>1</v>
      </c>
      <c r="X3248">
        <v>0</v>
      </c>
      <c r="Y3248">
        <v>0</v>
      </c>
      <c r="Z3248">
        <v>3</v>
      </c>
      <c r="AA3248">
        <v>1.8029E-2</v>
      </c>
      <c r="AB3248">
        <v>1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f t="shared" si="150"/>
        <v>0</v>
      </c>
      <c r="AK3248">
        <f t="shared" si="151"/>
        <v>7.63</v>
      </c>
      <c r="AL3248" t="str">
        <f t="shared" si="152"/>
        <v>High</v>
      </c>
    </row>
    <row r="3249" spans="1:38" x14ac:dyDescent="0.3">
      <c r="A3249">
        <v>103790</v>
      </c>
      <c r="B3249">
        <v>0</v>
      </c>
      <c r="C3249" t="s">
        <v>34</v>
      </c>
      <c r="D3249" t="s">
        <v>41</v>
      </c>
      <c r="E3249" t="s">
        <v>36</v>
      </c>
      <c r="F3249" t="s">
        <v>37</v>
      </c>
      <c r="G3249">
        <v>0</v>
      </c>
      <c r="H3249">
        <v>2</v>
      </c>
      <c r="I3249">
        <v>90000</v>
      </c>
      <c r="J3249">
        <v>1288350</v>
      </c>
      <c r="K3249">
        <v>37669.5</v>
      </c>
      <c r="L3249">
        <v>1125000</v>
      </c>
      <c r="M3249" t="s">
        <v>38</v>
      </c>
      <c r="N3249" t="s">
        <v>57</v>
      </c>
      <c r="O3249" t="s">
        <v>64</v>
      </c>
      <c r="P3249">
        <v>-460</v>
      </c>
      <c r="Q3249">
        <v>-20543</v>
      </c>
      <c r="S3249">
        <v>9.2677541848710299E-2</v>
      </c>
      <c r="T3249">
        <v>0.57444661709950973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3</v>
      </c>
      <c r="AA3249">
        <v>1.8029E-2</v>
      </c>
      <c r="AB3249">
        <v>1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3</v>
      </c>
      <c r="AJ3249">
        <f t="shared" si="150"/>
        <v>0</v>
      </c>
      <c r="AK3249">
        <f t="shared" si="151"/>
        <v>14.32</v>
      </c>
      <c r="AL3249" t="str">
        <f t="shared" si="152"/>
        <v>Low</v>
      </c>
    </row>
    <row r="3250" spans="1:38" x14ac:dyDescent="0.3">
      <c r="A3250">
        <v>103791</v>
      </c>
      <c r="B3250">
        <v>0</v>
      </c>
      <c r="C3250" t="s">
        <v>34</v>
      </c>
      <c r="D3250" t="s">
        <v>41</v>
      </c>
      <c r="E3250" t="s">
        <v>36</v>
      </c>
      <c r="F3250" t="s">
        <v>37</v>
      </c>
      <c r="G3250">
        <v>1</v>
      </c>
      <c r="H3250">
        <v>3</v>
      </c>
      <c r="I3250">
        <v>202500</v>
      </c>
      <c r="J3250">
        <v>988191</v>
      </c>
      <c r="K3250">
        <v>39321</v>
      </c>
      <c r="L3250">
        <v>909000</v>
      </c>
      <c r="M3250" t="s">
        <v>49</v>
      </c>
      <c r="N3250" t="s">
        <v>63</v>
      </c>
      <c r="O3250" t="s">
        <v>44</v>
      </c>
      <c r="P3250">
        <v>-193</v>
      </c>
      <c r="Q3250">
        <v>-16499</v>
      </c>
      <c r="S3250">
        <v>0.55304363176611582</v>
      </c>
      <c r="T3250">
        <v>0.79226447386693777</v>
      </c>
      <c r="U3250">
        <v>1</v>
      </c>
      <c r="V3250">
        <v>1</v>
      </c>
      <c r="W3250">
        <v>0</v>
      </c>
      <c r="X3250">
        <v>0</v>
      </c>
      <c r="Y3250">
        <v>1</v>
      </c>
      <c r="Z3250">
        <v>1</v>
      </c>
      <c r="AA3250">
        <v>4.6219999999999997E-2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2</v>
      </c>
      <c r="AI3250">
        <v>2</v>
      </c>
      <c r="AJ3250">
        <f t="shared" si="150"/>
        <v>1</v>
      </c>
      <c r="AK3250">
        <f t="shared" si="151"/>
        <v>4.88</v>
      </c>
      <c r="AL3250" t="str">
        <f t="shared" si="152"/>
        <v>High</v>
      </c>
    </row>
    <row r="3251" spans="1:38" x14ac:dyDescent="0.3">
      <c r="A3251">
        <v>103792</v>
      </c>
      <c r="B3251">
        <v>0</v>
      </c>
      <c r="C3251" t="s">
        <v>45</v>
      </c>
      <c r="D3251" t="s">
        <v>41</v>
      </c>
      <c r="E3251" t="s">
        <v>36</v>
      </c>
      <c r="F3251" t="s">
        <v>37</v>
      </c>
      <c r="G3251">
        <v>1</v>
      </c>
      <c r="H3251">
        <v>3</v>
      </c>
      <c r="I3251">
        <v>90000</v>
      </c>
      <c r="J3251">
        <v>225000</v>
      </c>
      <c r="K3251">
        <v>11250</v>
      </c>
      <c r="L3251">
        <v>225000</v>
      </c>
      <c r="M3251" t="s">
        <v>38</v>
      </c>
      <c r="N3251" t="s">
        <v>55</v>
      </c>
      <c r="O3251" t="s">
        <v>74</v>
      </c>
      <c r="P3251">
        <v>-2599</v>
      </c>
      <c r="Q3251">
        <v>-17152</v>
      </c>
      <c r="S3251">
        <v>0.463471680535959</v>
      </c>
      <c r="T3251">
        <v>0.4258928980051529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2</v>
      </c>
      <c r="AA3251">
        <v>2.8663000000000001E-2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f t="shared" si="150"/>
        <v>0</v>
      </c>
      <c r="AK3251">
        <f t="shared" si="151"/>
        <v>2.5</v>
      </c>
      <c r="AL3251" t="str">
        <f t="shared" si="152"/>
        <v>Low</v>
      </c>
    </row>
    <row r="3252" spans="1:38" x14ac:dyDescent="0.3">
      <c r="A3252">
        <v>103793</v>
      </c>
      <c r="B3252">
        <v>1</v>
      </c>
      <c r="C3252" t="s">
        <v>34</v>
      </c>
      <c r="D3252" t="s">
        <v>41</v>
      </c>
      <c r="E3252" t="s">
        <v>37</v>
      </c>
      <c r="F3252" t="s">
        <v>37</v>
      </c>
      <c r="G3252">
        <v>0</v>
      </c>
      <c r="H3252">
        <v>2</v>
      </c>
      <c r="I3252">
        <v>81000</v>
      </c>
      <c r="J3252">
        <v>526491</v>
      </c>
      <c r="K3252">
        <v>17397</v>
      </c>
      <c r="L3252">
        <v>454500</v>
      </c>
      <c r="M3252" t="s">
        <v>52</v>
      </c>
      <c r="N3252" t="s">
        <v>53</v>
      </c>
      <c r="Q3252">
        <v>-20817</v>
      </c>
      <c r="S3252">
        <v>0.22359319175218301</v>
      </c>
      <c r="T3252">
        <v>0.45789955120673009</v>
      </c>
      <c r="U3252">
        <v>1</v>
      </c>
      <c r="V3252">
        <v>0</v>
      </c>
      <c r="W3252">
        <v>0</v>
      </c>
      <c r="X3252">
        <v>1</v>
      </c>
      <c r="Y3252">
        <v>0</v>
      </c>
      <c r="Z3252">
        <v>2</v>
      </c>
      <c r="AA3252">
        <v>2.8663000000000001E-2</v>
      </c>
      <c r="AB3252">
        <v>1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3</v>
      </c>
      <c r="AJ3252">
        <f t="shared" si="150"/>
        <v>0</v>
      </c>
      <c r="AK3252">
        <f t="shared" si="151"/>
        <v>6.5</v>
      </c>
      <c r="AL3252" t="str">
        <f t="shared" si="152"/>
        <v>Low</v>
      </c>
    </row>
    <row r="3253" spans="1:38" x14ac:dyDescent="0.3">
      <c r="A3253">
        <v>103794</v>
      </c>
      <c r="B3253">
        <v>0</v>
      </c>
      <c r="C3253" t="s">
        <v>34</v>
      </c>
      <c r="D3253" t="s">
        <v>41</v>
      </c>
      <c r="E3253" t="s">
        <v>36</v>
      </c>
      <c r="F3253" t="s">
        <v>37</v>
      </c>
      <c r="G3253">
        <v>0</v>
      </c>
      <c r="H3253">
        <v>2</v>
      </c>
      <c r="I3253">
        <v>81000</v>
      </c>
      <c r="J3253">
        <v>534204</v>
      </c>
      <c r="K3253">
        <v>28192.5</v>
      </c>
      <c r="L3253">
        <v>495000</v>
      </c>
      <c r="M3253" t="s">
        <v>38</v>
      </c>
      <c r="N3253" t="s">
        <v>46</v>
      </c>
      <c r="P3253">
        <v>-10079</v>
      </c>
      <c r="Q3253">
        <v>-20427</v>
      </c>
      <c r="R3253">
        <v>0.7365026818521766</v>
      </c>
      <c r="S3253">
        <v>0.65453235487464889</v>
      </c>
      <c r="T3253">
        <v>0.59719242683371276</v>
      </c>
      <c r="U3253">
        <v>1</v>
      </c>
      <c r="V3253">
        <v>1</v>
      </c>
      <c r="W3253">
        <v>1</v>
      </c>
      <c r="X3253">
        <v>1</v>
      </c>
      <c r="Y3253">
        <v>0</v>
      </c>
      <c r="Z3253">
        <v>2</v>
      </c>
      <c r="AA3253">
        <v>1.9101E-2</v>
      </c>
      <c r="AB3253">
        <v>0</v>
      </c>
      <c r="AC3253">
        <v>1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f t="shared" si="150"/>
        <v>0</v>
      </c>
      <c r="AK3253">
        <f t="shared" si="151"/>
        <v>6.6</v>
      </c>
      <c r="AL3253" t="str">
        <f t="shared" si="152"/>
        <v>Low</v>
      </c>
    </row>
    <row r="3254" spans="1:38" x14ac:dyDescent="0.3">
      <c r="A3254">
        <v>103795</v>
      </c>
      <c r="B3254">
        <v>0</v>
      </c>
      <c r="C3254" t="s">
        <v>34</v>
      </c>
      <c r="D3254" t="s">
        <v>35</v>
      </c>
      <c r="E3254" t="s">
        <v>36</v>
      </c>
      <c r="F3254" t="s">
        <v>37</v>
      </c>
      <c r="G3254">
        <v>0</v>
      </c>
      <c r="H3254">
        <v>2</v>
      </c>
      <c r="I3254">
        <v>135000</v>
      </c>
      <c r="J3254">
        <v>1185282</v>
      </c>
      <c r="K3254">
        <v>34785</v>
      </c>
      <c r="L3254">
        <v>1035000</v>
      </c>
      <c r="M3254" t="s">
        <v>38</v>
      </c>
      <c r="N3254" t="s">
        <v>39</v>
      </c>
      <c r="O3254" t="s">
        <v>51</v>
      </c>
      <c r="P3254">
        <v>-4813</v>
      </c>
      <c r="Q3254">
        <v>-13753</v>
      </c>
      <c r="R3254">
        <v>0.4262378779135873</v>
      </c>
      <c r="S3254">
        <v>0.44167443253848249</v>
      </c>
      <c r="T3254">
        <v>0.74493218460947952</v>
      </c>
      <c r="U3254">
        <v>1</v>
      </c>
      <c r="V3254">
        <v>1</v>
      </c>
      <c r="W3254">
        <v>0</v>
      </c>
      <c r="X3254">
        <v>1</v>
      </c>
      <c r="Y3254">
        <v>0</v>
      </c>
      <c r="Z3254">
        <v>2</v>
      </c>
      <c r="AA3254">
        <v>1.9688999999999901E-2</v>
      </c>
      <c r="AB3254">
        <v>1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1</v>
      </c>
      <c r="AI3254">
        <v>1</v>
      </c>
      <c r="AJ3254">
        <f t="shared" si="150"/>
        <v>0</v>
      </c>
      <c r="AK3254">
        <f t="shared" si="151"/>
        <v>8.7799999999999994</v>
      </c>
      <c r="AL3254" t="str">
        <f t="shared" si="152"/>
        <v>Medium</v>
      </c>
    </row>
    <row r="3255" spans="1:38" x14ac:dyDescent="0.3">
      <c r="A3255">
        <v>103796</v>
      </c>
      <c r="B3255">
        <v>0</v>
      </c>
      <c r="C3255" t="s">
        <v>34</v>
      </c>
      <c r="D3255" t="s">
        <v>41</v>
      </c>
      <c r="E3255" t="s">
        <v>37</v>
      </c>
      <c r="F3255" t="s">
        <v>37</v>
      </c>
      <c r="G3255">
        <v>0</v>
      </c>
      <c r="H3255">
        <v>1</v>
      </c>
      <c r="I3255">
        <v>103500</v>
      </c>
      <c r="J3255">
        <v>521280</v>
      </c>
      <c r="K3255">
        <v>27423</v>
      </c>
      <c r="L3255">
        <v>450000</v>
      </c>
      <c r="M3255" t="s">
        <v>52</v>
      </c>
      <c r="N3255" t="s">
        <v>53</v>
      </c>
      <c r="Q3255">
        <v>-22158</v>
      </c>
      <c r="R3255">
        <v>0.85995889919165847</v>
      </c>
      <c r="S3255">
        <v>0.73305547228253776</v>
      </c>
      <c r="T3255">
        <v>0.48485147549626662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2</v>
      </c>
      <c r="AA3255">
        <v>1.0005999999999999E-2</v>
      </c>
      <c r="AB3255">
        <v>1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2</v>
      </c>
      <c r="AJ3255">
        <f t="shared" si="150"/>
        <v>0</v>
      </c>
      <c r="AK3255">
        <f t="shared" si="151"/>
        <v>5.04</v>
      </c>
      <c r="AL3255" t="str">
        <f t="shared" si="152"/>
        <v>Medium</v>
      </c>
    </row>
    <row r="3256" spans="1:38" x14ac:dyDescent="0.3">
      <c r="A3256">
        <v>103797</v>
      </c>
      <c r="B3256">
        <v>0</v>
      </c>
      <c r="C3256" t="s">
        <v>34</v>
      </c>
      <c r="D3256" t="s">
        <v>41</v>
      </c>
      <c r="E3256" t="s">
        <v>36</v>
      </c>
      <c r="F3256" t="s">
        <v>37</v>
      </c>
      <c r="G3256">
        <v>1</v>
      </c>
      <c r="H3256">
        <v>3</v>
      </c>
      <c r="I3256">
        <v>128407.5</v>
      </c>
      <c r="J3256">
        <v>1762110</v>
      </c>
      <c r="K3256">
        <v>46611</v>
      </c>
      <c r="L3256">
        <v>1575000</v>
      </c>
      <c r="M3256" t="s">
        <v>42</v>
      </c>
      <c r="N3256" t="s">
        <v>48</v>
      </c>
      <c r="O3256" t="s">
        <v>107</v>
      </c>
      <c r="P3256">
        <v>-587</v>
      </c>
      <c r="Q3256">
        <v>-16660</v>
      </c>
      <c r="R3256">
        <v>0.61375247489523055</v>
      </c>
      <c r="S3256">
        <v>0.37015552742874241</v>
      </c>
      <c r="U3256">
        <v>1</v>
      </c>
      <c r="V3256">
        <v>1</v>
      </c>
      <c r="W3256">
        <v>0</v>
      </c>
      <c r="X3256">
        <v>0</v>
      </c>
      <c r="Y3256">
        <v>0</v>
      </c>
      <c r="Z3256">
        <v>3</v>
      </c>
      <c r="AA3256">
        <v>2.134E-3</v>
      </c>
      <c r="AB3256">
        <v>1</v>
      </c>
      <c r="AC3256">
        <v>0</v>
      </c>
      <c r="AD3256">
        <v>0</v>
      </c>
      <c r="AE3256">
        <v>0</v>
      </c>
      <c r="AF3256">
        <v>0</v>
      </c>
      <c r="AJ3256">
        <f t="shared" si="150"/>
        <v>0</v>
      </c>
      <c r="AK3256">
        <f t="shared" si="151"/>
        <v>13.72</v>
      </c>
      <c r="AL3256" t="str">
        <f t="shared" si="152"/>
        <v>Medium</v>
      </c>
    </row>
    <row r="3257" spans="1:38" x14ac:dyDescent="0.3">
      <c r="A3257">
        <v>103798</v>
      </c>
      <c r="B3257">
        <v>0</v>
      </c>
      <c r="C3257" t="s">
        <v>34</v>
      </c>
      <c r="D3257" t="s">
        <v>35</v>
      </c>
      <c r="E3257" t="s">
        <v>37</v>
      </c>
      <c r="F3257" t="s">
        <v>37</v>
      </c>
      <c r="G3257">
        <v>2</v>
      </c>
      <c r="H3257">
        <v>4</v>
      </c>
      <c r="I3257">
        <v>112500</v>
      </c>
      <c r="J3257">
        <v>900000</v>
      </c>
      <c r="K3257">
        <v>26446.5</v>
      </c>
      <c r="L3257">
        <v>900000</v>
      </c>
      <c r="M3257" t="s">
        <v>38</v>
      </c>
      <c r="N3257" t="s">
        <v>80</v>
      </c>
      <c r="O3257" t="s">
        <v>58</v>
      </c>
      <c r="P3257">
        <v>-1938</v>
      </c>
      <c r="Q3257">
        <v>-16176</v>
      </c>
      <c r="R3257">
        <v>0.6582002715953621</v>
      </c>
      <c r="S3257">
        <v>0.48281526823676318</v>
      </c>
      <c r="T3257">
        <v>0.81824750791275191</v>
      </c>
      <c r="U3257">
        <v>1</v>
      </c>
      <c r="V3257">
        <v>1</v>
      </c>
      <c r="W3257">
        <v>0</v>
      </c>
      <c r="X3257">
        <v>0</v>
      </c>
      <c r="Y3257">
        <v>0</v>
      </c>
      <c r="Z3257">
        <v>2</v>
      </c>
      <c r="AA3257">
        <v>1.9101E-2</v>
      </c>
      <c r="AB3257">
        <v>1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1</v>
      </c>
      <c r="AJ3257">
        <f t="shared" si="150"/>
        <v>0</v>
      </c>
      <c r="AK3257">
        <f t="shared" si="151"/>
        <v>8</v>
      </c>
      <c r="AL3257" t="str">
        <f t="shared" si="152"/>
        <v>Medium</v>
      </c>
    </row>
    <row r="3258" spans="1:38" x14ac:dyDescent="0.3">
      <c r="A3258">
        <v>103799</v>
      </c>
      <c r="B3258">
        <v>1</v>
      </c>
      <c r="C3258" t="s">
        <v>34</v>
      </c>
      <c r="D3258" t="s">
        <v>35</v>
      </c>
      <c r="E3258" t="s">
        <v>37</v>
      </c>
      <c r="F3258" t="s">
        <v>37</v>
      </c>
      <c r="G3258">
        <v>2</v>
      </c>
      <c r="H3258">
        <v>4</v>
      </c>
      <c r="I3258">
        <v>202500</v>
      </c>
      <c r="J3258">
        <v>1019299.5</v>
      </c>
      <c r="K3258">
        <v>55426.5</v>
      </c>
      <c r="L3258">
        <v>837000</v>
      </c>
      <c r="M3258" t="s">
        <v>38</v>
      </c>
      <c r="N3258" t="s">
        <v>46</v>
      </c>
      <c r="O3258" t="s">
        <v>40</v>
      </c>
      <c r="P3258">
        <v>-116</v>
      </c>
      <c r="Q3258">
        <v>-17130</v>
      </c>
      <c r="S3258">
        <v>0.1285570448066084</v>
      </c>
      <c r="T3258">
        <v>0.58674000854156827</v>
      </c>
      <c r="U3258">
        <v>1</v>
      </c>
      <c r="V3258">
        <v>1</v>
      </c>
      <c r="W3258">
        <v>0</v>
      </c>
      <c r="X3258">
        <v>0</v>
      </c>
      <c r="Y3258">
        <v>1</v>
      </c>
      <c r="Z3258">
        <v>3</v>
      </c>
      <c r="AA3258">
        <v>2.0246E-2</v>
      </c>
      <c r="AB3258">
        <v>1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1</v>
      </c>
      <c r="AI3258">
        <v>1</v>
      </c>
      <c r="AJ3258">
        <f t="shared" si="150"/>
        <v>0</v>
      </c>
      <c r="AK3258">
        <f t="shared" si="151"/>
        <v>5.03</v>
      </c>
      <c r="AL3258" t="str">
        <f t="shared" si="152"/>
        <v>High</v>
      </c>
    </row>
    <row r="3259" spans="1:38" x14ac:dyDescent="0.3">
      <c r="A3259">
        <v>103800</v>
      </c>
      <c r="B3259">
        <v>0</v>
      </c>
      <c r="C3259" t="s">
        <v>34</v>
      </c>
      <c r="D3259" t="s">
        <v>35</v>
      </c>
      <c r="E3259" t="s">
        <v>36</v>
      </c>
      <c r="F3259" t="s">
        <v>37</v>
      </c>
      <c r="G3259">
        <v>0</v>
      </c>
      <c r="H3259">
        <v>2</v>
      </c>
      <c r="I3259">
        <v>270000</v>
      </c>
      <c r="J3259">
        <v>1595115</v>
      </c>
      <c r="K3259">
        <v>50215.5</v>
      </c>
      <c r="L3259">
        <v>1377000</v>
      </c>
      <c r="M3259" t="s">
        <v>49</v>
      </c>
      <c r="N3259" t="s">
        <v>39</v>
      </c>
      <c r="O3259" t="s">
        <v>51</v>
      </c>
      <c r="P3259">
        <v>-2955</v>
      </c>
      <c r="Q3259">
        <v>-14474</v>
      </c>
      <c r="R3259">
        <v>0.56084707257558064</v>
      </c>
      <c r="S3259">
        <v>0.61852751963548569</v>
      </c>
      <c r="T3259">
        <v>0.57268250471615845</v>
      </c>
      <c r="U3259">
        <v>1</v>
      </c>
      <c r="V3259">
        <v>1</v>
      </c>
      <c r="W3259">
        <v>0</v>
      </c>
      <c r="X3259">
        <v>1</v>
      </c>
      <c r="Y3259">
        <v>1</v>
      </c>
      <c r="Z3259">
        <v>1</v>
      </c>
      <c r="AA3259">
        <v>7.2508000000000003E-2</v>
      </c>
      <c r="AB3259">
        <v>0</v>
      </c>
      <c r="AC3259">
        <v>0</v>
      </c>
      <c r="AD3259">
        <v>0</v>
      </c>
      <c r="AE3259">
        <v>0</v>
      </c>
      <c r="AF3259">
        <v>1</v>
      </c>
      <c r="AG3259">
        <v>8</v>
      </c>
      <c r="AH3259">
        <v>2</v>
      </c>
      <c r="AI3259">
        <v>4</v>
      </c>
      <c r="AJ3259">
        <f t="shared" si="150"/>
        <v>1</v>
      </c>
      <c r="AK3259">
        <f t="shared" si="151"/>
        <v>5.91</v>
      </c>
      <c r="AL3259" t="str">
        <f t="shared" si="152"/>
        <v>High</v>
      </c>
    </row>
    <row r="3260" spans="1:38" x14ac:dyDescent="0.3">
      <c r="A3260">
        <v>103801</v>
      </c>
      <c r="B3260">
        <v>0</v>
      </c>
      <c r="C3260" t="s">
        <v>34</v>
      </c>
      <c r="D3260" t="s">
        <v>41</v>
      </c>
      <c r="E3260" t="s">
        <v>36</v>
      </c>
      <c r="F3260" t="s">
        <v>37</v>
      </c>
      <c r="G3260">
        <v>0</v>
      </c>
      <c r="H3260">
        <v>2</v>
      </c>
      <c r="I3260">
        <v>112500</v>
      </c>
      <c r="J3260">
        <v>495000</v>
      </c>
      <c r="K3260">
        <v>34582.5</v>
      </c>
      <c r="L3260">
        <v>495000</v>
      </c>
      <c r="M3260" t="s">
        <v>38</v>
      </c>
      <c r="N3260" t="s">
        <v>39</v>
      </c>
      <c r="O3260" t="s">
        <v>58</v>
      </c>
      <c r="P3260">
        <v>-1769</v>
      </c>
      <c r="Q3260">
        <v>-17593</v>
      </c>
      <c r="R3260">
        <v>0.39256858699389419</v>
      </c>
      <c r="S3260">
        <v>0.51615093913738874</v>
      </c>
      <c r="T3260">
        <v>0.51369376630394725</v>
      </c>
      <c r="U3260">
        <v>1</v>
      </c>
      <c r="V3260">
        <v>1</v>
      </c>
      <c r="W3260">
        <v>0</v>
      </c>
      <c r="X3260">
        <v>1</v>
      </c>
      <c r="Y3260">
        <v>0</v>
      </c>
      <c r="Z3260">
        <v>2</v>
      </c>
      <c r="AA3260">
        <v>1.5221E-2</v>
      </c>
      <c r="AB3260">
        <v>1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2</v>
      </c>
      <c r="AJ3260">
        <f t="shared" si="150"/>
        <v>0</v>
      </c>
      <c r="AK3260">
        <f t="shared" si="151"/>
        <v>4.4000000000000004</v>
      </c>
      <c r="AL3260" t="str">
        <f t="shared" si="152"/>
        <v>Medium</v>
      </c>
    </row>
    <row r="3261" spans="1:38" x14ac:dyDescent="0.3">
      <c r="A3261">
        <v>103802</v>
      </c>
      <c r="B3261">
        <v>0</v>
      </c>
      <c r="C3261" t="s">
        <v>34</v>
      </c>
      <c r="D3261" t="s">
        <v>41</v>
      </c>
      <c r="E3261" t="s">
        <v>36</v>
      </c>
      <c r="F3261" t="s">
        <v>37</v>
      </c>
      <c r="G3261">
        <v>0</v>
      </c>
      <c r="H3261">
        <v>2</v>
      </c>
      <c r="I3261">
        <v>67500</v>
      </c>
      <c r="J3261">
        <v>743031</v>
      </c>
      <c r="K3261">
        <v>37872</v>
      </c>
      <c r="L3261">
        <v>688500</v>
      </c>
      <c r="M3261" t="s">
        <v>52</v>
      </c>
      <c r="N3261" t="s">
        <v>53</v>
      </c>
      <c r="Q3261">
        <v>-23326</v>
      </c>
      <c r="S3261">
        <v>5.6532622134433497E-2</v>
      </c>
      <c r="T3261">
        <v>0.76623367007040044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3</v>
      </c>
      <c r="AA3261">
        <v>6.8519999999999996E-3</v>
      </c>
      <c r="AB3261">
        <v>0</v>
      </c>
      <c r="AC3261">
        <v>1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2</v>
      </c>
      <c r="AJ3261">
        <f t="shared" si="150"/>
        <v>0</v>
      </c>
      <c r="AK3261">
        <f t="shared" si="151"/>
        <v>11.01</v>
      </c>
      <c r="AL3261" t="str">
        <f t="shared" si="152"/>
        <v>Low</v>
      </c>
    </row>
    <row r="3262" spans="1:38" x14ac:dyDescent="0.3">
      <c r="A3262">
        <v>103803</v>
      </c>
      <c r="B3262">
        <v>0</v>
      </c>
      <c r="C3262" t="s">
        <v>34</v>
      </c>
      <c r="D3262" t="s">
        <v>35</v>
      </c>
      <c r="E3262" t="s">
        <v>36</v>
      </c>
      <c r="F3262" t="s">
        <v>37</v>
      </c>
      <c r="G3262">
        <v>0</v>
      </c>
      <c r="H3262">
        <v>2</v>
      </c>
      <c r="I3262">
        <v>166500</v>
      </c>
      <c r="J3262">
        <v>808650</v>
      </c>
      <c r="K3262">
        <v>26217</v>
      </c>
      <c r="L3262">
        <v>675000</v>
      </c>
      <c r="M3262" t="s">
        <v>49</v>
      </c>
      <c r="N3262" t="s">
        <v>39</v>
      </c>
      <c r="O3262" t="s">
        <v>40</v>
      </c>
      <c r="P3262">
        <v>-2975</v>
      </c>
      <c r="Q3262">
        <v>-18605</v>
      </c>
      <c r="S3262">
        <v>0.67588211335909987</v>
      </c>
      <c r="T3262">
        <v>0.77515526747854036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2</v>
      </c>
      <c r="AA3262">
        <v>2.8663000000000001E-2</v>
      </c>
      <c r="AB3262">
        <v>1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1</v>
      </c>
      <c r="AJ3262">
        <f t="shared" si="150"/>
        <v>1</v>
      </c>
      <c r="AK3262">
        <f t="shared" si="151"/>
        <v>4.8600000000000003</v>
      </c>
      <c r="AL3262" t="str">
        <f t="shared" si="152"/>
        <v>Medium</v>
      </c>
    </row>
    <row r="3263" spans="1:38" x14ac:dyDescent="0.3">
      <c r="A3263">
        <v>103804</v>
      </c>
      <c r="B3263">
        <v>0</v>
      </c>
      <c r="C3263" t="s">
        <v>34</v>
      </c>
      <c r="D3263" t="s">
        <v>41</v>
      </c>
      <c r="E3263" t="s">
        <v>37</v>
      </c>
      <c r="F3263" t="s">
        <v>36</v>
      </c>
      <c r="G3263">
        <v>2</v>
      </c>
      <c r="H3263">
        <v>4</v>
      </c>
      <c r="I3263">
        <v>112500</v>
      </c>
      <c r="J3263">
        <v>1046142</v>
      </c>
      <c r="K3263">
        <v>30717</v>
      </c>
      <c r="L3263">
        <v>913500</v>
      </c>
      <c r="M3263" t="s">
        <v>42</v>
      </c>
      <c r="N3263" t="s">
        <v>55</v>
      </c>
      <c r="O3263" t="s">
        <v>74</v>
      </c>
      <c r="P3263">
        <v>-4781</v>
      </c>
      <c r="Q3263">
        <v>-12261</v>
      </c>
      <c r="R3263">
        <v>0.44318796301268398</v>
      </c>
      <c r="S3263">
        <v>0.56607422942802954</v>
      </c>
      <c r="T3263">
        <v>0.69562192983943893</v>
      </c>
      <c r="U3263">
        <v>1</v>
      </c>
      <c r="V3263">
        <v>1</v>
      </c>
      <c r="W3263">
        <v>0</v>
      </c>
      <c r="X3263">
        <v>0</v>
      </c>
      <c r="Y3263">
        <v>0</v>
      </c>
      <c r="Z3263">
        <v>2</v>
      </c>
      <c r="AA3263">
        <v>3.813E-3</v>
      </c>
      <c r="AB3263">
        <v>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4</v>
      </c>
      <c r="AJ3263">
        <f t="shared" si="150"/>
        <v>0</v>
      </c>
      <c r="AK3263">
        <f t="shared" si="151"/>
        <v>9.3000000000000007</v>
      </c>
      <c r="AL3263" t="str">
        <f t="shared" si="152"/>
        <v>Medium</v>
      </c>
    </row>
    <row r="3264" spans="1:38" x14ac:dyDescent="0.3">
      <c r="A3264">
        <v>103805</v>
      </c>
      <c r="B3264">
        <v>0</v>
      </c>
      <c r="C3264" t="s">
        <v>34</v>
      </c>
      <c r="D3264" t="s">
        <v>35</v>
      </c>
      <c r="E3264" t="s">
        <v>37</v>
      </c>
      <c r="F3264" t="s">
        <v>37</v>
      </c>
      <c r="G3264">
        <v>0</v>
      </c>
      <c r="H3264">
        <v>2</v>
      </c>
      <c r="I3264">
        <v>225000</v>
      </c>
      <c r="J3264">
        <v>472500</v>
      </c>
      <c r="K3264">
        <v>37332</v>
      </c>
      <c r="L3264">
        <v>472500</v>
      </c>
      <c r="M3264" t="s">
        <v>38</v>
      </c>
      <c r="N3264" t="s">
        <v>57</v>
      </c>
      <c r="O3264" t="s">
        <v>58</v>
      </c>
      <c r="P3264">
        <v>-5554</v>
      </c>
      <c r="Q3264">
        <v>-21098</v>
      </c>
      <c r="S3264">
        <v>0.37621183855388612</v>
      </c>
      <c r="T3264">
        <v>0.6246146584503397</v>
      </c>
      <c r="U3264">
        <v>1</v>
      </c>
      <c r="V3264">
        <v>1</v>
      </c>
      <c r="W3264">
        <v>1</v>
      </c>
      <c r="X3264">
        <v>1</v>
      </c>
      <c r="Y3264">
        <v>0</v>
      </c>
      <c r="Z3264">
        <v>2</v>
      </c>
      <c r="AA3264">
        <v>2.8663000000000001E-2</v>
      </c>
      <c r="AB3264">
        <v>1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7</v>
      </c>
      <c r="AJ3264">
        <f t="shared" si="150"/>
        <v>0</v>
      </c>
      <c r="AK3264">
        <f t="shared" si="151"/>
        <v>2.1</v>
      </c>
      <c r="AL3264" t="str">
        <f t="shared" si="152"/>
        <v>High</v>
      </c>
    </row>
    <row r="3265" spans="1:38" x14ac:dyDescent="0.3">
      <c r="A3265">
        <v>103806</v>
      </c>
      <c r="B3265">
        <v>0</v>
      </c>
      <c r="C3265" t="s">
        <v>34</v>
      </c>
      <c r="D3265" t="s">
        <v>35</v>
      </c>
      <c r="E3265" t="s">
        <v>36</v>
      </c>
      <c r="F3265" t="s">
        <v>37</v>
      </c>
      <c r="G3265">
        <v>0</v>
      </c>
      <c r="H3265">
        <v>2</v>
      </c>
      <c r="I3265">
        <v>270000</v>
      </c>
      <c r="J3265">
        <v>1837629</v>
      </c>
      <c r="K3265">
        <v>48604.5</v>
      </c>
      <c r="L3265">
        <v>1642500</v>
      </c>
      <c r="M3265" t="s">
        <v>49</v>
      </c>
      <c r="N3265" t="s">
        <v>56</v>
      </c>
      <c r="O3265" t="s">
        <v>58</v>
      </c>
      <c r="P3265">
        <v>-491</v>
      </c>
      <c r="Q3265">
        <v>-17594</v>
      </c>
      <c r="R3265">
        <v>0.80438591071722365</v>
      </c>
      <c r="S3265">
        <v>0.62681969803007398</v>
      </c>
      <c r="T3265">
        <v>0.32016336686334562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2</v>
      </c>
      <c r="AA3265">
        <v>1.6611999999999998E-2</v>
      </c>
      <c r="AB3265">
        <v>1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1</v>
      </c>
      <c r="AI3265">
        <v>8</v>
      </c>
      <c r="AJ3265">
        <f t="shared" si="150"/>
        <v>1</v>
      </c>
      <c r="AK3265">
        <f t="shared" si="151"/>
        <v>6.81</v>
      </c>
      <c r="AL3265" t="str">
        <f t="shared" si="152"/>
        <v>High</v>
      </c>
    </row>
    <row r="3266" spans="1:38" x14ac:dyDescent="0.3">
      <c r="A3266">
        <v>103807</v>
      </c>
      <c r="B3266">
        <v>0</v>
      </c>
      <c r="C3266" t="s">
        <v>34</v>
      </c>
      <c r="D3266" t="s">
        <v>35</v>
      </c>
      <c r="E3266" t="s">
        <v>36</v>
      </c>
      <c r="F3266" t="s">
        <v>37</v>
      </c>
      <c r="G3266">
        <v>0</v>
      </c>
      <c r="H3266">
        <v>2</v>
      </c>
      <c r="I3266">
        <v>67500</v>
      </c>
      <c r="J3266">
        <v>327024</v>
      </c>
      <c r="K3266">
        <v>21982.5</v>
      </c>
      <c r="L3266">
        <v>270000</v>
      </c>
      <c r="M3266" t="s">
        <v>38</v>
      </c>
      <c r="N3266" t="s">
        <v>39</v>
      </c>
      <c r="O3266" t="s">
        <v>40</v>
      </c>
      <c r="P3266">
        <v>-651</v>
      </c>
      <c r="Q3266">
        <v>-14867</v>
      </c>
      <c r="R3266">
        <v>0.32729515789347341</v>
      </c>
      <c r="S3266">
        <v>2.2342538109866101E-2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2</v>
      </c>
      <c r="AA3266">
        <v>8.4739999999999E-3</v>
      </c>
      <c r="AB3266">
        <v>1</v>
      </c>
      <c r="AC3266">
        <v>0</v>
      </c>
      <c r="AD3266">
        <v>0</v>
      </c>
      <c r="AE3266">
        <v>0</v>
      </c>
      <c r="AF3266">
        <v>0</v>
      </c>
      <c r="AJ3266">
        <f t="shared" si="150"/>
        <v>0</v>
      </c>
      <c r="AK3266">
        <f t="shared" si="151"/>
        <v>4.84</v>
      </c>
      <c r="AL3266" t="str">
        <f t="shared" si="152"/>
        <v>Low</v>
      </c>
    </row>
    <row r="3267" spans="1:38" x14ac:dyDescent="0.3">
      <c r="A3267">
        <v>103809</v>
      </c>
      <c r="B3267">
        <v>0</v>
      </c>
      <c r="C3267" t="s">
        <v>34</v>
      </c>
      <c r="D3267" t="s">
        <v>41</v>
      </c>
      <c r="E3267" t="s">
        <v>36</v>
      </c>
      <c r="F3267" t="s">
        <v>37</v>
      </c>
      <c r="G3267">
        <v>0</v>
      </c>
      <c r="H3267">
        <v>2</v>
      </c>
      <c r="I3267">
        <v>202500</v>
      </c>
      <c r="J3267">
        <v>208512</v>
      </c>
      <c r="K3267">
        <v>21496.5</v>
      </c>
      <c r="L3267">
        <v>180000</v>
      </c>
      <c r="M3267" t="s">
        <v>52</v>
      </c>
      <c r="N3267" t="s">
        <v>53</v>
      </c>
      <c r="Q3267">
        <v>-21343</v>
      </c>
      <c r="S3267">
        <v>0.51565395491358312</v>
      </c>
      <c r="T3267">
        <v>0.57972742279211553</v>
      </c>
      <c r="U3267">
        <v>1</v>
      </c>
      <c r="V3267">
        <v>0</v>
      </c>
      <c r="W3267">
        <v>0</v>
      </c>
      <c r="X3267">
        <v>1</v>
      </c>
      <c r="Y3267">
        <v>1</v>
      </c>
      <c r="Z3267">
        <v>2</v>
      </c>
      <c r="AA3267">
        <v>2.461E-2</v>
      </c>
      <c r="AB3267">
        <v>1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4</v>
      </c>
      <c r="AJ3267">
        <f t="shared" ref="AJ3267:AJ3330" si="153">IF(OR(M3267="Self-employed",M3267="Businessman",M3267="Commercial associate"),1,0)</f>
        <v>0</v>
      </c>
      <c r="AK3267">
        <f t="shared" ref="AK3267:AK3330" si="154">IF(I3267&gt;0,ROUND(J3267/I3267,2),"N/A")</f>
        <v>1.03</v>
      </c>
      <c r="AL3267" t="str">
        <f t="shared" ref="AL3267:AL3330" si="155">IF(I3267&lt;100000,"Low",IF(I3267&lt;200000,"Medium",IF(I3267&lt;500000,"High","Very High")))</f>
        <v>High</v>
      </c>
    </row>
    <row r="3268" spans="1:38" x14ac:dyDescent="0.3">
      <c r="A3268">
        <v>103810</v>
      </c>
      <c r="B3268">
        <v>1</v>
      </c>
      <c r="C3268" t="s">
        <v>45</v>
      </c>
      <c r="D3268" t="s">
        <v>41</v>
      </c>
      <c r="E3268" t="s">
        <v>36</v>
      </c>
      <c r="F3268" t="s">
        <v>37</v>
      </c>
      <c r="G3268">
        <v>1</v>
      </c>
      <c r="H3268">
        <v>3</v>
      </c>
      <c r="I3268">
        <v>81000</v>
      </c>
      <c r="J3268">
        <v>135000</v>
      </c>
      <c r="K3268">
        <v>6750</v>
      </c>
      <c r="L3268">
        <v>135000</v>
      </c>
      <c r="M3268" t="s">
        <v>38</v>
      </c>
      <c r="N3268" t="s">
        <v>48</v>
      </c>
      <c r="O3268" t="s">
        <v>74</v>
      </c>
      <c r="P3268">
        <v>-2609</v>
      </c>
      <c r="Q3268">
        <v>-9571</v>
      </c>
      <c r="R3268">
        <v>0.42448992458048512</v>
      </c>
      <c r="S3268">
        <v>0.7372746468745458</v>
      </c>
      <c r="T3268">
        <v>0.2020866016820394</v>
      </c>
      <c r="U3268">
        <v>1</v>
      </c>
      <c r="V3268">
        <v>1</v>
      </c>
      <c r="W3268">
        <v>0</v>
      </c>
      <c r="X3268">
        <v>0</v>
      </c>
      <c r="Y3268">
        <v>0</v>
      </c>
      <c r="Z3268">
        <v>2</v>
      </c>
      <c r="AA3268">
        <v>1.4170000000000001E-3</v>
      </c>
      <c r="AB3268">
        <v>1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f t="shared" si="153"/>
        <v>0</v>
      </c>
      <c r="AK3268">
        <f t="shared" si="154"/>
        <v>1.67</v>
      </c>
      <c r="AL3268" t="str">
        <f t="shared" si="155"/>
        <v>Low</v>
      </c>
    </row>
    <row r="3269" spans="1:38" x14ac:dyDescent="0.3">
      <c r="A3269">
        <v>103811</v>
      </c>
      <c r="B3269">
        <v>0</v>
      </c>
      <c r="C3269" t="s">
        <v>34</v>
      </c>
      <c r="D3269" t="s">
        <v>41</v>
      </c>
      <c r="E3269" t="s">
        <v>37</v>
      </c>
      <c r="F3269" t="s">
        <v>36</v>
      </c>
      <c r="G3269">
        <v>0</v>
      </c>
      <c r="H3269">
        <v>2</v>
      </c>
      <c r="I3269">
        <v>186750</v>
      </c>
      <c r="J3269">
        <v>1260000</v>
      </c>
      <c r="K3269">
        <v>41643</v>
      </c>
      <c r="L3269">
        <v>1260000</v>
      </c>
      <c r="M3269" t="s">
        <v>38</v>
      </c>
      <c r="N3269" t="s">
        <v>57</v>
      </c>
      <c r="O3269" t="s">
        <v>50</v>
      </c>
      <c r="P3269">
        <v>-1293</v>
      </c>
      <c r="Q3269">
        <v>-19054</v>
      </c>
      <c r="R3269">
        <v>0.76913775642595816</v>
      </c>
      <c r="S3269">
        <v>0.62245649648357626</v>
      </c>
      <c r="U3269">
        <v>1</v>
      </c>
      <c r="V3269">
        <v>1</v>
      </c>
      <c r="W3269">
        <v>1</v>
      </c>
      <c r="X3269">
        <v>0</v>
      </c>
      <c r="Y3269">
        <v>0</v>
      </c>
      <c r="Z3269">
        <v>2</v>
      </c>
      <c r="AA3269">
        <v>3.8179999999999E-3</v>
      </c>
      <c r="AB3269">
        <v>1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1</v>
      </c>
      <c r="AJ3269">
        <f t="shared" si="153"/>
        <v>0</v>
      </c>
      <c r="AK3269">
        <f t="shared" si="154"/>
        <v>6.75</v>
      </c>
      <c r="AL3269" t="str">
        <f t="shared" si="155"/>
        <v>Medium</v>
      </c>
    </row>
    <row r="3270" spans="1:38" x14ac:dyDescent="0.3">
      <c r="A3270">
        <v>103815</v>
      </c>
      <c r="B3270">
        <v>0</v>
      </c>
      <c r="C3270" t="s">
        <v>34</v>
      </c>
      <c r="D3270" t="s">
        <v>41</v>
      </c>
      <c r="E3270" t="s">
        <v>36</v>
      </c>
      <c r="F3270" t="s">
        <v>37</v>
      </c>
      <c r="G3270">
        <v>0</v>
      </c>
      <c r="H3270">
        <v>2</v>
      </c>
      <c r="I3270">
        <v>47250</v>
      </c>
      <c r="J3270">
        <v>587619</v>
      </c>
      <c r="K3270">
        <v>17311.5</v>
      </c>
      <c r="L3270">
        <v>490500</v>
      </c>
      <c r="M3270" t="s">
        <v>52</v>
      </c>
      <c r="N3270" t="s">
        <v>53</v>
      </c>
      <c r="Q3270">
        <v>-21414</v>
      </c>
      <c r="S3270">
        <v>0.52823566158814528</v>
      </c>
      <c r="T3270">
        <v>0.53527625047248262</v>
      </c>
      <c r="U3270">
        <v>1</v>
      </c>
      <c r="V3270">
        <v>0</v>
      </c>
      <c r="W3270">
        <v>0</v>
      </c>
      <c r="X3270">
        <v>1</v>
      </c>
      <c r="Y3270">
        <v>0</v>
      </c>
      <c r="Z3270">
        <v>2</v>
      </c>
      <c r="AA3270">
        <v>1.9688999999999901E-2</v>
      </c>
      <c r="AB3270">
        <v>1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1</v>
      </c>
      <c r="AI3270">
        <v>3</v>
      </c>
      <c r="AJ3270">
        <f t="shared" si="153"/>
        <v>0</v>
      </c>
      <c r="AK3270">
        <f t="shared" si="154"/>
        <v>12.44</v>
      </c>
      <c r="AL3270" t="str">
        <f t="shared" si="155"/>
        <v>Low</v>
      </c>
    </row>
    <row r="3271" spans="1:38" x14ac:dyDescent="0.3">
      <c r="A3271">
        <v>103816</v>
      </c>
      <c r="B3271">
        <v>0</v>
      </c>
      <c r="C3271" t="s">
        <v>45</v>
      </c>
      <c r="D3271" t="s">
        <v>41</v>
      </c>
      <c r="E3271" t="s">
        <v>36</v>
      </c>
      <c r="F3271" t="s">
        <v>36</v>
      </c>
      <c r="G3271">
        <v>0</v>
      </c>
      <c r="H3271">
        <v>1</v>
      </c>
      <c r="I3271">
        <v>135000</v>
      </c>
      <c r="J3271">
        <v>382500</v>
      </c>
      <c r="K3271">
        <v>19125</v>
      </c>
      <c r="L3271">
        <v>382500</v>
      </c>
      <c r="M3271" t="s">
        <v>42</v>
      </c>
      <c r="N3271" t="s">
        <v>48</v>
      </c>
      <c r="P3271">
        <v>-3444</v>
      </c>
      <c r="Q3271">
        <v>-19995</v>
      </c>
      <c r="S3271">
        <v>0.57580727734903581</v>
      </c>
      <c r="T3271">
        <v>0.43296166709744072</v>
      </c>
      <c r="U3271">
        <v>1</v>
      </c>
      <c r="V3271">
        <v>1</v>
      </c>
      <c r="W3271">
        <v>0</v>
      </c>
      <c r="X3271">
        <v>1</v>
      </c>
      <c r="Y3271">
        <v>0</v>
      </c>
      <c r="Z3271">
        <v>3</v>
      </c>
      <c r="AA3271">
        <v>3.0690000000000001E-3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</v>
      </c>
      <c r="AH3271">
        <v>0</v>
      </c>
      <c r="AI3271">
        <v>7</v>
      </c>
      <c r="AJ3271">
        <f t="shared" si="153"/>
        <v>0</v>
      </c>
      <c r="AK3271">
        <f t="shared" si="154"/>
        <v>2.83</v>
      </c>
      <c r="AL3271" t="str">
        <f t="shared" si="155"/>
        <v>Medium</v>
      </c>
    </row>
    <row r="3272" spans="1:38" x14ac:dyDescent="0.3">
      <c r="A3272">
        <v>103817</v>
      </c>
      <c r="B3272">
        <v>0</v>
      </c>
      <c r="C3272" t="s">
        <v>34</v>
      </c>
      <c r="D3272" t="s">
        <v>41</v>
      </c>
      <c r="E3272" t="s">
        <v>37</v>
      </c>
      <c r="F3272" t="s">
        <v>37</v>
      </c>
      <c r="G3272">
        <v>1</v>
      </c>
      <c r="H3272">
        <v>3</v>
      </c>
      <c r="I3272">
        <v>243000</v>
      </c>
      <c r="J3272">
        <v>1046142</v>
      </c>
      <c r="K3272">
        <v>30717</v>
      </c>
      <c r="L3272">
        <v>913500</v>
      </c>
      <c r="M3272" t="s">
        <v>38</v>
      </c>
      <c r="N3272" t="s">
        <v>55</v>
      </c>
      <c r="O3272" t="s">
        <v>74</v>
      </c>
      <c r="P3272">
        <v>-1367</v>
      </c>
      <c r="Q3272">
        <v>-13933</v>
      </c>
      <c r="R3272">
        <v>0.64406154058538856</v>
      </c>
      <c r="S3272">
        <v>0.4695561791183091</v>
      </c>
      <c r="T3272">
        <v>0.61782614673324832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2</v>
      </c>
      <c r="AA3272">
        <v>1.0031999999999999E-2</v>
      </c>
      <c r="AB3272">
        <v>1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f t="shared" si="153"/>
        <v>0</v>
      </c>
      <c r="AK3272">
        <f t="shared" si="154"/>
        <v>4.3099999999999996</v>
      </c>
      <c r="AL3272" t="str">
        <f t="shared" si="155"/>
        <v>High</v>
      </c>
    </row>
    <row r="3273" spans="1:38" x14ac:dyDescent="0.3">
      <c r="A3273">
        <v>103819</v>
      </c>
      <c r="B3273">
        <v>0</v>
      </c>
      <c r="C3273" t="s">
        <v>34</v>
      </c>
      <c r="D3273" t="s">
        <v>41</v>
      </c>
      <c r="E3273" t="s">
        <v>36</v>
      </c>
      <c r="F3273" t="s">
        <v>37</v>
      </c>
      <c r="G3273">
        <v>0</v>
      </c>
      <c r="H3273">
        <v>1</v>
      </c>
      <c r="I3273">
        <v>180000</v>
      </c>
      <c r="J3273">
        <v>781920</v>
      </c>
      <c r="K3273">
        <v>41656.5</v>
      </c>
      <c r="L3273">
        <v>675000</v>
      </c>
      <c r="M3273" t="s">
        <v>38</v>
      </c>
      <c r="N3273" t="s">
        <v>43</v>
      </c>
      <c r="O3273" t="s">
        <v>44</v>
      </c>
      <c r="P3273">
        <v>-3007</v>
      </c>
      <c r="Q3273">
        <v>-20055</v>
      </c>
      <c r="R3273">
        <v>0.84985184188668861</v>
      </c>
      <c r="S3273">
        <v>0.63538761308443492</v>
      </c>
      <c r="T3273">
        <v>0.59545620290914913</v>
      </c>
      <c r="U3273">
        <v>1</v>
      </c>
      <c r="V3273">
        <v>1</v>
      </c>
      <c r="W3273">
        <v>1</v>
      </c>
      <c r="X3273">
        <v>0</v>
      </c>
      <c r="Y3273">
        <v>0</v>
      </c>
      <c r="Z3273">
        <v>2</v>
      </c>
      <c r="AA3273">
        <v>1.8634000000000001E-2</v>
      </c>
      <c r="AB3273">
        <v>1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1</v>
      </c>
      <c r="AI3273">
        <v>6</v>
      </c>
      <c r="AJ3273">
        <f t="shared" si="153"/>
        <v>0</v>
      </c>
      <c r="AK3273">
        <f t="shared" si="154"/>
        <v>4.34</v>
      </c>
      <c r="AL3273" t="str">
        <f t="shared" si="155"/>
        <v>Medium</v>
      </c>
    </row>
    <row r="3274" spans="1:38" x14ac:dyDescent="0.3">
      <c r="A3274">
        <v>103820</v>
      </c>
      <c r="B3274">
        <v>0</v>
      </c>
      <c r="C3274" t="s">
        <v>34</v>
      </c>
      <c r="D3274" t="s">
        <v>41</v>
      </c>
      <c r="E3274" t="s">
        <v>36</v>
      </c>
      <c r="F3274" t="s">
        <v>37</v>
      </c>
      <c r="G3274">
        <v>0</v>
      </c>
      <c r="H3274">
        <v>2</v>
      </c>
      <c r="I3274">
        <v>157500</v>
      </c>
      <c r="J3274">
        <v>755190</v>
      </c>
      <c r="K3274">
        <v>32125.5</v>
      </c>
      <c r="L3274">
        <v>675000</v>
      </c>
      <c r="M3274" t="s">
        <v>38</v>
      </c>
      <c r="N3274" t="s">
        <v>39</v>
      </c>
      <c r="O3274" t="s">
        <v>40</v>
      </c>
      <c r="P3274">
        <v>-508</v>
      </c>
      <c r="Q3274">
        <v>-17010</v>
      </c>
      <c r="R3274">
        <v>0.56574826644397636</v>
      </c>
      <c r="S3274">
        <v>0.65324065443471324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2</v>
      </c>
      <c r="AA3274">
        <v>1.9101E-2</v>
      </c>
      <c r="AB3274">
        <v>1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1</v>
      </c>
      <c r="AI3274">
        <v>0</v>
      </c>
      <c r="AJ3274">
        <f t="shared" si="153"/>
        <v>0</v>
      </c>
      <c r="AK3274">
        <f t="shared" si="154"/>
        <v>4.79</v>
      </c>
      <c r="AL3274" t="str">
        <f t="shared" si="155"/>
        <v>Medium</v>
      </c>
    </row>
    <row r="3275" spans="1:38" x14ac:dyDescent="0.3">
      <c r="A3275">
        <v>103821</v>
      </c>
      <c r="B3275">
        <v>1</v>
      </c>
      <c r="C3275" t="s">
        <v>34</v>
      </c>
      <c r="D3275" t="s">
        <v>41</v>
      </c>
      <c r="E3275" t="s">
        <v>36</v>
      </c>
      <c r="F3275" t="s">
        <v>37</v>
      </c>
      <c r="G3275">
        <v>0</v>
      </c>
      <c r="H3275">
        <v>2</v>
      </c>
      <c r="I3275">
        <v>180000</v>
      </c>
      <c r="J3275">
        <v>792162</v>
      </c>
      <c r="K3275">
        <v>38241</v>
      </c>
      <c r="L3275">
        <v>630000</v>
      </c>
      <c r="M3275" t="s">
        <v>38</v>
      </c>
      <c r="N3275" t="s">
        <v>55</v>
      </c>
      <c r="P3275">
        <v>-4740</v>
      </c>
      <c r="Q3275">
        <v>-17714</v>
      </c>
      <c r="S3275">
        <v>0.734089751251357</v>
      </c>
      <c r="T3275">
        <v>0.26504942994438052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2</v>
      </c>
      <c r="AA3275">
        <v>2.506E-3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1</v>
      </c>
      <c r="AH3275">
        <v>0</v>
      </c>
      <c r="AI3275">
        <v>1</v>
      </c>
      <c r="AJ3275">
        <f t="shared" si="153"/>
        <v>0</v>
      </c>
      <c r="AK3275">
        <f t="shared" si="154"/>
        <v>4.4000000000000004</v>
      </c>
      <c r="AL3275" t="str">
        <f t="shared" si="155"/>
        <v>Medium</v>
      </c>
    </row>
    <row r="3276" spans="1:38" x14ac:dyDescent="0.3">
      <c r="A3276">
        <v>103822</v>
      </c>
      <c r="B3276">
        <v>0</v>
      </c>
      <c r="C3276" t="s">
        <v>34</v>
      </c>
      <c r="D3276" t="s">
        <v>41</v>
      </c>
      <c r="E3276" t="s">
        <v>36</v>
      </c>
      <c r="F3276" t="s">
        <v>37</v>
      </c>
      <c r="G3276">
        <v>0</v>
      </c>
      <c r="H3276">
        <v>2</v>
      </c>
      <c r="I3276">
        <v>292500</v>
      </c>
      <c r="J3276">
        <v>592560</v>
      </c>
      <c r="K3276">
        <v>32274</v>
      </c>
      <c r="L3276">
        <v>450000</v>
      </c>
      <c r="M3276" t="s">
        <v>38</v>
      </c>
      <c r="N3276" t="s">
        <v>69</v>
      </c>
      <c r="O3276" t="s">
        <v>64</v>
      </c>
      <c r="P3276">
        <v>-668</v>
      </c>
      <c r="Q3276">
        <v>-11722</v>
      </c>
      <c r="S3276">
        <v>0.61893505103633917</v>
      </c>
      <c r="T3276">
        <v>0.41010257317886711</v>
      </c>
      <c r="U3276">
        <v>1</v>
      </c>
      <c r="V3276">
        <v>1</v>
      </c>
      <c r="W3276">
        <v>0</v>
      </c>
      <c r="X3276">
        <v>1</v>
      </c>
      <c r="Y3276">
        <v>0</v>
      </c>
      <c r="Z3276">
        <v>2</v>
      </c>
      <c r="AA3276">
        <v>3.0755000000000001E-2</v>
      </c>
      <c r="AB3276">
        <v>1</v>
      </c>
      <c r="AC3276">
        <v>0</v>
      </c>
      <c r="AD3276">
        <v>0</v>
      </c>
      <c r="AE3276">
        <v>0</v>
      </c>
      <c r="AF3276">
        <v>0</v>
      </c>
      <c r="AG3276">
        <v>1</v>
      </c>
      <c r="AH3276">
        <v>0</v>
      </c>
      <c r="AI3276">
        <v>1</v>
      </c>
      <c r="AJ3276">
        <f t="shared" si="153"/>
        <v>0</v>
      </c>
      <c r="AK3276">
        <f t="shared" si="154"/>
        <v>2.0299999999999998</v>
      </c>
      <c r="AL3276" t="str">
        <f t="shared" si="155"/>
        <v>High</v>
      </c>
    </row>
    <row r="3277" spans="1:38" x14ac:dyDescent="0.3">
      <c r="A3277">
        <v>103823</v>
      </c>
      <c r="B3277">
        <v>0</v>
      </c>
      <c r="C3277" t="s">
        <v>34</v>
      </c>
      <c r="D3277" t="s">
        <v>41</v>
      </c>
      <c r="E3277" t="s">
        <v>36</v>
      </c>
      <c r="F3277" t="s">
        <v>37</v>
      </c>
      <c r="G3277">
        <v>0</v>
      </c>
      <c r="H3277">
        <v>2</v>
      </c>
      <c r="I3277">
        <v>247500</v>
      </c>
      <c r="J3277">
        <v>1084909.5</v>
      </c>
      <c r="K3277">
        <v>35986.5</v>
      </c>
      <c r="L3277">
        <v>972000</v>
      </c>
      <c r="M3277" t="s">
        <v>38</v>
      </c>
      <c r="N3277" t="s">
        <v>62</v>
      </c>
      <c r="O3277" t="s">
        <v>84</v>
      </c>
      <c r="P3277">
        <v>-856</v>
      </c>
      <c r="Q3277">
        <v>-21043</v>
      </c>
      <c r="R3277">
        <v>0.71209563939011533</v>
      </c>
      <c r="S3277">
        <v>0.61721093372827807</v>
      </c>
      <c r="T3277">
        <v>0.49025751249900262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3</v>
      </c>
      <c r="AA3277">
        <v>2.0712999999999999E-2</v>
      </c>
      <c r="AB3277">
        <v>1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1</v>
      </c>
      <c r="AJ3277">
        <f t="shared" si="153"/>
        <v>0</v>
      </c>
      <c r="AK3277">
        <f t="shared" si="154"/>
        <v>4.38</v>
      </c>
      <c r="AL3277" t="str">
        <f t="shared" si="155"/>
        <v>High</v>
      </c>
    </row>
    <row r="3278" spans="1:38" x14ac:dyDescent="0.3">
      <c r="A3278">
        <v>103825</v>
      </c>
      <c r="B3278">
        <v>0</v>
      </c>
      <c r="C3278" t="s">
        <v>34</v>
      </c>
      <c r="D3278" t="s">
        <v>41</v>
      </c>
      <c r="E3278" t="s">
        <v>36</v>
      </c>
      <c r="F3278" t="s">
        <v>37</v>
      </c>
      <c r="G3278">
        <v>0</v>
      </c>
      <c r="H3278">
        <v>2</v>
      </c>
      <c r="I3278">
        <v>315000</v>
      </c>
      <c r="J3278">
        <v>661500</v>
      </c>
      <c r="K3278">
        <v>35244</v>
      </c>
      <c r="L3278">
        <v>661500</v>
      </c>
      <c r="M3278" t="s">
        <v>49</v>
      </c>
      <c r="N3278" t="s">
        <v>39</v>
      </c>
      <c r="O3278" t="s">
        <v>84</v>
      </c>
      <c r="P3278">
        <v>-6894</v>
      </c>
      <c r="Q3278">
        <v>-19055</v>
      </c>
      <c r="R3278">
        <v>0.88677210668049444</v>
      </c>
      <c r="S3278">
        <v>0.45043287384074621</v>
      </c>
      <c r="T3278">
        <v>0.56028432804094641</v>
      </c>
      <c r="U3278">
        <v>1</v>
      </c>
      <c r="V3278">
        <v>1</v>
      </c>
      <c r="W3278">
        <v>0</v>
      </c>
      <c r="X3278">
        <v>1</v>
      </c>
      <c r="Y3278">
        <v>0</v>
      </c>
      <c r="Z3278">
        <v>2</v>
      </c>
      <c r="AA3278">
        <v>9.6299999999999997E-3</v>
      </c>
      <c r="AB3278">
        <v>1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1</v>
      </c>
      <c r="AI3278">
        <v>1</v>
      </c>
      <c r="AJ3278">
        <f t="shared" si="153"/>
        <v>1</v>
      </c>
      <c r="AK3278">
        <f t="shared" si="154"/>
        <v>2.1</v>
      </c>
      <c r="AL3278" t="str">
        <f t="shared" si="155"/>
        <v>High</v>
      </c>
    </row>
    <row r="3279" spans="1:38" x14ac:dyDescent="0.3">
      <c r="A3279">
        <v>103826</v>
      </c>
      <c r="B3279">
        <v>0</v>
      </c>
      <c r="C3279" t="s">
        <v>34</v>
      </c>
      <c r="D3279" t="s">
        <v>41</v>
      </c>
      <c r="E3279" t="s">
        <v>36</v>
      </c>
      <c r="F3279" t="s">
        <v>37</v>
      </c>
      <c r="G3279">
        <v>0</v>
      </c>
      <c r="H3279">
        <v>1</v>
      </c>
      <c r="I3279">
        <v>180000</v>
      </c>
      <c r="J3279">
        <v>755190</v>
      </c>
      <c r="K3279">
        <v>32125.5</v>
      </c>
      <c r="L3279">
        <v>675000</v>
      </c>
      <c r="M3279" t="s">
        <v>52</v>
      </c>
      <c r="N3279" t="s">
        <v>53</v>
      </c>
      <c r="Q3279">
        <v>-23087</v>
      </c>
      <c r="S3279">
        <v>0.54623417141389241</v>
      </c>
      <c r="T3279">
        <v>0.52629493980961917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2</v>
      </c>
      <c r="AA3279">
        <v>3.0755000000000001E-2</v>
      </c>
      <c r="AB3279">
        <v>1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3</v>
      </c>
      <c r="AI3279">
        <v>0</v>
      </c>
      <c r="AJ3279">
        <f t="shared" si="153"/>
        <v>0</v>
      </c>
      <c r="AK3279">
        <f t="shared" si="154"/>
        <v>4.2</v>
      </c>
      <c r="AL3279" t="str">
        <f t="shared" si="155"/>
        <v>Medium</v>
      </c>
    </row>
    <row r="3280" spans="1:38" x14ac:dyDescent="0.3">
      <c r="A3280">
        <v>103827</v>
      </c>
      <c r="B3280">
        <v>0</v>
      </c>
      <c r="C3280" t="s">
        <v>34</v>
      </c>
      <c r="D3280" t="s">
        <v>35</v>
      </c>
      <c r="E3280" t="s">
        <v>36</v>
      </c>
      <c r="F3280" t="s">
        <v>37</v>
      </c>
      <c r="G3280">
        <v>0</v>
      </c>
      <c r="H3280">
        <v>2</v>
      </c>
      <c r="I3280">
        <v>135000</v>
      </c>
      <c r="J3280">
        <v>112500</v>
      </c>
      <c r="K3280">
        <v>7515</v>
      </c>
      <c r="L3280">
        <v>112500</v>
      </c>
      <c r="M3280" t="s">
        <v>52</v>
      </c>
      <c r="N3280" t="s">
        <v>53</v>
      </c>
      <c r="Q3280">
        <v>-23208</v>
      </c>
      <c r="R3280">
        <v>0.23669129804237679</v>
      </c>
      <c r="S3280">
        <v>0.26706303042250668</v>
      </c>
      <c r="T3280">
        <v>0.79344903016489443</v>
      </c>
      <c r="U3280">
        <v>1</v>
      </c>
      <c r="V3280">
        <v>0</v>
      </c>
      <c r="W3280">
        <v>0</v>
      </c>
      <c r="X3280">
        <v>1</v>
      </c>
      <c r="Y3280">
        <v>0</v>
      </c>
      <c r="Z3280">
        <v>2</v>
      </c>
      <c r="AA3280">
        <v>1.9688999999999901E-2</v>
      </c>
      <c r="AB3280">
        <v>1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1</v>
      </c>
      <c r="AI3280">
        <v>0</v>
      </c>
      <c r="AJ3280">
        <f t="shared" si="153"/>
        <v>0</v>
      </c>
      <c r="AK3280">
        <f t="shared" si="154"/>
        <v>0.83</v>
      </c>
      <c r="AL3280" t="str">
        <f t="shared" si="155"/>
        <v>Medium</v>
      </c>
    </row>
    <row r="3281" spans="1:38" x14ac:dyDescent="0.3">
      <c r="A3281">
        <v>103829</v>
      </c>
      <c r="B3281">
        <v>0</v>
      </c>
      <c r="C3281" t="s">
        <v>34</v>
      </c>
      <c r="D3281" t="s">
        <v>41</v>
      </c>
      <c r="E3281" t="s">
        <v>36</v>
      </c>
      <c r="F3281" t="s">
        <v>37</v>
      </c>
      <c r="G3281">
        <v>0</v>
      </c>
      <c r="H3281">
        <v>2</v>
      </c>
      <c r="I3281">
        <v>103500</v>
      </c>
      <c r="J3281">
        <v>187704</v>
      </c>
      <c r="K3281">
        <v>6124.5</v>
      </c>
      <c r="L3281">
        <v>148500</v>
      </c>
      <c r="M3281" t="s">
        <v>52</v>
      </c>
      <c r="N3281" t="s">
        <v>53</v>
      </c>
      <c r="Q3281">
        <v>-21744</v>
      </c>
      <c r="S3281">
        <v>0.55139441706489678</v>
      </c>
      <c r="T3281">
        <v>0.77136159191943166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2</v>
      </c>
      <c r="AA3281">
        <v>8.4739999999999E-3</v>
      </c>
      <c r="AB3281">
        <v>0</v>
      </c>
      <c r="AC3281">
        <v>1</v>
      </c>
      <c r="AD3281">
        <v>0</v>
      </c>
      <c r="AE3281">
        <v>1</v>
      </c>
      <c r="AF3281">
        <v>0</v>
      </c>
      <c r="AG3281">
        <v>0</v>
      </c>
      <c r="AH3281">
        <v>2</v>
      </c>
      <c r="AI3281">
        <v>1</v>
      </c>
      <c r="AJ3281">
        <f t="shared" si="153"/>
        <v>0</v>
      </c>
      <c r="AK3281">
        <f t="shared" si="154"/>
        <v>1.81</v>
      </c>
      <c r="AL3281" t="str">
        <f t="shared" si="155"/>
        <v>Medium</v>
      </c>
    </row>
    <row r="3282" spans="1:38" x14ac:dyDescent="0.3">
      <c r="A3282">
        <v>103831</v>
      </c>
      <c r="B3282">
        <v>0</v>
      </c>
      <c r="C3282" t="s">
        <v>34</v>
      </c>
      <c r="D3282" t="s">
        <v>41</v>
      </c>
      <c r="E3282" t="s">
        <v>36</v>
      </c>
      <c r="F3282" t="s">
        <v>37</v>
      </c>
      <c r="G3282">
        <v>0</v>
      </c>
      <c r="H3282">
        <v>2</v>
      </c>
      <c r="I3282">
        <v>90000</v>
      </c>
      <c r="J3282">
        <v>260568</v>
      </c>
      <c r="K3282">
        <v>27778.5</v>
      </c>
      <c r="L3282">
        <v>247500</v>
      </c>
      <c r="M3282" t="s">
        <v>38</v>
      </c>
      <c r="N3282" t="s">
        <v>39</v>
      </c>
      <c r="O3282" t="s">
        <v>64</v>
      </c>
      <c r="P3282">
        <v>-3367</v>
      </c>
      <c r="Q3282">
        <v>-14370</v>
      </c>
      <c r="R3282">
        <v>0.51090904530375747</v>
      </c>
      <c r="S3282">
        <v>0.54981984917516125</v>
      </c>
      <c r="T3282">
        <v>0.75037514951590678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2</v>
      </c>
      <c r="AA3282">
        <v>1.4463999999999999E-2</v>
      </c>
      <c r="AB3282">
        <v>1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f t="shared" si="153"/>
        <v>0</v>
      </c>
      <c r="AK3282">
        <f t="shared" si="154"/>
        <v>2.9</v>
      </c>
      <c r="AL3282" t="str">
        <f t="shared" si="155"/>
        <v>Low</v>
      </c>
    </row>
    <row r="3283" spans="1:38" x14ac:dyDescent="0.3">
      <c r="A3283">
        <v>103832</v>
      </c>
      <c r="B3283">
        <v>0</v>
      </c>
      <c r="C3283" t="s">
        <v>34</v>
      </c>
      <c r="D3283" t="s">
        <v>41</v>
      </c>
      <c r="E3283" t="s">
        <v>36</v>
      </c>
      <c r="F3283" t="s">
        <v>36</v>
      </c>
      <c r="G3283">
        <v>0</v>
      </c>
      <c r="H3283">
        <v>2</v>
      </c>
      <c r="I3283">
        <v>112500</v>
      </c>
      <c r="J3283">
        <v>412942.5</v>
      </c>
      <c r="K3283">
        <v>23836.5</v>
      </c>
      <c r="L3283">
        <v>373500</v>
      </c>
      <c r="M3283" t="s">
        <v>49</v>
      </c>
      <c r="N3283" t="s">
        <v>96</v>
      </c>
      <c r="O3283" t="s">
        <v>50</v>
      </c>
      <c r="P3283">
        <v>-565</v>
      </c>
      <c r="Q3283">
        <v>-17669</v>
      </c>
      <c r="S3283">
        <v>0.64035291544025763</v>
      </c>
      <c r="T3283">
        <v>0.66905669478240415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3</v>
      </c>
      <c r="AA3283">
        <v>1.0555999999999999E-2</v>
      </c>
      <c r="AB3283">
        <v>0</v>
      </c>
      <c r="AC3283">
        <v>0</v>
      </c>
      <c r="AD3283">
        <v>0</v>
      </c>
      <c r="AE3283">
        <v>0</v>
      </c>
      <c r="AF3283">
        <v>1</v>
      </c>
      <c r="AG3283">
        <v>0</v>
      </c>
      <c r="AH3283">
        <v>0</v>
      </c>
      <c r="AI3283">
        <v>2</v>
      </c>
      <c r="AJ3283">
        <f t="shared" si="153"/>
        <v>1</v>
      </c>
      <c r="AK3283">
        <f t="shared" si="154"/>
        <v>3.67</v>
      </c>
      <c r="AL3283" t="str">
        <f t="shared" si="155"/>
        <v>Medium</v>
      </c>
    </row>
    <row r="3284" spans="1:38" x14ac:dyDescent="0.3">
      <c r="A3284">
        <v>103833</v>
      </c>
      <c r="B3284">
        <v>0</v>
      </c>
      <c r="C3284" t="s">
        <v>34</v>
      </c>
      <c r="D3284" t="s">
        <v>41</v>
      </c>
      <c r="E3284" t="s">
        <v>36</v>
      </c>
      <c r="F3284" t="s">
        <v>37</v>
      </c>
      <c r="G3284">
        <v>0</v>
      </c>
      <c r="H3284">
        <v>2</v>
      </c>
      <c r="I3284">
        <v>180000</v>
      </c>
      <c r="J3284">
        <v>755190</v>
      </c>
      <c r="K3284">
        <v>32125.5</v>
      </c>
      <c r="L3284">
        <v>675000</v>
      </c>
      <c r="M3284" t="s">
        <v>38</v>
      </c>
      <c r="N3284" t="s">
        <v>57</v>
      </c>
      <c r="O3284" t="s">
        <v>64</v>
      </c>
      <c r="P3284">
        <v>-320</v>
      </c>
      <c r="Q3284">
        <v>-18374</v>
      </c>
      <c r="S3284">
        <v>0.49280794501259401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3</v>
      </c>
      <c r="AA3284">
        <v>2.0246E-2</v>
      </c>
      <c r="AB3284">
        <v>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3</v>
      </c>
      <c r="AJ3284">
        <f t="shared" si="153"/>
        <v>0</v>
      </c>
      <c r="AK3284">
        <f t="shared" si="154"/>
        <v>4.2</v>
      </c>
      <c r="AL3284" t="str">
        <f t="shared" si="155"/>
        <v>Medium</v>
      </c>
    </row>
    <row r="3285" spans="1:38" x14ac:dyDescent="0.3">
      <c r="A3285">
        <v>103834</v>
      </c>
      <c r="B3285">
        <v>0</v>
      </c>
      <c r="C3285" t="s">
        <v>34</v>
      </c>
      <c r="D3285" t="s">
        <v>35</v>
      </c>
      <c r="E3285" t="s">
        <v>36</v>
      </c>
      <c r="F3285" t="s">
        <v>36</v>
      </c>
      <c r="G3285">
        <v>0</v>
      </c>
      <c r="H3285">
        <v>2</v>
      </c>
      <c r="I3285">
        <v>135000</v>
      </c>
      <c r="J3285">
        <v>728460</v>
      </c>
      <c r="K3285">
        <v>40806</v>
      </c>
      <c r="L3285">
        <v>675000</v>
      </c>
      <c r="M3285" t="s">
        <v>49</v>
      </c>
      <c r="N3285" t="s">
        <v>86</v>
      </c>
      <c r="O3285" t="s">
        <v>77</v>
      </c>
      <c r="P3285">
        <v>-901</v>
      </c>
      <c r="Q3285">
        <v>-19870</v>
      </c>
      <c r="S3285">
        <v>0.36534063457629989</v>
      </c>
      <c r="T3285">
        <v>0.54423474121421622</v>
      </c>
      <c r="U3285">
        <v>1</v>
      </c>
      <c r="V3285">
        <v>1</v>
      </c>
      <c r="W3285">
        <v>0</v>
      </c>
      <c r="X3285">
        <v>1</v>
      </c>
      <c r="Y3285">
        <v>0</v>
      </c>
      <c r="Z3285">
        <v>2</v>
      </c>
      <c r="AA3285">
        <v>1.8800999999999998E-2</v>
      </c>
      <c r="AB3285">
        <v>1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f t="shared" si="153"/>
        <v>1</v>
      </c>
      <c r="AK3285">
        <f t="shared" si="154"/>
        <v>5.4</v>
      </c>
      <c r="AL3285" t="str">
        <f t="shared" si="155"/>
        <v>Medium</v>
      </c>
    </row>
    <row r="3286" spans="1:38" x14ac:dyDescent="0.3">
      <c r="A3286">
        <v>103835</v>
      </c>
      <c r="B3286">
        <v>0</v>
      </c>
      <c r="C3286" t="s">
        <v>34</v>
      </c>
      <c r="D3286" t="s">
        <v>41</v>
      </c>
      <c r="E3286" t="s">
        <v>36</v>
      </c>
      <c r="F3286" t="s">
        <v>37</v>
      </c>
      <c r="G3286">
        <v>0</v>
      </c>
      <c r="H3286">
        <v>2</v>
      </c>
      <c r="I3286">
        <v>56250</v>
      </c>
      <c r="J3286">
        <v>900000</v>
      </c>
      <c r="K3286">
        <v>26446.5</v>
      </c>
      <c r="L3286">
        <v>900000</v>
      </c>
      <c r="M3286" t="s">
        <v>52</v>
      </c>
      <c r="N3286" t="s">
        <v>53</v>
      </c>
      <c r="Q3286">
        <v>-22939</v>
      </c>
      <c r="R3286">
        <v>0.84119928256185517</v>
      </c>
      <c r="S3286">
        <v>0.56920845492974259</v>
      </c>
      <c r="T3286">
        <v>0.52629493980961917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2</v>
      </c>
      <c r="AA3286">
        <v>3.1329000000000003E-2</v>
      </c>
      <c r="AB3286">
        <v>0</v>
      </c>
      <c r="AC3286">
        <v>1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f t="shared" si="153"/>
        <v>0</v>
      </c>
      <c r="AK3286">
        <f t="shared" si="154"/>
        <v>16</v>
      </c>
      <c r="AL3286" t="str">
        <f t="shared" si="155"/>
        <v>Low</v>
      </c>
    </row>
    <row r="3287" spans="1:38" x14ac:dyDescent="0.3">
      <c r="A3287">
        <v>103836</v>
      </c>
      <c r="B3287">
        <v>0</v>
      </c>
      <c r="C3287" t="s">
        <v>34</v>
      </c>
      <c r="D3287" t="s">
        <v>41</v>
      </c>
      <c r="E3287" t="s">
        <v>36</v>
      </c>
      <c r="F3287" t="s">
        <v>37</v>
      </c>
      <c r="G3287">
        <v>1</v>
      </c>
      <c r="H3287">
        <v>3</v>
      </c>
      <c r="I3287">
        <v>67500</v>
      </c>
      <c r="J3287">
        <v>545040</v>
      </c>
      <c r="K3287">
        <v>25537.5</v>
      </c>
      <c r="L3287">
        <v>450000</v>
      </c>
      <c r="M3287" t="s">
        <v>38</v>
      </c>
      <c r="N3287" t="s">
        <v>43</v>
      </c>
      <c r="O3287" t="s">
        <v>84</v>
      </c>
      <c r="P3287">
        <v>-1344</v>
      </c>
      <c r="Q3287">
        <v>-10508</v>
      </c>
      <c r="R3287">
        <v>0.57200918960007319</v>
      </c>
      <c r="S3287">
        <v>0.4485822646412474</v>
      </c>
      <c r="U3287">
        <v>1</v>
      </c>
      <c r="V3287">
        <v>1</v>
      </c>
      <c r="W3287">
        <v>0</v>
      </c>
      <c r="X3287">
        <v>1</v>
      </c>
      <c r="Y3287">
        <v>0</v>
      </c>
      <c r="Z3287">
        <v>3</v>
      </c>
      <c r="AA3287">
        <v>1.8208999999999999E-2</v>
      </c>
      <c r="AB3287">
        <v>1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2</v>
      </c>
      <c r="AI3287">
        <v>0</v>
      </c>
      <c r="AJ3287">
        <f t="shared" si="153"/>
        <v>0</v>
      </c>
      <c r="AK3287">
        <f t="shared" si="154"/>
        <v>8.07</v>
      </c>
      <c r="AL3287" t="str">
        <f t="shared" si="155"/>
        <v>Low</v>
      </c>
    </row>
    <row r="3288" spans="1:38" x14ac:dyDescent="0.3">
      <c r="A3288">
        <v>103837</v>
      </c>
      <c r="B3288">
        <v>0</v>
      </c>
      <c r="C3288" t="s">
        <v>34</v>
      </c>
      <c r="D3288" t="s">
        <v>35</v>
      </c>
      <c r="E3288" t="s">
        <v>36</v>
      </c>
      <c r="F3288" t="s">
        <v>37</v>
      </c>
      <c r="G3288">
        <v>0</v>
      </c>
      <c r="H3288">
        <v>2</v>
      </c>
      <c r="I3288">
        <v>247500</v>
      </c>
      <c r="J3288">
        <v>1078200</v>
      </c>
      <c r="K3288">
        <v>34780.5</v>
      </c>
      <c r="L3288">
        <v>900000</v>
      </c>
      <c r="M3288" t="s">
        <v>49</v>
      </c>
      <c r="N3288" t="s">
        <v>39</v>
      </c>
      <c r="O3288" t="s">
        <v>51</v>
      </c>
      <c r="P3288">
        <v>-1040</v>
      </c>
      <c r="Q3288">
        <v>-12348</v>
      </c>
      <c r="R3288">
        <v>0.47017178053634129</v>
      </c>
      <c r="S3288">
        <v>0.65475483217838981</v>
      </c>
      <c r="T3288">
        <v>0.39967561562331688</v>
      </c>
      <c r="U3288">
        <v>1</v>
      </c>
      <c r="V3288">
        <v>1</v>
      </c>
      <c r="W3288">
        <v>0</v>
      </c>
      <c r="X3288">
        <v>0</v>
      </c>
      <c r="Y3288">
        <v>1</v>
      </c>
      <c r="Z3288">
        <v>2</v>
      </c>
      <c r="AA3288">
        <v>8.5749999999999993E-3</v>
      </c>
      <c r="AB3288">
        <v>1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2</v>
      </c>
      <c r="AJ3288">
        <f t="shared" si="153"/>
        <v>1</v>
      </c>
      <c r="AK3288">
        <f t="shared" si="154"/>
        <v>4.3600000000000003</v>
      </c>
      <c r="AL3288" t="str">
        <f t="shared" si="155"/>
        <v>High</v>
      </c>
    </row>
    <row r="3289" spans="1:38" x14ac:dyDescent="0.3">
      <c r="A3289">
        <v>103838</v>
      </c>
      <c r="B3289">
        <v>0</v>
      </c>
      <c r="C3289" t="s">
        <v>34</v>
      </c>
      <c r="D3289" t="s">
        <v>35</v>
      </c>
      <c r="E3289" t="s">
        <v>37</v>
      </c>
      <c r="F3289" t="s">
        <v>37</v>
      </c>
      <c r="G3289">
        <v>0</v>
      </c>
      <c r="H3289">
        <v>1</v>
      </c>
      <c r="I3289">
        <v>810000</v>
      </c>
      <c r="J3289">
        <v>630000</v>
      </c>
      <c r="K3289">
        <v>59035.5</v>
      </c>
      <c r="L3289">
        <v>630000</v>
      </c>
      <c r="M3289" t="s">
        <v>49</v>
      </c>
      <c r="N3289" t="s">
        <v>39</v>
      </c>
      <c r="P3289">
        <v>-1498</v>
      </c>
      <c r="Q3289">
        <v>-10712</v>
      </c>
      <c r="R3289">
        <v>0.2453136435182981</v>
      </c>
      <c r="S3289">
        <v>0.73125438211302862</v>
      </c>
      <c r="T3289">
        <v>0.65940553206833441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1</v>
      </c>
      <c r="AA3289">
        <v>4.6219999999999997E-2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1</v>
      </c>
      <c r="AJ3289">
        <f t="shared" si="153"/>
        <v>1</v>
      </c>
      <c r="AK3289">
        <f t="shared" si="154"/>
        <v>0.78</v>
      </c>
      <c r="AL3289" t="str">
        <f t="shared" si="155"/>
        <v>Very High</v>
      </c>
    </row>
    <row r="3290" spans="1:38" x14ac:dyDescent="0.3">
      <c r="A3290">
        <v>103839</v>
      </c>
      <c r="B3290">
        <v>0</v>
      </c>
      <c r="C3290" t="s">
        <v>34</v>
      </c>
      <c r="D3290" t="s">
        <v>41</v>
      </c>
      <c r="E3290" t="s">
        <v>36</v>
      </c>
      <c r="F3290" t="s">
        <v>36</v>
      </c>
      <c r="G3290">
        <v>0</v>
      </c>
      <c r="H3290">
        <v>1</v>
      </c>
      <c r="I3290">
        <v>135000</v>
      </c>
      <c r="J3290">
        <v>1256400</v>
      </c>
      <c r="K3290">
        <v>36864</v>
      </c>
      <c r="L3290">
        <v>900000</v>
      </c>
      <c r="M3290" t="s">
        <v>38</v>
      </c>
      <c r="N3290" t="s">
        <v>48</v>
      </c>
      <c r="P3290">
        <v>-1943</v>
      </c>
      <c r="Q3290">
        <v>-9632</v>
      </c>
      <c r="S3290">
        <v>0.2841287682967516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3</v>
      </c>
      <c r="AA3290">
        <v>2.134E-3</v>
      </c>
      <c r="AB3290">
        <v>1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2</v>
      </c>
      <c r="AJ3290">
        <f t="shared" si="153"/>
        <v>0</v>
      </c>
      <c r="AK3290">
        <f t="shared" si="154"/>
        <v>9.31</v>
      </c>
      <c r="AL3290" t="str">
        <f t="shared" si="155"/>
        <v>Medium</v>
      </c>
    </row>
    <row r="3291" spans="1:38" x14ac:dyDescent="0.3">
      <c r="A3291">
        <v>103841</v>
      </c>
      <c r="B3291">
        <v>0</v>
      </c>
      <c r="C3291" t="s">
        <v>45</v>
      </c>
      <c r="D3291" t="s">
        <v>41</v>
      </c>
      <c r="E3291" t="s">
        <v>36</v>
      </c>
      <c r="F3291" t="s">
        <v>37</v>
      </c>
      <c r="G3291">
        <v>0</v>
      </c>
      <c r="H3291">
        <v>2</v>
      </c>
      <c r="I3291">
        <v>180000</v>
      </c>
      <c r="J3291">
        <v>225000</v>
      </c>
      <c r="K3291">
        <v>11250</v>
      </c>
      <c r="L3291">
        <v>225000</v>
      </c>
      <c r="M3291" t="s">
        <v>38</v>
      </c>
      <c r="N3291" t="s">
        <v>39</v>
      </c>
      <c r="O3291" t="s">
        <v>65</v>
      </c>
      <c r="P3291">
        <v>-7400</v>
      </c>
      <c r="Q3291">
        <v>-19586</v>
      </c>
      <c r="S3291">
        <v>0.25880383738002199</v>
      </c>
      <c r="T3291">
        <v>0.51729658136148782</v>
      </c>
      <c r="U3291">
        <v>1</v>
      </c>
      <c r="V3291">
        <v>1</v>
      </c>
      <c r="W3291">
        <v>0</v>
      </c>
      <c r="X3291">
        <v>1</v>
      </c>
      <c r="Y3291">
        <v>0</v>
      </c>
      <c r="Z3291">
        <v>2</v>
      </c>
      <c r="AA3291">
        <v>1.0005999999999999E-2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1</v>
      </c>
      <c r="AI3291">
        <v>5</v>
      </c>
      <c r="AJ3291">
        <f t="shared" si="153"/>
        <v>0</v>
      </c>
      <c r="AK3291">
        <f t="shared" si="154"/>
        <v>1.25</v>
      </c>
      <c r="AL3291" t="str">
        <f t="shared" si="155"/>
        <v>Medium</v>
      </c>
    </row>
    <row r="3292" spans="1:38" x14ac:dyDescent="0.3">
      <c r="A3292">
        <v>103843</v>
      </c>
      <c r="B3292">
        <v>0</v>
      </c>
      <c r="C3292" t="s">
        <v>34</v>
      </c>
      <c r="D3292" t="s">
        <v>41</v>
      </c>
      <c r="E3292" t="s">
        <v>36</v>
      </c>
      <c r="F3292" t="s">
        <v>37</v>
      </c>
      <c r="G3292">
        <v>0</v>
      </c>
      <c r="H3292">
        <v>2</v>
      </c>
      <c r="I3292">
        <v>76500</v>
      </c>
      <c r="J3292">
        <v>254700</v>
      </c>
      <c r="K3292">
        <v>24939</v>
      </c>
      <c r="L3292">
        <v>225000</v>
      </c>
      <c r="M3292" t="s">
        <v>52</v>
      </c>
      <c r="N3292" t="s">
        <v>53</v>
      </c>
      <c r="Q3292">
        <v>-24696</v>
      </c>
      <c r="R3292">
        <v>0.74589897799553528</v>
      </c>
      <c r="S3292">
        <v>0.35422473199290122</v>
      </c>
      <c r="T3292">
        <v>0.7267112092725122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2</v>
      </c>
      <c r="AA3292">
        <v>3.5791999999999997E-2</v>
      </c>
      <c r="AB3292">
        <v>1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f t="shared" si="153"/>
        <v>0</v>
      </c>
      <c r="AK3292">
        <f t="shared" si="154"/>
        <v>3.33</v>
      </c>
      <c r="AL3292" t="str">
        <f t="shared" si="155"/>
        <v>Low</v>
      </c>
    </row>
    <row r="3293" spans="1:38" x14ac:dyDescent="0.3">
      <c r="A3293">
        <v>103844</v>
      </c>
      <c r="B3293">
        <v>0</v>
      </c>
      <c r="C3293" t="s">
        <v>34</v>
      </c>
      <c r="D3293" t="s">
        <v>35</v>
      </c>
      <c r="E3293" t="s">
        <v>37</v>
      </c>
      <c r="F3293" t="s">
        <v>37</v>
      </c>
      <c r="G3293">
        <v>0</v>
      </c>
      <c r="H3293">
        <v>2</v>
      </c>
      <c r="I3293">
        <v>90000</v>
      </c>
      <c r="J3293">
        <v>663093</v>
      </c>
      <c r="K3293">
        <v>19516.5</v>
      </c>
      <c r="L3293">
        <v>553500</v>
      </c>
      <c r="M3293" t="s">
        <v>38</v>
      </c>
      <c r="N3293" t="s">
        <v>60</v>
      </c>
      <c r="P3293">
        <v>-4439</v>
      </c>
      <c r="Q3293">
        <v>-20805</v>
      </c>
      <c r="R3293">
        <v>0.79985425983945446</v>
      </c>
      <c r="S3293">
        <v>0.18768207549753879</v>
      </c>
      <c r="T3293">
        <v>0.63470553097631977</v>
      </c>
      <c r="U3293">
        <v>1</v>
      </c>
      <c r="V3293">
        <v>1</v>
      </c>
      <c r="W3293">
        <v>1</v>
      </c>
      <c r="X3293">
        <v>0</v>
      </c>
      <c r="Y3293">
        <v>0</v>
      </c>
      <c r="Z3293">
        <v>2</v>
      </c>
      <c r="AA3293">
        <v>5.1440000000000001E-3</v>
      </c>
      <c r="AB3293">
        <v>1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f t="shared" si="153"/>
        <v>0</v>
      </c>
      <c r="AK3293">
        <f t="shared" si="154"/>
        <v>7.37</v>
      </c>
      <c r="AL3293" t="str">
        <f t="shared" si="155"/>
        <v>Low</v>
      </c>
    </row>
    <row r="3294" spans="1:38" x14ac:dyDescent="0.3">
      <c r="A3294">
        <v>103845</v>
      </c>
      <c r="B3294">
        <v>1</v>
      </c>
      <c r="C3294" t="s">
        <v>34</v>
      </c>
      <c r="D3294" t="s">
        <v>41</v>
      </c>
      <c r="E3294" t="s">
        <v>37</v>
      </c>
      <c r="F3294" t="s">
        <v>37</v>
      </c>
      <c r="G3294">
        <v>3</v>
      </c>
      <c r="H3294">
        <v>5</v>
      </c>
      <c r="I3294">
        <v>135000</v>
      </c>
      <c r="J3294">
        <v>414792</v>
      </c>
      <c r="K3294">
        <v>21847.5</v>
      </c>
      <c r="L3294">
        <v>315000</v>
      </c>
      <c r="M3294" t="s">
        <v>38</v>
      </c>
      <c r="N3294" t="s">
        <v>83</v>
      </c>
      <c r="O3294" t="s">
        <v>51</v>
      </c>
      <c r="P3294">
        <v>-487</v>
      </c>
      <c r="Q3294">
        <v>-11339</v>
      </c>
      <c r="R3294">
        <v>0.45124479567369291</v>
      </c>
      <c r="S3294">
        <v>5.0165337987811302E-2</v>
      </c>
      <c r="T3294">
        <v>4.8258983467848598E-2</v>
      </c>
      <c r="U3294">
        <v>1</v>
      </c>
      <c r="V3294">
        <v>1</v>
      </c>
      <c r="W3294">
        <v>0</v>
      </c>
      <c r="X3294">
        <v>1</v>
      </c>
      <c r="Y3294">
        <v>0</v>
      </c>
      <c r="Z3294">
        <v>2</v>
      </c>
      <c r="AA3294">
        <v>3.0755000000000001E-2</v>
      </c>
      <c r="AB3294">
        <v>1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2</v>
      </c>
      <c r="AJ3294">
        <f t="shared" si="153"/>
        <v>0</v>
      </c>
      <c r="AK3294">
        <f t="shared" si="154"/>
        <v>3.07</v>
      </c>
      <c r="AL3294" t="str">
        <f t="shared" si="155"/>
        <v>Medium</v>
      </c>
    </row>
    <row r="3295" spans="1:38" x14ac:dyDescent="0.3">
      <c r="A3295">
        <v>103846</v>
      </c>
      <c r="B3295">
        <v>0</v>
      </c>
      <c r="C3295" t="s">
        <v>34</v>
      </c>
      <c r="D3295" t="s">
        <v>41</v>
      </c>
      <c r="E3295" t="s">
        <v>36</v>
      </c>
      <c r="F3295" t="s">
        <v>36</v>
      </c>
      <c r="G3295">
        <v>2</v>
      </c>
      <c r="H3295">
        <v>4</v>
      </c>
      <c r="I3295">
        <v>144000</v>
      </c>
      <c r="J3295">
        <v>450000</v>
      </c>
      <c r="K3295">
        <v>24412.5</v>
      </c>
      <c r="L3295">
        <v>450000</v>
      </c>
      <c r="M3295" t="s">
        <v>38</v>
      </c>
      <c r="N3295" t="s">
        <v>46</v>
      </c>
      <c r="O3295" t="s">
        <v>77</v>
      </c>
      <c r="P3295">
        <v>-1502</v>
      </c>
      <c r="Q3295">
        <v>-14133</v>
      </c>
      <c r="R3295">
        <v>0.47794267447400529</v>
      </c>
      <c r="S3295">
        <v>0.56303693283860123</v>
      </c>
      <c r="T3295">
        <v>0.1664055461839363</v>
      </c>
      <c r="U3295">
        <v>1</v>
      </c>
      <c r="V3295">
        <v>1</v>
      </c>
      <c r="W3295">
        <v>1</v>
      </c>
      <c r="X3295">
        <v>0</v>
      </c>
      <c r="Y3295">
        <v>0</v>
      </c>
      <c r="Z3295">
        <v>2</v>
      </c>
      <c r="AA3295">
        <v>1.6611999999999998E-2</v>
      </c>
      <c r="AB3295">
        <v>1</v>
      </c>
      <c r="AC3295">
        <v>0</v>
      </c>
      <c r="AD3295">
        <v>0</v>
      </c>
      <c r="AE3295">
        <v>0</v>
      </c>
      <c r="AF3295">
        <v>0</v>
      </c>
      <c r="AG3295">
        <v>2</v>
      </c>
      <c r="AH3295">
        <v>0</v>
      </c>
      <c r="AI3295">
        <v>4</v>
      </c>
      <c r="AJ3295">
        <f t="shared" si="153"/>
        <v>0</v>
      </c>
      <c r="AK3295">
        <f t="shared" si="154"/>
        <v>3.13</v>
      </c>
      <c r="AL3295" t="str">
        <f t="shared" si="155"/>
        <v>Medium</v>
      </c>
    </row>
    <row r="3296" spans="1:38" x14ac:dyDescent="0.3">
      <c r="A3296">
        <v>103849</v>
      </c>
      <c r="B3296">
        <v>0</v>
      </c>
      <c r="C3296" t="s">
        <v>34</v>
      </c>
      <c r="D3296" t="s">
        <v>35</v>
      </c>
      <c r="E3296" t="s">
        <v>36</v>
      </c>
      <c r="F3296" t="s">
        <v>37</v>
      </c>
      <c r="G3296">
        <v>2</v>
      </c>
      <c r="H3296">
        <v>4</v>
      </c>
      <c r="I3296">
        <v>202500</v>
      </c>
      <c r="J3296">
        <v>1006920</v>
      </c>
      <c r="K3296">
        <v>42790.5</v>
      </c>
      <c r="L3296">
        <v>900000</v>
      </c>
      <c r="M3296" t="s">
        <v>49</v>
      </c>
      <c r="N3296" t="s">
        <v>97</v>
      </c>
      <c r="O3296" t="s">
        <v>103</v>
      </c>
      <c r="P3296">
        <v>-2823</v>
      </c>
      <c r="Q3296">
        <v>-11056</v>
      </c>
      <c r="S3296">
        <v>0.56788351082278821</v>
      </c>
      <c r="T3296">
        <v>0.53527625047248262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2</v>
      </c>
      <c r="AA3296">
        <v>3.0755000000000001E-2</v>
      </c>
      <c r="AB3296">
        <v>0</v>
      </c>
      <c r="AC3296">
        <v>0</v>
      </c>
      <c r="AD3296">
        <v>0</v>
      </c>
      <c r="AE3296">
        <v>0</v>
      </c>
      <c r="AF3296">
        <v>1</v>
      </c>
      <c r="AG3296">
        <v>1</v>
      </c>
      <c r="AH3296">
        <v>2</v>
      </c>
      <c r="AI3296">
        <v>5</v>
      </c>
      <c r="AJ3296">
        <f t="shared" si="153"/>
        <v>1</v>
      </c>
      <c r="AK3296">
        <f t="shared" si="154"/>
        <v>4.97</v>
      </c>
      <c r="AL3296" t="str">
        <f t="shared" si="155"/>
        <v>High</v>
      </c>
    </row>
    <row r="3297" spans="1:38" x14ac:dyDescent="0.3">
      <c r="A3297">
        <v>103850</v>
      </c>
      <c r="B3297">
        <v>0</v>
      </c>
      <c r="C3297" t="s">
        <v>45</v>
      </c>
      <c r="D3297" t="s">
        <v>41</v>
      </c>
      <c r="E3297" t="s">
        <v>36</v>
      </c>
      <c r="F3297" t="s">
        <v>37</v>
      </c>
      <c r="G3297">
        <v>1</v>
      </c>
      <c r="H3297">
        <v>3</v>
      </c>
      <c r="I3297">
        <v>90000</v>
      </c>
      <c r="J3297">
        <v>270000</v>
      </c>
      <c r="K3297">
        <v>13500</v>
      </c>
      <c r="L3297">
        <v>270000</v>
      </c>
      <c r="M3297" t="s">
        <v>38</v>
      </c>
      <c r="N3297" t="s">
        <v>46</v>
      </c>
      <c r="P3297">
        <v>-5900</v>
      </c>
      <c r="Q3297">
        <v>-13930</v>
      </c>
      <c r="S3297">
        <v>0.63036275567096289</v>
      </c>
      <c r="T3297">
        <v>0.75037514951590678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2</v>
      </c>
      <c r="AA3297">
        <v>2.8663000000000001E-2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1</v>
      </c>
      <c r="AJ3297">
        <f t="shared" si="153"/>
        <v>0</v>
      </c>
      <c r="AK3297">
        <f t="shared" si="154"/>
        <v>3</v>
      </c>
      <c r="AL3297" t="str">
        <f t="shared" si="155"/>
        <v>Low</v>
      </c>
    </row>
    <row r="3298" spans="1:38" x14ac:dyDescent="0.3">
      <c r="A3298">
        <v>103852</v>
      </c>
      <c r="B3298">
        <v>1</v>
      </c>
      <c r="C3298" t="s">
        <v>34</v>
      </c>
      <c r="D3298" t="s">
        <v>35</v>
      </c>
      <c r="E3298" t="s">
        <v>37</v>
      </c>
      <c r="F3298" t="s">
        <v>37</v>
      </c>
      <c r="G3298">
        <v>0</v>
      </c>
      <c r="H3298">
        <v>1</v>
      </c>
      <c r="I3298">
        <v>135000</v>
      </c>
      <c r="J3298">
        <v>263686.5</v>
      </c>
      <c r="K3298">
        <v>28525.5</v>
      </c>
      <c r="L3298">
        <v>238500</v>
      </c>
      <c r="M3298" t="s">
        <v>38</v>
      </c>
      <c r="N3298" t="s">
        <v>96</v>
      </c>
      <c r="O3298" t="s">
        <v>58</v>
      </c>
      <c r="P3298">
        <v>-264</v>
      </c>
      <c r="Q3298">
        <v>-11827</v>
      </c>
      <c r="S3298">
        <v>0.67392455806730722</v>
      </c>
      <c r="T3298">
        <v>0.61099132808682943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1</v>
      </c>
      <c r="AA3298">
        <v>1.16569999999999E-2</v>
      </c>
      <c r="AB3298">
        <v>0</v>
      </c>
      <c r="AC3298">
        <v>0</v>
      </c>
      <c r="AD3298">
        <v>0</v>
      </c>
      <c r="AE3298">
        <v>0</v>
      </c>
      <c r="AF3298">
        <v>1</v>
      </c>
      <c r="AG3298">
        <v>0</v>
      </c>
      <c r="AH3298">
        <v>0</v>
      </c>
      <c r="AI3298">
        <v>2</v>
      </c>
      <c r="AJ3298">
        <f t="shared" si="153"/>
        <v>0</v>
      </c>
      <c r="AK3298">
        <f t="shared" si="154"/>
        <v>1.95</v>
      </c>
      <c r="AL3298" t="str">
        <f t="shared" si="155"/>
        <v>Medium</v>
      </c>
    </row>
    <row r="3299" spans="1:38" x14ac:dyDescent="0.3">
      <c r="A3299">
        <v>103853</v>
      </c>
      <c r="B3299">
        <v>0</v>
      </c>
      <c r="C3299" t="s">
        <v>34</v>
      </c>
      <c r="D3299" t="s">
        <v>41</v>
      </c>
      <c r="E3299" t="s">
        <v>36</v>
      </c>
      <c r="F3299" t="s">
        <v>36</v>
      </c>
      <c r="G3299">
        <v>0</v>
      </c>
      <c r="H3299">
        <v>1</v>
      </c>
      <c r="I3299">
        <v>90000</v>
      </c>
      <c r="J3299">
        <v>225000</v>
      </c>
      <c r="K3299">
        <v>11488.5</v>
      </c>
      <c r="L3299">
        <v>225000</v>
      </c>
      <c r="M3299" t="s">
        <v>52</v>
      </c>
      <c r="N3299" t="s">
        <v>53</v>
      </c>
      <c r="Q3299">
        <v>-22466</v>
      </c>
      <c r="S3299">
        <v>0.60660204717079202</v>
      </c>
      <c r="T3299">
        <v>0.55672742636301742</v>
      </c>
      <c r="U3299">
        <v>1</v>
      </c>
      <c r="V3299">
        <v>0</v>
      </c>
      <c r="W3299">
        <v>0</v>
      </c>
      <c r="X3299">
        <v>1</v>
      </c>
      <c r="Y3299">
        <v>0</v>
      </c>
      <c r="Z3299">
        <v>2</v>
      </c>
      <c r="AA3299">
        <v>3.5791999999999997E-2</v>
      </c>
      <c r="AB3299">
        <v>1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5</v>
      </c>
      <c r="AJ3299">
        <f t="shared" si="153"/>
        <v>0</v>
      </c>
      <c r="AK3299">
        <f t="shared" si="154"/>
        <v>2.5</v>
      </c>
      <c r="AL3299" t="str">
        <f t="shared" si="155"/>
        <v>Low</v>
      </c>
    </row>
    <row r="3300" spans="1:38" x14ac:dyDescent="0.3">
      <c r="A3300">
        <v>103855</v>
      </c>
      <c r="B3300">
        <v>0</v>
      </c>
      <c r="C3300" t="s">
        <v>34</v>
      </c>
      <c r="D3300" t="s">
        <v>41</v>
      </c>
      <c r="E3300" t="s">
        <v>36</v>
      </c>
      <c r="F3300" t="s">
        <v>36</v>
      </c>
      <c r="G3300">
        <v>0</v>
      </c>
      <c r="H3300">
        <v>2</v>
      </c>
      <c r="I3300">
        <v>450000</v>
      </c>
      <c r="J3300">
        <v>1041439.5</v>
      </c>
      <c r="K3300">
        <v>41301</v>
      </c>
      <c r="L3300">
        <v>841500</v>
      </c>
      <c r="M3300" t="s">
        <v>38</v>
      </c>
      <c r="N3300" t="s">
        <v>57</v>
      </c>
      <c r="O3300" t="s">
        <v>51</v>
      </c>
      <c r="P3300">
        <v>-221</v>
      </c>
      <c r="Q3300">
        <v>-13606</v>
      </c>
      <c r="R3300">
        <v>0.55438843139598393</v>
      </c>
      <c r="S3300">
        <v>0.25639918853609972</v>
      </c>
      <c r="U3300">
        <v>1</v>
      </c>
      <c r="V3300">
        <v>1</v>
      </c>
      <c r="W3300">
        <v>0</v>
      </c>
      <c r="X3300">
        <v>1</v>
      </c>
      <c r="Y3300">
        <v>0</v>
      </c>
      <c r="Z3300">
        <v>2</v>
      </c>
      <c r="AA3300">
        <v>1.9101E-2</v>
      </c>
      <c r="AB3300">
        <v>1</v>
      </c>
      <c r="AC3300">
        <v>0</v>
      </c>
      <c r="AD3300">
        <v>0</v>
      </c>
      <c r="AE3300">
        <v>0</v>
      </c>
      <c r="AF3300">
        <v>0</v>
      </c>
      <c r="AJ3300">
        <f t="shared" si="153"/>
        <v>0</v>
      </c>
      <c r="AK3300">
        <f t="shared" si="154"/>
        <v>2.31</v>
      </c>
      <c r="AL3300" t="str">
        <f t="shared" si="155"/>
        <v>High</v>
      </c>
    </row>
    <row r="3301" spans="1:38" x14ac:dyDescent="0.3">
      <c r="A3301">
        <v>103856</v>
      </c>
      <c r="B3301">
        <v>0</v>
      </c>
      <c r="C3301" t="s">
        <v>34</v>
      </c>
      <c r="D3301" t="s">
        <v>41</v>
      </c>
      <c r="E3301" t="s">
        <v>37</v>
      </c>
      <c r="F3301" t="s">
        <v>36</v>
      </c>
      <c r="G3301">
        <v>1</v>
      </c>
      <c r="H3301">
        <v>3</v>
      </c>
      <c r="I3301">
        <v>225000</v>
      </c>
      <c r="J3301">
        <v>781920</v>
      </c>
      <c r="K3301">
        <v>42417</v>
      </c>
      <c r="L3301">
        <v>675000</v>
      </c>
      <c r="M3301" t="s">
        <v>38</v>
      </c>
      <c r="N3301" t="s">
        <v>56</v>
      </c>
      <c r="O3301" t="s">
        <v>40</v>
      </c>
      <c r="P3301">
        <v>-1800</v>
      </c>
      <c r="Q3301">
        <v>-11883</v>
      </c>
      <c r="R3301">
        <v>0.21147317855013309</v>
      </c>
      <c r="S3301">
        <v>0.62594970587476217</v>
      </c>
      <c r="T3301">
        <v>0.23531051736158329</v>
      </c>
      <c r="U3301">
        <v>1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4.6219999999999997E-2</v>
      </c>
      <c r="AB3301">
        <v>1</v>
      </c>
      <c r="AC3301">
        <v>0</v>
      </c>
      <c r="AD3301">
        <v>0</v>
      </c>
      <c r="AE3301">
        <v>0</v>
      </c>
      <c r="AF3301">
        <v>0</v>
      </c>
      <c r="AG3301">
        <v>1</v>
      </c>
      <c r="AH3301">
        <v>0</v>
      </c>
      <c r="AI3301">
        <v>2</v>
      </c>
      <c r="AJ3301">
        <f t="shared" si="153"/>
        <v>0</v>
      </c>
      <c r="AK3301">
        <f t="shared" si="154"/>
        <v>3.48</v>
      </c>
      <c r="AL3301" t="str">
        <f t="shared" si="155"/>
        <v>High</v>
      </c>
    </row>
    <row r="3302" spans="1:38" x14ac:dyDescent="0.3">
      <c r="A3302">
        <v>103858</v>
      </c>
      <c r="B3302">
        <v>0</v>
      </c>
      <c r="C3302" t="s">
        <v>34</v>
      </c>
      <c r="D3302" t="s">
        <v>35</v>
      </c>
      <c r="E3302" t="s">
        <v>37</v>
      </c>
      <c r="F3302" t="s">
        <v>37</v>
      </c>
      <c r="G3302">
        <v>0</v>
      </c>
      <c r="H3302">
        <v>2</v>
      </c>
      <c r="I3302">
        <v>238500</v>
      </c>
      <c r="J3302">
        <v>760225.5</v>
      </c>
      <c r="K3302">
        <v>30150</v>
      </c>
      <c r="L3302">
        <v>679500</v>
      </c>
      <c r="M3302" t="s">
        <v>38</v>
      </c>
      <c r="N3302" t="s">
        <v>39</v>
      </c>
      <c r="O3302" t="s">
        <v>40</v>
      </c>
      <c r="P3302">
        <v>-2066</v>
      </c>
      <c r="Q3302">
        <v>-17581</v>
      </c>
      <c r="R3302">
        <v>0.4688463821026701</v>
      </c>
      <c r="S3302">
        <v>0.61263354541016002</v>
      </c>
      <c r="T3302">
        <v>0.72383699004144564</v>
      </c>
      <c r="U3302">
        <v>1</v>
      </c>
      <c r="V3302">
        <v>1</v>
      </c>
      <c r="W3302">
        <v>1</v>
      </c>
      <c r="X3302">
        <v>1</v>
      </c>
      <c r="Y3302">
        <v>0</v>
      </c>
      <c r="Z3302">
        <v>2</v>
      </c>
      <c r="AA3302">
        <v>2.5163999999999999E-2</v>
      </c>
      <c r="AB3302">
        <v>1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f t="shared" si="153"/>
        <v>0</v>
      </c>
      <c r="AK3302">
        <f t="shared" si="154"/>
        <v>3.19</v>
      </c>
      <c r="AL3302" t="str">
        <f t="shared" si="155"/>
        <v>High</v>
      </c>
    </row>
    <row r="3303" spans="1:38" x14ac:dyDescent="0.3">
      <c r="A3303">
        <v>103859</v>
      </c>
      <c r="B3303">
        <v>0</v>
      </c>
      <c r="C3303" t="s">
        <v>34</v>
      </c>
      <c r="D3303" t="s">
        <v>41</v>
      </c>
      <c r="E3303" t="s">
        <v>36</v>
      </c>
      <c r="F3303" t="s">
        <v>37</v>
      </c>
      <c r="G3303">
        <v>0</v>
      </c>
      <c r="H3303">
        <v>1</v>
      </c>
      <c r="I3303">
        <v>130500</v>
      </c>
      <c r="J3303">
        <v>156384</v>
      </c>
      <c r="K3303">
        <v>18688.5</v>
      </c>
      <c r="L3303">
        <v>135000</v>
      </c>
      <c r="M3303" t="s">
        <v>38</v>
      </c>
      <c r="N3303" t="s">
        <v>67</v>
      </c>
      <c r="O3303" t="s">
        <v>40</v>
      </c>
      <c r="P3303">
        <v>-3723</v>
      </c>
      <c r="Q3303">
        <v>-19055</v>
      </c>
      <c r="S3303">
        <v>0.61577363536977092</v>
      </c>
      <c r="U3303">
        <v>1</v>
      </c>
      <c r="V3303">
        <v>1</v>
      </c>
      <c r="W3303">
        <v>1</v>
      </c>
      <c r="X3303">
        <v>1</v>
      </c>
      <c r="Y3303">
        <v>0</v>
      </c>
      <c r="Z3303">
        <v>2</v>
      </c>
      <c r="AA3303">
        <v>9.6569999999999E-3</v>
      </c>
      <c r="AB3303">
        <v>1</v>
      </c>
      <c r="AC3303">
        <v>0</v>
      </c>
      <c r="AD3303">
        <v>0</v>
      </c>
      <c r="AE3303">
        <v>0</v>
      </c>
      <c r="AF3303">
        <v>0</v>
      </c>
      <c r="AJ3303">
        <f t="shared" si="153"/>
        <v>0</v>
      </c>
      <c r="AK3303">
        <f t="shared" si="154"/>
        <v>1.2</v>
      </c>
      <c r="AL3303" t="str">
        <f t="shared" si="155"/>
        <v>Medium</v>
      </c>
    </row>
    <row r="3304" spans="1:38" x14ac:dyDescent="0.3">
      <c r="A3304">
        <v>103860</v>
      </c>
      <c r="B3304">
        <v>0</v>
      </c>
      <c r="C3304" t="s">
        <v>34</v>
      </c>
      <c r="D3304" t="s">
        <v>41</v>
      </c>
      <c r="E3304" t="s">
        <v>36</v>
      </c>
      <c r="F3304" t="s">
        <v>36</v>
      </c>
      <c r="G3304">
        <v>0</v>
      </c>
      <c r="H3304">
        <v>2</v>
      </c>
      <c r="I3304">
        <v>90000</v>
      </c>
      <c r="J3304">
        <v>900000</v>
      </c>
      <c r="K3304">
        <v>29745</v>
      </c>
      <c r="L3304">
        <v>900000</v>
      </c>
      <c r="M3304" t="s">
        <v>38</v>
      </c>
      <c r="N3304" t="s">
        <v>69</v>
      </c>
      <c r="O3304" t="s">
        <v>70</v>
      </c>
      <c r="P3304">
        <v>-1021</v>
      </c>
      <c r="Q3304">
        <v>-15492</v>
      </c>
      <c r="S3304">
        <v>0.73510869665696543</v>
      </c>
      <c r="T3304">
        <v>0.71803281132947716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3</v>
      </c>
      <c r="AA3304">
        <v>3.1219999999999E-3</v>
      </c>
      <c r="AB3304">
        <v>1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2</v>
      </c>
      <c r="AI3304">
        <v>1</v>
      </c>
      <c r="AJ3304">
        <f t="shared" si="153"/>
        <v>0</v>
      </c>
      <c r="AK3304">
        <f t="shared" si="154"/>
        <v>10</v>
      </c>
      <c r="AL3304" t="str">
        <f t="shared" si="155"/>
        <v>Low</v>
      </c>
    </row>
    <row r="3305" spans="1:38" x14ac:dyDescent="0.3">
      <c r="A3305">
        <v>103863</v>
      </c>
      <c r="B3305">
        <v>0</v>
      </c>
      <c r="C3305" t="s">
        <v>34</v>
      </c>
      <c r="D3305" t="s">
        <v>41</v>
      </c>
      <c r="E3305" t="s">
        <v>36</v>
      </c>
      <c r="F3305" t="s">
        <v>36</v>
      </c>
      <c r="G3305">
        <v>1</v>
      </c>
      <c r="H3305">
        <v>3</v>
      </c>
      <c r="I3305">
        <v>36000</v>
      </c>
      <c r="J3305">
        <v>225000</v>
      </c>
      <c r="K3305">
        <v>11074.5</v>
      </c>
      <c r="L3305">
        <v>225000</v>
      </c>
      <c r="M3305" t="s">
        <v>38</v>
      </c>
      <c r="N3305" t="s">
        <v>56</v>
      </c>
      <c r="O3305" t="s">
        <v>64</v>
      </c>
      <c r="P3305">
        <v>-1410</v>
      </c>
      <c r="Q3305">
        <v>-10985</v>
      </c>
      <c r="R3305">
        <v>0.40194038808716548</v>
      </c>
      <c r="S3305">
        <v>0.13562778488551441</v>
      </c>
      <c r="T3305">
        <v>0.54602319700496094</v>
      </c>
      <c r="U3305">
        <v>1</v>
      </c>
      <c r="V3305">
        <v>1</v>
      </c>
      <c r="W3305">
        <v>1</v>
      </c>
      <c r="X3305">
        <v>0</v>
      </c>
      <c r="Y3305">
        <v>0</v>
      </c>
      <c r="Z3305">
        <v>2</v>
      </c>
      <c r="AA3305">
        <v>9.6569999999999E-3</v>
      </c>
      <c r="AB3305">
        <v>1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f t="shared" si="153"/>
        <v>0</v>
      </c>
      <c r="AK3305">
        <f t="shared" si="154"/>
        <v>6.25</v>
      </c>
      <c r="AL3305" t="str">
        <f t="shared" si="155"/>
        <v>Low</v>
      </c>
    </row>
    <row r="3306" spans="1:38" x14ac:dyDescent="0.3">
      <c r="A3306">
        <v>103864</v>
      </c>
      <c r="B3306">
        <v>0</v>
      </c>
      <c r="C3306" t="s">
        <v>34</v>
      </c>
      <c r="D3306" t="s">
        <v>35</v>
      </c>
      <c r="E3306" t="s">
        <v>37</v>
      </c>
      <c r="F3306" t="s">
        <v>36</v>
      </c>
      <c r="G3306">
        <v>1</v>
      </c>
      <c r="H3306">
        <v>3</v>
      </c>
      <c r="I3306">
        <v>360000</v>
      </c>
      <c r="J3306">
        <v>675000</v>
      </c>
      <c r="K3306">
        <v>36616.5</v>
      </c>
      <c r="L3306">
        <v>675000</v>
      </c>
      <c r="M3306" t="s">
        <v>49</v>
      </c>
      <c r="N3306" t="s">
        <v>57</v>
      </c>
      <c r="O3306" t="s">
        <v>51</v>
      </c>
      <c r="P3306">
        <v>-3846</v>
      </c>
      <c r="Q3306">
        <v>-16538</v>
      </c>
      <c r="S3306">
        <v>0.41151586891293729</v>
      </c>
      <c r="T3306">
        <v>0.39105497663422478</v>
      </c>
      <c r="U3306">
        <v>1</v>
      </c>
      <c r="V3306">
        <v>1</v>
      </c>
      <c r="W3306">
        <v>1</v>
      </c>
      <c r="X3306">
        <v>0</v>
      </c>
      <c r="Y3306">
        <v>0</v>
      </c>
      <c r="Z3306">
        <v>2</v>
      </c>
      <c r="AA3306">
        <v>2.2800000000000001E-2</v>
      </c>
      <c r="AB3306">
        <v>0</v>
      </c>
      <c r="AC3306">
        <v>0</v>
      </c>
      <c r="AD3306">
        <v>0</v>
      </c>
      <c r="AE3306">
        <v>0</v>
      </c>
      <c r="AF3306">
        <v>1</v>
      </c>
      <c r="AG3306">
        <v>0</v>
      </c>
      <c r="AH3306">
        <v>0</v>
      </c>
      <c r="AI3306">
        <v>5</v>
      </c>
      <c r="AJ3306">
        <f t="shared" si="153"/>
        <v>1</v>
      </c>
      <c r="AK3306">
        <f t="shared" si="154"/>
        <v>1.88</v>
      </c>
      <c r="AL3306" t="str">
        <f t="shared" si="155"/>
        <v>High</v>
      </c>
    </row>
    <row r="3307" spans="1:38" x14ac:dyDescent="0.3">
      <c r="A3307">
        <v>103866</v>
      </c>
      <c r="B3307">
        <v>0</v>
      </c>
      <c r="C3307" t="s">
        <v>34</v>
      </c>
      <c r="D3307" t="s">
        <v>35</v>
      </c>
      <c r="E3307" t="s">
        <v>37</v>
      </c>
      <c r="F3307" t="s">
        <v>37</v>
      </c>
      <c r="G3307">
        <v>0</v>
      </c>
      <c r="H3307">
        <v>2</v>
      </c>
      <c r="I3307">
        <v>382500</v>
      </c>
      <c r="J3307">
        <v>733315.5</v>
      </c>
      <c r="K3307">
        <v>69754.5</v>
      </c>
      <c r="L3307">
        <v>679500</v>
      </c>
      <c r="M3307" t="s">
        <v>49</v>
      </c>
      <c r="N3307" t="s">
        <v>69</v>
      </c>
      <c r="O3307" t="s">
        <v>70</v>
      </c>
      <c r="P3307">
        <v>-1360</v>
      </c>
      <c r="Q3307">
        <v>-14794</v>
      </c>
      <c r="S3307">
        <v>0.68835607486977368</v>
      </c>
      <c r="T3307">
        <v>0.53348162998043525</v>
      </c>
      <c r="U3307">
        <v>1</v>
      </c>
      <c r="V3307">
        <v>1</v>
      </c>
      <c r="W3307">
        <v>0</v>
      </c>
      <c r="X3307">
        <v>1</v>
      </c>
      <c r="Y3307">
        <v>0</v>
      </c>
      <c r="Z3307">
        <v>2</v>
      </c>
      <c r="AA3307">
        <v>6.0079999999998997E-3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1</v>
      </c>
      <c r="AJ3307">
        <f t="shared" si="153"/>
        <v>1</v>
      </c>
      <c r="AK3307">
        <f t="shared" si="154"/>
        <v>1.92</v>
      </c>
      <c r="AL3307" t="str">
        <f t="shared" si="155"/>
        <v>High</v>
      </c>
    </row>
    <row r="3308" spans="1:38" x14ac:dyDescent="0.3">
      <c r="A3308">
        <v>103867</v>
      </c>
      <c r="B3308">
        <v>0</v>
      </c>
      <c r="C3308" t="s">
        <v>34</v>
      </c>
      <c r="D3308" t="s">
        <v>41</v>
      </c>
      <c r="E3308" t="s">
        <v>36</v>
      </c>
      <c r="F3308" t="s">
        <v>37</v>
      </c>
      <c r="G3308">
        <v>1</v>
      </c>
      <c r="H3308">
        <v>3</v>
      </c>
      <c r="I3308">
        <v>108000</v>
      </c>
      <c r="J3308">
        <v>573628.5</v>
      </c>
      <c r="K3308">
        <v>27724.5</v>
      </c>
      <c r="L3308">
        <v>463500</v>
      </c>
      <c r="M3308" t="s">
        <v>42</v>
      </c>
      <c r="N3308" t="s">
        <v>46</v>
      </c>
      <c r="O3308" t="s">
        <v>44</v>
      </c>
      <c r="P3308">
        <v>-3277</v>
      </c>
      <c r="Q3308">
        <v>-14028</v>
      </c>
      <c r="R3308">
        <v>0.34991796562206762</v>
      </c>
      <c r="S3308">
        <v>0.4517756974591578</v>
      </c>
      <c r="T3308">
        <v>0.5620604831738043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2</v>
      </c>
      <c r="AA3308">
        <v>3.0755000000000001E-2</v>
      </c>
      <c r="AB3308">
        <v>1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3</v>
      </c>
      <c r="AJ3308">
        <f t="shared" si="153"/>
        <v>0</v>
      </c>
      <c r="AK3308">
        <f t="shared" si="154"/>
        <v>5.31</v>
      </c>
      <c r="AL3308" t="str">
        <f t="shared" si="155"/>
        <v>Medium</v>
      </c>
    </row>
    <row r="3309" spans="1:38" x14ac:dyDescent="0.3">
      <c r="A3309">
        <v>103868</v>
      </c>
      <c r="B3309">
        <v>0</v>
      </c>
      <c r="C3309" t="s">
        <v>34</v>
      </c>
      <c r="D3309" t="s">
        <v>41</v>
      </c>
      <c r="E3309" t="s">
        <v>37</v>
      </c>
      <c r="F3309" t="s">
        <v>37</v>
      </c>
      <c r="G3309">
        <v>0</v>
      </c>
      <c r="H3309">
        <v>2</v>
      </c>
      <c r="I3309">
        <v>225000</v>
      </c>
      <c r="J3309">
        <v>1335528</v>
      </c>
      <c r="K3309">
        <v>56713.5</v>
      </c>
      <c r="L3309">
        <v>1228500</v>
      </c>
      <c r="M3309" t="s">
        <v>38</v>
      </c>
      <c r="N3309" t="s">
        <v>57</v>
      </c>
      <c r="O3309" t="s">
        <v>64</v>
      </c>
      <c r="P3309">
        <v>-5467</v>
      </c>
      <c r="Q3309">
        <v>-14908</v>
      </c>
      <c r="S3309">
        <v>0.51563757028569213</v>
      </c>
      <c r="T3309">
        <v>0.1951984060044098</v>
      </c>
      <c r="U3309">
        <v>1</v>
      </c>
      <c r="V3309">
        <v>1</v>
      </c>
      <c r="W3309">
        <v>0</v>
      </c>
      <c r="X3309">
        <v>1</v>
      </c>
      <c r="Y3309">
        <v>0</v>
      </c>
      <c r="Z3309">
        <v>2</v>
      </c>
      <c r="AA3309">
        <v>1.0031999999999999E-2</v>
      </c>
      <c r="AB3309">
        <v>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1</v>
      </c>
      <c r="AI3309">
        <v>1</v>
      </c>
      <c r="AJ3309">
        <f t="shared" si="153"/>
        <v>0</v>
      </c>
      <c r="AK3309">
        <f t="shared" si="154"/>
        <v>5.94</v>
      </c>
      <c r="AL3309" t="str">
        <f t="shared" si="155"/>
        <v>High</v>
      </c>
    </row>
    <row r="3310" spans="1:38" x14ac:dyDescent="0.3">
      <c r="A3310">
        <v>103869</v>
      </c>
      <c r="B3310">
        <v>0</v>
      </c>
      <c r="C3310" t="s">
        <v>34</v>
      </c>
      <c r="D3310" t="s">
        <v>35</v>
      </c>
      <c r="E3310" t="s">
        <v>37</v>
      </c>
      <c r="F3310" t="s">
        <v>37</v>
      </c>
      <c r="G3310">
        <v>0</v>
      </c>
      <c r="H3310">
        <v>2</v>
      </c>
      <c r="I3310">
        <v>247500</v>
      </c>
      <c r="J3310">
        <v>1467612</v>
      </c>
      <c r="K3310">
        <v>59904</v>
      </c>
      <c r="L3310">
        <v>1350000</v>
      </c>
      <c r="M3310" t="s">
        <v>49</v>
      </c>
      <c r="N3310" t="s">
        <v>60</v>
      </c>
      <c r="P3310">
        <v>-3125</v>
      </c>
      <c r="Q3310">
        <v>-15798</v>
      </c>
      <c r="S3310">
        <v>0.60673771714836322</v>
      </c>
      <c r="T3310">
        <v>0.7838324335199619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2</v>
      </c>
      <c r="AA3310">
        <v>1.8634000000000001E-2</v>
      </c>
      <c r="AB3310">
        <v>1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1</v>
      </c>
      <c r="AJ3310">
        <f t="shared" si="153"/>
        <v>1</v>
      </c>
      <c r="AK3310">
        <f t="shared" si="154"/>
        <v>5.93</v>
      </c>
      <c r="AL3310" t="str">
        <f t="shared" si="155"/>
        <v>High</v>
      </c>
    </row>
    <row r="3311" spans="1:38" x14ac:dyDescent="0.3">
      <c r="A3311">
        <v>103871</v>
      </c>
      <c r="B3311">
        <v>0</v>
      </c>
      <c r="C3311" t="s">
        <v>34</v>
      </c>
      <c r="D3311" t="s">
        <v>41</v>
      </c>
      <c r="E3311" t="s">
        <v>36</v>
      </c>
      <c r="F3311" t="s">
        <v>36</v>
      </c>
      <c r="G3311">
        <v>0</v>
      </c>
      <c r="H3311">
        <v>2</v>
      </c>
      <c r="I3311">
        <v>112500</v>
      </c>
      <c r="J3311">
        <v>481495.5</v>
      </c>
      <c r="K3311">
        <v>32913</v>
      </c>
      <c r="L3311">
        <v>454500</v>
      </c>
      <c r="M3311" t="s">
        <v>52</v>
      </c>
      <c r="N3311" t="s">
        <v>53</v>
      </c>
      <c r="Q3311">
        <v>-21673</v>
      </c>
      <c r="S3311">
        <v>0.63051560063697076</v>
      </c>
      <c r="T3311">
        <v>0.77008707001241283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2</v>
      </c>
      <c r="AA3311">
        <v>1.8849999999999999E-2</v>
      </c>
      <c r="AB3311">
        <v>1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f t="shared" si="153"/>
        <v>0</v>
      </c>
      <c r="AK3311">
        <f t="shared" si="154"/>
        <v>4.28</v>
      </c>
      <c r="AL3311" t="str">
        <f t="shared" si="155"/>
        <v>Medium</v>
      </c>
    </row>
    <row r="3312" spans="1:38" x14ac:dyDescent="0.3">
      <c r="A3312">
        <v>103872</v>
      </c>
      <c r="B3312">
        <v>0</v>
      </c>
      <c r="C3312" t="s">
        <v>34</v>
      </c>
      <c r="D3312" t="s">
        <v>41</v>
      </c>
      <c r="E3312" t="s">
        <v>36</v>
      </c>
      <c r="F3312" t="s">
        <v>36</v>
      </c>
      <c r="G3312">
        <v>0</v>
      </c>
      <c r="H3312">
        <v>2</v>
      </c>
      <c r="I3312">
        <v>94500</v>
      </c>
      <c r="J3312">
        <v>945000</v>
      </c>
      <c r="K3312">
        <v>27630</v>
      </c>
      <c r="L3312">
        <v>945000</v>
      </c>
      <c r="M3312" t="s">
        <v>52</v>
      </c>
      <c r="N3312" t="s">
        <v>53</v>
      </c>
      <c r="Q3312">
        <v>-23617</v>
      </c>
      <c r="S3312">
        <v>0.42670337191229968</v>
      </c>
      <c r="T3312">
        <v>0.50107516023904797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2</v>
      </c>
      <c r="AA3312">
        <v>7.1139999999999997E-3</v>
      </c>
      <c r="AB3312">
        <v>1</v>
      </c>
      <c r="AC3312">
        <v>0</v>
      </c>
      <c r="AD3312">
        <v>0</v>
      </c>
      <c r="AE3312">
        <v>0</v>
      </c>
      <c r="AF3312">
        <v>0</v>
      </c>
      <c r="AG3312">
        <v>1</v>
      </c>
      <c r="AH3312">
        <v>0</v>
      </c>
      <c r="AI3312">
        <v>1</v>
      </c>
      <c r="AJ3312">
        <f t="shared" si="153"/>
        <v>0</v>
      </c>
      <c r="AK3312">
        <f t="shared" si="154"/>
        <v>10</v>
      </c>
      <c r="AL3312" t="str">
        <f t="shared" si="155"/>
        <v>Low</v>
      </c>
    </row>
    <row r="3313" spans="1:38" x14ac:dyDescent="0.3">
      <c r="A3313">
        <v>103873</v>
      </c>
      <c r="B3313">
        <v>0</v>
      </c>
      <c r="C3313" t="s">
        <v>34</v>
      </c>
      <c r="D3313" t="s">
        <v>35</v>
      </c>
      <c r="E3313" t="s">
        <v>37</v>
      </c>
      <c r="F3313" t="s">
        <v>37</v>
      </c>
      <c r="G3313">
        <v>0</v>
      </c>
      <c r="H3313">
        <v>2</v>
      </c>
      <c r="I3313">
        <v>157500</v>
      </c>
      <c r="J3313">
        <v>85320</v>
      </c>
      <c r="K3313">
        <v>5580</v>
      </c>
      <c r="L3313">
        <v>67500</v>
      </c>
      <c r="M3313" t="s">
        <v>38</v>
      </c>
      <c r="N3313" t="s">
        <v>98</v>
      </c>
      <c r="O3313" t="s">
        <v>40</v>
      </c>
      <c r="P3313">
        <v>-2461</v>
      </c>
      <c r="Q3313">
        <v>-24489</v>
      </c>
      <c r="S3313">
        <v>0.79162707404000476</v>
      </c>
      <c r="T3313">
        <v>0.41885428862332169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3</v>
      </c>
      <c r="AA3313">
        <v>5.0020000000000004E-3</v>
      </c>
      <c r="AB3313">
        <v>0</v>
      </c>
      <c r="AC3313">
        <v>0</v>
      </c>
      <c r="AD3313">
        <v>0</v>
      </c>
      <c r="AE3313">
        <v>0</v>
      </c>
      <c r="AF3313">
        <v>1</v>
      </c>
      <c r="AG3313">
        <v>0</v>
      </c>
      <c r="AH3313">
        <v>0</v>
      </c>
      <c r="AI3313">
        <v>4</v>
      </c>
      <c r="AJ3313">
        <f t="shared" si="153"/>
        <v>0</v>
      </c>
      <c r="AK3313">
        <f t="shared" si="154"/>
        <v>0.54</v>
      </c>
      <c r="AL3313" t="str">
        <f t="shared" si="155"/>
        <v>Medium</v>
      </c>
    </row>
    <row r="3314" spans="1:38" x14ac:dyDescent="0.3">
      <c r="A3314">
        <v>103874</v>
      </c>
      <c r="B3314">
        <v>0</v>
      </c>
      <c r="C3314" t="s">
        <v>34</v>
      </c>
      <c r="D3314" t="s">
        <v>35</v>
      </c>
      <c r="E3314" t="s">
        <v>37</v>
      </c>
      <c r="F3314" t="s">
        <v>37</v>
      </c>
      <c r="G3314">
        <v>0</v>
      </c>
      <c r="H3314">
        <v>2</v>
      </c>
      <c r="I3314">
        <v>180000</v>
      </c>
      <c r="J3314">
        <v>450000</v>
      </c>
      <c r="K3314">
        <v>30573</v>
      </c>
      <c r="L3314">
        <v>450000</v>
      </c>
      <c r="M3314" t="s">
        <v>38</v>
      </c>
      <c r="N3314" t="s">
        <v>57</v>
      </c>
      <c r="O3314" t="s">
        <v>51</v>
      </c>
      <c r="P3314">
        <v>-726</v>
      </c>
      <c r="Q3314">
        <v>-12439</v>
      </c>
      <c r="S3314">
        <v>0.60298515404383235</v>
      </c>
      <c r="T3314">
        <v>0.36561650701133352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2</v>
      </c>
      <c r="AA3314">
        <v>2.5163999999999999E-2</v>
      </c>
      <c r="AB3314">
        <v>1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7</v>
      </c>
      <c r="AJ3314">
        <f t="shared" si="153"/>
        <v>0</v>
      </c>
      <c r="AK3314">
        <f t="shared" si="154"/>
        <v>2.5</v>
      </c>
      <c r="AL3314" t="str">
        <f t="shared" si="155"/>
        <v>Medium</v>
      </c>
    </row>
    <row r="3315" spans="1:38" x14ac:dyDescent="0.3">
      <c r="A3315">
        <v>103875</v>
      </c>
      <c r="B3315">
        <v>0</v>
      </c>
      <c r="C3315" t="s">
        <v>34</v>
      </c>
      <c r="D3315" t="s">
        <v>35</v>
      </c>
      <c r="E3315" t="s">
        <v>37</v>
      </c>
      <c r="F3315" t="s">
        <v>37</v>
      </c>
      <c r="G3315">
        <v>1</v>
      </c>
      <c r="H3315">
        <v>3</v>
      </c>
      <c r="I3315">
        <v>225000</v>
      </c>
      <c r="J3315">
        <v>450000</v>
      </c>
      <c r="K3315">
        <v>25965</v>
      </c>
      <c r="L3315">
        <v>450000</v>
      </c>
      <c r="M3315" t="s">
        <v>49</v>
      </c>
      <c r="N3315" t="s">
        <v>80</v>
      </c>
      <c r="O3315" t="s">
        <v>58</v>
      </c>
      <c r="P3315">
        <v>-3106</v>
      </c>
      <c r="Q3315">
        <v>-12707</v>
      </c>
      <c r="R3315">
        <v>0.4358693454483285</v>
      </c>
      <c r="S3315">
        <v>0.1461745857984017</v>
      </c>
      <c r="U3315">
        <v>1</v>
      </c>
      <c r="V3315">
        <v>1</v>
      </c>
      <c r="W3315">
        <v>1</v>
      </c>
      <c r="X3315">
        <v>0</v>
      </c>
      <c r="Y3315">
        <v>0</v>
      </c>
      <c r="Z3315">
        <v>2</v>
      </c>
      <c r="AA3315">
        <v>1.4463999999999999E-2</v>
      </c>
      <c r="AB3315">
        <v>1</v>
      </c>
      <c r="AC3315">
        <v>0</v>
      </c>
      <c r="AD3315">
        <v>0</v>
      </c>
      <c r="AE3315">
        <v>0</v>
      </c>
      <c r="AF3315">
        <v>0</v>
      </c>
      <c r="AJ3315">
        <f t="shared" si="153"/>
        <v>1</v>
      </c>
      <c r="AK3315">
        <f t="shared" si="154"/>
        <v>2</v>
      </c>
      <c r="AL3315" t="str">
        <f t="shared" si="155"/>
        <v>High</v>
      </c>
    </row>
    <row r="3316" spans="1:38" x14ac:dyDescent="0.3">
      <c r="A3316">
        <v>103877</v>
      </c>
      <c r="B3316">
        <v>0</v>
      </c>
      <c r="C3316" t="s">
        <v>34</v>
      </c>
      <c r="D3316" t="s">
        <v>41</v>
      </c>
      <c r="E3316" t="s">
        <v>36</v>
      </c>
      <c r="F3316" t="s">
        <v>37</v>
      </c>
      <c r="G3316">
        <v>2</v>
      </c>
      <c r="H3316">
        <v>3</v>
      </c>
      <c r="I3316">
        <v>90000</v>
      </c>
      <c r="J3316">
        <v>422451</v>
      </c>
      <c r="K3316">
        <v>16056</v>
      </c>
      <c r="L3316">
        <v>297000</v>
      </c>
      <c r="M3316" t="s">
        <v>38</v>
      </c>
      <c r="N3316" t="s">
        <v>95</v>
      </c>
      <c r="O3316" t="s">
        <v>58</v>
      </c>
      <c r="P3316">
        <v>-5810</v>
      </c>
      <c r="Q3316">
        <v>-14553</v>
      </c>
      <c r="R3316">
        <v>0.70397545015184726</v>
      </c>
      <c r="S3316">
        <v>0.61074808958158999</v>
      </c>
      <c r="T3316">
        <v>0.2778856891082046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2</v>
      </c>
      <c r="AA3316">
        <v>1.8634000000000001E-2</v>
      </c>
      <c r="AB3316">
        <v>1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f t="shared" si="153"/>
        <v>0</v>
      </c>
      <c r="AK3316">
        <f t="shared" si="154"/>
        <v>4.6900000000000004</v>
      </c>
      <c r="AL3316" t="str">
        <f t="shared" si="155"/>
        <v>Low</v>
      </c>
    </row>
    <row r="3317" spans="1:38" x14ac:dyDescent="0.3">
      <c r="A3317">
        <v>103878</v>
      </c>
      <c r="B3317">
        <v>0</v>
      </c>
      <c r="C3317" t="s">
        <v>34</v>
      </c>
      <c r="D3317" t="s">
        <v>41</v>
      </c>
      <c r="E3317" t="s">
        <v>37</v>
      </c>
      <c r="F3317" t="s">
        <v>37</v>
      </c>
      <c r="G3317">
        <v>1</v>
      </c>
      <c r="H3317">
        <v>2</v>
      </c>
      <c r="I3317">
        <v>171000</v>
      </c>
      <c r="J3317">
        <v>1112670</v>
      </c>
      <c r="K3317">
        <v>44257.5</v>
      </c>
      <c r="L3317">
        <v>954000</v>
      </c>
      <c r="M3317" t="s">
        <v>38</v>
      </c>
      <c r="N3317" t="s">
        <v>39</v>
      </c>
      <c r="O3317" t="s">
        <v>40</v>
      </c>
      <c r="P3317">
        <v>-270</v>
      </c>
      <c r="Q3317">
        <v>-14483</v>
      </c>
      <c r="S3317">
        <v>3.4043094126818003E-2</v>
      </c>
      <c r="T3317">
        <v>0.48485147549626662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2</v>
      </c>
      <c r="AA3317">
        <v>8.2299999999999995E-3</v>
      </c>
      <c r="AB3317">
        <v>1</v>
      </c>
      <c r="AC3317">
        <v>0</v>
      </c>
      <c r="AD3317">
        <v>0</v>
      </c>
      <c r="AE3317">
        <v>0</v>
      </c>
      <c r="AF3317">
        <v>0</v>
      </c>
      <c r="AG3317">
        <v>1</v>
      </c>
      <c r="AH3317">
        <v>0</v>
      </c>
      <c r="AI3317">
        <v>1</v>
      </c>
      <c r="AJ3317">
        <f t="shared" si="153"/>
        <v>0</v>
      </c>
      <c r="AK3317">
        <f t="shared" si="154"/>
        <v>6.51</v>
      </c>
      <c r="AL3317" t="str">
        <f t="shared" si="155"/>
        <v>Medium</v>
      </c>
    </row>
    <row r="3318" spans="1:38" x14ac:dyDescent="0.3">
      <c r="A3318">
        <v>103879</v>
      </c>
      <c r="B3318">
        <v>0</v>
      </c>
      <c r="C3318" t="s">
        <v>34</v>
      </c>
      <c r="D3318" t="s">
        <v>41</v>
      </c>
      <c r="E3318" t="s">
        <v>36</v>
      </c>
      <c r="F3318" t="s">
        <v>37</v>
      </c>
      <c r="G3318">
        <v>0</v>
      </c>
      <c r="H3318">
        <v>1</v>
      </c>
      <c r="I3318">
        <v>225000</v>
      </c>
      <c r="J3318">
        <v>1339884</v>
      </c>
      <c r="K3318">
        <v>36846</v>
      </c>
      <c r="L3318">
        <v>1170000</v>
      </c>
      <c r="M3318" t="s">
        <v>49</v>
      </c>
      <c r="N3318" t="s">
        <v>39</v>
      </c>
      <c r="P3318">
        <v>-1100</v>
      </c>
      <c r="Q3318">
        <v>-23438</v>
      </c>
      <c r="S3318">
        <v>0.59442162559370137</v>
      </c>
      <c r="T3318">
        <v>0.73662269765031763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2</v>
      </c>
      <c r="AA3318">
        <v>2.5163999999999999E-2</v>
      </c>
      <c r="AB3318">
        <v>1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4</v>
      </c>
      <c r="AJ3318">
        <f t="shared" si="153"/>
        <v>1</v>
      </c>
      <c r="AK3318">
        <f t="shared" si="154"/>
        <v>5.96</v>
      </c>
      <c r="AL3318" t="str">
        <f t="shared" si="155"/>
        <v>High</v>
      </c>
    </row>
    <row r="3319" spans="1:38" x14ac:dyDescent="0.3">
      <c r="A3319">
        <v>103880</v>
      </c>
      <c r="B3319">
        <v>0</v>
      </c>
      <c r="C3319" t="s">
        <v>34</v>
      </c>
      <c r="D3319" t="s">
        <v>35</v>
      </c>
      <c r="E3319" t="s">
        <v>36</v>
      </c>
      <c r="F3319" t="s">
        <v>36</v>
      </c>
      <c r="G3319">
        <v>2</v>
      </c>
      <c r="H3319">
        <v>4</v>
      </c>
      <c r="I3319">
        <v>270000</v>
      </c>
      <c r="J3319">
        <v>1428408</v>
      </c>
      <c r="K3319">
        <v>76104</v>
      </c>
      <c r="L3319">
        <v>1350000</v>
      </c>
      <c r="M3319" t="s">
        <v>38</v>
      </c>
      <c r="N3319" t="s">
        <v>60</v>
      </c>
      <c r="O3319" t="s">
        <v>40</v>
      </c>
      <c r="P3319">
        <v>-834</v>
      </c>
      <c r="Q3319">
        <v>-13612</v>
      </c>
      <c r="S3319">
        <v>0.69634853477246494</v>
      </c>
      <c r="T3319">
        <v>0.64467945495859613</v>
      </c>
      <c r="U3319">
        <v>1</v>
      </c>
      <c r="V3319">
        <v>1</v>
      </c>
      <c r="W3319">
        <v>1</v>
      </c>
      <c r="X3319">
        <v>0</v>
      </c>
      <c r="Y3319">
        <v>0</v>
      </c>
      <c r="Z3319">
        <v>1</v>
      </c>
      <c r="AA3319">
        <v>3.2561E-2</v>
      </c>
      <c r="AB3319">
        <v>1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1</v>
      </c>
      <c r="AJ3319">
        <f t="shared" si="153"/>
        <v>0</v>
      </c>
      <c r="AK3319">
        <f t="shared" si="154"/>
        <v>5.29</v>
      </c>
      <c r="AL3319" t="str">
        <f t="shared" si="155"/>
        <v>High</v>
      </c>
    </row>
    <row r="3320" spans="1:38" x14ac:dyDescent="0.3">
      <c r="A3320">
        <v>103881</v>
      </c>
      <c r="B3320">
        <v>0</v>
      </c>
      <c r="C3320" t="s">
        <v>34</v>
      </c>
      <c r="D3320" t="s">
        <v>41</v>
      </c>
      <c r="E3320" t="s">
        <v>36</v>
      </c>
      <c r="F3320" t="s">
        <v>36</v>
      </c>
      <c r="G3320">
        <v>1</v>
      </c>
      <c r="H3320">
        <v>3</v>
      </c>
      <c r="I3320">
        <v>112500</v>
      </c>
      <c r="J3320">
        <v>253737</v>
      </c>
      <c r="K3320">
        <v>17086.5</v>
      </c>
      <c r="L3320">
        <v>229500</v>
      </c>
      <c r="M3320" t="s">
        <v>38</v>
      </c>
      <c r="N3320" t="s">
        <v>39</v>
      </c>
      <c r="O3320" t="s">
        <v>64</v>
      </c>
      <c r="P3320">
        <v>-148</v>
      </c>
      <c r="Q3320">
        <v>-13998</v>
      </c>
      <c r="S3320">
        <v>0.75058600018843913</v>
      </c>
      <c r="T3320">
        <v>0.60927566738944017</v>
      </c>
      <c r="U3320">
        <v>1</v>
      </c>
      <c r="V3320">
        <v>1</v>
      </c>
      <c r="W3320">
        <v>1</v>
      </c>
      <c r="X3320">
        <v>1</v>
      </c>
      <c r="Y3320">
        <v>0</v>
      </c>
      <c r="Z3320">
        <v>2</v>
      </c>
      <c r="AA3320">
        <v>1.9101E-2</v>
      </c>
      <c r="AB3320">
        <v>1</v>
      </c>
      <c r="AC3320">
        <v>0</v>
      </c>
      <c r="AD3320">
        <v>0</v>
      </c>
      <c r="AE3320">
        <v>0</v>
      </c>
      <c r="AF3320">
        <v>0</v>
      </c>
      <c r="AG3320">
        <v>1</v>
      </c>
      <c r="AH3320">
        <v>0</v>
      </c>
      <c r="AI3320">
        <v>4</v>
      </c>
      <c r="AJ3320">
        <f t="shared" si="153"/>
        <v>0</v>
      </c>
      <c r="AK3320">
        <f t="shared" si="154"/>
        <v>2.2599999999999998</v>
      </c>
      <c r="AL3320" t="str">
        <f t="shared" si="155"/>
        <v>Medium</v>
      </c>
    </row>
    <row r="3321" spans="1:38" x14ac:dyDescent="0.3">
      <c r="A3321">
        <v>103882</v>
      </c>
      <c r="B3321">
        <v>0</v>
      </c>
      <c r="C3321" t="s">
        <v>34</v>
      </c>
      <c r="D3321" t="s">
        <v>41</v>
      </c>
      <c r="E3321" t="s">
        <v>36</v>
      </c>
      <c r="F3321" t="s">
        <v>37</v>
      </c>
      <c r="G3321">
        <v>0</v>
      </c>
      <c r="H3321">
        <v>1</v>
      </c>
      <c r="I3321">
        <v>94500</v>
      </c>
      <c r="J3321">
        <v>755190</v>
      </c>
      <c r="K3321">
        <v>36459</v>
      </c>
      <c r="L3321">
        <v>675000</v>
      </c>
      <c r="M3321" t="s">
        <v>49</v>
      </c>
      <c r="N3321" t="s">
        <v>55</v>
      </c>
      <c r="O3321" t="s">
        <v>74</v>
      </c>
      <c r="P3321">
        <v>-6317</v>
      </c>
      <c r="Q3321">
        <v>-14548</v>
      </c>
      <c r="S3321">
        <v>0.73143483659489639</v>
      </c>
      <c r="T3321">
        <v>0.63470553097631977</v>
      </c>
      <c r="U3321">
        <v>1</v>
      </c>
      <c r="V3321">
        <v>1</v>
      </c>
      <c r="W3321">
        <v>0</v>
      </c>
      <c r="X3321">
        <v>1</v>
      </c>
      <c r="Y3321">
        <v>0</v>
      </c>
      <c r="Z3321">
        <v>2</v>
      </c>
      <c r="AA3321">
        <v>3.1329000000000003E-2</v>
      </c>
      <c r="AB3321">
        <v>1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f t="shared" si="153"/>
        <v>1</v>
      </c>
      <c r="AK3321">
        <f t="shared" si="154"/>
        <v>7.99</v>
      </c>
      <c r="AL3321" t="str">
        <f t="shared" si="155"/>
        <v>Low</v>
      </c>
    </row>
    <row r="3322" spans="1:38" x14ac:dyDescent="0.3">
      <c r="A3322">
        <v>103883</v>
      </c>
      <c r="B3322">
        <v>0</v>
      </c>
      <c r="C3322" t="s">
        <v>34</v>
      </c>
      <c r="D3322" t="s">
        <v>41</v>
      </c>
      <c r="E3322" t="s">
        <v>36</v>
      </c>
      <c r="F3322" t="s">
        <v>37</v>
      </c>
      <c r="G3322">
        <v>0</v>
      </c>
      <c r="H3322">
        <v>2</v>
      </c>
      <c r="I3322">
        <v>103500</v>
      </c>
      <c r="J3322">
        <v>45000</v>
      </c>
      <c r="K3322">
        <v>4738.5</v>
      </c>
      <c r="L3322">
        <v>45000</v>
      </c>
      <c r="M3322" t="s">
        <v>49</v>
      </c>
      <c r="N3322" t="s">
        <v>57</v>
      </c>
      <c r="O3322" t="s">
        <v>64</v>
      </c>
      <c r="P3322">
        <v>-1569</v>
      </c>
      <c r="Q3322">
        <v>-17007</v>
      </c>
      <c r="S3322">
        <v>0.70010831573933874</v>
      </c>
      <c r="T3322">
        <v>0.49206009386492627</v>
      </c>
      <c r="U3322">
        <v>1</v>
      </c>
      <c r="V3322">
        <v>1</v>
      </c>
      <c r="W3322">
        <v>1</v>
      </c>
      <c r="X3322">
        <v>1</v>
      </c>
      <c r="Y3322">
        <v>0</v>
      </c>
      <c r="Z3322">
        <v>2</v>
      </c>
      <c r="AA3322">
        <v>2.2624999999999999E-2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3</v>
      </c>
      <c r="AJ3322">
        <f t="shared" si="153"/>
        <v>1</v>
      </c>
      <c r="AK3322">
        <f t="shared" si="154"/>
        <v>0.43</v>
      </c>
      <c r="AL3322" t="str">
        <f t="shared" si="155"/>
        <v>Medium</v>
      </c>
    </row>
    <row r="3323" spans="1:38" x14ac:dyDescent="0.3">
      <c r="A3323">
        <v>103884</v>
      </c>
      <c r="B3323">
        <v>0</v>
      </c>
      <c r="C3323" t="s">
        <v>34</v>
      </c>
      <c r="D3323" t="s">
        <v>41</v>
      </c>
      <c r="E3323" t="s">
        <v>36</v>
      </c>
      <c r="F3323" t="s">
        <v>37</v>
      </c>
      <c r="G3323">
        <v>1</v>
      </c>
      <c r="H3323">
        <v>2</v>
      </c>
      <c r="I3323">
        <v>180000</v>
      </c>
      <c r="J3323">
        <v>922500</v>
      </c>
      <c r="K3323">
        <v>30487.5</v>
      </c>
      <c r="L3323">
        <v>922500</v>
      </c>
      <c r="M3323" t="s">
        <v>38</v>
      </c>
      <c r="N3323" t="s">
        <v>46</v>
      </c>
      <c r="O3323" t="s">
        <v>50</v>
      </c>
      <c r="P3323">
        <v>-2080</v>
      </c>
      <c r="Q3323">
        <v>-13323</v>
      </c>
      <c r="R3323">
        <v>0.46208792602201931</v>
      </c>
      <c r="S3323">
        <v>0.64212873562863249</v>
      </c>
      <c r="T3323">
        <v>0.2327247762679433</v>
      </c>
      <c r="U3323">
        <v>1</v>
      </c>
      <c r="V3323">
        <v>1</v>
      </c>
      <c r="W3323">
        <v>0</v>
      </c>
      <c r="X3323">
        <v>1</v>
      </c>
      <c r="Y3323">
        <v>0</v>
      </c>
      <c r="Z3323">
        <v>2</v>
      </c>
      <c r="AA3323">
        <v>3.5791999999999997E-2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2</v>
      </c>
      <c r="AI3323">
        <v>2</v>
      </c>
      <c r="AJ3323">
        <f t="shared" si="153"/>
        <v>0</v>
      </c>
      <c r="AK3323">
        <f t="shared" si="154"/>
        <v>5.13</v>
      </c>
      <c r="AL3323" t="str">
        <f t="shared" si="155"/>
        <v>Medium</v>
      </c>
    </row>
    <row r="3324" spans="1:38" x14ac:dyDescent="0.3">
      <c r="A3324">
        <v>103885</v>
      </c>
      <c r="B3324">
        <v>0</v>
      </c>
      <c r="C3324" t="s">
        <v>34</v>
      </c>
      <c r="D3324" t="s">
        <v>35</v>
      </c>
      <c r="E3324" t="s">
        <v>37</v>
      </c>
      <c r="F3324" t="s">
        <v>37</v>
      </c>
      <c r="G3324">
        <v>2</v>
      </c>
      <c r="H3324">
        <v>4</v>
      </c>
      <c r="I3324">
        <v>337500</v>
      </c>
      <c r="J3324">
        <v>900000</v>
      </c>
      <c r="K3324">
        <v>23872.5</v>
      </c>
      <c r="L3324">
        <v>900000</v>
      </c>
      <c r="M3324" t="s">
        <v>38</v>
      </c>
      <c r="N3324" t="s">
        <v>39</v>
      </c>
      <c r="O3324" t="s">
        <v>51</v>
      </c>
      <c r="P3324">
        <v>-158</v>
      </c>
      <c r="Q3324">
        <v>-14243</v>
      </c>
      <c r="S3324">
        <v>0.2879021523560365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2</v>
      </c>
      <c r="AA3324">
        <v>1.4519999999999899E-2</v>
      </c>
      <c r="AB3324">
        <v>0</v>
      </c>
      <c r="AC3324">
        <v>0</v>
      </c>
      <c r="AD3324">
        <v>0</v>
      </c>
      <c r="AE3324">
        <v>0</v>
      </c>
      <c r="AF3324">
        <v>1</v>
      </c>
      <c r="AG3324">
        <v>0</v>
      </c>
      <c r="AH3324">
        <v>0</v>
      </c>
      <c r="AI3324">
        <v>1</v>
      </c>
      <c r="AJ3324">
        <f t="shared" si="153"/>
        <v>0</v>
      </c>
      <c r="AK3324">
        <f t="shared" si="154"/>
        <v>2.67</v>
      </c>
      <c r="AL3324" t="str">
        <f t="shared" si="155"/>
        <v>High</v>
      </c>
    </row>
    <row r="3325" spans="1:38" x14ac:dyDescent="0.3">
      <c r="A3325">
        <v>103886</v>
      </c>
      <c r="B3325">
        <v>0</v>
      </c>
      <c r="C3325" t="s">
        <v>45</v>
      </c>
      <c r="D3325" t="s">
        <v>35</v>
      </c>
      <c r="E3325" t="s">
        <v>36</v>
      </c>
      <c r="F3325" t="s">
        <v>37</v>
      </c>
      <c r="G3325">
        <v>0</v>
      </c>
      <c r="H3325">
        <v>2</v>
      </c>
      <c r="I3325">
        <v>360000</v>
      </c>
      <c r="J3325">
        <v>585000</v>
      </c>
      <c r="K3325">
        <v>29250</v>
      </c>
      <c r="L3325">
        <v>585000</v>
      </c>
      <c r="M3325" t="s">
        <v>38</v>
      </c>
      <c r="N3325" t="s">
        <v>48</v>
      </c>
      <c r="O3325" t="s">
        <v>58</v>
      </c>
      <c r="P3325">
        <v>-3993</v>
      </c>
      <c r="Q3325">
        <v>-12463</v>
      </c>
      <c r="S3325">
        <v>0.61536999993073738</v>
      </c>
      <c r="T3325">
        <v>0.76880757282913592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2</v>
      </c>
      <c r="AA3325">
        <v>1.6611999999999998E-2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</v>
      </c>
      <c r="AH3325">
        <v>1</v>
      </c>
      <c r="AI3325">
        <v>3</v>
      </c>
      <c r="AJ3325">
        <f t="shared" si="153"/>
        <v>0</v>
      </c>
      <c r="AK3325">
        <f t="shared" si="154"/>
        <v>1.63</v>
      </c>
      <c r="AL3325" t="str">
        <f t="shared" si="155"/>
        <v>High</v>
      </c>
    </row>
    <row r="3326" spans="1:38" x14ac:dyDescent="0.3">
      <c r="A3326">
        <v>103887</v>
      </c>
      <c r="B3326">
        <v>0</v>
      </c>
      <c r="C3326" t="s">
        <v>34</v>
      </c>
      <c r="D3326" t="s">
        <v>41</v>
      </c>
      <c r="E3326" t="s">
        <v>36</v>
      </c>
      <c r="F3326" t="s">
        <v>36</v>
      </c>
      <c r="G3326">
        <v>0</v>
      </c>
      <c r="H3326">
        <v>1</v>
      </c>
      <c r="I3326">
        <v>189000</v>
      </c>
      <c r="J3326">
        <v>1125000</v>
      </c>
      <c r="K3326">
        <v>43722</v>
      </c>
      <c r="L3326">
        <v>1125000</v>
      </c>
      <c r="M3326" t="s">
        <v>49</v>
      </c>
      <c r="N3326" t="s">
        <v>105</v>
      </c>
      <c r="O3326" t="s">
        <v>44</v>
      </c>
      <c r="P3326">
        <v>-3472</v>
      </c>
      <c r="Q3326">
        <v>-15166</v>
      </c>
      <c r="R3326">
        <v>0.51418863508905188</v>
      </c>
      <c r="S3326">
        <v>0.50876988456829308</v>
      </c>
      <c r="T3326">
        <v>0.76233561806843775</v>
      </c>
      <c r="U3326">
        <v>1</v>
      </c>
      <c r="V3326">
        <v>1</v>
      </c>
      <c r="W3326">
        <v>0</v>
      </c>
      <c r="X3326">
        <v>0</v>
      </c>
      <c r="Y3326">
        <v>1</v>
      </c>
      <c r="Z3326">
        <v>3</v>
      </c>
      <c r="AA3326">
        <v>1.8208999999999999E-2</v>
      </c>
      <c r="AB3326">
        <v>1</v>
      </c>
      <c r="AC3326">
        <v>0</v>
      </c>
      <c r="AD3326">
        <v>0</v>
      </c>
      <c r="AE3326">
        <v>0</v>
      </c>
      <c r="AF3326">
        <v>0</v>
      </c>
      <c r="AG3326">
        <v>2</v>
      </c>
      <c r="AH3326">
        <v>0</v>
      </c>
      <c r="AI3326">
        <v>1</v>
      </c>
      <c r="AJ3326">
        <f t="shared" si="153"/>
        <v>1</v>
      </c>
      <c r="AK3326">
        <f t="shared" si="154"/>
        <v>5.95</v>
      </c>
      <c r="AL3326" t="str">
        <f t="shared" si="155"/>
        <v>Medium</v>
      </c>
    </row>
    <row r="3327" spans="1:38" x14ac:dyDescent="0.3">
      <c r="A3327">
        <v>103888</v>
      </c>
      <c r="B3327">
        <v>0</v>
      </c>
      <c r="C3327" t="s">
        <v>45</v>
      </c>
      <c r="D3327" t="s">
        <v>41</v>
      </c>
      <c r="E3327" t="s">
        <v>36</v>
      </c>
      <c r="F3327" t="s">
        <v>37</v>
      </c>
      <c r="G3327">
        <v>0</v>
      </c>
      <c r="H3327">
        <v>2</v>
      </c>
      <c r="I3327">
        <v>135000</v>
      </c>
      <c r="J3327">
        <v>337500</v>
      </c>
      <c r="K3327">
        <v>16875</v>
      </c>
      <c r="L3327">
        <v>337500</v>
      </c>
      <c r="M3327" t="s">
        <v>38</v>
      </c>
      <c r="N3327" t="s">
        <v>57</v>
      </c>
      <c r="O3327" t="s">
        <v>64</v>
      </c>
      <c r="P3327">
        <v>-2475</v>
      </c>
      <c r="Q3327">
        <v>-16948</v>
      </c>
      <c r="R3327">
        <v>0.3662272940756906</v>
      </c>
      <c r="S3327">
        <v>0.18184905992154041</v>
      </c>
      <c r="T3327">
        <v>0.67383007786020033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2</v>
      </c>
      <c r="AA3327">
        <v>1.0031999999999999E-2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1</v>
      </c>
      <c r="AJ3327">
        <f t="shared" si="153"/>
        <v>0</v>
      </c>
      <c r="AK3327">
        <f t="shared" si="154"/>
        <v>2.5</v>
      </c>
      <c r="AL3327" t="str">
        <f t="shared" si="155"/>
        <v>Medium</v>
      </c>
    </row>
    <row r="3328" spans="1:38" x14ac:dyDescent="0.3">
      <c r="A3328">
        <v>103889</v>
      </c>
      <c r="B3328">
        <v>1</v>
      </c>
      <c r="C3328" t="s">
        <v>34</v>
      </c>
      <c r="D3328" t="s">
        <v>35</v>
      </c>
      <c r="E3328" t="s">
        <v>36</v>
      </c>
      <c r="F3328" t="s">
        <v>37</v>
      </c>
      <c r="G3328">
        <v>0</v>
      </c>
      <c r="H3328">
        <v>2</v>
      </c>
      <c r="I3328">
        <v>216000</v>
      </c>
      <c r="J3328">
        <v>193500</v>
      </c>
      <c r="K3328">
        <v>9877.5</v>
      </c>
      <c r="L3328">
        <v>193500</v>
      </c>
      <c r="M3328" t="s">
        <v>38</v>
      </c>
      <c r="N3328" t="s">
        <v>73</v>
      </c>
      <c r="P3328">
        <v>-6064</v>
      </c>
      <c r="Q3328">
        <v>-20716</v>
      </c>
      <c r="S3328">
        <v>0.2360109497156565</v>
      </c>
      <c r="T3328">
        <v>0.45253355925817468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3</v>
      </c>
      <c r="AA3328">
        <v>1.0500000000000001E-2</v>
      </c>
      <c r="AB3328">
        <v>1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2</v>
      </c>
      <c r="AI3328">
        <v>5</v>
      </c>
      <c r="AJ3328">
        <f t="shared" si="153"/>
        <v>0</v>
      </c>
      <c r="AK3328">
        <f t="shared" si="154"/>
        <v>0.9</v>
      </c>
      <c r="AL3328" t="str">
        <f t="shared" si="155"/>
        <v>High</v>
      </c>
    </row>
    <row r="3329" spans="1:38" x14ac:dyDescent="0.3">
      <c r="A3329">
        <v>103890</v>
      </c>
      <c r="B3329">
        <v>0</v>
      </c>
      <c r="C3329" t="s">
        <v>34</v>
      </c>
      <c r="D3329" t="s">
        <v>41</v>
      </c>
      <c r="E3329" t="s">
        <v>36</v>
      </c>
      <c r="F3329" t="s">
        <v>37</v>
      </c>
      <c r="G3329">
        <v>0</v>
      </c>
      <c r="H3329">
        <v>2</v>
      </c>
      <c r="I3329">
        <v>180000</v>
      </c>
      <c r="J3329">
        <v>427500</v>
      </c>
      <c r="K3329">
        <v>26284.5</v>
      </c>
      <c r="L3329">
        <v>427500</v>
      </c>
      <c r="M3329" t="s">
        <v>52</v>
      </c>
      <c r="N3329" t="s">
        <v>53</v>
      </c>
      <c r="Q3329">
        <v>-21221</v>
      </c>
      <c r="R3329">
        <v>0.85636323664819136</v>
      </c>
      <c r="S3329">
        <v>0.40158694840206288</v>
      </c>
      <c r="T3329">
        <v>0.50648423966798062</v>
      </c>
      <c r="U3329">
        <v>1</v>
      </c>
      <c r="V3329">
        <v>0</v>
      </c>
      <c r="W3329">
        <v>0</v>
      </c>
      <c r="X3329">
        <v>0</v>
      </c>
      <c r="Y3329">
        <v>1</v>
      </c>
      <c r="Z3329">
        <v>3</v>
      </c>
      <c r="AA3329">
        <v>1.8208999999999999E-2</v>
      </c>
      <c r="AB3329">
        <v>1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3</v>
      </c>
      <c r="AJ3329">
        <f t="shared" si="153"/>
        <v>0</v>
      </c>
      <c r="AK3329">
        <f t="shared" si="154"/>
        <v>2.38</v>
      </c>
      <c r="AL3329" t="str">
        <f t="shared" si="155"/>
        <v>Medium</v>
      </c>
    </row>
    <row r="3330" spans="1:38" x14ac:dyDescent="0.3">
      <c r="A3330">
        <v>103892</v>
      </c>
      <c r="B3330">
        <v>0</v>
      </c>
      <c r="C3330" t="s">
        <v>34</v>
      </c>
      <c r="D3330" t="s">
        <v>35</v>
      </c>
      <c r="E3330" t="s">
        <v>36</v>
      </c>
      <c r="F3330" t="s">
        <v>37</v>
      </c>
      <c r="G3330">
        <v>1</v>
      </c>
      <c r="H3330">
        <v>2</v>
      </c>
      <c r="I3330">
        <v>171000</v>
      </c>
      <c r="J3330">
        <v>979992</v>
      </c>
      <c r="K3330">
        <v>28782</v>
      </c>
      <c r="L3330">
        <v>702000</v>
      </c>
      <c r="M3330" t="s">
        <v>38</v>
      </c>
      <c r="N3330" t="s">
        <v>57</v>
      </c>
      <c r="P3330">
        <v>-659</v>
      </c>
      <c r="Q3330">
        <v>-14281</v>
      </c>
      <c r="R3330">
        <v>0.42218526313581611</v>
      </c>
      <c r="S3330">
        <v>0.1581971854483753</v>
      </c>
      <c r="T3330">
        <v>0.1714683668967994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2</v>
      </c>
      <c r="AA3330">
        <v>1.8634000000000001E-2</v>
      </c>
      <c r="AB3330">
        <v>1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2</v>
      </c>
      <c r="AJ3330">
        <f t="shared" si="153"/>
        <v>0</v>
      </c>
      <c r="AK3330">
        <f t="shared" si="154"/>
        <v>5.73</v>
      </c>
      <c r="AL3330" t="str">
        <f t="shared" si="155"/>
        <v>Medium</v>
      </c>
    </row>
    <row r="3331" spans="1:38" x14ac:dyDescent="0.3">
      <c r="A3331">
        <v>103893</v>
      </c>
      <c r="B3331">
        <v>0</v>
      </c>
      <c r="C3331" t="s">
        <v>34</v>
      </c>
      <c r="D3331" t="s">
        <v>35</v>
      </c>
      <c r="E3331" t="s">
        <v>36</v>
      </c>
      <c r="F3331" t="s">
        <v>37</v>
      </c>
      <c r="G3331">
        <v>1</v>
      </c>
      <c r="H3331">
        <v>3</v>
      </c>
      <c r="I3331">
        <v>450000</v>
      </c>
      <c r="J3331">
        <v>835380</v>
      </c>
      <c r="K3331">
        <v>40189.5</v>
      </c>
      <c r="L3331">
        <v>675000</v>
      </c>
      <c r="M3331" t="s">
        <v>38</v>
      </c>
      <c r="N3331" t="s">
        <v>56</v>
      </c>
      <c r="O3331" t="s">
        <v>58</v>
      </c>
      <c r="P3331">
        <v>-91</v>
      </c>
      <c r="Q3331">
        <v>-14858</v>
      </c>
      <c r="S3331">
        <v>0.74764751082870551</v>
      </c>
      <c r="T3331">
        <v>0.7862666146611379</v>
      </c>
      <c r="U3331">
        <v>1</v>
      </c>
      <c r="V3331">
        <v>1</v>
      </c>
      <c r="W3331">
        <v>1</v>
      </c>
      <c r="X3331">
        <v>1</v>
      </c>
      <c r="Y3331">
        <v>0</v>
      </c>
      <c r="Z3331">
        <v>1</v>
      </c>
      <c r="AA3331">
        <v>7.2508000000000003E-2</v>
      </c>
      <c r="AB3331">
        <v>0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0</v>
      </c>
      <c r="AI3331">
        <v>2</v>
      </c>
      <c r="AJ3331">
        <f t="shared" ref="AJ3331:AJ3394" si="156">IF(OR(M3331="Self-employed",M3331="Businessman",M3331="Commercial associate"),1,0)</f>
        <v>0</v>
      </c>
      <c r="AK3331">
        <f t="shared" ref="AK3331:AK3394" si="157">IF(I3331&gt;0,ROUND(J3331/I3331,2),"N/A")</f>
        <v>1.86</v>
      </c>
      <c r="AL3331" t="str">
        <f t="shared" ref="AL3331:AL3394" si="158">IF(I3331&lt;100000,"Low",IF(I3331&lt;200000,"Medium",IF(I3331&lt;500000,"High","Very High")))</f>
        <v>High</v>
      </c>
    </row>
    <row r="3332" spans="1:38" x14ac:dyDescent="0.3">
      <c r="A3332">
        <v>103894</v>
      </c>
      <c r="B3332">
        <v>0</v>
      </c>
      <c r="C3332" t="s">
        <v>34</v>
      </c>
      <c r="D3332" t="s">
        <v>41</v>
      </c>
      <c r="E3332" t="s">
        <v>37</v>
      </c>
      <c r="F3332" t="s">
        <v>37</v>
      </c>
      <c r="G3332">
        <v>1</v>
      </c>
      <c r="H3332">
        <v>3</v>
      </c>
      <c r="I3332">
        <v>126000</v>
      </c>
      <c r="J3332">
        <v>1005120</v>
      </c>
      <c r="K3332">
        <v>29520</v>
      </c>
      <c r="L3332">
        <v>720000</v>
      </c>
      <c r="M3332" t="s">
        <v>49</v>
      </c>
      <c r="N3332" t="s">
        <v>60</v>
      </c>
      <c r="O3332" t="s">
        <v>40</v>
      </c>
      <c r="P3332">
        <v>-803</v>
      </c>
      <c r="Q3332">
        <v>-15439</v>
      </c>
      <c r="R3332">
        <v>0.53610012614710889</v>
      </c>
      <c r="S3332">
        <v>0.50899942168036849</v>
      </c>
      <c r="T3332">
        <v>0.52449644636347204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2</v>
      </c>
      <c r="AA3332">
        <v>2.2800000000000001E-2</v>
      </c>
      <c r="AB3332">
        <v>1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3</v>
      </c>
      <c r="AI3332">
        <v>0</v>
      </c>
      <c r="AJ3332">
        <f t="shared" si="156"/>
        <v>1</v>
      </c>
      <c r="AK3332">
        <f t="shared" si="157"/>
        <v>7.98</v>
      </c>
      <c r="AL3332" t="str">
        <f t="shared" si="158"/>
        <v>Medium</v>
      </c>
    </row>
    <row r="3333" spans="1:38" x14ac:dyDescent="0.3">
      <c r="A3333">
        <v>103895</v>
      </c>
      <c r="B3333">
        <v>0</v>
      </c>
      <c r="C3333" t="s">
        <v>34</v>
      </c>
      <c r="D3333" t="s">
        <v>41</v>
      </c>
      <c r="E3333" t="s">
        <v>36</v>
      </c>
      <c r="F3333" t="s">
        <v>37</v>
      </c>
      <c r="G3333">
        <v>1</v>
      </c>
      <c r="H3333">
        <v>3</v>
      </c>
      <c r="I3333">
        <v>67500</v>
      </c>
      <c r="J3333">
        <v>886176</v>
      </c>
      <c r="K3333">
        <v>31828.5</v>
      </c>
      <c r="L3333">
        <v>765000</v>
      </c>
      <c r="M3333" t="s">
        <v>38</v>
      </c>
      <c r="N3333" t="s">
        <v>46</v>
      </c>
      <c r="P3333">
        <v>-182</v>
      </c>
      <c r="Q3333">
        <v>-14573</v>
      </c>
      <c r="S3333">
        <v>0.40546075801789611</v>
      </c>
      <c r="U3333">
        <v>1</v>
      </c>
      <c r="V3333">
        <v>1</v>
      </c>
      <c r="W3333">
        <v>1</v>
      </c>
      <c r="X3333">
        <v>1</v>
      </c>
      <c r="Y3333">
        <v>0</v>
      </c>
      <c r="Z3333">
        <v>2</v>
      </c>
      <c r="AA3333">
        <v>1.8634000000000001E-2</v>
      </c>
      <c r="AB3333">
        <v>1</v>
      </c>
      <c r="AC3333">
        <v>0</v>
      </c>
      <c r="AD3333">
        <v>0</v>
      </c>
      <c r="AE3333">
        <v>0</v>
      </c>
      <c r="AF3333">
        <v>0</v>
      </c>
      <c r="AJ3333">
        <f t="shared" si="156"/>
        <v>0</v>
      </c>
      <c r="AK3333">
        <f t="shared" si="157"/>
        <v>13.13</v>
      </c>
      <c r="AL3333" t="str">
        <f t="shared" si="158"/>
        <v>Low</v>
      </c>
    </row>
    <row r="3334" spans="1:38" x14ac:dyDescent="0.3">
      <c r="A3334">
        <v>103896</v>
      </c>
      <c r="B3334">
        <v>0</v>
      </c>
      <c r="C3334" t="s">
        <v>34</v>
      </c>
      <c r="D3334" t="s">
        <v>41</v>
      </c>
      <c r="E3334" t="s">
        <v>36</v>
      </c>
      <c r="F3334" t="s">
        <v>37</v>
      </c>
      <c r="G3334">
        <v>0</v>
      </c>
      <c r="H3334">
        <v>2</v>
      </c>
      <c r="I3334">
        <v>225000</v>
      </c>
      <c r="J3334">
        <v>407520</v>
      </c>
      <c r="K3334">
        <v>32328</v>
      </c>
      <c r="L3334">
        <v>360000</v>
      </c>
      <c r="M3334" t="s">
        <v>52</v>
      </c>
      <c r="N3334" t="s">
        <v>53</v>
      </c>
      <c r="Q3334">
        <v>-19609</v>
      </c>
      <c r="R3334">
        <v>0.79540119432568546</v>
      </c>
      <c r="S3334">
        <v>0.31843259512296451</v>
      </c>
      <c r="T3334">
        <v>0.62630427667493926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2</v>
      </c>
      <c r="AA3334">
        <v>8.0190000000000001E-3</v>
      </c>
      <c r="AB3334">
        <v>0</v>
      </c>
      <c r="AC3334">
        <v>1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5</v>
      </c>
      <c r="AJ3334">
        <f t="shared" si="156"/>
        <v>0</v>
      </c>
      <c r="AK3334">
        <f t="shared" si="157"/>
        <v>1.81</v>
      </c>
      <c r="AL3334" t="str">
        <f t="shared" si="158"/>
        <v>High</v>
      </c>
    </row>
    <row r="3335" spans="1:38" x14ac:dyDescent="0.3">
      <c r="A3335">
        <v>103897</v>
      </c>
      <c r="B3335">
        <v>0</v>
      </c>
      <c r="C3335" t="s">
        <v>34</v>
      </c>
      <c r="D3335" t="s">
        <v>35</v>
      </c>
      <c r="E3335" t="s">
        <v>36</v>
      </c>
      <c r="F3335" t="s">
        <v>37</v>
      </c>
      <c r="G3335">
        <v>0</v>
      </c>
      <c r="H3335">
        <v>2</v>
      </c>
      <c r="I3335">
        <v>157500</v>
      </c>
      <c r="J3335">
        <v>254700</v>
      </c>
      <c r="K3335">
        <v>27558</v>
      </c>
      <c r="L3335">
        <v>225000</v>
      </c>
      <c r="M3335" t="s">
        <v>38</v>
      </c>
      <c r="N3335" t="s">
        <v>57</v>
      </c>
      <c r="O3335" t="s">
        <v>58</v>
      </c>
      <c r="P3335">
        <v>-1602</v>
      </c>
      <c r="Q3335">
        <v>-10123</v>
      </c>
      <c r="R3335">
        <v>0.18075309847994631</v>
      </c>
      <c r="S3335">
        <v>0.41565795739169592</v>
      </c>
      <c r="T3335">
        <v>0.84354353893186473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3</v>
      </c>
      <c r="AA3335">
        <v>2.0712999999999999E-2</v>
      </c>
      <c r="AB3335">
        <v>0</v>
      </c>
      <c r="AC3335">
        <v>0</v>
      </c>
      <c r="AD3335">
        <v>0</v>
      </c>
      <c r="AE3335">
        <v>0</v>
      </c>
      <c r="AF3335">
        <v>1</v>
      </c>
      <c r="AG3335">
        <v>0</v>
      </c>
      <c r="AH3335">
        <v>0</v>
      </c>
      <c r="AI3335">
        <v>1</v>
      </c>
      <c r="AJ3335">
        <f t="shared" si="156"/>
        <v>0</v>
      </c>
      <c r="AK3335">
        <f t="shared" si="157"/>
        <v>1.62</v>
      </c>
      <c r="AL3335" t="str">
        <f t="shared" si="158"/>
        <v>Medium</v>
      </c>
    </row>
    <row r="3336" spans="1:38" x14ac:dyDescent="0.3">
      <c r="A3336">
        <v>103898</v>
      </c>
      <c r="B3336">
        <v>0</v>
      </c>
      <c r="C3336" t="s">
        <v>34</v>
      </c>
      <c r="D3336" t="s">
        <v>41</v>
      </c>
      <c r="E3336" t="s">
        <v>36</v>
      </c>
      <c r="F3336" t="s">
        <v>37</v>
      </c>
      <c r="G3336">
        <v>0</v>
      </c>
      <c r="H3336">
        <v>2</v>
      </c>
      <c r="I3336">
        <v>144000</v>
      </c>
      <c r="J3336">
        <v>454500</v>
      </c>
      <c r="K3336">
        <v>44406</v>
      </c>
      <c r="L3336">
        <v>454500</v>
      </c>
      <c r="M3336" t="s">
        <v>38</v>
      </c>
      <c r="N3336" t="s">
        <v>48</v>
      </c>
      <c r="P3336">
        <v>-5212</v>
      </c>
      <c r="Q3336">
        <v>-17125</v>
      </c>
      <c r="S3336">
        <v>0.69412917110675088</v>
      </c>
      <c r="U3336">
        <v>1</v>
      </c>
      <c r="V3336">
        <v>1</v>
      </c>
      <c r="W3336">
        <v>1</v>
      </c>
      <c r="X3336">
        <v>1</v>
      </c>
      <c r="Y3336">
        <v>0</v>
      </c>
      <c r="Z3336">
        <v>2</v>
      </c>
      <c r="AA3336">
        <v>2.6391999999999999E-2</v>
      </c>
      <c r="AB3336">
        <v>1</v>
      </c>
      <c r="AC3336">
        <v>0</v>
      </c>
      <c r="AD3336">
        <v>0</v>
      </c>
      <c r="AE3336">
        <v>0</v>
      </c>
      <c r="AF3336">
        <v>0</v>
      </c>
      <c r="AJ3336">
        <f t="shared" si="156"/>
        <v>0</v>
      </c>
      <c r="AK3336">
        <f t="shared" si="157"/>
        <v>3.16</v>
      </c>
      <c r="AL3336" t="str">
        <f t="shared" si="158"/>
        <v>Medium</v>
      </c>
    </row>
    <row r="3337" spans="1:38" x14ac:dyDescent="0.3">
      <c r="A3337">
        <v>103899</v>
      </c>
      <c r="B3337">
        <v>0</v>
      </c>
      <c r="C3337" t="s">
        <v>34</v>
      </c>
      <c r="D3337" t="s">
        <v>41</v>
      </c>
      <c r="E3337" t="s">
        <v>36</v>
      </c>
      <c r="F3337" t="s">
        <v>37</v>
      </c>
      <c r="G3337">
        <v>0</v>
      </c>
      <c r="H3337">
        <v>2</v>
      </c>
      <c r="I3337">
        <v>135000</v>
      </c>
      <c r="J3337">
        <v>840996</v>
      </c>
      <c r="K3337">
        <v>24588</v>
      </c>
      <c r="L3337">
        <v>702000</v>
      </c>
      <c r="M3337" t="s">
        <v>42</v>
      </c>
      <c r="N3337" t="s">
        <v>62</v>
      </c>
      <c r="P3337">
        <v>-798</v>
      </c>
      <c r="Q3337">
        <v>-17729</v>
      </c>
      <c r="S3337">
        <v>8.8076307771928194E-2</v>
      </c>
      <c r="T3337">
        <v>0.58148370580572339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3</v>
      </c>
      <c r="AA3337">
        <v>6.8519999999999996E-3</v>
      </c>
      <c r="AB3337">
        <v>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5</v>
      </c>
      <c r="AJ3337">
        <f t="shared" si="156"/>
        <v>0</v>
      </c>
      <c r="AK3337">
        <f t="shared" si="157"/>
        <v>6.23</v>
      </c>
      <c r="AL3337" t="str">
        <f t="shared" si="158"/>
        <v>Medium</v>
      </c>
    </row>
    <row r="3338" spans="1:38" x14ac:dyDescent="0.3">
      <c r="A3338">
        <v>103900</v>
      </c>
      <c r="B3338">
        <v>1</v>
      </c>
      <c r="C3338" t="s">
        <v>34</v>
      </c>
      <c r="D3338" t="s">
        <v>41</v>
      </c>
      <c r="E3338" t="s">
        <v>36</v>
      </c>
      <c r="F3338" t="s">
        <v>37</v>
      </c>
      <c r="G3338">
        <v>0</v>
      </c>
      <c r="H3338">
        <v>1</v>
      </c>
      <c r="I3338">
        <v>90000</v>
      </c>
      <c r="J3338">
        <v>270000</v>
      </c>
      <c r="K3338">
        <v>20317.5</v>
      </c>
      <c r="L3338">
        <v>270000</v>
      </c>
      <c r="M3338" t="s">
        <v>38</v>
      </c>
      <c r="N3338" t="s">
        <v>55</v>
      </c>
      <c r="O3338" t="s">
        <v>74</v>
      </c>
      <c r="P3338">
        <v>-154</v>
      </c>
      <c r="Q3338">
        <v>-15901</v>
      </c>
      <c r="R3338">
        <v>0.68130129069526724</v>
      </c>
      <c r="S3338">
        <v>0.74889967955462378</v>
      </c>
      <c r="T3338">
        <v>0.55494676853343228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2</v>
      </c>
      <c r="AA3338">
        <v>2.8663000000000001E-2</v>
      </c>
      <c r="AB3338">
        <v>1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f t="shared" si="156"/>
        <v>0</v>
      </c>
      <c r="AK3338">
        <f t="shared" si="157"/>
        <v>3</v>
      </c>
      <c r="AL3338" t="str">
        <f t="shared" si="158"/>
        <v>Low</v>
      </c>
    </row>
    <row r="3339" spans="1:38" x14ac:dyDescent="0.3">
      <c r="A3339">
        <v>103901</v>
      </c>
      <c r="B3339">
        <v>0</v>
      </c>
      <c r="C3339" t="s">
        <v>34</v>
      </c>
      <c r="D3339" t="s">
        <v>35</v>
      </c>
      <c r="E3339" t="s">
        <v>37</v>
      </c>
      <c r="F3339" t="s">
        <v>36</v>
      </c>
      <c r="G3339">
        <v>0</v>
      </c>
      <c r="H3339">
        <v>1</v>
      </c>
      <c r="I3339">
        <v>270000</v>
      </c>
      <c r="J3339">
        <v>781920</v>
      </c>
      <c r="K3339">
        <v>47965.5</v>
      </c>
      <c r="L3339">
        <v>675000</v>
      </c>
      <c r="M3339" t="s">
        <v>49</v>
      </c>
      <c r="N3339" t="s">
        <v>39</v>
      </c>
      <c r="O3339" t="s">
        <v>58</v>
      </c>
      <c r="P3339">
        <v>-1404</v>
      </c>
      <c r="Q3339">
        <v>-13418</v>
      </c>
      <c r="S3339">
        <v>6.3824872511015901E-2</v>
      </c>
      <c r="T3339">
        <v>1.4556364929711499E-2</v>
      </c>
      <c r="U3339">
        <v>1</v>
      </c>
      <c r="V3339">
        <v>1</v>
      </c>
      <c r="W3339">
        <v>1</v>
      </c>
      <c r="X3339">
        <v>1</v>
      </c>
      <c r="Y3339">
        <v>0</v>
      </c>
      <c r="Z3339">
        <v>1</v>
      </c>
      <c r="AA3339">
        <v>4.6219999999999997E-2</v>
      </c>
      <c r="AB3339">
        <v>1</v>
      </c>
      <c r="AC3339">
        <v>0</v>
      </c>
      <c r="AD3339">
        <v>0</v>
      </c>
      <c r="AE3339">
        <v>0</v>
      </c>
      <c r="AF3339">
        <v>0</v>
      </c>
      <c r="AG3339">
        <v>1</v>
      </c>
      <c r="AH3339">
        <v>0</v>
      </c>
      <c r="AI3339">
        <v>3</v>
      </c>
      <c r="AJ3339">
        <f t="shared" si="156"/>
        <v>1</v>
      </c>
      <c r="AK3339">
        <f t="shared" si="157"/>
        <v>2.9</v>
      </c>
      <c r="AL3339" t="str">
        <f t="shared" si="158"/>
        <v>High</v>
      </c>
    </row>
    <row r="3340" spans="1:38" x14ac:dyDescent="0.3">
      <c r="A3340">
        <v>103902</v>
      </c>
      <c r="B3340">
        <v>0</v>
      </c>
      <c r="C3340" t="s">
        <v>34</v>
      </c>
      <c r="D3340" t="s">
        <v>41</v>
      </c>
      <c r="E3340" t="s">
        <v>37</v>
      </c>
      <c r="F3340" t="s">
        <v>37</v>
      </c>
      <c r="G3340">
        <v>1</v>
      </c>
      <c r="H3340">
        <v>3</v>
      </c>
      <c r="I3340">
        <v>135000</v>
      </c>
      <c r="J3340">
        <v>900000</v>
      </c>
      <c r="K3340">
        <v>46084.5</v>
      </c>
      <c r="L3340">
        <v>900000</v>
      </c>
      <c r="M3340" t="s">
        <v>38</v>
      </c>
      <c r="N3340" t="s">
        <v>48</v>
      </c>
      <c r="P3340">
        <v>-597</v>
      </c>
      <c r="Q3340">
        <v>-10490</v>
      </c>
      <c r="S3340">
        <v>0.52811577180653568</v>
      </c>
      <c r="T3340">
        <v>0.38079968264891489</v>
      </c>
      <c r="U3340">
        <v>1</v>
      </c>
      <c r="V3340">
        <v>1</v>
      </c>
      <c r="W3340">
        <v>0</v>
      </c>
      <c r="X3340">
        <v>0</v>
      </c>
      <c r="Y3340">
        <v>1</v>
      </c>
      <c r="Z3340">
        <v>2</v>
      </c>
      <c r="AA3340">
        <v>2.6391999999999999E-2</v>
      </c>
      <c r="AB3340">
        <v>1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f t="shared" si="156"/>
        <v>0</v>
      </c>
      <c r="AK3340">
        <f t="shared" si="157"/>
        <v>6.67</v>
      </c>
      <c r="AL3340" t="str">
        <f t="shared" si="158"/>
        <v>Medium</v>
      </c>
    </row>
    <row r="3341" spans="1:38" x14ac:dyDescent="0.3">
      <c r="A3341">
        <v>103903</v>
      </c>
      <c r="B3341">
        <v>0</v>
      </c>
      <c r="C3341" t="s">
        <v>34</v>
      </c>
      <c r="D3341" t="s">
        <v>41</v>
      </c>
      <c r="E3341" t="s">
        <v>36</v>
      </c>
      <c r="F3341" t="s">
        <v>37</v>
      </c>
      <c r="G3341">
        <v>2</v>
      </c>
      <c r="H3341">
        <v>4</v>
      </c>
      <c r="I3341">
        <v>405000</v>
      </c>
      <c r="J3341">
        <v>852088.5</v>
      </c>
      <c r="K3341">
        <v>33921</v>
      </c>
      <c r="L3341">
        <v>688500</v>
      </c>
      <c r="M3341" t="s">
        <v>38</v>
      </c>
      <c r="N3341" t="s">
        <v>39</v>
      </c>
      <c r="O3341" t="s">
        <v>50</v>
      </c>
      <c r="P3341">
        <v>-185</v>
      </c>
      <c r="Q3341">
        <v>-13445</v>
      </c>
      <c r="R3341">
        <v>0.7917551646477281</v>
      </c>
      <c r="S3341">
        <v>0.75958313830070745</v>
      </c>
      <c r="T3341">
        <v>0.29109738027766352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1</v>
      </c>
      <c r="AA3341">
        <v>4.6219999999999997E-2</v>
      </c>
      <c r="AB3341">
        <v>1</v>
      </c>
      <c r="AC3341">
        <v>0</v>
      </c>
      <c r="AD3341">
        <v>0</v>
      </c>
      <c r="AE3341">
        <v>0</v>
      </c>
      <c r="AF3341">
        <v>0</v>
      </c>
      <c r="AG3341">
        <v>2</v>
      </c>
      <c r="AH3341">
        <v>0</v>
      </c>
      <c r="AI3341">
        <v>2</v>
      </c>
      <c r="AJ3341">
        <f t="shared" si="156"/>
        <v>0</v>
      </c>
      <c r="AK3341">
        <f t="shared" si="157"/>
        <v>2.1</v>
      </c>
      <c r="AL3341" t="str">
        <f t="shared" si="158"/>
        <v>High</v>
      </c>
    </row>
    <row r="3342" spans="1:38" x14ac:dyDescent="0.3">
      <c r="A3342">
        <v>103904</v>
      </c>
      <c r="B3342">
        <v>0</v>
      </c>
      <c r="C3342" t="s">
        <v>34</v>
      </c>
      <c r="D3342" t="s">
        <v>41</v>
      </c>
      <c r="E3342" t="s">
        <v>36</v>
      </c>
      <c r="F3342" t="s">
        <v>37</v>
      </c>
      <c r="G3342">
        <v>0</v>
      </c>
      <c r="H3342">
        <v>1</v>
      </c>
      <c r="I3342">
        <v>112500</v>
      </c>
      <c r="J3342">
        <v>254700</v>
      </c>
      <c r="K3342">
        <v>14751</v>
      </c>
      <c r="L3342">
        <v>225000</v>
      </c>
      <c r="M3342" t="s">
        <v>52</v>
      </c>
      <c r="N3342" t="s">
        <v>53</v>
      </c>
      <c r="Q3342">
        <v>-20597</v>
      </c>
      <c r="S3342">
        <v>0.71403376743489178</v>
      </c>
      <c r="T3342">
        <v>0.3962195720630885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2</v>
      </c>
      <c r="AA3342">
        <v>1.9101E-2</v>
      </c>
      <c r="AB3342">
        <v>0</v>
      </c>
      <c r="AC3342">
        <v>1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f t="shared" si="156"/>
        <v>0</v>
      </c>
      <c r="AK3342">
        <f t="shared" si="157"/>
        <v>2.2599999999999998</v>
      </c>
      <c r="AL3342" t="str">
        <f t="shared" si="158"/>
        <v>Medium</v>
      </c>
    </row>
    <row r="3343" spans="1:38" x14ac:dyDescent="0.3">
      <c r="A3343">
        <v>103905</v>
      </c>
      <c r="B3343">
        <v>1</v>
      </c>
      <c r="C3343" t="s">
        <v>34</v>
      </c>
      <c r="D3343" t="s">
        <v>41</v>
      </c>
      <c r="E3343" t="s">
        <v>37</v>
      </c>
      <c r="F3343" t="s">
        <v>36</v>
      </c>
      <c r="G3343">
        <v>0</v>
      </c>
      <c r="H3343">
        <v>2</v>
      </c>
      <c r="I3343">
        <v>45000</v>
      </c>
      <c r="J3343">
        <v>156384</v>
      </c>
      <c r="K3343">
        <v>12100.5</v>
      </c>
      <c r="L3343">
        <v>135000</v>
      </c>
      <c r="M3343" t="s">
        <v>38</v>
      </c>
      <c r="N3343" t="s">
        <v>83</v>
      </c>
      <c r="O3343" t="s">
        <v>44</v>
      </c>
      <c r="P3343">
        <v>-389</v>
      </c>
      <c r="Q3343">
        <v>-10600</v>
      </c>
      <c r="R3343">
        <v>0.2566957310862909</v>
      </c>
      <c r="S3343">
        <v>0.62265175777530157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2</v>
      </c>
      <c r="AA3343">
        <v>2.8663000000000001E-2</v>
      </c>
      <c r="AB3343">
        <v>1</v>
      </c>
      <c r="AC3343">
        <v>0</v>
      </c>
      <c r="AD3343">
        <v>0</v>
      </c>
      <c r="AE3343">
        <v>0</v>
      </c>
      <c r="AF3343">
        <v>0</v>
      </c>
      <c r="AJ3343">
        <f t="shared" si="156"/>
        <v>0</v>
      </c>
      <c r="AK3343">
        <f t="shared" si="157"/>
        <v>3.48</v>
      </c>
      <c r="AL3343" t="str">
        <f t="shared" si="158"/>
        <v>Low</v>
      </c>
    </row>
    <row r="3344" spans="1:38" x14ac:dyDescent="0.3">
      <c r="A3344">
        <v>103906</v>
      </c>
      <c r="B3344">
        <v>0</v>
      </c>
      <c r="C3344" t="s">
        <v>34</v>
      </c>
      <c r="D3344" t="s">
        <v>41</v>
      </c>
      <c r="E3344" t="s">
        <v>37</v>
      </c>
      <c r="F3344" t="s">
        <v>36</v>
      </c>
      <c r="G3344">
        <v>0</v>
      </c>
      <c r="H3344">
        <v>2</v>
      </c>
      <c r="I3344">
        <v>36900</v>
      </c>
      <c r="J3344">
        <v>675000</v>
      </c>
      <c r="K3344">
        <v>19345.5</v>
      </c>
      <c r="L3344">
        <v>675000</v>
      </c>
      <c r="M3344" t="s">
        <v>52</v>
      </c>
      <c r="N3344" t="s">
        <v>53</v>
      </c>
      <c r="Q3344">
        <v>-22935</v>
      </c>
      <c r="S3344">
        <v>0.49874996704767338</v>
      </c>
      <c r="T3344">
        <v>0.59371758661505758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2</v>
      </c>
      <c r="AA3344">
        <v>1.5221E-2</v>
      </c>
      <c r="AB3344">
        <v>0</v>
      </c>
      <c r="AC3344">
        <v>1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1</v>
      </c>
      <c r="AJ3344">
        <f t="shared" si="156"/>
        <v>0</v>
      </c>
      <c r="AK3344">
        <f t="shared" si="157"/>
        <v>18.29</v>
      </c>
      <c r="AL3344" t="str">
        <f t="shared" si="158"/>
        <v>Low</v>
      </c>
    </row>
    <row r="3345" spans="1:38" x14ac:dyDescent="0.3">
      <c r="A3345">
        <v>103907</v>
      </c>
      <c r="B3345">
        <v>0</v>
      </c>
      <c r="C3345" t="s">
        <v>34</v>
      </c>
      <c r="D3345" t="s">
        <v>35</v>
      </c>
      <c r="E3345" t="s">
        <v>36</v>
      </c>
      <c r="F3345" t="s">
        <v>37</v>
      </c>
      <c r="G3345">
        <v>2</v>
      </c>
      <c r="H3345">
        <v>4</v>
      </c>
      <c r="I3345">
        <v>225000</v>
      </c>
      <c r="J3345">
        <v>450000</v>
      </c>
      <c r="K3345">
        <v>21888</v>
      </c>
      <c r="L3345">
        <v>450000</v>
      </c>
      <c r="M3345" t="s">
        <v>38</v>
      </c>
      <c r="N3345" t="s">
        <v>39</v>
      </c>
      <c r="O3345" t="s">
        <v>40</v>
      </c>
      <c r="P3345">
        <v>-1157</v>
      </c>
      <c r="Q3345">
        <v>-13514</v>
      </c>
      <c r="S3345">
        <v>0.39618115807470661</v>
      </c>
      <c r="T3345">
        <v>0.18088797776707399</v>
      </c>
      <c r="U3345">
        <v>1</v>
      </c>
      <c r="V3345">
        <v>1</v>
      </c>
      <c r="W3345">
        <v>1</v>
      </c>
      <c r="X3345">
        <v>0</v>
      </c>
      <c r="Y3345">
        <v>0</v>
      </c>
      <c r="Z3345">
        <v>3</v>
      </c>
      <c r="AA3345">
        <v>2.0246E-2</v>
      </c>
      <c r="AB3345">
        <v>1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1</v>
      </c>
      <c r="AI3345">
        <v>0</v>
      </c>
      <c r="AJ3345">
        <f t="shared" si="156"/>
        <v>0</v>
      </c>
      <c r="AK3345">
        <f t="shared" si="157"/>
        <v>2</v>
      </c>
      <c r="AL3345" t="str">
        <f t="shared" si="158"/>
        <v>High</v>
      </c>
    </row>
    <row r="3346" spans="1:38" x14ac:dyDescent="0.3">
      <c r="A3346">
        <v>103909</v>
      </c>
      <c r="B3346">
        <v>0</v>
      </c>
      <c r="C3346" t="s">
        <v>45</v>
      </c>
      <c r="D3346" t="s">
        <v>35</v>
      </c>
      <c r="E3346" t="s">
        <v>37</v>
      </c>
      <c r="F3346" t="s">
        <v>36</v>
      </c>
      <c r="G3346">
        <v>0</v>
      </c>
      <c r="H3346">
        <v>2</v>
      </c>
      <c r="I3346">
        <v>225000</v>
      </c>
      <c r="J3346">
        <v>270000</v>
      </c>
      <c r="K3346">
        <v>13500</v>
      </c>
      <c r="L3346">
        <v>270000</v>
      </c>
      <c r="M3346" t="s">
        <v>38</v>
      </c>
      <c r="N3346" t="s">
        <v>48</v>
      </c>
      <c r="P3346">
        <v>-1680</v>
      </c>
      <c r="Q3346">
        <v>-17378</v>
      </c>
      <c r="S3346">
        <v>0.74991812196343333</v>
      </c>
      <c r="T3346">
        <v>0.81609236047844103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2</v>
      </c>
      <c r="AA3346">
        <v>8.6250000000000007E-3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f t="shared" si="156"/>
        <v>0</v>
      </c>
      <c r="AK3346">
        <f t="shared" si="157"/>
        <v>1.2</v>
      </c>
      <c r="AL3346" t="str">
        <f t="shared" si="158"/>
        <v>High</v>
      </c>
    </row>
    <row r="3347" spans="1:38" x14ac:dyDescent="0.3">
      <c r="A3347">
        <v>103910</v>
      </c>
      <c r="B3347">
        <v>0</v>
      </c>
      <c r="C3347" t="s">
        <v>34</v>
      </c>
      <c r="D3347" t="s">
        <v>41</v>
      </c>
      <c r="E3347" t="s">
        <v>36</v>
      </c>
      <c r="F3347" t="s">
        <v>36</v>
      </c>
      <c r="G3347">
        <v>2</v>
      </c>
      <c r="H3347">
        <v>4</v>
      </c>
      <c r="I3347">
        <v>72000</v>
      </c>
      <c r="J3347">
        <v>808650</v>
      </c>
      <c r="K3347">
        <v>26086.5</v>
      </c>
      <c r="L3347">
        <v>675000</v>
      </c>
      <c r="M3347" t="s">
        <v>38</v>
      </c>
      <c r="N3347" t="s">
        <v>57</v>
      </c>
      <c r="O3347" t="s">
        <v>64</v>
      </c>
      <c r="P3347">
        <v>-2259</v>
      </c>
      <c r="Q3347">
        <v>-10097</v>
      </c>
      <c r="R3347">
        <v>0.25164200874523729</v>
      </c>
      <c r="S3347">
        <v>0.5140863449246853</v>
      </c>
      <c r="T3347">
        <v>0.42765737003502929</v>
      </c>
      <c r="U3347">
        <v>1</v>
      </c>
      <c r="V3347">
        <v>1</v>
      </c>
      <c r="W3347">
        <v>1</v>
      </c>
      <c r="X3347">
        <v>1</v>
      </c>
      <c r="Y3347">
        <v>0</v>
      </c>
      <c r="Z3347">
        <v>2</v>
      </c>
      <c r="AA3347">
        <v>1.6611999999999998E-2</v>
      </c>
      <c r="AB3347">
        <v>0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0</v>
      </c>
      <c r="AI3347">
        <v>2</v>
      </c>
      <c r="AJ3347">
        <f t="shared" si="156"/>
        <v>0</v>
      </c>
      <c r="AK3347">
        <f t="shared" si="157"/>
        <v>11.23</v>
      </c>
      <c r="AL3347" t="str">
        <f t="shared" si="158"/>
        <v>Low</v>
      </c>
    </row>
    <row r="3348" spans="1:38" x14ac:dyDescent="0.3">
      <c r="A3348">
        <v>103911</v>
      </c>
      <c r="B3348">
        <v>0</v>
      </c>
      <c r="C3348" t="s">
        <v>34</v>
      </c>
      <c r="D3348" t="s">
        <v>41</v>
      </c>
      <c r="E3348" t="s">
        <v>37</v>
      </c>
      <c r="F3348" t="s">
        <v>37</v>
      </c>
      <c r="G3348">
        <v>1</v>
      </c>
      <c r="H3348">
        <v>3</v>
      </c>
      <c r="I3348">
        <v>405000</v>
      </c>
      <c r="J3348">
        <v>1467612</v>
      </c>
      <c r="K3348">
        <v>58333.5</v>
      </c>
      <c r="L3348">
        <v>1350000</v>
      </c>
      <c r="M3348" t="s">
        <v>49</v>
      </c>
      <c r="N3348" t="s">
        <v>39</v>
      </c>
      <c r="O3348" t="s">
        <v>40</v>
      </c>
      <c r="P3348">
        <v>-2058</v>
      </c>
      <c r="Q3348">
        <v>-15026</v>
      </c>
      <c r="R3348">
        <v>0.57388004688140237</v>
      </c>
      <c r="S3348">
        <v>0.6891951579886505</v>
      </c>
      <c r="T3348">
        <v>0.4740512892789932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1</v>
      </c>
      <c r="AA3348">
        <v>4.6219999999999997E-2</v>
      </c>
      <c r="AB3348">
        <v>0</v>
      </c>
      <c r="AC3348">
        <v>0</v>
      </c>
      <c r="AD3348">
        <v>0</v>
      </c>
      <c r="AE3348">
        <v>0</v>
      </c>
      <c r="AF3348">
        <v>1</v>
      </c>
      <c r="AG3348">
        <v>0</v>
      </c>
      <c r="AH3348">
        <v>1</v>
      </c>
      <c r="AI3348">
        <v>2</v>
      </c>
      <c r="AJ3348">
        <f t="shared" si="156"/>
        <v>1</v>
      </c>
      <c r="AK3348">
        <f t="shared" si="157"/>
        <v>3.62</v>
      </c>
      <c r="AL3348" t="str">
        <f t="shared" si="158"/>
        <v>High</v>
      </c>
    </row>
    <row r="3349" spans="1:38" x14ac:dyDescent="0.3">
      <c r="A3349">
        <v>103912</v>
      </c>
      <c r="B3349">
        <v>0</v>
      </c>
      <c r="C3349" t="s">
        <v>34</v>
      </c>
      <c r="D3349" t="s">
        <v>35</v>
      </c>
      <c r="E3349" t="s">
        <v>36</v>
      </c>
      <c r="F3349" t="s">
        <v>37</v>
      </c>
      <c r="G3349">
        <v>1</v>
      </c>
      <c r="H3349">
        <v>3</v>
      </c>
      <c r="I3349">
        <v>315000</v>
      </c>
      <c r="J3349">
        <v>545040</v>
      </c>
      <c r="K3349">
        <v>35617.5</v>
      </c>
      <c r="L3349">
        <v>450000</v>
      </c>
      <c r="M3349" t="s">
        <v>49</v>
      </c>
      <c r="N3349" t="s">
        <v>72</v>
      </c>
      <c r="O3349" t="s">
        <v>40</v>
      </c>
      <c r="P3349">
        <v>-549</v>
      </c>
      <c r="Q3349">
        <v>-13798</v>
      </c>
      <c r="S3349">
        <v>0.33641068194017232</v>
      </c>
      <c r="T3349">
        <v>0.56737923675726909</v>
      </c>
      <c r="U3349">
        <v>1</v>
      </c>
      <c r="V3349">
        <v>1</v>
      </c>
      <c r="W3349">
        <v>0</v>
      </c>
      <c r="X3349">
        <v>1</v>
      </c>
      <c r="Y3349">
        <v>0</v>
      </c>
      <c r="Z3349">
        <v>1</v>
      </c>
      <c r="AA3349">
        <v>3.2561E-2</v>
      </c>
      <c r="AB3349">
        <v>0</v>
      </c>
      <c r="AC3349">
        <v>0</v>
      </c>
      <c r="AD3349">
        <v>0</v>
      </c>
      <c r="AE3349">
        <v>0</v>
      </c>
      <c r="AF3349">
        <v>1</v>
      </c>
      <c r="AG3349">
        <v>8</v>
      </c>
      <c r="AH3349">
        <v>0</v>
      </c>
      <c r="AI3349">
        <v>0</v>
      </c>
      <c r="AJ3349">
        <f t="shared" si="156"/>
        <v>1</v>
      </c>
      <c r="AK3349">
        <f t="shared" si="157"/>
        <v>1.73</v>
      </c>
      <c r="AL3349" t="str">
        <f t="shared" si="158"/>
        <v>High</v>
      </c>
    </row>
    <row r="3350" spans="1:38" x14ac:dyDescent="0.3">
      <c r="A3350">
        <v>103913</v>
      </c>
      <c r="B3350">
        <v>0</v>
      </c>
      <c r="C3350" t="s">
        <v>34</v>
      </c>
      <c r="D3350" t="s">
        <v>41</v>
      </c>
      <c r="E3350" t="s">
        <v>36</v>
      </c>
      <c r="F3350" t="s">
        <v>37</v>
      </c>
      <c r="G3350">
        <v>0</v>
      </c>
      <c r="H3350">
        <v>2</v>
      </c>
      <c r="I3350">
        <v>382500</v>
      </c>
      <c r="J3350">
        <v>1404108</v>
      </c>
      <c r="K3350">
        <v>90918</v>
      </c>
      <c r="L3350">
        <v>1345500</v>
      </c>
      <c r="M3350" t="s">
        <v>52</v>
      </c>
      <c r="N3350" t="s">
        <v>53</v>
      </c>
      <c r="Q3350">
        <v>-21514</v>
      </c>
      <c r="S3350">
        <v>0.37469404497506748</v>
      </c>
      <c r="U3350">
        <v>1</v>
      </c>
      <c r="V3350">
        <v>0</v>
      </c>
      <c r="W3350">
        <v>0</v>
      </c>
      <c r="X3350">
        <v>1</v>
      </c>
      <c r="Y3350">
        <v>0</v>
      </c>
      <c r="Z3350">
        <v>1</v>
      </c>
      <c r="AA3350">
        <v>7.2508000000000003E-2</v>
      </c>
      <c r="AB3350">
        <v>0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f t="shared" si="156"/>
        <v>0</v>
      </c>
      <c r="AK3350">
        <f t="shared" si="157"/>
        <v>3.67</v>
      </c>
      <c r="AL3350" t="str">
        <f t="shared" si="158"/>
        <v>High</v>
      </c>
    </row>
    <row r="3351" spans="1:38" x14ac:dyDescent="0.3">
      <c r="A3351">
        <v>103915</v>
      </c>
      <c r="B3351">
        <v>0</v>
      </c>
      <c r="C3351" t="s">
        <v>34</v>
      </c>
      <c r="D3351" t="s">
        <v>41</v>
      </c>
      <c r="E3351" t="s">
        <v>36</v>
      </c>
      <c r="F3351" t="s">
        <v>36</v>
      </c>
      <c r="G3351">
        <v>1</v>
      </c>
      <c r="H3351">
        <v>2</v>
      </c>
      <c r="I3351">
        <v>171000</v>
      </c>
      <c r="J3351">
        <v>675000</v>
      </c>
      <c r="K3351">
        <v>34465.5</v>
      </c>
      <c r="L3351">
        <v>675000</v>
      </c>
      <c r="M3351" t="s">
        <v>38</v>
      </c>
      <c r="N3351" t="s">
        <v>39</v>
      </c>
      <c r="O3351" t="s">
        <v>64</v>
      </c>
      <c r="P3351">
        <v>-298</v>
      </c>
      <c r="Q3351">
        <v>-11349</v>
      </c>
      <c r="R3351">
        <v>0.23589849670453891</v>
      </c>
      <c r="S3351">
        <v>0.3896662687801431</v>
      </c>
      <c r="T3351">
        <v>0.32806316052019152</v>
      </c>
      <c r="U3351">
        <v>1</v>
      </c>
      <c r="V3351">
        <v>1</v>
      </c>
      <c r="W3351">
        <v>1</v>
      </c>
      <c r="X3351">
        <v>0</v>
      </c>
      <c r="Y3351">
        <v>0</v>
      </c>
      <c r="Z3351">
        <v>2</v>
      </c>
      <c r="AA3351">
        <v>2.2624999999999999E-2</v>
      </c>
      <c r="AB3351">
        <v>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1</v>
      </c>
      <c r="AJ3351">
        <f t="shared" si="156"/>
        <v>0</v>
      </c>
      <c r="AK3351">
        <f t="shared" si="157"/>
        <v>3.95</v>
      </c>
      <c r="AL3351" t="str">
        <f t="shared" si="158"/>
        <v>Medium</v>
      </c>
    </row>
    <row r="3352" spans="1:38" x14ac:dyDescent="0.3">
      <c r="A3352">
        <v>103916</v>
      </c>
      <c r="B3352">
        <v>0</v>
      </c>
      <c r="C3352" t="s">
        <v>45</v>
      </c>
      <c r="D3352" t="s">
        <v>41</v>
      </c>
      <c r="E3352" t="s">
        <v>36</v>
      </c>
      <c r="F3352" t="s">
        <v>37</v>
      </c>
      <c r="G3352">
        <v>0</v>
      </c>
      <c r="H3352">
        <v>1</v>
      </c>
      <c r="I3352">
        <v>90000</v>
      </c>
      <c r="J3352">
        <v>270000</v>
      </c>
      <c r="K3352">
        <v>13500</v>
      </c>
      <c r="L3352">
        <v>270000</v>
      </c>
      <c r="M3352" t="s">
        <v>38</v>
      </c>
      <c r="N3352" t="s">
        <v>94</v>
      </c>
      <c r="O3352" t="s">
        <v>50</v>
      </c>
      <c r="P3352">
        <v>-1320</v>
      </c>
      <c r="Q3352">
        <v>-9575</v>
      </c>
      <c r="S3352">
        <v>0.74217103330858769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2</v>
      </c>
      <c r="AA3352">
        <v>2.2624999999999999E-2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f t="shared" si="156"/>
        <v>0</v>
      </c>
      <c r="AK3352">
        <f t="shared" si="157"/>
        <v>3</v>
      </c>
      <c r="AL3352" t="str">
        <f t="shared" si="158"/>
        <v>Low</v>
      </c>
    </row>
    <row r="3353" spans="1:38" x14ac:dyDescent="0.3">
      <c r="A3353">
        <v>103917</v>
      </c>
      <c r="B3353">
        <v>1</v>
      </c>
      <c r="C3353" t="s">
        <v>34</v>
      </c>
      <c r="D3353" t="s">
        <v>35</v>
      </c>
      <c r="E3353" t="s">
        <v>37</v>
      </c>
      <c r="F3353" t="s">
        <v>37</v>
      </c>
      <c r="G3353">
        <v>0</v>
      </c>
      <c r="H3353">
        <v>1</v>
      </c>
      <c r="I3353">
        <v>180000</v>
      </c>
      <c r="J3353">
        <v>400500</v>
      </c>
      <c r="K3353">
        <v>15228</v>
      </c>
      <c r="L3353">
        <v>400500</v>
      </c>
      <c r="M3353" t="s">
        <v>49</v>
      </c>
      <c r="N3353" t="s">
        <v>57</v>
      </c>
      <c r="O3353" t="s">
        <v>58</v>
      </c>
      <c r="P3353">
        <v>-1596</v>
      </c>
      <c r="Q3353">
        <v>-18610</v>
      </c>
      <c r="S3353">
        <v>0.35219647710156232</v>
      </c>
      <c r="T3353">
        <v>0.57796911875531254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3</v>
      </c>
      <c r="AA3353">
        <v>1.8208999999999999E-2</v>
      </c>
      <c r="AB3353">
        <v>1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3</v>
      </c>
      <c r="AJ3353">
        <f t="shared" si="156"/>
        <v>1</v>
      </c>
      <c r="AK3353">
        <f t="shared" si="157"/>
        <v>2.23</v>
      </c>
      <c r="AL3353" t="str">
        <f t="shared" si="158"/>
        <v>Medium</v>
      </c>
    </row>
    <row r="3354" spans="1:38" x14ac:dyDescent="0.3">
      <c r="A3354">
        <v>103919</v>
      </c>
      <c r="B3354">
        <v>0</v>
      </c>
      <c r="C3354" t="s">
        <v>34</v>
      </c>
      <c r="D3354" t="s">
        <v>35</v>
      </c>
      <c r="E3354" t="s">
        <v>37</v>
      </c>
      <c r="F3354" t="s">
        <v>37</v>
      </c>
      <c r="G3354">
        <v>1</v>
      </c>
      <c r="H3354">
        <v>3</v>
      </c>
      <c r="I3354">
        <v>135000</v>
      </c>
      <c r="J3354">
        <v>270000</v>
      </c>
      <c r="K3354">
        <v>14265</v>
      </c>
      <c r="L3354">
        <v>270000</v>
      </c>
      <c r="M3354" t="s">
        <v>38</v>
      </c>
      <c r="N3354" t="s">
        <v>39</v>
      </c>
      <c r="O3354" t="s">
        <v>58</v>
      </c>
      <c r="P3354">
        <v>-368</v>
      </c>
      <c r="Q3354">
        <v>-11118</v>
      </c>
      <c r="S3354">
        <v>8.8076307771928194E-2</v>
      </c>
      <c r="T3354">
        <v>0.32331124489678592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2</v>
      </c>
      <c r="AA3354">
        <v>2.6391999999999999E-2</v>
      </c>
      <c r="AB3354">
        <v>1</v>
      </c>
      <c r="AC3354">
        <v>0</v>
      </c>
      <c r="AD3354">
        <v>0</v>
      </c>
      <c r="AE3354">
        <v>0</v>
      </c>
      <c r="AF3354">
        <v>0</v>
      </c>
      <c r="AG3354">
        <v>4</v>
      </c>
      <c r="AH3354">
        <v>0</v>
      </c>
      <c r="AI3354">
        <v>2</v>
      </c>
      <c r="AJ3354">
        <f t="shared" si="156"/>
        <v>0</v>
      </c>
      <c r="AK3354">
        <f t="shared" si="157"/>
        <v>2</v>
      </c>
      <c r="AL3354" t="str">
        <f t="shared" si="158"/>
        <v>Medium</v>
      </c>
    </row>
    <row r="3355" spans="1:38" x14ac:dyDescent="0.3">
      <c r="A3355">
        <v>103920</v>
      </c>
      <c r="B3355">
        <v>0</v>
      </c>
      <c r="C3355" t="s">
        <v>34</v>
      </c>
      <c r="D3355" t="s">
        <v>41</v>
      </c>
      <c r="E3355" t="s">
        <v>36</v>
      </c>
      <c r="F3355" t="s">
        <v>37</v>
      </c>
      <c r="G3355">
        <v>0</v>
      </c>
      <c r="H3355">
        <v>1</v>
      </c>
      <c r="I3355">
        <v>112500</v>
      </c>
      <c r="J3355">
        <v>781920</v>
      </c>
      <c r="K3355">
        <v>25969.5</v>
      </c>
      <c r="L3355">
        <v>675000</v>
      </c>
      <c r="M3355" t="s">
        <v>38</v>
      </c>
      <c r="N3355" t="s">
        <v>39</v>
      </c>
      <c r="O3355" t="s">
        <v>64</v>
      </c>
      <c r="P3355">
        <v>-2363</v>
      </c>
      <c r="Q3355">
        <v>-18167</v>
      </c>
      <c r="S3355">
        <v>0.58089457916234943</v>
      </c>
      <c r="T3355">
        <v>0.59371758661505758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2</v>
      </c>
      <c r="AA3355">
        <v>3.5791999999999997E-2</v>
      </c>
      <c r="AB3355">
        <v>1</v>
      </c>
      <c r="AC3355">
        <v>0</v>
      </c>
      <c r="AD3355">
        <v>0</v>
      </c>
      <c r="AE3355">
        <v>0</v>
      </c>
      <c r="AF3355">
        <v>0</v>
      </c>
      <c r="AG3355">
        <v>1</v>
      </c>
      <c r="AH3355">
        <v>0</v>
      </c>
      <c r="AI3355">
        <v>0</v>
      </c>
      <c r="AJ3355">
        <f t="shared" si="156"/>
        <v>0</v>
      </c>
      <c r="AK3355">
        <f t="shared" si="157"/>
        <v>6.95</v>
      </c>
      <c r="AL3355" t="str">
        <f t="shared" si="158"/>
        <v>Medium</v>
      </c>
    </row>
    <row r="3356" spans="1:38" x14ac:dyDescent="0.3">
      <c r="A3356">
        <v>103921</v>
      </c>
      <c r="B3356">
        <v>0</v>
      </c>
      <c r="C3356" t="s">
        <v>34</v>
      </c>
      <c r="D3356" t="s">
        <v>41</v>
      </c>
      <c r="E3356" t="s">
        <v>36</v>
      </c>
      <c r="F3356" t="s">
        <v>37</v>
      </c>
      <c r="G3356">
        <v>0</v>
      </c>
      <c r="H3356">
        <v>2</v>
      </c>
      <c r="I3356">
        <v>126000</v>
      </c>
      <c r="J3356">
        <v>532494</v>
      </c>
      <c r="K3356">
        <v>29862</v>
      </c>
      <c r="L3356">
        <v>454500</v>
      </c>
      <c r="M3356" t="s">
        <v>52</v>
      </c>
      <c r="N3356" t="s">
        <v>53</v>
      </c>
      <c r="Q3356">
        <v>-23774</v>
      </c>
      <c r="S3356">
        <v>0.18483176632893281</v>
      </c>
      <c r="T3356">
        <v>0.47225334295863858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2</v>
      </c>
      <c r="AA3356">
        <v>1.0147E-2</v>
      </c>
      <c r="AB3356">
        <v>1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1</v>
      </c>
      <c r="AJ3356">
        <f t="shared" si="156"/>
        <v>0</v>
      </c>
      <c r="AK3356">
        <f t="shared" si="157"/>
        <v>4.2300000000000004</v>
      </c>
      <c r="AL3356" t="str">
        <f t="shared" si="158"/>
        <v>Medium</v>
      </c>
    </row>
    <row r="3357" spans="1:38" x14ac:dyDescent="0.3">
      <c r="A3357">
        <v>103922</v>
      </c>
      <c r="B3357">
        <v>0</v>
      </c>
      <c r="C3357" t="s">
        <v>34</v>
      </c>
      <c r="D3357" t="s">
        <v>35</v>
      </c>
      <c r="E3357" t="s">
        <v>37</v>
      </c>
      <c r="F3357" t="s">
        <v>37</v>
      </c>
      <c r="G3357">
        <v>0</v>
      </c>
      <c r="H3357">
        <v>2</v>
      </c>
      <c r="I3357">
        <v>81000</v>
      </c>
      <c r="J3357">
        <v>679500</v>
      </c>
      <c r="K3357">
        <v>19867.5</v>
      </c>
      <c r="L3357">
        <v>679500</v>
      </c>
      <c r="M3357" t="s">
        <v>38</v>
      </c>
      <c r="N3357" t="s">
        <v>57</v>
      </c>
      <c r="P3357">
        <v>-2339</v>
      </c>
      <c r="Q3357">
        <v>-10916</v>
      </c>
      <c r="R3357">
        <v>0.32644717052705052</v>
      </c>
      <c r="S3357">
        <v>0.59547557596043732</v>
      </c>
      <c r="T3357">
        <v>0.74630021305037098</v>
      </c>
      <c r="U3357">
        <v>1</v>
      </c>
      <c r="V3357">
        <v>1</v>
      </c>
      <c r="W3357">
        <v>0</v>
      </c>
      <c r="X3357">
        <v>1</v>
      </c>
      <c r="Y3357">
        <v>0</v>
      </c>
      <c r="Z3357">
        <v>2</v>
      </c>
      <c r="AA3357">
        <v>9.6569999999999E-3</v>
      </c>
      <c r="AB3357">
        <v>1</v>
      </c>
      <c r="AC3357">
        <v>0</v>
      </c>
      <c r="AD3357">
        <v>0</v>
      </c>
      <c r="AE3357">
        <v>0</v>
      </c>
      <c r="AF3357">
        <v>0</v>
      </c>
      <c r="AG3357">
        <v>1</v>
      </c>
      <c r="AH3357">
        <v>0</v>
      </c>
      <c r="AI3357">
        <v>0</v>
      </c>
      <c r="AJ3357">
        <f t="shared" si="156"/>
        <v>0</v>
      </c>
      <c r="AK3357">
        <f t="shared" si="157"/>
        <v>8.39</v>
      </c>
      <c r="AL3357" t="str">
        <f t="shared" si="158"/>
        <v>Low</v>
      </c>
    </row>
    <row r="3358" spans="1:38" x14ac:dyDescent="0.3">
      <c r="A3358">
        <v>103923</v>
      </c>
      <c r="B3358">
        <v>0</v>
      </c>
      <c r="C3358" t="s">
        <v>34</v>
      </c>
      <c r="D3358" t="s">
        <v>41</v>
      </c>
      <c r="E3358" t="s">
        <v>37</v>
      </c>
      <c r="F3358" t="s">
        <v>37</v>
      </c>
      <c r="G3358">
        <v>1</v>
      </c>
      <c r="H3358">
        <v>3</v>
      </c>
      <c r="I3358">
        <v>135000</v>
      </c>
      <c r="J3358">
        <v>760225.5</v>
      </c>
      <c r="K3358">
        <v>30150</v>
      </c>
      <c r="L3358">
        <v>679500</v>
      </c>
      <c r="M3358" t="s">
        <v>38</v>
      </c>
      <c r="N3358" t="s">
        <v>39</v>
      </c>
      <c r="O3358" t="s">
        <v>107</v>
      </c>
      <c r="P3358">
        <v>-990</v>
      </c>
      <c r="Q3358">
        <v>-11285</v>
      </c>
      <c r="R3358">
        <v>0.33697705232455538</v>
      </c>
      <c r="S3358">
        <v>0.59938322516821674</v>
      </c>
      <c r="T3358">
        <v>0.3979463219016906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3</v>
      </c>
      <c r="AA3358">
        <v>6.3049999999999998E-3</v>
      </c>
      <c r="AB3358">
        <v>1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1</v>
      </c>
      <c r="AI3358">
        <v>1</v>
      </c>
      <c r="AJ3358">
        <f t="shared" si="156"/>
        <v>0</v>
      </c>
      <c r="AK3358">
        <f t="shared" si="157"/>
        <v>5.63</v>
      </c>
      <c r="AL3358" t="str">
        <f t="shared" si="158"/>
        <v>Medium</v>
      </c>
    </row>
    <row r="3359" spans="1:38" x14ac:dyDescent="0.3">
      <c r="A3359">
        <v>103924</v>
      </c>
      <c r="B3359">
        <v>0</v>
      </c>
      <c r="C3359" t="s">
        <v>34</v>
      </c>
      <c r="D3359" t="s">
        <v>35</v>
      </c>
      <c r="E3359" t="s">
        <v>37</v>
      </c>
      <c r="F3359" t="s">
        <v>37</v>
      </c>
      <c r="G3359">
        <v>0</v>
      </c>
      <c r="H3359">
        <v>2</v>
      </c>
      <c r="I3359">
        <v>126000</v>
      </c>
      <c r="J3359">
        <v>545040</v>
      </c>
      <c r="K3359">
        <v>17536.5</v>
      </c>
      <c r="L3359">
        <v>450000</v>
      </c>
      <c r="M3359" t="s">
        <v>52</v>
      </c>
      <c r="N3359" t="s">
        <v>53</v>
      </c>
      <c r="Q3359">
        <v>-20300</v>
      </c>
      <c r="S3359">
        <v>0.6232835145697827</v>
      </c>
      <c r="T3359">
        <v>0.30010775657911809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2</v>
      </c>
      <c r="AA3359">
        <v>7.3299999999999997E-3</v>
      </c>
      <c r="AB3359">
        <v>0</v>
      </c>
      <c r="AC3359">
        <v>1</v>
      </c>
      <c r="AD3359">
        <v>0</v>
      </c>
      <c r="AE3359">
        <v>1</v>
      </c>
      <c r="AF3359">
        <v>0</v>
      </c>
      <c r="AG3359">
        <v>1</v>
      </c>
      <c r="AH3359">
        <v>2</v>
      </c>
      <c r="AI3359">
        <v>6</v>
      </c>
      <c r="AJ3359">
        <f t="shared" si="156"/>
        <v>0</v>
      </c>
      <c r="AK3359">
        <f t="shared" si="157"/>
        <v>4.33</v>
      </c>
      <c r="AL3359" t="str">
        <f t="shared" si="158"/>
        <v>Medium</v>
      </c>
    </row>
    <row r="3360" spans="1:38" x14ac:dyDescent="0.3">
      <c r="A3360">
        <v>103925</v>
      </c>
      <c r="B3360">
        <v>0</v>
      </c>
      <c r="C3360" t="s">
        <v>34</v>
      </c>
      <c r="D3360" t="s">
        <v>41</v>
      </c>
      <c r="E3360" t="s">
        <v>36</v>
      </c>
      <c r="F3360" t="s">
        <v>36</v>
      </c>
      <c r="G3360">
        <v>0</v>
      </c>
      <c r="H3360">
        <v>1</v>
      </c>
      <c r="I3360">
        <v>67500</v>
      </c>
      <c r="J3360">
        <v>208512</v>
      </c>
      <c r="K3360">
        <v>16263</v>
      </c>
      <c r="L3360">
        <v>180000</v>
      </c>
      <c r="M3360" t="s">
        <v>38</v>
      </c>
      <c r="N3360" t="s">
        <v>39</v>
      </c>
      <c r="O3360" t="s">
        <v>64</v>
      </c>
      <c r="P3360">
        <v>-1360</v>
      </c>
      <c r="Q3360">
        <v>-9412</v>
      </c>
      <c r="R3360">
        <v>0.1901491979108263</v>
      </c>
      <c r="S3360">
        <v>0.56075449459470239</v>
      </c>
      <c r="U3360">
        <v>1</v>
      </c>
      <c r="V3360">
        <v>1</v>
      </c>
      <c r="W3360">
        <v>1</v>
      </c>
      <c r="X3360">
        <v>0</v>
      </c>
      <c r="Y3360">
        <v>0</v>
      </c>
      <c r="Z3360">
        <v>2</v>
      </c>
      <c r="AA3360">
        <v>1.8634000000000001E-2</v>
      </c>
      <c r="AB3360">
        <v>1</v>
      </c>
      <c r="AC3360">
        <v>0</v>
      </c>
      <c r="AD3360">
        <v>0</v>
      </c>
      <c r="AE3360">
        <v>0</v>
      </c>
      <c r="AF3360">
        <v>0</v>
      </c>
      <c r="AJ3360">
        <f t="shared" si="156"/>
        <v>0</v>
      </c>
      <c r="AK3360">
        <f t="shared" si="157"/>
        <v>3.09</v>
      </c>
      <c r="AL3360" t="str">
        <f t="shared" si="158"/>
        <v>Low</v>
      </c>
    </row>
    <row r="3361" spans="1:38" x14ac:dyDescent="0.3">
      <c r="A3361">
        <v>103926</v>
      </c>
      <c r="B3361">
        <v>0</v>
      </c>
      <c r="C3361" t="s">
        <v>34</v>
      </c>
      <c r="D3361" t="s">
        <v>41</v>
      </c>
      <c r="E3361" t="s">
        <v>37</v>
      </c>
      <c r="F3361" t="s">
        <v>37</v>
      </c>
      <c r="G3361">
        <v>0</v>
      </c>
      <c r="H3361">
        <v>2</v>
      </c>
      <c r="I3361">
        <v>157500</v>
      </c>
      <c r="J3361">
        <v>302076</v>
      </c>
      <c r="K3361">
        <v>24349.5</v>
      </c>
      <c r="L3361">
        <v>270000</v>
      </c>
      <c r="M3361" t="s">
        <v>49</v>
      </c>
      <c r="N3361" t="s">
        <v>56</v>
      </c>
      <c r="O3361" t="s">
        <v>40</v>
      </c>
      <c r="P3361">
        <v>-2812</v>
      </c>
      <c r="Q3361">
        <v>-17984</v>
      </c>
      <c r="S3361">
        <v>0.65594023171343363</v>
      </c>
      <c r="T3361">
        <v>0.59371758661505758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2</v>
      </c>
      <c r="AA3361">
        <v>3.5791999999999997E-2</v>
      </c>
      <c r="AB3361">
        <v>1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1</v>
      </c>
      <c r="AJ3361">
        <f t="shared" si="156"/>
        <v>1</v>
      </c>
      <c r="AK3361">
        <f t="shared" si="157"/>
        <v>1.92</v>
      </c>
      <c r="AL3361" t="str">
        <f t="shared" si="158"/>
        <v>Medium</v>
      </c>
    </row>
    <row r="3362" spans="1:38" x14ac:dyDescent="0.3">
      <c r="A3362">
        <v>103927</v>
      </c>
      <c r="B3362">
        <v>0</v>
      </c>
      <c r="C3362" t="s">
        <v>34</v>
      </c>
      <c r="D3362" t="s">
        <v>41</v>
      </c>
      <c r="E3362" t="s">
        <v>36</v>
      </c>
      <c r="F3362" t="s">
        <v>37</v>
      </c>
      <c r="G3362">
        <v>0</v>
      </c>
      <c r="H3362">
        <v>2</v>
      </c>
      <c r="I3362">
        <v>139500</v>
      </c>
      <c r="J3362">
        <v>163512</v>
      </c>
      <c r="K3362">
        <v>10003.5</v>
      </c>
      <c r="L3362">
        <v>135000</v>
      </c>
      <c r="M3362" t="s">
        <v>38</v>
      </c>
      <c r="N3362" t="s">
        <v>97</v>
      </c>
      <c r="P3362">
        <v>-1231</v>
      </c>
      <c r="Q3362">
        <v>-12649</v>
      </c>
      <c r="R3362">
        <v>0.7417555380082107</v>
      </c>
      <c r="S3362">
        <v>0.73052749298468711</v>
      </c>
      <c r="T3362">
        <v>0.62292200026835598</v>
      </c>
      <c r="U3362">
        <v>1</v>
      </c>
      <c r="V3362">
        <v>1</v>
      </c>
      <c r="W3362">
        <v>0</v>
      </c>
      <c r="X3362">
        <v>1</v>
      </c>
      <c r="Y3362">
        <v>0</v>
      </c>
      <c r="Z3362">
        <v>1</v>
      </c>
      <c r="AA3362">
        <v>4.6219999999999997E-2</v>
      </c>
      <c r="AB3362">
        <v>0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f t="shared" si="156"/>
        <v>0</v>
      </c>
      <c r="AK3362">
        <f t="shared" si="157"/>
        <v>1.17</v>
      </c>
      <c r="AL3362" t="str">
        <f t="shared" si="158"/>
        <v>Medium</v>
      </c>
    </row>
    <row r="3363" spans="1:38" x14ac:dyDescent="0.3">
      <c r="A3363">
        <v>103928</v>
      </c>
      <c r="B3363">
        <v>0</v>
      </c>
      <c r="C3363" t="s">
        <v>34</v>
      </c>
      <c r="D3363" t="s">
        <v>41</v>
      </c>
      <c r="E3363" t="s">
        <v>36</v>
      </c>
      <c r="F3363" t="s">
        <v>37</v>
      </c>
      <c r="G3363">
        <v>0</v>
      </c>
      <c r="H3363">
        <v>2</v>
      </c>
      <c r="I3363">
        <v>135000</v>
      </c>
      <c r="J3363">
        <v>270000</v>
      </c>
      <c r="K3363">
        <v>15075</v>
      </c>
      <c r="L3363">
        <v>270000</v>
      </c>
      <c r="M3363" t="s">
        <v>49</v>
      </c>
      <c r="N3363" t="s">
        <v>39</v>
      </c>
      <c r="O3363" t="s">
        <v>70</v>
      </c>
      <c r="P3363">
        <v>-2289</v>
      </c>
      <c r="Q3363">
        <v>-18611</v>
      </c>
      <c r="R3363">
        <v>0.65798347587326966</v>
      </c>
      <c r="S3363">
        <v>0.56568744659685666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2</v>
      </c>
      <c r="AA3363">
        <v>2.2800000000000001E-2</v>
      </c>
      <c r="AB3363">
        <v>1</v>
      </c>
      <c r="AC3363">
        <v>0</v>
      </c>
      <c r="AD3363">
        <v>0</v>
      </c>
      <c r="AE3363">
        <v>0</v>
      </c>
      <c r="AF3363">
        <v>0</v>
      </c>
      <c r="AJ3363">
        <f t="shared" si="156"/>
        <v>1</v>
      </c>
      <c r="AK3363">
        <f t="shared" si="157"/>
        <v>2</v>
      </c>
      <c r="AL3363" t="str">
        <f t="shared" si="158"/>
        <v>Medium</v>
      </c>
    </row>
    <row r="3364" spans="1:38" x14ac:dyDescent="0.3">
      <c r="A3364">
        <v>103929</v>
      </c>
      <c r="B3364">
        <v>0</v>
      </c>
      <c r="C3364" t="s">
        <v>45</v>
      </c>
      <c r="D3364" t="s">
        <v>35</v>
      </c>
      <c r="E3364" t="s">
        <v>37</v>
      </c>
      <c r="F3364" t="s">
        <v>37</v>
      </c>
      <c r="G3364">
        <v>0</v>
      </c>
      <c r="H3364">
        <v>2</v>
      </c>
      <c r="I3364">
        <v>157500</v>
      </c>
      <c r="J3364">
        <v>675000</v>
      </c>
      <c r="K3364">
        <v>33750</v>
      </c>
      <c r="L3364">
        <v>675000</v>
      </c>
      <c r="M3364" t="s">
        <v>49</v>
      </c>
      <c r="N3364" t="s">
        <v>39</v>
      </c>
      <c r="O3364" t="s">
        <v>51</v>
      </c>
      <c r="P3364">
        <v>-1381</v>
      </c>
      <c r="Q3364">
        <v>-15121</v>
      </c>
      <c r="S3364">
        <v>0.58405886238121552</v>
      </c>
      <c r="T3364">
        <v>0.42765737003502929</v>
      </c>
      <c r="U3364">
        <v>1</v>
      </c>
      <c r="V3364">
        <v>1</v>
      </c>
      <c r="W3364">
        <v>0</v>
      </c>
      <c r="X3364">
        <v>0</v>
      </c>
      <c r="Y3364">
        <v>1</v>
      </c>
      <c r="Z3364">
        <v>2</v>
      </c>
      <c r="AA3364">
        <v>1.8800999999999998E-2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</v>
      </c>
      <c r="AH3364">
        <v>0</v>
      </c>
      <c r="AI3364">
        <v>0</v>
      </c>
      <c r="AJ3364">
        <f t="shared" si="156"/>
        <v>1</v>
      </c>
      <c r="AK3364">
        <f t="shared" si="157"/>
        <v>4.29</v>
      </c>
      <c r="AL3364" t="str">
        <f t="shared" si="158"/>
        <v>Medium</v>
      </c>
    </row>
    <row r="3365" spans="1:38" x14ac:dyDescent="0.3">
      <c r="A3365">
        <v>103930</v>
      </c>
      <c r="B3365">
        <v>0</v>
      </c>
      <c r="C3365" t="s">
        <v>34</v>
      </c>
      <c r="D3365" t="s">
        <v>35</v>
      </c>
      <c r="E3365" t="s">
        <v>36</v>
      </c>
      <c r="F3365" t="s">
        <v>37</v>
      </c>
      <c r="G3365">
        <v>1</v>
      </c>
      <c r="H3365">
        <v>2</v>
      </c>
      <c r="I3365">
        <v>135000</v>
      </c>
      <c r="J3365">
        <v>132444</v>
      </c>
      <c r="K3365">
        <v>14391</v>
      </c>
      <c r="L3365">
        <v>117000</v>
      </c>
      <c r="M3365" t="s">
        <v>49</v>
      </c>
      <c r="N3365" t="s">
        <v>39</v>
      </c>
      <c r="P3365">
        <v>-1532</v>
      </c>
      <c r="Q3365">
        <v>-9055</v>
      </c>
      <c r="S3365">
        <v>0.1249125150264188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3</v>
      </c>
      <c r="AA3365">
        <v>2.0712999999999999E-2</v>
      </c>
      <c r="AB3365">
        <v>1</v>
      </c>
      <c r="AC3365">
        <v>0</v>
      </c>
      <c r="AD3365">
        <v>0</v>
      </c>
      <c r="AE3365">
        <v>0</v>
      </c>
      <c r="AF3365">
        <v>0</v>
      </c>
      <c r="AJ3365">
        <f t="shared" si="156"/>
        <v>1</v>
      </c>
      <c r="AK3365">
        <f t="shared" si="157"/>
        <v>0.98</v>
      </c>
      <c r="AL3365" t="str">
        <f t="shared" si="158"/>
        <v>Medium</v>
      </c>
    </row>
    <row r="3366" spans="1:38" x14ac:dyDescent="0.3">
      <c r="A3366">
        <v>103931</v>
      </c>
      <c r="B3366">
        <v>0</v>
      </c>
      <c r="C3366" t="s">
        <v>34</v>
      </c>
      <c r="D3366" t="s">
        <v>41</v>
      </c>
      <c r="E3366" t="s">
        <v>36</v>
      </c>
      <c r="F3366" t="s">
        <v>37</v>
      </c>
      <c r="G3366">
        <v>0</v>
      </c>
      <c r="H3366">
        <v>2</v>
      </c>
      <c r="I3366">
        <v>90000</v>
      </c>
      <c r="J3366">
        <v>390960</v>
      </c>
      <c r="K3366">
        <v>17352</v>
      </c>
      <c r="L3366">
        <v>337500</v>
      </c>
      <c r="M3366" t="s">
        <v>52</v>
      </c>
      <c r="N3366" t="s">
        <v>53</v>
      </c>
      <c r="Q3366">
        <v>-22178</v>
      </c>
      <c r="S3366">
        <v>0.4864309143688858</v>
      </c>
      <c r="T3366">
        <v>0.61782614673324832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2</v>
      </c>
      <c r="AA3366">
        <v>3.1329000000000003E-2</v>
      </c>
      <c r="AB3366">
        <v>0</v>
      </c>
      <c r="AC3366">
        <v>1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f t="shared" si="156"/>
        <v>0</v>
      </c>
      <c r="AK3366">
        <f t="shared" si="157"/>
        <v>4.34</v>
      </c>
      <c r="AL3366" t="str">
        <f t="shared" si="158"/>
        <v>Low</v>
      </c>
    </row>
    <row r="3367" spans="1:38" x14ac:dyDescent="0.3">
      <c r="A3367">
        <v>103932</v>
      </c>
      <c r="B3367">
        <v>0</v>
      </c>
      <c r="C3367" t="s">
        <v>34</v>
      </c>
      <c r="D3367" t="s">
        <v>41</v>
      </c>
      <c r="E3367" t="s">
        <v>36</v>
      </c>
      <c r="F3367" t="s">
        <v>36</v>
      </c>
      <c r="G3367">
        <v>0</v>
      </c>
      <c r="H3367">
        <v>1</v>
      </c>
      <c r="I3367">
        <v>81000</v>
      </c>
      <c r="J3367">
        <v>425133</v>
      </c>
      <c r="K3367">
        <v>23868</v>
      </c>
      <c r="L3367">
        <v>351000</v>
      </c>
      <c r="M3367" t="s">
        <v>38</v>
      </c>
      <c r="N3367" t="s">
        <v>59</v>
      </c>
      <c r="O3367" t="s">
        <v>66</v>
      </c>
      <c r="P3367">
        <v>-5409</v>
      </c>
      <c r="Q3367">
        <v>-19553</v>
      </c>
      <c r="S3367">
        <v>0.7203627261586425</v>
      </c>
      <c r="T3367">
        <v>0.64632989770624605</v>
      </c>
      <c r="U3367">
        <v>1</v>
      </c>
      <c r="V3367">
        <v>1</v>
      </c>
      <c r="W3367">
        <v>0</v>
      </c>
      <c r="X3367">
        <v>1</v>
      </c>
      <c r="Y3367">
        <v>0</v>
      </c>
      <c r="Z3367">
        <v>2</v>
      </c>
      <c r="AA3367">
        <v>3.5791999999999997E-2</v>
      </c>
      <c r="AB3367">
        <v>1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2</v>
      </c>
      <c r="AJ3367">
        <f t="shared" si="156"/>
        <v>0</v>
      </c>
      <c r="AK3367">
        <f t="shared" si="157"/>
        <v>5.25</v>
      </c>
      <c r="AL3367" t="str">
        <f t="shared" si="158"/>
        <v>Low</v>
      </c>
    </row>
    <row r="3368" spans="1:38" x14ac:dyDescent="0.3">
      <c r="A3368">
        <v>103933</v>
      </c>
      <c r="B3368">
        <v>0</v>
      </c>
      <c r="C3368" t="s">
        <v>34</v>
      </c>
      <c r="D3368" t="s">
        <v>41</v>
      </c>
      <c r="E3368" t="s">
        <v>36</v>
      </c>
      <c r="F3368" t="s">
        <v>37</v>
      </c>
      <c r="G3368">
        <v>0</v>
      </c>
      <c r="H3368">
        <v>2</v>
      </c>
      <c r="I3368">
        <v>247500</v>
      </c>
      <c r="J3368">
        <v>1333102.5</v>
      </c>
      <c r="K3368">
        <v>53001</v>
      </c>
      <c r="L3368">
        <v>1143000</v>
      </c>
      <c r="M3368" t="s">
        <v>49</v>
      </c>
      <c r="N3368" t="s">
        <v>48</v>
      </c>
      <c r="O3368" t="s">
        <v>51</v>
      </c>
      <c r="P3368">
        <v>-5491</v>
      </c>
      <c r="Q3368">
        <v>-17151</v>
      </c>
      <c r="R3368">
        <v>0.64079031412661436</v>
      </c>
      <c r="S3368">
        <v>0.6890077610009161</v>
      </c>
      <c r="T3368">
        <v>0.61952770805115465</v>
      </c>
      <c r="U3368">
        <v>1</v>
      </c>
      <c r="V3368">
        <v>1</v>
      </c>
      <c r="W3368">
        <v>0</v>
      </c>
      <c r="X3368">
        <v>1</v>
      </c>
      <c r="Y3368">
        <v>0</v>
      </c>
      <c r="Z3368">
        <v>2</v>
      </c>
      <c r="AA3368">
        <v>3.5791999999999997E-2</v>
      </c>
      <c r="AB3368">
        <v>1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1</v>
      </c>
      <c r="AJ3368">
        <f t="shared" si="156"/>
        <v>1</v>
      </c>
      <c r="AK3368">
        <f t="shared" si="157"/>
        <v>5.39</v>
      </c>
      <c r="AL3368" t="str">
        <f t="shared" si="158"/>
        <v>High</v>
      </c>
    </row>
    <row r="3369" spans="1:38" x14ac:dyDescent="0.3">
      <c r="A3369">
        <v>103934</v>
      </c>
      <c r="B3369">
        <v>0</v>
      </c>
      <c r="C3369" t="s">
        <v>34</v>
      </c>
      <c r="D3369" t="s">
        <v>41</v>
      </c>
      <c r="E3369" t="s">
        <v>36</v>
      </c>
      <c r="F3369" t="s">
        <v>37</v>
      </c>
      <c r="G3369">
        <v>0</v>
      </c>
      <c r="H3369">
        <v>1</v>
      </c>
      <c r="I3369">
        <v>112500</v>
      </c>
      <c r="J3369">
        <v>675000</v>
      </c>
      <c r="K3369">
        <v>23202</v>
      </c>
      <c r="L3369">
        <v>675000</v>
      </c>
      <c r="M3369" t="s">
        <v>52</v>
      </c>
      <c r="N3369" t="s">
        <v>53</v>
      </c>
      <c r="Q3369">
        <v>-22834</v>
      </c>
      <c r="R3369">
        <v>0.65502533417684639</v>
      </c>
      <c r="S3369">
        <v>0.5898163448702336</v>
      </c>
      <c r="T3369">
        <v>0.54244514386136133</v>
      </c>
      <c r="U3369">
        <v>1</v>
      </c>
      <c r="V3369">
        <v>0</v>
      </c>
      <c r="W3369">
        <v>0</v>
      </c>
      <c r="X3369">
        <v>1</v>
      </c>
      <c r="Y3369">
        <v>0</v>
      </c>
      <c r="Z3369">
        <v>2</v>
      </c>
      <c r="AA3369">
        <v>1.4519999999999899E-2</v>
      </c>
      <c r="AB3369">
        <v>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2</v>
      </c>
      <c r="AJ3369">
        <f t="shared" si="156"/>
        <v>0</v>
      </c>
      <c r="AK3369">
        <f t="shared" si="157"/>
        <v>6</v>
      </c>
      <c r="AL3369" t="str">
        <f t="shared" si="158"/>
        <v>Medium</v>
      </c>
    </row>
    <row r="3370" spans="1:38" x14ac:dyDescent="0.3">
      <c r="A3370">
        <v>103935</v>
      </c>
      <c r="B3370">
        <v>0</v>
      </c>
      <c r="C3370" t="s">
        <v>34</v>
      </c>
      <c r="D3370" t="s">
        <v>41</v>
      </c>
      <c r="E3370" t="s">
        <v>36</v>
      </c>
      <c r="F3370" t="s">
        <v>37</v>
      </c>
      <c r="G3370">
        <v>0</v>
      </c>
      <c r="H3370">
        <v>2</v>
      </c>
      <c r="I3370">
        <v>202500</v>
      </c>
      <c r="J3370">
        <v>247500</v>
      </c>
      <c r="K3370">
        <v>26392.5</v>
      </c>
      <c r="L3370">
        <v>247500</v>
      </c>
      <c r="M3370" t="s">
        <v>49</v>
      </c>
      <c r="N3370" t="s">
        <v>72</v>
      </c>
      <c r="O3370" t="s">
        <v>40</v>
      </c>
      <c r="P3370">
        <v>-3307</v>
      </c>
      <c r="Q3370">
        <v>-10945</v>
      </c>
      <c r="S3370">
        <v>0.52907479809197733</v>
      </c>
      <c r="T3370">
        <v>0.7435593141311444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2</v>
      </c>
      <c r="AA3370">
        <v>2.6391999999999999E-2</v>
      </c>
      <c r="AB3370">
        <v>1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7</v>
      </c>
      <c r="AJ3370">
        <f t="shared" si="156"/>
        <v>1</v>
      </c>
      <c r="AK3370">
        <f t="shared" si="157"/>
        <v>1.22</v>
      </c>
      <c r="AL3370" t="str">
        <f t="shared" si="158"/>
        <v>High</v>
      </c>
    </row>
    <row r="3371" spans="1:38" x14ac:dyDescent="0.3">
      <c r="A3371">
        <v>103936</v>
      </c>
      <c r="B3371">
        <v>0</v>
      </c>
      <c r="C3371" t="s">
        <v>34</v>
      </c>
      <c r="D3371" t="s">
        <v>41</v>
      </c>
      <c r="E3371" t="s">
        <v>36</v>
      </c>
      <c r="F3371" t="s">
        <v>37</v>
      </c>
      <c r="G3371">
        <v>0</v>
      </c>
      <c r="H3371">
        <v>2</v>
      </c>
      <c r="I3371">
        <v>153000</v>
      </c>
      <c r="J3371">
        <v>760225.5</v>
      </c>
      <c r="K3371">
        <v>51138</v>
      </c>
      <c r="L3371">
        <v>679500</v>
      </c>
      <c r="M3371" t="s">
        <v>49</v>
      </c>
      <c r="N3371" t="s">
        <v>57</v>
      </c>
      <c r="O3371" t="s">
        <v>44</v>
      </c>
      <c r="P3371">
        <v>-4238</v>
      </c>
      <c r="Q3371">
        <v>-15803</v>
      </c>
      <c r="S3371">
        <v>0.69351133151435618</v>
      </c>
      <c r="T3371">
        <v>0.48485147549626662</v>
      </c>
      <c r="U3371">
        <v>1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1.16569999999999E-2</v>
      </c>
      <c r="AB3371">
        <v>1</v>
      </c>
      <c r="AC3371">
        <v>0</v>
      </c>
      <c r="AD3371">
        <v>0</v>
      </c>
      <c r="AE3371">
        <v>0</v>
      </c>
      <c r="AF3371">
        <v>0</v>
      </c>
      <c r="AG3371">
        <v>16</v>
      </c>
      <c r="AH3371">
        <v>0</v>
      </c>
      <c r="AI3371">
        <v>0</v>
      </c>
      <c r="AJ3371">
        <f t="shared" si="156"/>
        <v>1</v>
      </c>
      <c r="AK3371">
        <f t="shared" si="157"/>
        <v>4.97</v>
      </c>
      <c r="AL3371" t="str">
        <f t="shared" si="158"/>
        <v>Medium</v>
      </c>
    </row>
    <row r="3372" spans="1:38" x14ac:dyDescent="0.3">
      <c r="A3372">
        <v>103937</v>
      </c>
      <c r="B3372">
        <v>0</v>
      </c>
      <c r="C3372" t="s">
        <v>34</v>
      </c>
      <c r="D3372" t="s">
        <v>41</v>
      </c>
      <c r="E3372" t="s">
        <v>36</v>
      </c>
      <c r="F3372" t="s">
        <v>36</v>
      </c>
      <c r="G3372">
        <v>0</v>
      </c>
      <c r="H3372">
        <v>1</v>
      </c>
      <c r="I3372">
        <v>90000</v>
      </c>
      <c r="J3372">
        <v>755190</v>
      </c>
      <c r="K3372">
        <v>33264</v>
      </c>
      <c r="L3372">
        <v>675000</v>
      </c>
      <c r="M3372" t="s">
        <v>52</v>
      </c>
      <c r="N3372" t="s">
        <v>53</v>
      </c>
      <c r="Q3372">
        <v>-21008</v>
      </c>
      <c r="S3372">
        <v>0.17730022372290499</v>
      </c>
      <c r="T3372">
        <v>0.58148370580572339</v>
      </c>
      <c r="U3372">
        <v>1</v>
      </c>
      <c r="V3372">
        <v>0</v>
      </c>
      <c r="W3372">
        <v>0</v>
      </c>
      <c r="X3372">
        <v>1</v>
      </c>
      <c r="Y3372">
        <v>0</v>
      </c>
      <c r="Z3372">
        <v>2</v>
      </c>
      <c r="AA3372">
        <v>1.6611999999999998E-2</v>
      </c>
      <c r="AB3372">
        <v>1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f t="shared" si="156"/>
        <v>0</v>
      </c>
      <c r="AK3372">
        <f t="shared" si="157"/>
        <v>8.39</v>
      </c>
      <c r="AL3372" t="str">
        <f t="shared" si="158"/>
        <v>Low</v>
      </c>
    </row>
    <row r="3373" spans="1:38" x14ac:dyDescent="0.3">
      <c r="A3373">
        <v>103938</v>
      </c>
      <c r="B3373">
        <v>0</v>
      </c>
      <c r="C3373" t="s">
        <v>34</v>
      </c>
      <c r="D3373" t="s">
        <v>41</v>
      </c>
      <c r="E3373" t="s">
        <v>36</v>
      </c>
      <c r="F3373" t="s">
        <v>36</v>
      </c>
      <c r="G3373">
        <v>1</v>
      </c>
      <c r="H3373">
        <v>3</v>
      </c>
      <c r="I3373">
        <v>1350000</v>
      </c>
      <c r="J3373">
        <v>2410380</v>
      </c>
      <c r="K3373">
        <v>109053</v>
      </c>
      <c r="L3373">
        <v>2250000</v>
      </c>
      <c r="M3373" t="s">
        <v>49</v>
      </c>
      <c r="N3373" t="s">
        <v>61</v>
      </c>
      <c r="O3373" t="s">
        <v>51</v>
      </c>
      <c r="P3373">
        <v>-843</v>
      </c>
      <c r="Q3373">
        <v>-12213</v>
      </c>
      <c r="S3373">
        <v>0.72454136143894576</v>
      </c>
      <c r="T3373">
        <v>0.56914877136194086</v>
      </c>
      <c r="U3373">
        <v>1</v>
      </c>
      <c r="V3373">
        <v>1</v>
      </c>
      <c r="W3373">
        <v>0</v>
      </c>
      <c r="X3373">
        <v>1</v>
      </c>
      <c r="Y3373">
        <v>0</v>
      </c>
      <c r="Z3373">
        <v>1</v>
      </c>
      <c r="AA3373">
        <v>7.2508000000000003E-2</v>
      </c>
      <c r="AB3373">
        <v>1</v>
      </c>
      <c r="AC3373">
        <v>0</v>
      </c>
      <c r="AD3373">
        <v>0</v>
      </c>
      <c r="AE3373">
        <v>0</v>
      </c>
      <c r="AF3373">
        <v>0</v>
      </c>
      <c r="AG3373">
        <v>3</v>
      </c>
      <c r="AH3373">
        <v>0</v>
      </c>
      <c r="AI3373">
        <v>0</v>
      </c>
      <c r="AJ3373">
        <f t="shared" si="156"/>
        <v>1</v>
      </c>
      <c r="AK3373">
        <f t="shared" si="157"/>
        <v>1.79</v>
      </c>
      <c r="AL3373" t="str">
        <f t="shared" si="158"/>
        <v>Very High</v>
      </c>
    </row>
    <row r="3374" spans="1:38" x14ac:dyDescent="0.3">
      <c r="A3374">
        <v>103939</v>
      </c>
      <c r="B3374">
        <v>1</v>
      </c>
      <c r="C3374" t="s">
        <v>34</v>
      </c>
      <c r="D3374" t="s">
        <v>41</v>
      </c>
      <c r="E3374" t="s">
        <v>36</v>
      </c>
      <c r="F3374" t="s">
        <v>36</v>
      </c>
      <c r="G3374">
        <v>0</v>
      </c>
      <c r="H3374">
        <v>2</v>
      </c>
      <c r="I3374">
        <v>135000</v>
      </c>
      <c r="J3374">
        <v>314100</v>
      </c>
      <c r="K3374">
        <v>8550</v>
      </c>
      <c r="L3374">
        <v>225000</v>
      </c>
      <c r="M3374" t="s">
        <v>52</v>
      </c>
      <c r="N3374" t="s">
        <v>53</v>
      </c>
      <c r="Q3374">
        <v>-19809</v>
      </c>
      <c r="S3374">
        <v>0.42799307595727332</v>
      </c>
      <c r="T3374">
        <v>0.76880757282913592</v>
      </c>
      <c r="U3374">
        <v>1</v>
      </c>
      <c r="V3374">
        <v>0</v>
      </c>
      <c r="W3374">
        <v>0</v>
      </c>
      <c r="X3374">
        <v>1</v>
      </c>
      <c r="Y3374">
        <v>0</v>
      </c>
      <c r="Z3374">
        <v>1</v>
      </c>
      <c r="AA3374">
        <v>3.2561E-2</v>
      </c>
      <c r="AB3374">
        <v>0</v>
      </c>
      <c r="AC3374">
        <v>1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f t="shared" si="156"/>
        <v>0</v>
      </c>
      <c r="AK3374">
        <f t="shared" si="157"/>
        <v>2.33</v>
      </c>
      <c r="AL3374" t="str">
        <f t="shared" si="158"/>
        <v>Medium</v>
      </c>
    </row>
    <row r="3375" spans="1:38" x14ac:dyDescent="0.3">
      <c r="A3375">
        <v>103941</v>
      </c>
      <c r="B3375">
        <v>0</v>
      </c>
      <c r="C3375" t="s">
        <v>45</v>
      </c>
      <c r="D3375" t="s">
        <v>41</v>
      </c>
      <c r="E3375" t="s">
        <v>36</v>
      </c>
      <c r="F3375" t="s">
        <v>37</v>
      </c>
      <c r="G3375">
        <v>0</v>
      </c>
      <c r="H3375">
        <v>2</v>
      </c>
      <c r="I3375">
        <v>135000</v>
      </c>
      <c r="J3375">
        <v>180000</v>
      </c>
      <c r="K3375">
        <v>9000</v>
      </c>
      <c r="L3375">
        <v>180000</v>
      </c>
      <c r="M3375" t="s">
        <v>38</v>
      </c>
      <c r="N3375" t="s">
        <v>57</v>
      </c>
      <c r="O3375" t="s">
        <v>74</v>
      </c>
      <c r="P3375">
        <v>-2273</v>
      </c>
      <c r="Q3375">
        <v>-11252</v>
      </c>
      <c r="S3375">
        <v>0.3178348993863177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3</v>
      </c>
      <c r="AA3375">
        <v>6.3049999999999998E-3</v>
      </c>
      <c r="AB3375">
        <v>0</v>
      </c>
      <c r="AC3375">
        <v>0</v>
      </c>
      <c r="AD3375">
        <v>0</v>
      </c>
      <c r="AE3375">
        <v>0</v>
      </c>
      <c r="AF3375">
        <v>0</v>
      </c>
      <c r="AJ3375">
        <f t="shared" si="156"/>
        <v>0</v>
      </c>
      <c r="AK3375">
        <f t="shared" si="157"/>
        <v>1.33</v>
      </c>
      <c r="AL3375" t="str">
        <f t="shared" si="158"/>
        <v>Medium</v>
      </c>
    </row>
    <row r="3376" spans="1:38" x14ac:dyDescent="0.3">
      <c r="A3376">
        <v>103942</v>
      </c>
      <c r="B3376">
        <v>0</v>
      </c>
      <c r="C3376" t="s">
        <v>34</v>
      </c>
      <c r="D3376" t="s">
        <v>41</v>
      </c>
      <c r="E3376" t="s">
        <v>37</v>
      </c>
      <c r="F3376" t="s">
        <v>36</v>
      </c>
      <c r="G3376">
        <v>0</v>
      </c>
      <c r="H3376">
        <v>2</v>
      </c>
      <c r="I3376">
        <v>67500</v>
      </c>
      <c r="J3376">
        <v>1288350</v>
      </c>
      <c r="K3376">
        <v>37669.5</v>
      </c>
      <c r="L3376">
        <v>1125000</v>
      </c>
      <c r="M3376" t="s">
        <v>49</v>
      </c>
      <c r="N3376" t="s">
        <v>46</v>
      </c>
      <c r="O3376" t="s">
        <v>40</v>
      </c>
      <c r="P3376">
        <v>-5880</v>
      </c>
      <c r="Q3376">
        <v>-13582</v>
      </c>
      <c r="R3376">
        <v>0.41818181132852572</v>
      </c>
      <c r="S3376">
        <v>0.58516872182434998</v>
      </c>
      <c r="T3376">
        <v>0.3842068130556564</v>
      </c>
      <c r="U3376">
        <v>1</v>
      </c>
      <c r="V3376">
        <v>1</v>
      </c>
      <c r="W3376">
        <v>1</v>
      </c>
      <c r="X3376">
        <v>0</v>
      </c>
      <c r="Y3376">
        <v>0</v>
      </c>
      <c r="Z3376">
        <v>2</v>
      </c>
      <c r="AA3376">
        <v>2.2800000000000001E-2</v>
      </c>
      <c r="AB3376">
        <v>1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3</v>
      </c>
      <c r="AJ3376">
        <f t="shared" si="156"/>
        <v>1</v>
      </c>
      <c r="AK3376">
        <f t="shared" si="157"/>
        <v>19.09</v>
      </c>
      <c r="AL3376" t="str">
        <f t="shared" si="158"/>
        <v>Low</v>
      </c>
    </row>
    <row r="3377" spans="1:38" x14ac:dyDescent="0.3">
      <c r="A3377">
        <v>103943</v>
      </c>
      <c r="B3377">
        <v>0</v>
      </c>
      <c r="C3377" t="s">
        <v>34</v>
      </c>
      <c r="D3377" t="s">
        <v>41</v>
      </c>
      <c r="E3377" t="s">
        <v>36</v>
      </c>
      <c r="F3377" t="s">
        <v>37</v>
      </c>
      <c r="G3377">
        <v>0</v>
      </c>
      <c r="H3377">
        <v>2</v>
      </c>
      <c r="I3377">
        <v>76500</v>
      </c>
      <c r="J3377">
        <v>180000</v>
      </c>
      <c r="K3377">
        <v>12798</v>
      </c>
      <c r="L3377">
        <v>180000</v>
      </c>
      <c r="M3377" t="s">
        <v>38</v>
      </c>
      <c r="N3377" t="s">
        <v>57</v>
      </c>
      <c r="O3377" t="s">
        <v>65</v>
      </c>
      <c r="P3377">
        <v>-551</v>
      </c>
      <c r="Q3377">
        <v>-17256</v>
      </c>
      <c r="S3377">
        <v>0.29614356542759929</v>
      </c>
      <c r="U3377">
        <v>1</v>
      </c>
      <c r="V3377">
        <v>1</v>
      </c>
      <c r="W3377">
        <v>1</v>
      </c>
      <c r="X3377">
        <v>0</v>
      </c>
      <c r="Y3377">
        <v>0</v>
      </c>
      <c r="Z3377">
        <v>2</v>
      </c>
      <c r="AA3377">
        <v>2.5163999999999999E-2</v>
      </c>
      <c r="AB3377">
        <v>1</v>
      </c>
      <c r="AC3377">
        <v>0</v>
      </c>
      <c r="AD3377">
        <v>0</v>
      </c>
      <c r="AE3377">
        <v>0</v>
      </c>
      <c r="AF3377">
        <v>0</v>
      </c>
      <c r="AJ3377">
        <f t="shared" si="156"/>
        <v>0</v>
      </c>
      <c r="AK3377">
        <f t="shared" si="157"/>
        <v>2.35</v>
      </c>
      <c r="AL3377" t="str">
        <f t="shared" si="158"/>
        <v>Low</v>
      </c>
    </row>
    <row r="3378" spans="1:38" x14ac:dyDescent="0.3">
      <c r="A3378">
        <v>103944</v>
      </c>
      <c r="B3378">
        <v>0</v>
      </c>
      <c r="C3378" t="s">
        <v>34</v>
      </c>
      <c r="D3378" t="s">
        <v>35</v>
      </c>
      <c r="E3378" t="s">
        <v>37</v>
      </c>
      <c r="F3378" t="s">
        <v>36</v>
      </c>
      <c r="G3378">
        <v>0</v>
      </c>
      <c r="H3378">
        <v>2</v>
      </c>
      <c r="I3378">
        <v>135000</v>
      </c>
      <c r="J3378">
        <v>417024</v>
      </c>
      <c r="K3378">
        <v>18369</v>
      </c>
      <c r="L3378">
        <v>360000</v>
      </c>
      <c r="M3378" t="s">
        <v>49</v>
      </c>
      <c r="N3378" t="s">
        <v>48</v>
      </c>
      <c r="O3378" t="s">
        <v>51</v>
      </c>
      <c r="P3378">
        <v>-746</v>
      </c>
      <c r="Q3378">
        <v>-14680</v>
      </c>
      <c r="R3378">
        <v>0.63388667353327044</v>
      </c>
      <c r="S3378">
        <v>0.69584892858539871</v>
      </c>
      <c r="T3378">
        <v>0.68482765868903672</v>
      </c>
      <c r="U3378">
        <v>1</v>
      </c>
      <c r="V3378">
        <v>1</v>
      </c>
      <c r="W3378">
        <v>1</v>
      </c>
      <c r="X3378">
        <v>0</v>
      </c>
      <c r="Y3378">
        <v>0</v>
      </c>
      <c r="Z3378">
        <v>2</v>
      </c>
      <c r="AA3378">
        <v>3.5791999999999997E-2</v>
      </c>
      <c r="AB3378">
        <v>1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1</v>
      </c>
      <c r="AJ3378">
        <f t="shared" si="156"/>
        <v>1</v>
      </c>
      <c r="AK3378">
        <f t="shared" si="157"/>
        <v>3.09</v>
      </c>
      <c r="AL3378" t="str">
        <f t="shared" si="158"/>
        <v>Medium</v>
      </c>
    </row>
    <row r="3379" spans="1:38" x14ac:dyDescent="0.3">
      <c r="A3379">
        <v>103945</v>
      </c>
      <c r="B3379">
        <v>0</v>
      </c>
      <c r="C3379" t="s">
        <v>34</v>
      </c>
      <c r="D3379" t="s">
        <v>41</v>
      </c>
      <c r="E3379" t="s">
        <v>36</v>
      </c>
      <c r="F3379" t="s">
        <v>37</v>
      </c>
      <c r="G3379">
        <v>2</v>
      </c>
      <c r="H3379">
        <v>4</v>
      </c>
      <c r="I3379">
        <v>157500</v>
      </c>
      <c r="J3379">
        <v>781920</v>
      </c>
      <c r="K3379">
        <v>34573.5</v>
      </c>
      <c r="L3379">
        <v>675000</v>
      </c>
      <c r="M3379" t="s">
        <v>38</v>
      </c>
      <c r="N3379" t="s">
        <v>62</v>
      </c>
      <c r="O3379" t="s">
        <v>44</v>
      </c>
      <c r="P3379">
        <v>-112</v>
      </c>
      <c r="Q3379">
        <v>-14487</v>
      </c>
      <c r="R3379">
        <v>0.7730755844137579</v>
      </c>
      <c r="S3379">
        <v>0.40353813960105689</v>
      </c>
      <c r="T3379">
        <v>0.69409264252666614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3</v>
      </c>
      <c r="AA3379">
        <v>2.0712999999999999E-2</v>
      </c>
      <c r="AB3379">
        <v>1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1</v>
      </c>
      <c r="AJ3379">
        <f t="shared" si="156"/>
        <v>0</v>
      </c>
      <c r="AK3379">
        <f t="shared" si="157"/>
        <v>4.96</v>
      </c>
      <c r="AL3379" t="str">
        <f t="shared" si="158"/>
        <v>Medium</v>
      </c>
    </row>
    <row r="3380" spans="1:38" x14ac:dyDescent="0.3">
      <c r="A3380">
        <v>103946</v>
      </c>
      <c r="B3380">
        <v>0</v>
      </c>
      <c r="C3380" t="s">
        <v>34</v>
      </c>
      <c r="D3380" t="s">
        <v>35</v>
      </c>
      <c r="E3380" t="s">
        <v>37</v>
      </c>
      <c r="F3380" t="s">
        <v>37</v>
      </c>
      <c r="G3380">
        <v>0</v>
      </c>
      <c r="H3380">
        <v>1</v>
      </c>
      <c r="I3380">
        <v>166500</v>
      </c>
      <c r="J3380">
        <v>888840</v>
      </c>
      <c r="K3380">
        <v>32053.5</v>
      </c>
      <c r="L3380">
        <v>675000</v>
      </c>
      <c r="M3380" t="s">
        <v>49</v>
      </c>
      <c r="N3380" t="s">
        <v>39</v>
      </c>
      <c r="O3380" t="s">
        <v>40</v>
      </c>
      <c r="P3380">
        <v>-6556</v>
      </c>
      <c r="Q3380">
        <v>-21796</v>
      </c>
      <c r="R3380">
        <v>0.77664847890437827</v>
      </c>
      <c r="S3380">
        <v>0.64064495880191374</v>
      </c>
      <c r="T3380">
        <v>0.73941175355248157</v>
      </c>
      <c r="U3380">
        <v>1</v>
      </c>
      <c r="V3380">
        <v>1</v>
      </c>
      <c r="W3380">
        <v>0</v>
      </c>
      <c r="X3380">
        <v>1</v>
      </c>
      <c r="Y3380">
        <v>0</v>
      </c>
      <c r="Z3380">
        <v>2</v>
      </c>
      <c r="AA3380">
        <v>2.5163999999999999E-2</v>
      </c>
      <c r="AB3380">
        <v>1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f t="shared" si="156"/>
        <v>1</v>
      </c>
      <c r="AK3380">
        <f t="shared" si="157"/>
        <v>5.34</v>
      </c>
      <c r="AL3380" t="str">
        <f t="shared" si="158"/>
        <v>Medium</v>
      </c>
    </row>
    <row r="3381" spans="1:38" x14ac:dyDescent="0.3">
      <c r="A3381">
        <v>103947</v>
      </c>
      <c r="B3381">
        <v>0</v>
      </c>
      <c r="C3381" t="s">
        <v>34</v>
      </c>
      <c r="D3381" t="s">
        <v>41</v>
      </c>
      <c r="E3381" t="s">
        <v>36</v>
      </c>
      <c r="F3381" t="s">
        <v>36</v>
      </c>
      <c r="G3381">
        <v>1</v>
      </c>
      <c r="H3381">
        <v>3</v>
      </c>
      <c r="I3381">
        <v>90000</v>
      </c>
      <c r="J3381">
        <v>225000</v>
      </c>
      <c r="K3381">
        <v>9909</v>
      </c>
      <c r="L3381">
        <v>225000</v>
      </c>
      <c r="M3381" t="s">
        <v>38</v>
      </c>
      <c r="N3381" t="s">
        <v>55</v>
      </c>
      <c r="O3381" t="s">
        <v>44</v>
      </c>
      <c r="P3381">
        <v>-6842</v>
      </c>
      <c r="Q3381">
        <v>-14681</v>
      </c>
      <c r="R3381">
        <v>0.73247759381909139</v>
      </c>
      <c r="S3381">
        <v>0.43627287670570081</v>
      </c>
      <c r="T3381">
        <v>0.7636399214572418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2</v>
      </c>
      <c r="AA3381">
        <v>2.8663000000000001E-2</v>
      </c>
      <c r="AB3381">
        <v>1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f t="shared" si="156"/>
        <v>0</v>
      </c>
      <c r="AK3381">
        <f t="shared" si="157"/>
        <v>2.5</v>
      </c>
      <c r="AL3381" t="str">
        <f t="shared" si="158"/>
        <v>Low</v>
      </c>
    </row>
    <row r="3382" spans="1:38" x14ac:dyDescent="0.3">
      <c r="A3382">
        <v>103948</v>
      </c>
      <c r="B3382">
        <v>0</v>
      </c>
      <c r="C3382" t="s">
        <v>34</v>
      </c>
      <c r="D3382" t="s">
        <v>41</v>
      </c>
      <c r="E3382" t="s">
        <v>36</v>
      </c>
      <c r="F3382" t="s">
        <v>36</v>
      </c>
      <c r="G3382">
        <v>0</v>
      </c>
      <c r="H3382">
        <v>2</v>
      </c>
      <c r="I3382">
        <v>198000</v>
      </c>
      <c r="J3382">
        <v>2020347</v>
      </c>
      <c r="K3382">
        <v>63567</v>
      </c>
      <c r="L3382">
        <v>1845000</v>
      </c>
      <c r="M3382" t="s">
        <v>49</v>
      </c>
      <c r="N3382" t="s">
        <v>39</v>
      </c>
      <c r="O3382" t="s">
        <v>40</v>
      </c>
      <c r="P3382">
        <v>-860</v>
      </c>
      <c r="Q3382">
        <v>-19326</v>
      </c>
      <c r="S3382">
        <v>0.73222878229331489</v>
      </c>
      <c r="T3382">
        <v>0.59545620290914913</v>
      </c>
      <c r="U3382">
        <v>1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4.6219999999999997E-2</v>
      </c>
      <c r="AB3382">
        <v>1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f t="shared" si="156"/>
        <v>1</v>
      </c>
      <c r="AK3382">
        <f t="shared" si="157"/>
        <v>10.199999999999999</v>
      </c>
      <c r="AL3382" t="str">
        <f t="shared" si="158"/>
        <v>Medium</v>
      </c>
    </row>
    <row r="3383" spans="1:38" x14ac:dyDescent="0.3">
      <c r="A3383">
        <v>103949</v>
      </c>
      <c r="B3383">
        <v>0</v>
      </c>
      <c r="C3383" t="s">
        <v>34</v>
      </c>
      <c r="D3383" t="s">
        <v>41</v>
      </c>
      <c r="E3383" t="s">
        <v>36</v>
      </c>
      <c r="F3383" t="s">
        <v>37</v>
      </c>
      <c r="G3383">
        <v>1</v>
      </c>
      <c r="H3383">
        <v>3</v>
      </c>
      <c r="I3383">
        <v>81000</v>
      </c>
      <c r="J3383">
        <v>173092.5</v>
      </c>
      <c r="K3383">
        <v>12438</v>
      </c>
      <c r="L3383">
        <v>157500</v>
      </c>
      <c r="M3383" t="s">
        <v>38</v>
      </c>
      <c r="N3383" t="s">
        <v>67</v>
      </c>
      <c r="P3383">
        <v>-5672</v>
      </c>
      <c r="Q3383">
        <v>-15199</v>
      </c>
      <c r="S3383">
        <v>0.51794199474676017</v>
      </c>
      <c r="T3383">
        <v>0.69409264252666614</v>
      </c>
      <c r="U3383">
        <v>1</v>
      </c>
      <c r="V3383">
        <v>1</v>
      </c>
      <c r="W3383">
        <v>1</v>
      </c>
      <c r="X3383">
        <v>1</v>
      </c>
      <c r="Y3383">
        <v>0</v>
      </c>
      <c r="Z3383">
        <v>3</v>
      </c>
      <c r="AA3383">
        <v>6.8519999999999996E-3</v>
      </c>
      <c r="AB3383">
        <v>1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4</v>
      </c>
      <c r="AJ3383">
        <f t="shared" si="156"/>
        <v>0</v>
      </c>
      <c r="AK3383">
        <f t="shared" si="157"/>
        <v>2.14</v>
      </c>
      <c r="AL3383" t="str">
        <f t="shared" si="158"/>
        <v>Low</v>
      </c>
    </row>
    <row r="3384" spans="1:38" x14ac:dyDescent="0.3">
      <c r="A3384">
        <v>103950</v>
      </c>
      <c r="B3384">
        <v>0</v>
      </c>
      <c r="C3384" t="s">
        <v>45</v>
      </c>
      <c r="D3384" t="s">
        <v>35</v>
      </c>
      <c r="E3384" t="s">
        <v>37</v>
      </c>
      <c r="F3384" t="s">
        <v>37</v>
      </c>
      <c r="G3384">
        <v>2</v>
      </c>
      <c r="H3384">
        <v>4</v>
      </c>
      <c r="I3384">
        <v>90000</v>
      </c>
      <c r="J3384">
        <v>337500</v>
      </c>
      <c r="K3384">
        <v>16875</v>
      </c>
      <c r="L3384">
        <v>337500</v>
      </c>
      <c r="M3384" t="s">
        <v>38</v>
      </c>
      <c r="N3384" t="s">
        <v>57</v>
      </c>
      <c r="O3384" t="s">
        <v>40</v>
      </c>
      <c r="P3384">
        <v>-2411</v>
      </c>
      <c r="Q3384">
        <v>-12737</v>
      </c>
      <c r="S3384">
        <v>0.63650647966016238</v>
      </c>
      <c r="T3384">
        <v>0.6577838002083306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2</v>
      </c>
      <c r="AA3384">
        <v>3.5791999999999997E-2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1</v>
      </c>
      <c r="AJ3384">
        <f t="shared" si="156"/>
        <v>0</v>
      </c>
      <c r="AK3384">
        <f t="shared" si="157"/>
        <v>3.75</v>
      </c>
      <c r="AL3384" t="str">
        <f t="shared" si="158"/>
        <v>Low</v>
      </c>
    </row>
    <row r="3385" spans="1:38" x14ac:dyDescent="0.3">
      <c r="A3385">
        <v>103951</v>
      </c>
      <c r="B3385">
        <v>0</v>
      </c>
      <c r="C3385" t="s">
        <v>34</v>
      </c>
      <c r="D3385" t="s">
        <v>35</v>
      </c>
      <c r="E3385" t="s">
        <v>36</v>
      </c>
      <c r="F3385" t="s">
        <v>37</v>
      </c>
      <c r="G3385">
        <v>0</v>
      </c>
      <c r="H3385">
        <v>2</v>
      </c>
      <c r="I3385">
        <v>270000</v>
      </c>
      <c r="J3385">
        <v>654498</v>
      </c>
      <c r="K3385">
        <v>31617</v>
      </c>
      <c r="L3385">
        <v>585000</v>
      </c>
      <c r="M3385" t="s">
        <v>49</v>
      </c>
      <c r="N3385" t="s">
        <v>76</v>
      </c>
      <c r="P3385">
        <v>-826</v>
      </c>
      <c r="Q3385">
        <v>-13557</v>
      </c>
      <c r="S3385">
        <v>0.59086345311608712</v>
      </c>
      <c r="T3385">
        <v>0.76102636955026359</v>
      </c>
      <c r="U3385">
        <v>1</v>
      </c>
      <c r="V3385">
        <v>1</v>
      </c>
      <c r="W3385">
        <v>0</v>
      </c>
      <c r="X3385">
        <v>1</v>
      </c>
      <c r="Y3385">
        <v>0</v>
      </c>
      <c r="Z3385">
        <v>1</v>
      </c>
      <c r="AA3385">
        <v>7.2508000000000003E-2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2</v>
      </c>
      <c r="AJ3385">
        <f t="shared" si="156"/>
        <v>1</v>
      </c>
      <c r="AK3385">
        <f t="shared" si="157"/>
        <v>2.42</v>
      </c>
      <c r="AL3385" t="str">
        <f t="shared" si="158"/>
        <v>High</v>
      </c>
    </row>
    <row r="3386" spans="1:38" x14ac:dyDescent="0.3">
      <c r="A3386">
        <v>103952</v>
      </c>
      <c r="B3386">
        <v>0</v>
      </c>
      <c r="C3386" t="s">
        <v>34</v>
      </c>
      <c r="D3386" t="s">
        <v>35</v>
      </c>
      <c r="E3386" t="s">
        <v>36</v>
      </c>
      <c r="F3386" t="s">
        <v>37</v>
      </c>
      <c r="G3386">
        <v>1</v>
      </c>
      <c r="H3386">
        <v>3</v>
      </c>
      <c r="I3386">
        <v>360000</v>
      </c>
      <c r="J3386">
        <v>1546020</v>
      </c>
      <c r="K3386">
        <v>42642</v>
      </c>
      <c r="L3386">
        <v>1350000</v>
      </c>
      <c r="M3386" t="s">
        <v>42</v>
      </c>
      <c r="N3386" t="s">
        <v>75</v>
      </c>
      <c r="O3386" t="s">
        <v>44</v>
      </c>
      <c r="P3386">
        <v>-2628</v>
      </c>
      <c r="Q3386">
        <v>-14399</v>
      </c>
      <c r="S3386">
        <v>0.70660523905266792</v>
      </c>
      <c r="T3386">
        <v>0.79813723131872449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2</v>
      </c>
      <c r="AA3386">
        <v>9.3340000000000003E-3</v>
      </c>
      <c r="AB3386">
        <v>1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1</v>
      </c>
      <c r="AI3386">
        <v>1</v>
      </c>
      <c r="AJ3386">
        <f t="shared" si="156"/>
        <v>0</v>
      </c>
      <c r="AK3386">
        <f t="shared" si="157"/>
        <v>4.29</v>
      </c>
      <c r="AL3386" t="str">
        <f t="shared" si="158"/>
        <v>High</v>
      </c>
    </row>
    <row r="3387" spans="1:38" x14ac:dyDescent="0.3">
      <c r="A3387">
        <v>103953</v>
      </c>
      <c r="B3387">
        <v>0</v>
      </c>
      <c r="C3387" t="s">
        <v>34</v>
      </c>
      <c r="D3387" t="s">
        <v>41</v>
      </c>
      <c r="E3387" t="s">
        <v>36</v>
      </c>
      <c r="F3387" t="s">
        <v>37</v>
      </c>
      <c r="G3387">
        <v>0</v>
      </c>
      <c r="H3387">
        <v>1</v>
      </c>
      <c r="I3387">
        <v>171000</v>
      </c>
      <c r="J3387">
        <v>781695</v>
      </c>
      <c r="K3387">
        <v>25344</v>
      </c>
      <c r="L3387">
        <v>652500</v>
      </c>
      <c r="M3387" t="s">
        <v>38</v>
      </c>
      <c r="N3387" t="s">
        <v>39</v>
      </c>
      <c r="O3387" t="s">
        <v>44</v>
      </c>
      <c r="P3387">
        <v>-330</v>
      </c>
      <c r="Q3387">
        <v>-19458</v>
      </c>
      <c r="R3387">
        <v>0.66951594124866343</v>
      </c>
      <c r="S3387">
        <v>0.62156704226055293</v>
      </c>
      <c r="T3387">
        <v>0.1351060157401717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3</v>
      </c>
      <c r="AA3387">
        <v>1.0500000000000001E-2</v>
      </c>
      <c r="AB3387">
        <v>1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2</v>
      </c>
      <c r="AJ3387">
        <f t="shared" si="156"/>
        <v>0</v>
      </c>
      <c r="AK3387">
        <f t="shared" si="157"/>
        <v>4.57</v>
      </c>
      <c r="AL3387" t="str">
        <f t="shared" si="158"/>
        <v>Medium</v>
      </c>
    </row>
    <row r="3388" spans="1:38" x14ac:dyDescent="0.3">
      <c r="A3388">
        <v>103954</v>
      </c>
      <c r="B3388">
        <v>0</v>
      </c>
      <c r="C3388" t="s">
        <v>34</v>
      </c>
      <c r="D3388" t="s">
        <v>35</v>
      </c>
      <c r="E3388" t="s">
        <v>36</v>
      </c>
      <c r="F3388" t="s">
        <v>37</v>
      </c>
      <c r="G3388">
        <v>0</v>
      </c>
      <c r="H3388">
        <v>2</v>
      </c>
      <c r="I3388">
        <v>270000</v>
      </c>
      <c r="J3388">
        <v>1800000</v>
      </c>
      <c r="K3388">
        <v>62698.5</v>
      </c>
      <c r="L3388">
        <v>1800000</v>
      </c>
      <c r="M3388" t="s">
        <v>38</v>
      </c>
      <c r="N3388" t="s">
        <v>61</v>
      </c>
      <c r="O3388" t="s">
        <v>40</v>
      </c>
      <c r="P3388">
        <v>-2489</v>
      </c>
      <c r="Q3388">
        <v>-15251</v>
      </c>
      <c r="S3388">
        <v>0.622281755322736</v>
      </c>
      <c r="T3388">
        <v>0.30010775657911809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2</v>
      </c>
      <c r="AA3388">
        <v>5.084E-3</v>
      </c>
      <c r="AB3388">
        <v>1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1</v>
      </c>
      <c r="AI3388">
        <v>2</v>
      </c>
      <c r="AJ3388">
        <f t="shared" si="156"/>
        <v>0</v>
      </c>
      <c r="AK3388">
        <f t="shared" si="157"/>
        <v>6.67</v>
      </c>
      <c r="AL3388" t="str">
        <f t="shared" si="158"/>
        <v>High</v>
      </c>
    </row>
    <row r="3389" spans="1:38" x14ac:dyDescent="0.3">
      <c r="A3389">
        <v>103955</v>
      </c>
      <c r="B3389">
        <v>0</v>
      </c>
      <c r="C3389" t="s">
        <v>34</v>
      </c>
      <c r="D3389" t="s">
        <v>41</v>
      </c>
      <c r="E3389" t="s">
        <v>36</v>
      </c>
      <c r="F3389" t="s">
        <v>37</v>
      </c>
      <c r="G3389">
        <v>0</v>
      </c>
      <c r="H3389">
        <v>2</v>
      </c>
      <c r="I3389">
        <v>225000</v>
      </c>
      <c r="J3389">
        <v>731353.5</v>
      </c>
      <c r="K3389">
        <v>53347.5</v>
      </c>
      <c r="L3389">
        <v>661500</v>
      </c>
      <c r="M3389" t="s">
        <v>49</v>
      </c>
      <c r="N3389" t="s">
        <v>117</v>
      </c>
      <c r="O3389" t="s">
        <v>51</v>
      </c>
      <c r="P3389">
        <v>-116</v>
      </c>
      <c r="Q3389">
        <v>-10692</v>
      </c>
      <c r="R3389">
        <v>0.25009871266143707</v>
      </c>
      <c r="S3389">
        <v>0.68658479829435171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1</v>
      </c>
      <c r="AA3389">
        <v>3.2561E-2</v>
      </c>
      <c r="AB3389">
        <v>1</v>
      </c>
      <c r="AC3389">
        <v>0</v>
      </c>
      <c r="AD3389">
        <v>0</v>
      </c>
      <c r="AE3389">
        <v>0</v>
      </c>
      <c r="AF3389">
        <v>0</v>
      </c>
      <c r="AG3389">
        <v>1</v>
      </c>
      <c r="AH3389">
        <v>0</v>
      </c>
      <c r="AI3389">
        <v>1</v>
      </c>
      <c r="AJ3389">
        <f t="shared" si="156"/>
        <v>1</v>
      </c>
      <c r="AK3389">
        <f t="shared" si="157"/>
        <v>3.25</v>
      </c>
      <c r="AL3389" t="str">
        <f t="shared" si="158"/>
        <v>High</v>
      </c>
    </row>
    <row r="3390" spans="1:38" x14ac:dyDescent="0.3">
      <c r="A3390">
        <v>103956</v>
      </c>
      <c r="B3390">
        <v>0</v>
      </c>
      <c r="C3390" t="s">
        <v>34</v>
      </c>
      <c r="D3390" t="s">
        <v>41</v>
      </c>
      <c r="E3390" t="s">
        <v>36</v>
      </c>
      <c r="F3390" t="s">
        <v>37</v>
      </c>
      <c r="G3390">
        <v>1</v>
      </c>
      <c r="H3390">
        <v>2</v>
      </c>
      <c r="I3390">
        <v>99000</v>
      </c>
      <c r="J3390">
        <v>168102</v>
      </c>
      <c r="K3390">
        <v>16753.5</v>
      </c>
      <c r="L3390">
        <v>148500</v>
      </c>
      <c r="M3390" t="s">
        <v>49</v>
      </c>
      <c r="N3390" t="s">
        <v>104</v>
      </c>
      <c r="O3390" t="s">
        <v>40</v>
      </c>
      <c r="P3390">
        <v>-1664</v>
      </c>
      <c r="Q3390">
        <v>-18639</v>
      </c>
      <c r="R3390">
        <v>0.65810878787786431</v>
      </c>
      <c r="S3390">
        <v>0.62672761994089832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2</v>
      </c>
      <c r="AA3390">
        <v>1.4463999999999999E-2</v>
      </c>
      <c r="AB3390">
        <v>1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1</v>
      </c>
      <c r="AJ3390">
        <f t="shared" si="156"/>
        <v>1</v>
      </c>
      <c r="AK3390">
        <f t="shared" si="157"/>
        <v>1.7</v>
      </c>
      <c r="AL3390" t="str">
        <f t="shared" si="158"/>
        <v>Low</v>
      </c>
    </row>
    <row r="3391" spans="1:38" x14ac:dyDescent="0.3">
      <c r="A3391">
        <v>103957</v>
      </c>
      <c r="B3391">
        <v>0</v>
      </c>
      <c r="C3391" t="s">
        <v>34</v>
      </c>
      <c r="D3391" t="s">
        <v>35</v>
      </c>
      <c r="E3391" t="s">
        <v>37</v>
      </c>
      <c r="F3391" t="s">
        <v>37</v>
      </c>
      <c r="G3391">
        <v>0</v>
      </c>
      <c r="H3391">
        <v>2</v>
      </c>
      <c r="I3391">
        <v>225450</v>
      </c>
      <c r="J3391">
        <v>1602000</v>
      </c>
      <c r="K3391">
        <v>42390</v>
      </c>
      <c r="L3391">
        <v>1602000</v>
      </c>
      <c r="M3391" t="s">
        <v>38</v>
      </c>
      <c r="N3391" t="s">
        <v>60</v>
      </c>
      <c r="P3391">
        <v>-193</v>
      </c>
      <c r="Q3391">
        <v>-11995</v>
      </c>
      <c r="R3391">
        <v>0.41369160691555662</v>
      </c>
      <c r="S3391">
        <v>0.4266552278783533</v>
      </c>
      <c r="T3391">
        <v>0.42061096404378479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2</v>
      </c>
      <c r="AA3391">
        <v>1.4519999999999899E-2</v>
      </c>
      <c r="AB3391">
        <v>1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2</v>
      </c>
      <c r="AJ3391">
        <f t="shared" si="156"/>
        <v>0</v>
      </c>
      <c r="AK3391">
        <f t="shared" si="157"/>
        <v>7.11</v>
      </c>
      <c r="AL3391" t="str">
        <f t="shared" si="158"/>
        <v>High</v>
      </c>
    </row>
    <row r="3392" spans="1:38" x14ac:dyDescent="0.3">
      <c r="A3392">
        <v>103958</v>
      </c>
      <c r="B3392">
        <v>0</v>
      </c>
      <c r="C3392" t="s">
        <v>34</v>
      </c>
      <c r="D3392" t="s">
        <v>35</v>
      </c>
      <c r="E3392" t="s">
        <v>37</v>
      </c>
      <c r="F3392" t="s">
        <v>37</v>
      </c>
      <c r="G3392">
        <v>2</v>
      </c>
      <c r="H3392">
        <v>4</v>
      </c>
      <c r="I3392">
        <v>292500</v>
      </c>
      <c r="J3392">
        <v>835380</v>
      </c>
      <c r="K3392">
        <v>40320</v>
      </c>
      <c r="L3392">
        <v>675000</v>
      </c>
      <c r="M3392" t="s">
        <v>38</v>
      </c>
      <c r="N3392" t="s">
        <v>98</v>
      </c>
      <c r="O3392" t="s">
        <v>51</v>
      </c>
      <c r="P3392">
        <v>-1670</v>
      </c>
      <c r="Q3392">
        <v>-15893</v>
      </c>
      <c r="R3392">
        <v>0.16394979811730859</v>
      </c>
      <c r="S3392">
        <v>0.71099233321576549</v>
      </c>
      <c r="T3392">
        <v>0.42942368434219452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2</v>
      </c>
      <c r="AA3392">
        <v>6.6290000000000003E-3</v>
      </c>
      <c r="AB3392">
        <v>0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0</v>
      </c>
      <c r="AI3392">
        <v>1</v>
      </c>
      <c r="AJ3392">
        <f t="shared" si="156"/>
        <v>0</v>
      </c>
      <c r="AK3392">
        <f t="shared" si="157"/>
        <v>2.86</v>
      </c>
      <c r="AL3392" t="str">
        <f t="shared" si="158"/>
        <v>High</v>
      </c>
    </row>
    <row r="3393" spans="1:38" x14ac:dyDescent="0.3">
      <c r="A3393">
        <v>103959</v>
      </c>
      <c r="B3393">
        <v>0</v>
      </c>
      <c r="C3393" t="s">
        <v>34</v>
      </c>
      <c r="D3393" t="s">
        <v>41</v>
      </c>
      <c r="E3393" t="s">
        <v>36</v>
      </c>
      <c r="F3393" t="s">
        <v>37</v>
      </c>
      <c r="G3393">
        <v>0</v>
      </c>
      <c r="H3393">
        <v>2</v>
      </c>
      <c r="I3393">
        <v>94500</v>
      </c>
      <c r="J3393">
        <v>509400</v>
      </c>
      <c r="K3393">
        <v>32683.5</v>
      </c>
      <c r="L3393">
        <v>450000</v>
      </c>
      <c r="M3393" t="s">
        <v>42</v>
      </c>
      <c r="N3393" t="s">
        <v>43</v>
      </c>
      <c r="O3393" t="s">
        <v>50</v>
      </c>
      <c r="P3393">
        <v>-1974</v>
      </c>
      <c r="Q3393">
        <v>-13085</v>
      </c>
      <c r="R3393">
        <v>0.60258041683996877</v>
      </c>
      <c r="S3393">
        <v>0.56324674159988875</v>
      </c>
      <c r="T3393">
        <v>0.38079968264891489</v>
      </c>
      <c r="U3393">
        <v>1</v>
      </c>
      <c r="V3393">
        <v>1</v>
      </c>
      <c r="W3393">
        <v>1</v>
      </c>
      <c r="X3393">
        <v>0</v>
      </c>
      <c r="Y3393">
        <v>0</v>
      </c>
      <c r="Z3393">
        <v>2</v>
      </c>
      <c r="AA3393">
        <v>1.8849999999999999E-2</v>
      </c>
      <c r="AB3393">
        <v>1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3</v>
      </c>
      <c r="AI3393">
        <v>1</v>
      </c>
      <c r="AJ3393">
        <f t="shared" si="156"/>
        <v>0</v>
      </c>
      <c r="AK3393">
        <f t="shared" si="157"/>
        <v>5.39</v>
      </c>
      <c r="AL3393" t="str">
        <f t="shared" si="158"/>
        <v>Low</v>
      </c>
    </row>
    <row r="3394" spans="1:38" x14ac:dyDescent="0.3">
      <c r="A3394">
        <v>103960</v>
      </c>
      <c r="B3394">
        <v>0</v>
      </c>
      <c r="C3394" t="s">
        <v>34</v>
      </c>
      <c r="D3394" t="s">
        <v>35</v>
      </c>
      <c r="E3394" t="s">
        <v>36</v>
      </c>
      <c r="F3394" t="s">
        <v>37</v>
      </c>
      <c r="G3394">
        <v>0</v>
      </c>
      <c r="H3394">
        <v>2</v>
      </c>
      <c r="I3394">
        <v>270000</v>
      </c>
      <c r="J3394">
        <v>354276</v>
      </c>
      <c r="K3394">
        <v>17361</v>
      </c>
      <c r="L3394">
        <v>292500</v>
      </c>
      <c r="M3394" t="s">
        <v>38</v>
      </c>
      <c r="N3394" t="s">
        <v>39</v>
      </c>
      <c r="O3394" t="s">
        <v>51</v>
      </c>
      <c r="P3394">
        <v>-905</v>
      </c>
      <c r="Q3394">
        <v>-20889</v>
      </c>
      <c r="R3394">
        <v>0.7738809429136666</v>
      </c>
      <c r="S3394">
        <v>0.7149170435876151</v>
      </c>
      <c r="T3394">
        <v>0.42061096404378479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2</v>
      </c>
      <c r="AA3394">
        <v>8.0190000000000001E-3</v>
      </c>
      <c r="AB3394">
        <v>1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5</v>
      </c>
      <c r="AJ3394">
        <f t="shared" si="156"/>
        <v>0</v>
      </c>
      <c r="AK3394">
        <f t="shared" si="157"/>
        <v>1.31</v>
      </c>
      <c r="AL3394" t="str">
        <f t="shared" si="158"/>
        <v>High</v>
      </c>
    </row>
    <row r="3395" spans="1:38" x14ac:dyDescent="0.3">
      <c r="A3395">
        <v>103961</v>
      </c>
      <c r="B3395">
        <v>0</v>
      </c>
      <c r="C3395" t="s">
        <v>34</v>
      </c>
      <c r="D3395" t="s">
        <v>41</v>
      </c>
      <c r="E3395" t="s">
        <v>36</v>
      </c>
      <c r="F3395" t="s">
        <v>37</v>
      </c>
      <c r="G3395">
        <v>0</v>
      </c>
      <c r="H3395">
        <v>1</v>
      </c>
      <c r="I3395">
        <v>126000</v>
      </c>
      <c r="J3395">
        <v>171841.5</v>
      </c>
      <c r="K3395">
        <v>12501</v>
      </c>
      <c r="L3395">
        <v>130500</v>
      </c>
      <c r="M3395" t="s">
        <v>52</v>
      </c>
      <c r="N3395" t="s">
        <v>53</v>
      </c>
      <c r="Q3395">
        <v>-21431</v>
      </c>
      <c r="S3395">
        <v>0.1229113589523627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2</v>
      </c>
      <c r="AA3395">
        <v>2.5163999999999999E-2</v>
      </c>
      <c r="AB3395">
        <v>1</v>
      </c>
      <c r="AC3395">
        <v>0</v>
      </c>
      <c r="AD3395">
        <v>0</v>
      </c>
      <c r="AE3395">
        <v>0</v>
      </c>
      <c r="AF3395">
        <v>0</v>
      </c>
      <c r="AJ3395">
        <f t="shared" ref="AJ3395:AJ3458" si="159">IF(OR(M3395="Self-employed",M3395="Businessman",M3395="Commercial associate"),1,0)</f>
        <v>0</v>
      </c>
      <c r="AK3395">
        <f t="shared" ref="AK3395:AK3458" si="160">IF(I3395&gt;0,ROUND(J3395/I3395,2),"N/A")</f>
        <v>1.36</v>
      </c>
      <c r="AL3395" t="str">
        <f t="shared" ref="AL3395:AL3458" si="161">IF(I3395&lt;100000,"Low",IF(I3395&lt;200000,"Medium",IF(I3395&lt;500000,"High","Very High")))</f>
        <v>Medium</v>
      </c>
    </row>
    <row r="3396" spans="1:38" x14ac:dyDescent="0.3">
      <c r="A3396">
        <v>103962</v>
      </c>
      <c r="B3396">
        <v>0</v>
      </c>
      <c r="C3396" t="s">
        <v>34</v>
      </c>
      <c r="D3396" t="s">
        <v>41</v>
      </c>
      <c r="E3396" t="s">
        <v>36</v>
      </c>
      <c r="F3396" t="s">
        <v>36</v>
      </c>
      <c r="G3396">
        <v>0</v>
      </c>
      <c r="H3396">
        <v>1</v>
      </c>
      <c r="I3396">
        <v>225000</v>
      </c>
      <c r="J3396">
        <v>900000</v>
      </c>
      <c r="K3396">
        <v>26446.5</v>
      </c>
      <c r="L3396">
        <v>900000</v>
      </c>
      <c r="M3396" t="s">
        <v>49</v>
      </c>
      <c r="N3396" t="s">
        <v>39</v>
      </c>
      <c r="O3396" t="s">
        <v>51</v>
      </c>
      <c r="P3396">
        <v>-1933</v>
      </c>
      <c r="Q3396">
        <v>-10661</v>
      </c>
      <c r="S3396">
        <v>0.64109289167361028</v>
      </c>
      <c r="T3396">
        <v>0.76880757282913592</v>
      </c>
      <c r="U3396">
        <v>1</v>
      </c>
      <c r="V3396">
        <v>1</v>
      </c>
      <c r="W3396">
        <v>1</v>
      </c>
      <c r="X3396">
        <v>1</v>
      </c>
      <c r="Y3396">
        <v>0</v>
      </c>
      <c r="Z3396">
        <v>2</v>
      </c>
      <c r="AA3396">
        <v>3.1329000000000003E-2</v>
      </c>
      <c r="AB3396">
        <v>1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1</v>
      </c>
      <c r="AJ3396">
        <f t="shared" si="159"/>
        <v>1</v>
      </c>
      <c r="AK3396">
        <f t="shared" si="160"/>
        <v>4</v>
      </c>
      <c r="AL3396" t="str">
        <f t="shared" si="161"/>
        <v>High</v>
      </c>
    </row>
    <row r="3397" spans="1:38" x14ac:dyDescent="0.3">
      <c r="A3397">
        <v>103964</v>
      </c>
      <c r="B3397">
        <v>1</v>
      </c>
      <c r="C3397" t="s">
        <v>34</v>
      </c>
      <c r="D3397" t="s">
        <v>35</v>
      </c>
      <c r="E3397" t="s">
        <v>37</v>
      </c>
      <c r="F3397" t="s">
        <v>36</v>
      </c>
      <c r="G3397">
        <v>1</v>
      </c>
      <c r="H3397">
        <v>3</v>
      </c>
      <c r="I3397">
        <v>121500</v>
      </c>
      <c r="J3397">
        <v>254700</v>
      </c>
      <c r="K3397">
        <v>24939</v>
      </c>
      <c r="L3397">
        <v>225000</v>
      </c>
      <c r="M3397" t="s">
        <v>38</v>
      </c>
      <c r="N3397" t="s">
        <v>73</v>
      </c>
      <c r="P3397">
        <v>-182</v>
      </c>
      <c r="Q3397">
        <v>-14636</v>
      </c>
      <c r="S3397">
        <v>0.52348131532588138</v>
      </c>
      <c r="T3397">
        <v>0.7281412993111438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3</v>
      </c>
      <c r="AA3397">
        <v>2.0712999999999999E-2</v>
      </c>
      <c r="AB3397">
        <v>1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1</v>
      </c>
      <c r="AJ3397">
        <f t="shared" si="159"/>
        <v>0</v>
      </c>
      <c r="AK3397">
        <f t="shared" si="160"/>
        <v>2.1</v>
      </c>
      <c r="AL3397" t="str">
        <f t="shared" si="161"/>
        <v>Medium</v>
      </c>
    </row>
    <row r="3398" spans="1:38" x14ac:dyDescent="0.3">
      <c r="A3398">
        <v>103965</v>
      </c>
      <c r="B3398">
        <v>0</v>
      </c>
      <c r="C3398" t="s">
        <v>34</v>
      </c>
      <c r="D3398" t="s">
        <v>35</v>
      </c>
      <c r="E3398" t="s">
        <v>37</v>
      </c>
      <c r="F3398" t="s">
        <v>36</v>
      </c>
      <c r="G3398">
        <v>0</v>
      </c>
      <c r="H3398">
        <v>2</v>
      </c>
      <c r="I3398">
        <v>225000</v>
      </c>
      <c r="J3398">
        <v>900000</v>
      </c>
      <c r="K3398">
        <v>23872.5</v>
      </c>
      <c r="L3398">
        <v>900000</v>
      </c>
      <c r="M3398" t="s">
        <v>38</v>
      </c>
      <c r="N3398" t="s">
        <v>60</v>
      </c>
      <c r="O3398" t="s">
        <v>40</v>
      </c>
      <c r="P3398">
        <v>-1090</v>
      </c>
      <c r="Q3398">
        <v>-12580</v>
      </c>
      <c r="R3398">
        <v>0.29081544312303681</v>
      </c>
      <c r="S3398">
        <v>0.370119840617816</v>
      </c>
      <c r="T3398">
        <v>0.50107516023904797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2</v>
      </c>
      <c r="AA3398">
        <v>1.4519999999999899E-2</v>
      </c>
      <c r="AB3398">
        <v>0</v>
      </c>
      <c r="AC3398">
        <v>0</v>
      </c>
      <c r="AD3398">
        <v>0</v>
      </c>
      <c r="AE3398">
        <v>0</v>
      </c>
      <c r="AF3398">
        <v>1</v>
      </c>
      <c r="AG3398">
        <v>0</v>
      </c>
      <c r="AH3398">
        <v>0</v>
      </c>
      <c r="AI3398">
        <v>0</v>
      </c>
      <c r="AJ3398">
        <f t="shared" si="159"/>
        <v>0</v>
      </c>
      <c r="AK3398">
        <f t="shared" si="160"/>
        <v>4</v>
      </c>
      <c r="AL3398" t="str">
        <f t="shared" si="161"/>
        <v>High</v>
      </c>
    </row>
    <row r="3399" spans="1:38" x14ac:dyDescent="0.3">
      <c r="A3399">
        <v>103967</v>
      </c>
      <c r="B3399">
        <v>0</v>
      </c>
      <c r="C3399" t="s">
        <v>45</v>
      </c>
      <c r="D3399" t="s">
        <v>35</v>
      </c>
      <c r="E3399" t="s">
        <v>37</v>
      </c>
      <c r="F3399" t="s">
        <v>36</v>
      </c>
      <c r="G3399">
        <v>0</v>
      </c>
      <c r="H3399">
        <v>1</v>
      </c>
      <c r="I3399">
        <v>337500</v>
      </c>
      <c r="J3399">
        <v>180000</v>
      </c>
      <c r="K3399">
        <v>9000</v>
      </c>
      <c r="L3399">
        <v>180000</v>
      </c>
      <c r="M3399" t="s">
        <v>38</v>
      </c>
      <c r="N3399" t="s">
        <v>39</v>
      </c>
      <c r="O3399" t="s">
        <v>51</v>
      </c>
      <c r="P3399">
        <v>-1153</v>
      </c>
      <c r="Q3399">
        <v>-11556</v>
      </c>
      <c r="S3399">
        <v>0.55410284153779032</v>
      </c>
      <c r="T3399">
        <v>0.29859498978739718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2</v>
      </c>
      <c r="AA3399">
        <v>1.8634000000000001E-2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2</v>
      </c>
      <c r="AI3399">
        <v>1</v>
      </c>
      <c r="AJ3399">
        <f t="shared" si="159"/>
        <v>0</v>
      </c>
      <c r="AK3399">
        <f t="shared" si="160"/>
        <v>0.53</v>
      </c>
      <c r="AL3399" t="str">
        <f t="shared" si="161"/>
        <v>High</v>
      </c>
    </row>
    <row r="3400" spans="1:38" x14ac:dyDescent="0.3">
      <c r="A3400">
        <v>103968</v>
      </c>
      <c r="B3400">
        <v>0</v>
      </c>
      <c r="C3400" t="s">
        <v>34</v>
      </c>
      <c r="D3400" t="s">
        <v>41</v>
      </c>
      <c r="E3400" t="s">
        <v>36</v>
      </c>
      <c r="F3400" t="s">
        <v>37</v>
      </c>
      <c r="G3400">
        <v>0</v>
      </c>
      <c r="H3400">
        <v>1</v>
      </c>
      <c r="I3400">
        <v>112500</v>
      </c>
      <c r="J3400">
        <v>108000</v>
      </c>
      <c r="K3400">
        <v>10809</v>
      </c>
      <c r="L3400">
        <v>108000</v>
      </c>
      <c r="M3400" t="s">
        <v>52</v>
      </c>
      <c r="N3400" t="s">
        <v>53</v>
      </c>
      <c r="Q3400">
        <v>-21442</v>
      </c>
      <c r="S3400">
        <v>0.26545669740917638</v>
      </c>
      <c r="T3400">
        <v>0.66745774192147223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2</v>
      </c>
      <c r="AA3400">
        <v>1.4519999999999899E-2</v>
      </c>
      <c r="AB3400">
        <v>1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3</v>
      </c>
      <c r="AJ3400">
        <f t="shared" si="159"/>
        <v>0</v>
      </c>
      <c r="AK3400">
        <f t="shared" si="160"/>
        <v>0.96</v>
      </c>
      <c r="AL3400" t="str">
        <f t="shared" si="161"/>
        <v>Medium</v>
      </c>
    </row>
    <row r="3401" spans="1:38" x14ac:dyDescent="0.3">
      <c r="A3401">
        <v>103969</v>
      </c>
      <c r="B3401">
        <v>0</v>
      </c>
      <c r="C3401" t="s">
        <v>34</v>
      </c>
      <c r="D3401" t="s">
        <v>35</v>
      </c>
      <c r="E3401" t="s">
        <v>37</v>
      </c>
      <c r="F3401" t="s">
        <v>36</v>
      </c>
      <c r="G3401">
        <v>3</v>
      </c>
      <c r="H3401">
        <v>5</v>
      </c>
      <c r="I3401">
        <v>315000</v>
      </c>
      <c r="J3401">
        <v>450000</v>
      </c>
      <c r="K3401">
        <v>30073.5</v>
      </c>
      <c r="L3401">
        <v>450000</v>
      </c>
      <c r="M3401" t="s">
        <v>38</v>
      </c>
      <c r="N3401" t="s">
        <v>39</v>
      </c>
      <c r="O3401" t="s">
        <v>58</v>
      </c>
      <c r="P3401">
        <v>-1206</v>
      </c>
      <c r="Q3401">
        <v>-12900</v>
      </c>
      <c r="R3401">
        <v>0.15798712670546161</v>
      </c>
      <c r="S3401">
        <v>0.66175960942678935</v>
      </c>
      <c r="T3401">
        <v>0.58674000854156827</v>
      </c>
      <c r="U3401">
        <v>1</v>
      </c>
      <c r="V3401">
        <v>1</v>
      </c>
      <c r="W3401">
        <v>1</v>
      </c>
      <c r="X3401">
        <v>0</v>
      </c>
      <c r="Y3401">
        <v>0</v>
      </c>
      <c r="Z3401">
        <v>2</v>
      </c>
      <c r="AA3401">
        <v>1.6611999999999998E-2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0</v>
      </c>
      <c r="AI3401">
        <v>0</v>
      </c>
      <c r="AJ3401">
        <f t="shared" si="159"/>
        <v>0</v>
      </c>
      <c r="AK3401">
        <f t="shared" si="160"/>
        <v>1.43</v>
      </c>
      <c r="AL3401" t="str">
        <f t="shared" si="161"/>
        <v>High</v>
      </c>
    </row>
    <row r="3402" spans="1:38" x14ac:dyDescent="0.3">
      <c r="A3402">
        <v>103970</v>
      </c>
      <c r="B3402">
        <v>0</v>
      </c>
      <c r="C3402" t="s">
        <v>34</v>
      </c>
      <c r="D3402" t="s">
        <v>41</v>
      </c>
      <c r="E3402" t="s">
        <v>36</v>
      </c>
      <c r="F3402" t="s">
        <v>37</v>
      </c>
      <c r="G3402">
        <v>0</v>
      </c>
      <c r="H3402">
        <v>2</v>
      </c>
      <c r="I3402">
        <v>90000</v>
      </c>
      <c r="J3402">
        <v>1350000</v>
      </c>
      <c r="K3402">
        <v>53671.5</v>
      </c>
      <c r="L3402">
        <v>1350000</v>
      </c>
      <c r="M3402" t="s">
        <v>49</v>
      </c>
      <c r="N3402" t="s">
        <v>39</v>
      </c>
      <c r="P3402">
        <v>-656</v>
      </c>
      <c r="Q3402">
        <v>-20036</v>
      </c>
      <c r="S3402">
        <v>0.54858546779004036</v>
      </c>
      <c r="T3402">
        <v>0.88253031279414607</v>
      </c>
      <c r="U3402">
        <v>1</v>
      </c>
      <c r="V3402">
        <v>1</v>
      </c>
      <c r="W3402">
        <v>1</v>
      </c>
      <c r="X3402">
        <v>1</v>
      </c>
      <c r="Y3402">
        <v>0</v>
      </c>
      <c r="Z3402">
        <v>2</v>
      </c>
      <c r="AA3402">
        <v>2.461E-2</v>
      </c>
      <c r="AB3402">
        <v>1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f t="shared" si="159"/>
        <v>1</v>
      </c>
      <c r="AK3402">
        <f t="shared" si="160"/>
        <v>15</v>
      </c>
      <c r="AL3402" t="str">
        <f t="shared" si="161"/>
        <v>Low</v>
      </c>
    </row>
    <row r="3403" spans="1:38" x14ac:dyDescent="0.3">
      <c r="A3403">
        <v>103972</v>
      </c>
      <c r="B3403">
        <v>0</v>
      </c>
      <c r="C3403" t="s">
        <v>34</v>
      </c>
      <c r="D3403" t="s">
        <v>35</v>
      </c>
      <c r="E3403" t="s">
        <v>37</v>
      </c>
      <c r="F3403" t="s">
        <v>37</v>
      </c>
      <c r="G3403">
        <v>0</v>
      </c>
      <c r="H3403">
        <v>2</v>
      </c>
      <c r="I3403">
        <v>135000</v>
      </c>
      <c r="J3403">
        <v>573408</v>
      </c>
      <c r="K3403">
        <v>26698.5</v>
      </c>
      <c r="L3403">
        <v>495000</v>
      </c>
      <c r="M3403" t="s">
        <v>49</v>
      </c>
      <c r="N3403" t="s">
        <v>57</v>
      </c>
      <c r="O3403" t="s">
        <v>58</v>
      </c>
      <c r="P3403">
        <v>-2191</v>
      </c>
      <c r="Q3403">
        <v>-16712</v>
      </c>
      <c r="S3403">
        <v>0.72883668511283606</v>
      </c>
      <c r="T3403">
        <v>0.54959650249569458</v>
      </c>
      <c r="U3403">
        <v>1</v>
      </c>
      <c r="V3403">
        <v>1</v>
      </c>
      <c r="W3403">
        <v>0</v>
      </c>
      <c r="X3403">
        <v>1</v>
      </c>
      <c r="Y3403">
        <v>1</v>
      </c>
      <c r="Z3403">
        <v>2</v>
      </c>
      <c r="AA3403">
        <v>1.9688999999999901E-2</v>
      </c>
      <c r="AB3403">
        <v>0</v>
      </c>
      <c r="AC3403">
        <v>0</v>
      </c>
      <c r="AD3403">
        <v>0</v>
      </c>
      <c r="AE3403">
        <v>0</v>
      </c>
      <c r="AF3403">
        <v>1</v>
      </c>
      <c r="AG3403">
        <v>1</v>
      </c>
      <c r="AH3403">
        <v>0</v>
      </c>
      <c r="AI3403">
        <v>1</v>
      </c>
      <c r="AJ3403">
        <f t="shared" si="159"/>
        <v>1</v>
      </c>
      <c r="AK3403">
        <f t="shared" si="160"/>
        <v>4.25</v>
      </c>
      <c r="AL3403" t="str">
        <f t="shared" si="161"/>
        <v>Medium</v>
      </c>
    </row>
    <row r="3404" spans="1:38" x14ac:dyDescent="0.3">
      <c r="A3404">
        <v>103973</v>
      </c>
      <c r="B3404">
        <v>0</v>
      </c>
      <c r="C3404" t="s">
        <v>34</v>
      </c>
      <c r="D3404" t="s">
        <v>35</v>
      </c>
      <c r="E3404" t="s">
        <v>36</v>
      </c>
      <c r="F3404" t="s">
        <v>36</v>
      </c>
      <c r="G3404">
        <v>0</v>
      </c>
      <c r="H3404">
        <v>2</v>
      </c>
      <c r="I3404">
        <v>90000</v>
      </c>
      <c r="J3404">
        <v>349609.5</v>
      </c>
      <c r="K3404">
        <v>18432</v>
      </c>
      <c r="L3404">
        <v>265500</v>
      </c>
      <c r="M3404" t="s">
        <v>38</v>
      </c>
      <c r="N3404" t="s">
        <v>46</v>
      </c>
      <c r="O3404" t="s">
        <v>58</v>
      </c>
      <c r="P3404">
        <v>-1523</v>
      </c>
      <c r="Q3404">
        <v>-11008</v>
      </c>
      <c r="R3404">
        <v>0.20944766951549371</v>
      </c>
      <c r="S3404">
        <v>0.48837042754372412</v>
      </c>
      <c r="T3404">
        <v>0.44717857804530681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3</v>
      </c>
      <c r="AA3404">
        <v>2.0246E-2</v>
      </c>
      <c r="AB3404">
        <v>1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1</v>
      </c>
      <c r="AJ3404">
        <f t="shared" si="159"/>
        <v>0</v>
      </c>
      <c r="AK3404">
        <f t="shared" si="160"/>
        <v>3.88</v>
      </c>
      <c r="AL3404" t="str">
        <f t="shared" si="161"/>
        <v>Low</v>
      </c>
    </row>
    <row r="3405" spans="1:38" x14ac:dyDescent="0.3">
      <c r="A3405">
        <v>103974</v>
      </c>
      <c r="B3405">
        <v>0</v>
      </c>
      <c r="C3405" t="s">
        <v>34</v>
      </c>
      <c r="D3405" t="s">
        <v>35</v>
      </c>
      <c r="E3405" t="s">
        <v>37</v>
      </c>
      <c r="F3405" t="s">
        <v>36</v>
      </c>
      <c r="G3405">
        <v>2</v>
      </c>
      <c r="H3405">
        <v>4</v>
      </c>
      <c r="I3405">
        <v>540000</v>
      </c>
      <c r="J3405">
        <v>900000</v>
      </c>
      <c r="K3405">
        <v>43429.5</v>
      </c>
      <c r="L3405">
        <v>900000</v>
      </c>
      <c r="M3405" t="s">
        <v>49</v>
      </c>
      <c r="N3405" t="s">
        <v>54</v>
      </c>
      <c r="O3405" t="s">
        <v>51</v>
      </c>
      <c r="P3405">
        <v>-733</v>
      </c>
      <c r="Q3405">
        <v>-15859</v>
      </c>
      <c r="S3405">
        <v>0.75308703463769577</v>
      </c>
      <c r="T3405">
        <v>0.78260783702618952</v>
      </c>
      <c r="U3405">
        <v>1</v>
      </c>
      <c r="V3405">
        <v>1</v>
      </c>
      <c r="W3405">
        <v>0</v>
      </c>
      <c r="X3405">
        <v>0</v>
      </c>
      <c r="Y3405">
        <v>1</v>
      </c>
      <c r="Z3405">
        <v>2</v>
      </c>
      <c r="AA3405">
        <v>1.9101E-2</v>
      </c>
      <c r="AB3405">
        <v>0</v>
      </c>
      <c r="AC3405">
        <v>0</v>
      </c>
      <c r="AD3405">
        <v>0</v>
      </c>
      <c r="AE3405">
        <v>0</v>
      </c>
      <c r="AF3405">
        <v>1</v>
      </c>
      <c r="AG3405">
        <v>1</v>
      </c>
      <c r="AH3405">
        <v>0</v>
      </c>
      <c r="AI3405">
        <v>1</v>
      </c>
      <c r="AJ3405">
        <f t="shared" si="159"/>
        <v>1</v>
      </c>
      <c r="AK3405">
        <f t="shared" si="160"/>
        <v>1.67</v>
      </c>
      <c r="AL3405" t="str">
        <f t="shared" si="161"/>
        <v>Very High</v>
      </c>
    </row>
    <row r="3406" spans="1:38" x14ac:dyDescent="0.3">
      <c r="A3406">
        <v>103975</v>
      </c>
      <c r="B3406">
        <v>0</v>
      </c>
      <c r="C3406" t="s">
        <v>34</v>
      </c>
      <c r="D3406" t="s">
        <v>41</v>
      </c>
      <c r="E3406" t="s">
        <v>36</v>
      </c>
      <c r="F3406" t="s">
        <v>36</v>
      </c>
      <c r="G3406">
        <v>0</v>
      </c>
      <c r="H3406">
        <v>1</v>
      </c>
      <c r="I3406">
        <v>72000</v>
      </c>
      <c r="J3406">
        <v>450000</v>
      </c>
      <c r="K3406">
        <v>24543</v>
      </c>
      <c r="L3406">
        <v>450000</v>
      </c>
      <c r="M3406" t="s">
        <v>38</v>
      </c>
      <c r="N3406" t="s">
        <v>48</v>
      </c>
      <c r="O3406" t="s">
        <v>64</v>
      </c>
      <c r="P3406">
        <v>-126</v>
      </c>
      <c r="Q3406">
        <v>-10968</v>
      </c>
      <c r="R3406">
        <v>0.48187209090064947</v>
      </c>
      <c r="S3406">
        <v>0.77763319102560913</v>
      </c>
      <c r="T3406">
        <v>0.2498850627504553</v>
      </c>
      <c r="U3406">
        <v>1</v>
      </c>
      <c r="V3406">
        <v>1</v>
      </c>
      <c r="W3406">
        <v>1</v>
      </c>
      <c r="X3406">
        <v>1</v>
      </c>
      <c r="Y3406">
        <v>0</v>
      </c>
      <c r="Z3406">
        <v>2</v>
      </c>
      <c r="AA3406">
        <v>1.9688999999999901E-2</v>
      </c>
      <c r="AB3406">
        <v>1</v>
      </c>
      <c r="AC3406">
        <v>0</v>
      </c>
      <c r="AD3406">
        <v>0</v>
      </c>
      <c r="AE3406">
        <v>0</v>
      </c>
      <c r="AF3406">
        <v>0</v>
      </c>
      <c r="AG3406">
        <v>1</v>
      </c>
      <c r="AH3406">
        <v>0</v>
      </c>
      <c r="AI3406">
        <v>1</v>
      </c>
      <c r="AJ3406">
        <f t="shared" si="159"/>
        <v>0</v>
      </c>
      <c r="AK3406">
        <f t="shared" si="160"/>
        <v>6.25</v>
      </c>
      <c r="AL3406" t="str">
        <f t="shared" si="161"/>
        <v>Low</v>
      </c>
    </row>
    <row r="3407" spans="1:38" x14ac:dyDescent="0.3">
      <c r="A3407">
        <v>103976</v>
      </c>
      <c r="B3407">
        <v>0</v>
      </c>
      <c r="C3407" t="s">
        <v>34</v>
      </c>
      <c r="D3407" t="s">
        <v>41</v>
      </c>
      <c r="E3407" t="s">
        <v>36</v>
      </c>
      <c r="F3407" t="s">
        <v>36</v>
      </c>
      <c r="G3407">
        <v>0</v>
      </c>
      <c r="H3407">
        <v>2</v>
      </c>
      <c r="I3407">
        <v>90000</v>
      </c>
      <c r="J3407">
        <v>452385</v>
      </c>
      <c r="K3407">
        <v>26100</v>
      </c>
      <c r="L3407">
        <v>373500</v>
      </c>
      <c r="M3407" t="s">
        <v>38</v>
      </c>
      <c r="N3407" t="s">
        <v>62</v>
      </c>
      <c r="P3407">
        <v>-8350</v>
      </c>
      <c r="Q3407">
        <v>-17384</v>
      </c>
      <c r="S3407">
        <v>0.62244621847209836</v>
      </c>
      <c r="T3407">
        <v>0.69714690778444577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2</v>
      </c>
      <c r="AA3407">
        <v>3.1329000000000003E-2</v>
      </c>
      <c r="AB3407">
        <v>1</v>
      </c>
      <c r="AC3407">
        <v>0</v>
      </c>
      <c r="AD3407">
        <v>0</v>
      </c>
      <c r="AE3407">
        <v>0</v>
      </c>
      <c r="AF3407">
        <v>0</v>
      </c>
      <c r="AG3407">
        <v>1</v>
      </c>
      <c r="AH3407">
        <v>0</v>
      </c>
      <c r="AI3407">
        <v>1</v>
      </c>
      <c r="AJ3407">
        <f t="shared" si="159"/>
        <v>0</v>
      </c>
      <c r="AK3407">
        <f t="shared" si="160"/>
        <v>5.03</v>
      </c>
      <c r="AL3407" t="str">
        <f t="shared" si="161"/>
        <v>Low</v>
      </c>
    </row>
    <row r="3408" spans="1:38" x14ac:dyDescent="0.3">
      <c r="A3408">
        <v>103977</v>
      </c>
      <c r="B3408">
        <v>1</v>
      </c>
      <c r="C3408" t="s">
        <v>34</v>
      </c>
      <c r="D3408" t="s">
        <v>41</v>
      </c>
      <c r="E3408" t="s">
        <v>36</v>
      </c>
      <c r="F3408" t="s">
        <v>37</v>
      </c>
      <c r="G3408">
        <v>1</v>
      </c>
      <c r="H3408">
        <v>2</v>
      </c>
      <c r="I3408">
        <v>81000</v>
      </c>
      <c r="J3408">
        <v>185652</v>
      </c>
      <c r="K3408">
        <v>9157.5</v>
      </c>
      <c r="L3408">
        <v>121500</v>
      </c>
      <c r="M3408" t="s">
        <v>38</v>
      </c>
      <c r="N3408" t="s">
        <v>39</v>
      </c>
      <c r="O3408" t="s">
        <v>64</v>
      </c>
      <c r="P3408">
        <v>-673</v>
      </c>
      <c r="Q3408">
        <v>-8710</v>
      </c>
      <c r="S3408">
        <v>3.2605551339978098E-2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3</v>
      </c>
      <c r="AA3408">
        <v>1.8029E-2</v>
      </c>
      <c r="AB3408">
        <v>1</v>
      </c>
      <c r="AC3408">
        <v>0</v>
      </c>
      <c r="AD3408">
        <v>0</v>
      </c>
      <c r="AE3408">
        <v>0</v>
      </c>
      <c r="AF3408">
        <v>0</v>
      </c>
      <c r="AJ3408">
        <f t="shared" si="159"/>
        <v>0</v>
      </c>
      <c r="AK3408">
        <f t="shared" si="160"/>
        <v>2.29</v>
      </c>
      <c r="AL3408" t="str">
        <f t="shared" si="161"/>
        <v>Low</v>
      </c>
    </row>
    <row r="3409" spans="1:38" x14ac:dyDescent="0.3">
      <c r="A3409">
        <v>103978</v>
      </c>
      <c r="B3409">
        <v>0</v>
      </c>
      <c r="C3409" t="s">
        <v>34</v>
      </c>
      <c r="D3409" t="s">
        <v>41</v>
      </c>
      <c r="E3409" t="s">
        <v>36</v>
      </c>
      <c r="F3409" t="s">
        <v>37</v>
      </c>
      <c r="G3409">
        <v>0</v>
      </c>
      <c r="H3409">
        <v>2</v>
      </c>
      <c r="I3409">
        <v>112500</v>
      </c>
      <c r="J3409">
        <v>463500</v>
      </c>
      <c r="K3409">
        <v>15318</v>
      </c>
      <c r="L3409">
        <v>463500</v>
      </c>
      <c r="M3409" t="s">
        <v>38</v>
      </c>
      <c r="N3409" t="s">
        <v>59</v>
      </c>
      <c r="O3409" t="s">
        <v>64</v>
      </c>
      <c r="P3409">
        <v>-2348</v>
      </c>
      <c r="Q3409">
        <v>-19034</v>
      </c>
      <c r="S3409">
        <v>0.57554553593088753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2</v>
      </c>
      <c r="AA3409">
        <v>1.5221E-2</v>
      </c>
      <c r="AB3409">
        <v>1</v>
      </c>
      <c r="AC3409">
        <v>0</v>
      </c>
      <c r="AD3409">
        <v>0</v>
      </c>
      <c r="AE3409">
        <v>0</v>
      </c>
      <c r="AF3409">
        <v>0</v>
      </c>
      <c r="AJ3409">
        <f t="shared" si="159"/>
        <v>0</v>
      </c>
      <c r="AK3409">
        <f t="shared" si="160"/>
        <v>4.12</v>
      </c>
      <c r="AL3409" t="str">
        <f t="shared" si="161"/>
        <v>Medium</v>
      </c>
    </row>
    <row r="3410" spans="1:38" x14ac:dyDescent="0.3">
      <c r="A3410">
        <v>103979</v>
      </c>
      <c r="B3410">
        <v>1</v>
      </c>
      <c r="C3410" t="s">
        <v>34</v>
      </c>
      <c r="D3410" t="s">
        <v>35</v>
      </c>
      <c r="E3410" t="s">
        <v>36</v>
      </c>
      <c r="F3410" t="s">
        <v>36</v>
      </c>
      <c r="G3410">
        <v>0</v>
      </c>
      <c r="H3410">
        <v>2</v>
      </c>
      <c r="I3410">
        <v>135000</v>
      </c>
      <c r="J3410">
        <v>545040</v>
      </c>
      <c r="K3410">
        <v>26640</v>
      </c>
      <c r="L3410">
        <v>450000</v>
      </c>
      <c r="M3410" t="s">
        <v>38</v>
      </c>
      <c r="N3410" t="s">
        <v>39</v>
      </c>
      <c r="O3410" t="s">
        <v>58</v>
      </c>
      <c r="P3410">
        <v>-267</v>
      </c>
      <c r="Q3410">
        <v>-19527</v>
      </c>
      <c r="S3410">
        <v>0.54697662877284492</v>
      </c>
      <c r="T3410">
        <v>0.52269731728211122</v>
      </c>
      <c r="U3410">
        <v>1</v>
      </c>
      <c r="V3410">
        <v>1</v>
      </c>
      <c r="W3410">
        <v>1</v>
      </c>
      <c r="X3410">
        <v>0</v>
      </c>
      <c r="Y3410">
        <v>0</v>
      </c>
      <c r="Z3410">
        <v>3</v>
      </c>
      <c r="AA3410">
        <v>2.0246E-2</v>
      </c>
      <c r="AB3410">
        <v>1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5</v>
      </c>
      <c r="AJ3410">
        <f t="shared" si="159"/>
        <v>0</v>
      </c>
      <c r="AK3410">
        <f t="shared" si="160"/>
        <v>4.04</v>
      </c>
      <c r="AL3410" t="str">
        <f t="shared" si="161"/>
        <v>Medium</v>
      </c>
    </row>
    <row r="3411" spans="1:38" x14ac:dyDescent="0.3">
      <c r="A3411">
        <v>103981</v>
      </c>
      <c r="B3411">
        <v>0</v>
      </c>
      <c r="C3411" t="s">
        <v>34</v>
      </c>
      <c r="D3411" t="s">
        <v>41</v>
      </c>
      <c r="E3411" t="s">
        <v>36</v>
      </c>
      <c r="F3411" t="s">
        <v>37</v>
      </c>
      <c r="G3411">
        <v>0</v>
      </c>
      <c r="H3411">
        <v>1</v>
      </c>
      <c r="I3411">
        <v>126000</v>
      </c>
      <c r="J3411">
        <v>188460</v>
      </c>
      <c r="K3411">
        <v>9193.5</v>
      </c>
      <c r="L3411">
        <v>135000</v>
      </c>
      <c r="M3411" t="s">
        <v>38</v>
      </c>
      <c r="N3411" t="s">
        <v>39</v>
      </c>
      <c r="O3411" t="s">
        <v>40</v>
      </c>
      <c r="P3411">
        <v>-2905</v>
      </c>
      <c r="Q3411">
        <v>-19728</v>
      </c>
      <c r="R3411">
        <v>0.61585840168675299</v>
      </c>
      <c r="S3411">
        <v>0.66810287219642994</v>
      </c>
      <c r="T3411">
        <v>0.65615837300117696</v>
      </c>
      <c r="U3411">
        <v>1</v>
      </c>
      <c r="V3411">
        <v>1</v>
      </c>
      <c r="W3411">
        <v>0</v>
      </c>
      <c r="X3411">
        <v>0</v>
      </c>
      <c r="Y3411">
        <v>1</v>
      </c>
      <c r="Z3411">
        <v>2</v>
      </c>
      <c r="AA3411">
        <v>6.6709999999999001E-3</v>
      </c>
      <c r="AB3411">
        <v>1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4</v>
      </c>
      <c r="AJ3411">
        <f t="shared" si="159"/>
        <v>0</v>
      </c>
      <c r="AK3411">
        <f t="shared" si="160"/>
        <v>1.5</v>
      </c>
      <c r="AL3411" t="str">
        <f t="shared" si="161"/>
        <v>Medium</v>
      </c>
    </row>
    <row r="3412" spans="1:38" x14ac:dyDescent="0.3">
      <c r="A3412">
        <v>103982</v>
      </c>
      <c r="B3412">
        <v>0</v>
      </c>
      <c r="C3412" t="s">
        <v>45</v>
      </c>
      <c r="D3412" t="s">
        <v>41</v>
      </c>
      <c r="E3412" t="s">
        <v>36</v>
      </c>
      <c r="F3412" t="s">
        <v>37</v>
      </c>
      <c r="G3412">
        <v>0</v>
      </c>
      <c r="H3412">
        <v>1</v>
      </c>
      <c r="I3412">
        <v>225000</v>
      </c>
      <c r="J3412">
        <v>1012500</v>
      </c>
      <c r="K3412">
        <v>50625</v>
      </c>
      <c r="L3412">
        <v>1012500</v>
      </c>
      <c r="M3412" t="s">
        <v>38</v>
      </c>
      <c r="N3412" t="s">
        <v>61</v>
      </c>
      <c r="P3412">
        <v>-170</v>
      </c>
      <c r="Q3412">
        <v>-22719</v>
      </c>
      <c r="S3412">
        <v>0.78148866648422644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1</v>
      </c>
      <c r="AA3412">
        <v>3.2561E-2</v>
      </c>
      <c r="AB3412">
        <v>0</v>
      </c>
      <c r="AC3412">
        <v>0</v>
      </c>
      <c r="AD3412">
        <v>0</v>
      </c>
      <c r="AE3412">
        <v>0</v>
      </c>
      <c r="AF3412">
        <v>0</v>
      </c>
      <c r="AJ3412">
        <f t="shared" si="159"/>
        <v>0</v>
      </c>
      <c r="AK3412">
        <f t="shared" si="160"/>
        <v>4.5</v>
      </c>
      <c r="AL3412" t="str">
        <f t="shared" si="161"/>
        <v>High</v>
      </c>
    </row>
    <row r="3413" spans="1:38" x14ac:dyDescent="0.3">
      <c r="A3413">
        <v>103983</v>
      </c>
      <c r="B3413">
        <v>0</v>
      </c>
      <c r="C3413" t="s">
        <v>34</v>
      </c>
      <c r="D3413" t="s">
        <v>41</v>
      </c>
      <c r="E3413" t="s">
        <v>36</v>
      </c>
      <c r="F3413" t="s">
        <v>37</v>
      </c>
      <c r="G3413">
        <v>0</v>
      </c>
      <c r="H3413">
        <v>2</v>
      </c>
      <c r="I3413">
        <v>180000</v>
      </c>
      <c r="J3413">
        <v>630000</v>
      </c>
      <c r="K3413">
        <v>26820</v>
      </c>
      <c r="L3413">
        <v>630000</v>
      </c>
      <c r="M3413" t="s">
        <v>49</v>
      </c>
      <c r="N3413" t="s">
        <v>46</v>
      </c>
      <c r="O3413" t="s">
        <v>64</v>
      </c>
      <c r="P3413">
        <v>-1239</v>
      </c>
      <c r="Q3413">
        <v>-8448</v>
      </c>
      <c r="S3413">
        <v>0.1774789181720986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2</v>
      </c>
      <c r="AA3413">
        <v>7.3299999999999997E-3</v>
      </c>
      <c r="AB3413">
        <v>1</v>
      </c>
      <c r="AC3413">
        <v>0</v>
      </c>
      <c r="AD3413">
        <v>0</v>
      </c>
      <c r="AE3413">
        <v>0</v>
      </c>
      <c r="AF3413">
        <v>0</v>
      </c>
      <c r="AJ3413">
        <f t="shared" si="159"/>
        <v>1</v>
      </c>
      <c r="AK3413">
        <f t="shared" si="160"/>
        <v>3.5</v>
      </c>
      <c r="AL3413" t="str">
        <f t="shared" si="161"/>
        <v>Medium</v>
      </c>
    </row>
    <row r="3414" spans="1:38" x14ac:dyDescent="0.3">
      <c r="A3414">
        <v>103986</v>
      </c>
      <c r="B3414">
        <v>1</v>
      </c>
      <c r="C3414" t="s">
        <v>34</v>
      </c>
      <c r="D3414" t="s">
        <v>41</v>
      </c>
      <c r="E3414" t="s">
        <v>37</v>
      </c>
      <c r="F3414" t="s">
        <v>37</v>
      </c>
      <c r="G3414">
        <v>0</v>
      </c>
      <c r="H3414">
        <v>2</v>
      </c>
      <c r="I3414">
        <v>135000</v>
      </c>
      <c r="J3414">
        <v>417024</v>
      </c>
      <c r="K3414">
        <v>25200</v>
      </c>
      <c r="L3414">
        <v>360000</v>
      </c>
      <c r="M3414" t="s">
        <v>38</v>
      </c>
      <c r="N3414" t="s">
        <v>97</v>
      </c>
      <c r="O3414" t="s">
        <v>44</v>
      </c>
      <c r="P3414">
        <v>-9736</v>
      </c>
      <c r="Q3414">
        <v>-17030</v>
      </c>
      <c r="S3414">
        <v>0.66366590288610783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2</v>
      </c>
      <c r="AA3414">
        <v>9.3340000000000003E-3</v>
      </c>
      <c r="AB3414">
        <v>1</v>
      </c>
      <c r="AC3414">
        <v>0</v>
      </c>
      <c r="AD3414">
        <v>0</v>
      </c>
      <c r="AE3414">
        <v>0</v>
      </c>
      <c r="AF3414">
        <v>0</v>
      </c>
      <c r="AJ3414">
        <f t="shared" si="159"/>
        <v>0</v>
      </c>
      <c r="AK3414">
        <f t="shared" si="160"/>
        <v>3.09</v>
      </c>
      <c r="AL3414" t="str">
        <f t="shared" si="161"/>
        <v>Medium</v>
      </c>
    </row>
    <row r="3415" spans="1:38" x14ac:dyDescent="0.3">
      <c r="A3415">
        <v>103987</v>
      </c>
      <c r="B3415">
        <v>0</v>
      </c>
      <c r="C3415" t="s">
        <v>34</v>
      </c>
      <c r="D3415" t="s">
        <v>41</v>
      </c>
      <c r="E3415" t="s">
        <v>36</v>
      </c>
      <c r="F3415" t="s">
        <v>37</v>
      </c>
      <c r="G3415">
        <v>1</v>
      </c>
      <c r="H3415">
        <v>3</v>
      </c>
      <c r="I3415">
        <v>99000</v>
      </c>
      <c r="J3415">
        <v>552555</v>
      </c>
      <c r="K3415">
        <v>29569.5</v>
      </c>
      <c r="L3415">
        <v>477000</v>
      </c>
      <c r="M3415" t="s">
        <v>42</v>
      </c>
      <c r="N3415" t="s">
        <v>46</v>
      </c>
      <c r="O3415" t="s">
        <v>44</v>
      </c>
      <c r="P3415">
        <v>-4450</v>
      </c>
      <c r="Q3415">
        <v>-15349</v>
      </c>
      <c r="R3415">
        <v>0.56496630368147371</v>
      </c>
      <c r="S3415">
        <v>0.11885879625332919</v>
      </c>
      <c r="T3415">
        <v>0.62967425095387164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3</v>
      </c>
      <c r="AA3415">
        <v>8.0680000000000005E-3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f t="shared" si="159"/>
        <v>0</v>
      </c>
      <c r="AK3415">
        <f t="shared" si="160"/>
        <v>5.58</v>
      </c>
      <c r="AL3415" t="str">
        <f t="shared" si="161"/>
        <v>Low</v>
      </c>
    </row>
    <row r="3416" spans="1:38" x14ac:dyDescent="0.3">
      <c r="A3416">
        <v>103988</v>
      </c>
      <c r="B3416">
        <v>0</v>
      </c>
      <c r="C3416" t="s">
        <v>45</v>
      </c>
      <c r="D3416" t="s">
        <v>35</v>
      </c>
      <c r="E3416" t="s">
        <v>36</v>
      </c>
      <c r="F3416" t="s">
        <v>37</v>
      </c>
      <c r="G3416">
        <v>1</v>
      </c>
      <c r="H3416">
        <v>3</v>
      </c>
      <c r="I3416">
        <v>90000</v>
      </c>
      <c r="J3416">
        <v>270000</v>
      </c>
      <c r="K3416">
        <v>13500</v>
      </c>
      <c r="L3416">
        <v>270000</v>
      </c>
      <c r="M3416" t="s">
        <v>49</v>
      </c>
      <c r="N3416" t="s">
        <v>39</v>
      </c>
      <c r="P3416">
        <v>-1691</v>
      </c>
      <c r="Q3416">
        <v>-14988</v>
      </c>
      <c r="R3416">
        <v>0.57750322439097346</v>
      </c>
      <c r="S3416">
        <v>0.15526949056857739</v>
      </c>
      <c r="T3416">
        <v>0.79813723131872449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2</v>
      </c>
      <c r="AA3416">
        <v>3.5791999999999997E-2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f t="shared" si="159"/>
        <v>1</v>
      </c>
      <c r="AK3416">
        <f t="shared" si="160"/>
        <v>3</v>
      </c>
      <c r="AL3416" t="str">
        <f t="shared" si="161"/>
        <v>Low</v>
      </c>
    </row>
    <row r="3417" spans="1:38" x14ac:dyDescent="0.3">
      <c r="A3417">
        <v>103989</v>
      </c>
      <c r="B3417">
        <v>0</v>
      </c>
      <c r="C3417" t="s">
        <v>34</v>
      </c>
      <c r="D3417" t="s">
        <v>41</v>
      </c>
      <c r="E3417" t="s">
        <v>36</v>
      </c>
      <c r="F3417" t="s">
        <v>37</v>
      </c>
      <c r="G3417">
        <v>0</v>
      </c>
      <c r="H3417">
        <v>1</v>
      </c>
      <c r="I3417">
        <v>135000</v>
      </c>
      <c r="J3417">
        <v>248760</v>
      </c>
      <c r="K3417">
        <v>25618.5</v>
      </c>
      <c r="L3417">
        <v>225000</v>
      </c>
      <c r="M3417" t="s">
        <v>52</v>
      </c>
      <c r="N3417" t="s">
        <v>53</v>
      </c>
      <c r="Q3417">
        <v>-24692</v>
      </c>
      <c r="R3417">
        <v>0.87922100225366073</v>
      </c>
      <c r="S3417">
        <v>0.1098192310143766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3</v>
      </c>
      <c r="AA3417">
        <v>2.0246E-2</v>
      </c>
      <c r="AB3417">
        <v>0</v>
      </c>
      <c r="AC3417">
        <v>1</v>
      </c>
      <c r="AD3417">
        <v>0</v>
      </c>
      <c r="AE3417">
        <v>1</v>
      </c>
      <c r="AF3417">
        <v>0</v>
      </c>
      <c r="AJ3417">
        <f t="shared" si="159"/>
        <v>0</v>
      </c>
      <c r="AK3417">
        <f t="shared" si="160"/>
        <v>1.84</v>
      </c>
      <c r="AL3417" t="str">
        <f t="shared" si="161"/>
        <v>Medium</v>
      </c>
    </row>
    <row r="3418" spans="1:38" x14ac:dyDescent="0.3">
      <c r="A3418">
        <v>103990</v>
      </c>
      <c r="B3418">
        <v>0</v>
      </c>
      <c r="C3418" t="s">
        <v>34</v>
      </c>
      <c r="D3418" t="s">
        <v>41</v>
      </c>
      <c r="E3418" t="s">
        <v>37</v>
      </c>
      <c r="F3418" t="s">
        <v>37</v>
      </c>
      <c r="G3418">
        <v>1</v>
      </c>
      <c r="H3418">
        <v>3</v>
      </c>
      <c r="I3418">
        <v>157500</v>
      </c>
      <c r="J3418">
        <v>746280</v>
      </c>
      <c r="K3418">
        <v>58963.5</v>
      </c>
      <c r="L3418">
        <v>675000</v>
      </c>
      <c r="M3418" t="s">
        <v>38</v>
      </c>
      <c r="N3418" t="s">
        <v>56</v>
      </c>
      <c r="O3418" t="s">
        <v>64</v>
      </c>
      <c r="P3418">
        <v>-1249</v>
      </c>
      <c r="Q3418">
        <v>-14790</v>
      </c>
      <c r="R3418">
        <v>0.43896472523000291</v>
      </c>
      <c r="S3418">
        <v>0.33891466579905932</v>
      </c>
      <c r="T3418">
        <v>0.5316861425197883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2</v>
      </c>
      <c r="AA3418">
        <v>2.5163999999999999E-2</v>
      </c>
      <c r="AB3418">
        <v>1</v>
      </c>
      <c r="AC3418">
        <v>0</v>
      </c>
      <c r="AD3418">
        <v>0</v>
      </c>
      <c r="AE3418">
        <v>0</v>
      </c>
      <c r="AF3418">
        <v>0</v>
      </c>
      <c r="AG3418">
        <v>1</v>
      </c>
      <c r="AH3418">
        <v>0</v>
      </c>
      <c r="AI3418">
        <v>1</v>
      </c>
      <c r="AJ3418">
        <f t="shared" si="159"/>
        <v>0</v>
      </c>
      <c r="AK3418">
        <f t="shared" si="160"/>
        <v>4.74</v>
      </c>
      <c r="AL3418" t="str">
        <f t="shared" si="161"/>
        <v>Medium</v>
      </c>
    </row>
    <row r="3419" spans="1:38" x14ac:dyDescent="0.3">
      <c r="A3419">
        <v>103991</v>
      </c>
      <c r="B3419">
        <v>0</v>
      </c>
      <c r="C3419" t="s">
        <v>34</v>
      </c>
      <c r="D3419" t="s">
        <v>41</v>
      </c>
      <c r="E3419" t="s">
        <v>36</v>
      </c>
      <c r="F3419" t="s">
        <v>36</v>
      </c>
      <c r="G3419">
        <v>0</v>
      </c>
      <c r="H3419">
        <v>1</v>
      </c>
      <c r="I3419">
        <v>90000</v>
      </c>
      <c r="J3419">
        <v>314100</v>
      </c>
      <c r="K3419">
        <v>13963.5</v>
      </c>
      <c r="L3419">
        <v>225000</v>
      </c>
      <c r="M3419" t="s">
        <v>38</v>
      </c>
      <c r="N3419" t="s">
        <v>57</v>
      </c>
      <c r="O3419" t="s">
        <v>64</v>
      </c>
      <c r="P3419">
        <v>-2060</v>
      </c>
      <c r="Q3419">
        <v>-12498</v>
      </c>
      <c r="R3419">
        <v>0.33931541056333758</v>
      </c>
      <c r="S3419">
        <v>0.28184812712096691</v>
      </c>
      <c r="T3419">
        <v>0.58148370580572339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2</v>
      </c>
      <c r="AA3419">
        <v>3.5791999999999997E-2</v>
      </c>
      <c r="AB3419">
        <v>1</v>
      </c>
      <c r="AC3419">
        <v>0</v>
      </c>
      <c r="AD3419">
        <v>0</v>
      </c>
      <c r="AE3419">
        <v>0</v>
      </c>
      <c r="AF3419">
        <v>0</v>
      </c>
      <c r="AG3419">
        <v>2</v>
      </c>
      <c r="AH3419">
        <v>0</v>
      </c>
      <c r="AI3419">
        <v>3</v>
      </c>
      <c r="AJ3419">
        <f t="shared" si="159"/>
        <v>0</v>
      </c>
      <c r="AK3419">
        <f t="shared" si="160"/>
        <v>3.49</v>
      </c>
      <c r="AL3419" t="str">
        <f t="shared" si="161"/>
        <v>Low</v>
      </c>
    </row>
    <row r="3420" spans="1:38" x14ac:dyDescent="0.3">
      <c r="A3420">
        <v>103992</v>
      </c>
      <c r="B3420">
        <v>0</v>
      </c>
      <c r="C3420" t="s">
        <v>34</v>
      </c>
      <c r="D3420" t="s">
        <v>35</v>
      </c>
      <c r="E3420" t="s">
        <v>37</v>
      </c>
      <c r="F3420" t="s">
        <v>36</v>
      </c>
      <c r="G3420">
        <v>0</v>
      </c>
      <c r="H3420">
        <v>2</v>
      </c>
      <c r="I3420">
        <v>450000</v>
      </c>
      <c r="J3420">
        <v>1003500</v>
      </c>
      <c r="K3420">
        <v>53595</v>
      </c>
      <c r="L3420">
        <v>1003500</v>
      </c>
      <c r="M3420" t="s">
        <v>49</v>
      </c>
      <c r="N3420" t="s">
        <v>39</v>
      </c>
      <c r="O3420" t="s">
        <v>51</v>
      </c>
      <c r="P3420">
        <v>-2445</v>
      </c>
      <c r="Q3420">
        <v>-14342</v>
      </c>
      <c r="R3420">
        <v>0.21026848709181359</v>
      </c>
      <c r="S3420">
        <v>0.6543889447491581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2</v>
      </c>
      <c r="AA3420">
        <v>1.4519999999999899E-2</v>
      </c>
      <c r="AB3420">
        <v>0</v>
      </c>
      <c r="AC3420">
        <v>0</v>
      </c>
      <c r="AD3420">
        <v>0</v>
      </c>
      <c r="AE3420">
        <v>0</v>
      </c>
      <c r="AF3420">
        <v>1</v>
      </c>
      <c r="AJ3420">
        <f t="shared" si="159"/>
        <v>1</v>
      </c>
      <c r="AK3420">
        <f t="shared" si="160"/>
        <v>2.23</v>
      </c>
      <c r="AL3420" t="str">
        <f t="shared" si="161"/>
        <v>High</v>
      </c>
    </row>
    <row r="3421" spans="1:38" x14ac:dyDescent="0.3">
      <c r="A3421">
        <v>103993</v>
      </c>
      <c r="B3421">
        <v>0</v>
      </c>
      <c r="C3421" t="s">
        <v>45</v>
      </c>
      <c r="D3421" t="s">
        <v>35</v>
      </c>
      <c r="E3421" t="s">
        <v>36</v>
      </c>
      <c r="F3421" t="s">
        <v>37</v>
      </c>
      <c r="G3421">
        <v>1</v>
      </c>
      <c r="H3421">
        <v>3</v>
      </c>
      <c r="I3421">
        <v>180000</v>
      </c>
      <c r="J3421">
        <v>270000</v>
      </c>
      <c r="K3421">
        <v>13500</v>
      </c>
      <c r="L3421">
        <v>270000</v>
      </c>
      <c r="M3421" t="s">
        <v>49</v>
      </c>
      <c r="N3421" t="s">
        <v>99</v>
      </c>
      <c r="O3421" t="s">
        <v>58</v>
      </c>
      <c r="P3421">
        <v>-137</v>
      </c>
      <c r="Q3421">
        <v>-13914</v>
      </c>
      <c r="S3421">
        <v>0.71662982028811062</v>
      </c>
      <c r="T3421">
        <v>0.73381453696427024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1</v>
      </c>
      <c r="AA3421">
        <v>7.2508000000000003E-2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4</v>
      </c>
      <c r="AJ3421">
        <f t="shared" si="159"/>
        <v>1</v>
      </c>
      <c r="AK3421">
        <f t="shared" si="160"/>
        <v>1.5</v>
      </c>
      <c r="AL3421" t="str">
        <f t="shared" si="161"/>
        <v>Medium</v>
      </c>
    </row>
    <row r="3422" spans="1:38" x14ac:dyDescent="0.3">
      <c r="A3422">
        <v>103994</v>
      </c>
      <c r="B3422">
        <v>1</v>
      </c>
      <c r="C3422" t="s">
        <v>34</v>
      </c>
      <c r="D3422" t="s">
        <v>41</v>
      </c>
      <c r="E3422" t="s">
        <v>36</v>
      </c>
      <c r="F3422" t="s">
        <v>37</v>
      </c>
      <c r="G3422">
        <v>0</v>
      </c>
      <c r="H3422">
        <v>1</v>
      </c>
      <c r="I3422">
        <v>99000</v>
      </c>
      <c r="J3422">
        <v>254700</v>
      </c>
      <c r="K3422">
        <v>14620.5</v>
      </c>
      <c r="L3422">
        <v>225000</v>
      </c>
      <c r="M3422" t="s">
        <v>38</v>
      </c>
      <c r="N3422" t="s">
        <v>39</v>
      </c>
      <c r="O3422" t="s">
        <v>65</v>
      </c>
      <c r="P3422">
        <v>-2253</v>
      </c>
      <c r="Q3422">
        <v>-20783</v>
      </c>
      <c r="S3422">
        <v>0.62678900635476531</v>
      </c>
      <c r="T3422">
        <v>0.1096264336424546</v>
      </c>
      <c r="U3422">
        <v>1</v>
      </c>
      <c r="V3422">
        <v>1</v>
      </c>
      <c r="W3422">
        <v>1</v>
      </c>
      <c r="X3422">
        <v>1</v>
      </c>
      <c r="Y3422">
        <v>0</v>
      </c>
      <c r="Z3422">
        <v>1</v>
      </c>
      <c r="AA3422">
        <v>1.16569999999999E-2</v>
      </c>
      <c r="AB3422">
        <v>1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2</v>
      </c>
      <c r="AJ3422">
        <f t="shared" si="159"/>
        <v>0</v>
      </c>
      <c r="AK3422">
        <f t="shared" si="160"/>
        <v>2.57</v>
      </c>
      <c r="AL3422" t="str">
        <f t="shared" si="161"/>
        <v>Low</v>
      </c>
    </row>
    <row r="3423" spans="1:38" x14ac:dyDescent="0.3">
      <c r="A3423">
        <v>103995</v>
      </c>
      <c r="B3423">
        <v>0</v>
      </c>
      <c r="C3423" t="s">
        <v>34</v>
      </c>
      <c r="D3423" t="s">
        <v>41</v>
      </c>
      <c r="E3423" t="s">
        <v>36</v>
      </c>
      <c r="F3423" t="s">
        <v>37</v>
      </c>
      <c r="G3423">
        <v>0</v>
      </c>
      <c r="H3423">
        <v>1</v>
      </c>
      <c r="I3423">
        <v>149850</v>
      </c>
      <c r="J3423">
        <v>545040</v>
      </c>
      <c r="K3423">
        <v>36553.5</v>
      </c>
      <c r="L3423">
        <v>450000</v>
      </c>
      <c r="M3423" t="s">
        <v>38</v>
      </c>
      <c r="N3423" t="s">
        <v>48</v>
      </c>
      <c r="O3423" t="s">
        <v>64</v>
      </c>
      <c r="P3423">
        <v>-1038</v>
      </c>
      <c r="Q3423">
        <v>-14594</v>
      </c>
      <c r="S3423">
        <v>0.37963058444949688</v>
      </c>
      <c r="T3423">
        <v>0.33125086459090181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2</v>
      </c>
      <c r="AA3423">
        <v>1.8800999999999998E-2</v>
      </c>
      <c r="AB3423">
        <v>1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4</v>
      </c>
      <c r="AJ3423">
        <f t="shared" si="159"/>
        <v>0</v>
      </c>
      <c r="AK3423">
        <f t="shared" si="160"/>
        <v>3.64</v>
      </c>
      <c r="AL3423" t="str">
        <f t="shared" si="161"/>
        <v>Medium</v>
      </c>
    </row>
    <row r="3424" spans="1:38" x14ac:dyDescent="0.3">
      <c r="A3424">
        <v>103996</v>
      </c>
      <c r="B3424">
        <v>1</v>
      </c>
      <c r="C3424" t="s">
        <v>34</v>
      </c>
      <c r="D3424" t="s">
        <v>35</v>
      </c>
      <c r="E3424" t="s">
        <v>37</v>
      </c>
      <c r="F3424" t="s">
        <v>37</v>
      </c>
      <c r="G3424">
        <v>0</v>
      </c>
      <c r="H3424">
        <v>1</v>
      </c>
      <c r="I3424">
        <v>103500</v>
      </c>
      <c r="J3424">
        <v>438493.5</v>
      </c>
      <c r="K3424">
        <v>26626.5</v>
      </c>
      <c r="L3424">
        <v>333000</v>
      </c>
      <c r="M3424" t="s">
        <v>38</v>
      </c>
      <c r="N3424" t="s">
        <v>48</v>
      </c>
      <c r="O3424" t="s">
        <v>65</v>
      </c>
      <c r="P3424">
        <v>-898</v>
      </c>
      <c r="Q3424">
        <v>-10794</v>
      </c>
      <c r="S3424">
        <v>0.17030800166990151</v>
      </c>
      <c r="T3424">
        <v>0.36061256591898883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2</v>
      </c>
      <c r="AA3424">
        <v>9.5490000000000002E-3</v>
      </c>
      <c r="AB3424">
        <v>1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2</v>
      </c>
      <c r="AI3424">
        <v>1</v>
      </c>
      <c r="AJ3424">
        <f t="shared" si="159"/>
        <v>0</v>
      </c>
      <c r="AK3424">
        <f t="shared" si="160"/>
        <v>4.24</v>
      </c>
      <c r="AL3424" t="str">
        <f t="shared" si="161"/>
        <v>Medium</v>
      </c>
    </row>
    <row r="3425" spans="1:38" x14ac:dyDescent="0.3">
      <c r="A3425">
        <v>103997</v>
      </c>
      <c r="B3425">
        <v>0</v>
      </c>
      <c r="C3425" t="s">
        <v>34</v>
      </c>
      <c r="D3425" t="s">
        <v>35</v>
      </c>
      <c r="E3425" t="s">
        <v>36</v>
      </c>
      <c r="F3425" t="s">
        <v>36</v>
      </c>
      <c r="G3425">
        <v>1</v>
      </c>
      <c r="H3425">
        <v>3</v>
      </c>
      <c r="I3425">
        <v>157500</v>
      </c>
      <c r="J3425">
        <v>157914</v>
      </c>
      <c r="K3425">
        <v>17136</v>
      </c>
      <c r="L3425">
        <v>139500</v>
      </c>
      <c r="M3425" t="s">
        <v>38</v>
      </c>
      <c r="N3425" t="s">
        <v>63</v>
      </c>
      <c r="O3425" t="s">
        <v>64</v>
      </c>
      <c r="P3425">
        <v>-3022</v>
      </c>
      <c r="Q3425">
        <v>-12740</v>
      </c>
      <c r="R3425">
        <v>0.69354158080063988</v>
      </c>
      <c r="S3425">
        <v>0.69624680067969746</v>
      </c>
      <c r="T3425">
        <v>0.25259869783397659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2</v>
      </c>
      <c r="AA3425">
        <v>3.5791999999999997E-2</v>
      </c>
      <c r="AB3425">
        <v>1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f t="shared" si="159"/>
        <v>0</v>
      </c>
      <c r="AK3425">
        <f t="shared" si="160"/>
        <v>1</v>
      </c>
      <c r="AL3425" t="str">
        <f t="shared" si="161"/>
        <v>Medium</v>
      </c>
    </row>
    <row r="3426" spans="1:38" x14ac:dyDescent="0.3">
      <c r="A3426">
        <v>103999</v>
      </c>
      <c r="B3426">
        <v>0</v>
      </c>
      <c r="C3426" t="s">
        <v>34</v>
      </c>
      <c r="D3426" t="s">
        <v>41</v>
      </c>
      <c r="E3426" t="s">
        <v>36</v>
      </c>
      <c r="F3426" t="s">
        <v>36</v>
      </c>
      <c r="G3426">
        <v>0</v>
      </c>
      <c r="H3426">
        <v>2</v>
      </c>
      <c r="I3426">
        <v>157500</v>
      </c>
      <c r="J3426">
        <v>407520</v>
      </c>
      <c r="K3426">
        <v>26041.5</v>
      </c>
      <c r="L3426">
        <v>360000</v>
      </c>
      <c r="M3426" t="s">
        <v>38</v>
      </c>
      <c r="N3426" t="s">
        <v>55</v>
      </c>
      <c r="O3426" t="s">
        <v>74</v>
      </c>
      <c r="P3426">
        <v>-3224</v>
      </c>
      <c r="Q3426">
        <v>-10298</v>
      </c>
      <c r="R3426">
        <v>0.22235727047225529</v>
      </c>
      <c r="S3426">
        <v>0.25130470589318038</v>
      </c>
      <c r="T3426">
        <v>0.45969045042490181</v>
      </c>
      <c r="U3426">
        <v>1</v>
      </c>
      <c r="V3426">
        <v>1</v>
      </c>
      <c r="W3426">
        <v>1</v>
      </c>
      <c r="X3426">
        <v>0</v>
      </c>
      <c r="Y3426">
        <v>1</v>
      </c>
      <c r="Z3426">
        <v>2</v>
      </c>
      <c r="AA3426">
        <v>3.1329000000000003E-2</v>
      </c>
      <c r="AB3426">
        <v>1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1</v>
      </c>
      <c r="AI3426">
        <v>1</v>
      </c>
      <c r="AJ3426">
        <f t="shared" si="159"/>
        <v>0</v>
      </c>
      <c r="AK3426">
        <f t="shared" si="160"/>
        <v>2.59</v>
      </c>
      <c r="AL3426" t="str">
        <f t="shared" si="161"/>
        <v>Medium</v>
      </c>
    </row>
    <row r="3427" spans="1:38" x14ac:dyDescent="0.3">
      <c r="A3427">
        <v>104000</v>
      </c>
      <c r="B3427">
        <v>1</v>
      </c>
      <c r="C3427" t="s">
        <v>34</v>
      </c>
      <c r="D3427" t="s">
        <v>41</v>
      </c>
      <c r="E3427" t="s">
        <v>36</v>
      </c>
      <c r="F3427" t="s">
        <v>37</v>
      </c>
      <c r="G3427">
        <v>0</v>
      </c>
      <c r="H3427">
        <v>1</v>
      </c>
      <c r="I3427">
        <v>112500</v>
      </c>
      <c r="J3427">
        <v>356076</v>
      </c>
      <c r="K3427">
        <v>32656.5</v>
      </c>
      <c r="L3427">
        <v>324000</v>
      </c>
      <c r="M3427" t="s">
        <v>52</v>
      </c>
      <c r="N3427" t="s">
        <v>53</v>
      </c>
      <c r="Q3427">
        <v>-23669</v>
      </c>
      <c r="S3427">
        <v>1.1227461825787601E-2</v>
      </c>
      <c r="T3427">
        <v>0.55494676853343228</v>
      </c>
      <c r="U3427">
        <v>1</v>
      </c>
      <c r="V3427">
        <v>0</v>
      </c>
      <c r="W3427">
        <v>0</v>
      </c>
      <c r="X3427">
        <v>1</v>
      </c>
      <c r="Y3427">
        <v>0</v>
      </c>
      <c r="Z3427">
        <v>2</v>
      </c>
      <c r="AA3427">
        <v>8.5749999999999993E-3</v>
      </c>
      <c r="AB3427">
        <v>1</v>
      </c>
      <c r="AC3427">
        <v>0</v>
      </c>
      <c r="AD3427">
        <v>0</v>
      </c>
      <c r="AE3427">
        <v>0</v>
      </c>
      <c r="AF3427">
        <v>0</v>
      </c>
      <c r="AG3427">
        <v>1</v>
      </c>
      <c r="AH3427">
        <v>0</v>
      </c>
      <c r="AI3427">
        <v>1</v>
      </c>
      <c r="AJ3427">
        <f t="shared" si="159"/>
        <v>0</v>
      </c>
      <c r="AK3427">
        <f t="shared" si="160"/>
        <v>3.17</v>
      </c>
      <c r="AL3427" t="str">
        <f t="shared" si="161"/>
        <v>Medium</v>
      </c>
    </row>
    <row r="3428" spans="1:38" x14ac:dyDescent="0.3">
      <c r="A3428">
        <v>104001</v>
      </c>
      <c r="B3428">
        <v>0</v>
      </c>
      <c r="C3428" t="s">
        <v>45</v>
      </c>
      <c r="D3428" t="s">
        <v>35</v>
      </c>
      <c r="E3428" t="s">
        <v>36</v>
      </c>
      <c r="F3428" t="s">
        <v>37</v>
      </c>
      <c r="G3428">
        <v>0</v>
      </c>
      <c r="H3428">
        <v>2</v>
      </c>
      <c r="I3428">
        <v>127890</v>
      </c>
      <c r="J3428">
        <v>135000</v>
      </c>
      <c r="K3428">
        <v>6750</v>
      </c>
      <c r="L3428">
        <v>135000</v>
      </c>
      <c r="M3428" t="s">
        <v>38</v>
      </c>
      <c r="N3428" t="s">
        <v>39</v>
      </c>
      <c r="O3428" t="s">
        <v>40</v>
      </c>
      <c r="P3428">
        <v>-607</v>
      </c>
      <c r="Q3428">
        <v>-16178</v>
      </c>
      <c r="S3428">
        <v>0.73167532325800255</v>
      </c>
      <c r="U3428">
        <v>1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4.6219999999999997E-2</v>
      </c>
      <c r="AB3428">
        <v>0</v>
      </c>
      <c r="AC3428">
        <v>0</v>
      </c>
      <c r="AD3428">
        <v>0</v>
      </c>
      <c r="AE3428">
        <v>0</v>
      </c>
      <c r="AF3428">
        <v>0</v>
      </c>
      <c r="AJ3428">
        <f t="shared" si="159"/>
        <v>0</v>
      </c>
      <c r="AK3428">
        <f t="shared" si="160"/>
        <v>1.06</v>
      </c>
      <c r="AL3428" t="str">
        <f t="shared" si="161"/>
        <v>Medium</v>
      </c>
    </row>
    <row r="3429" spans="1:38" x14ac:dyDescent="0.3">
      <c r="A3429">
        <v>104002</v>
      </c>
      <c r="B3429">
        <v>0</v>
      </c>
      <c r="C3429" t="s">
        <v>34</v>
      </c>
      <c r="D3429" t="s">
        <v>41</v>
      </c>
      <c r="E3429" t="s">
        <v>36</v>
      </c>
      <c r="F3429" t="s">
        <v>37</v>
      </c>
      <c r="G3429">
        <v>0</v>
      </c>
      <c r="H3429">
        <v>2</v>
      </c>
      <c r="I3429">
        <v>81000</v>
      </c>
      <c r="J3429">
        <v>218016</v>
      </c>
      <c r="K3429">
        <v>17352</v>
      </c>
      <c r="L3429">
        <v>180000</v>
      </c>
      <c r="M3429" t="s">
        <v>38</v>
      </c>
      <c r="N3429" t="s">
        <v>57</v>
      </c>
      <c r="O3429" t="s">
        <v>64</v>
      </c>
      <c r="P3429">
        <v>-1426</v>
      </c>
      <c r="Q3429">
        <v>-19011</v>
      </c>
      <c r="S3429">
        <v>0.4545230708569028</v>
      </c>
      <c r="T3429">
        <v>0.434733248750173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3</v>
      </c>
      <c r="AA3429">
        <v>6.3049999999999998E-3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1</v>
      </c>
      <c r="AJ3429">
        <f t="shared" si="159"/>
        <v>0</v>
      </c>
      <c r="AK3429">
        <f t="shared" si="160"/>
        <v>2.69</v>
      </c>
      <c r="AL3429" t="str">
        <f t="shared" si="161"/>
        <v>Low</v>
      </c>
    </row>
    <row r="3430" spans="1:38" x14ac:dyDescent="0.3">
      <c r="A3430">
        <v>104003</v>
      </c>
      <c r="B3430">
        <v>0</v>
      </c>
      <c r="C3430" t="s">
        <v>34</v>
      </c>
      <c r="D3430" t="s">
        <v>41</v>
      </c>
      <c r="E3430" t="s">
        <v>37</v>
      </c>
      <c r="F3430" t="s">
        <v>37</v>
      </c>
      <c r="G3430">
        <v>1</v>
      </c>
      <c r="H3430">
        <v>3</v>
      </c>
      <c r="I3430">
        <v>180000</v>
      </c>
      <c r="J3430">
        <v>1157670</v>
      </c>
      <c r="K3430">
        <v>112909.5</v>
      </c>
      <c r="L3430">
        <v>1125000</v>
      </c>
      <c r="M3430" t="s">
        <v>49</v>
      </c>
      <c r="N3430" t="s">
        <v>57</v>
      </c>
      <c r="O3430" t="s">
        <v>44</v>
      </c>
      <c r="P3430">
        <v>-1188</v>
      </c>
      <c r="Q3430">
        <v>-10414</v>
      </c>
      <c r="R3430">
        <v>0.21811901122644131</v>
      </c>
      <c r="S3430">
        <v>0.3773209554133487</v>
      </c>
      <c r="T3430">
        <v>0.62630427667493926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3</v>
      </c>
      <c r="AA3430">
        <v>8.0680000000000005E-3</v>
      </c>
      <c r="AB3430">
        <v>1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3</v>
      </c>
      <c r="AJ3430">
        <f t="shared" si="159"/>
        <v>1</v>
      </c>
      <c r="AK3430">
        <f t="shared" si="160"/>
        <v>6.43</v>
      </c>
      <c r="AL3430" t="str">
        <f t="shared" si="161"/>
        <v>Medium</v>
      </c>
    </row>
    <row r="3431" spans="1:38" x14ac:dyDescent="0.3">
      <c r="A3431">
        <v>104004</v>
      </c>
      <c r="B3431">
        <v>0</v>
      </c>
      <c r="C3431" t="s">
        <v>45</v>
      </c>
      <c r="D3431" t="s">
        <v>35</v>
      </c>
      <c r="E3431" t="s">
        <v>37</v>
      </c>
      <c r="F3431" t="s">
        <v>37</v>
      </c>
      <c r="G3431">
        <v>2</v>
      </c>
      <c r="H3431">
        <v>4</v>
      </c>
      <c r="I3431">
        <v>202500</v>
      </c>
      <c r="J3431">
        <v>180000</v>
      </c>
      <c r="K3431">
        <v>9000</v>
      </c>
      <c r="L3431">
        <v>180000</v>
      </c>
      <c r="M3431" t="s">
        <v>38</v>
      </c>
      <c r="N3431" t="s">
        <v>98</v>
      </c>
      <c r="O3431" t="s">
        <v>40</v>
      </c>
      <c r="P3431">
        <v>-2409</v>
      </c>
      <c r="Q3431">
        <v>-11922</v>
      </c>
      <c r="S3431">
        <v>0.56782448247282791</v>
      </c>
      <c r="T3431">
        <v>0.44539624156083402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2</v>
      </c>
      <c r="AA3431">
        <v>1.0005999999999999E-2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f t="shared" si="159"/>
        <v>0</v>
      </c>
      <c r="AK3431">
        <f t="shared" si="160"/>
        <v>0.89</v>
      </c>
      <c r="AL3431" t="str">
        <f t="shared" si="161"/>
        <v>High</v>
      </c>
    </row>
    <row r="3432" spans="1:38" x14ac:dyDescent="0.3">
      <c r="A3432">
        <v>104005</v>
      </c>
      <c r="B3432">
        <v>0</v>
      </c>
      <c r="C3432" t="s">
        <v>34</v>
      </c>
      <c r="D3432" t="s">
        <v>41</v>
      </c>
      <c r="E3432" t="s">
        <v>36</v>
      </c>
      <c r="F3432" t="s">
        <v>37</v>
      </c>
      <c r="G3432">
        <v>0</v>
      </c>
      <c r="H3432">
        <v>1</v>
      </c>
      <c r="I3432">
        <v>157500</v>
      </c>
      <c r="J3432">
        <v>225000</v>
      </c>
      <c r="K3432">
        <v>9661.5</v>
      </c>
      <c r="L3432">
        <v>225000</v>
      </c>
      <c r="M3432" t="s">
        <v>52</v>
      </c>
      <c r="N3432" t="s">
        <v>53</v>
      </c>
      <c r="Q3432">
        <v>-20057</v>
      </c>
      <c r="S3432">
        <v>0.40407512376830901</v>
      </c>
      <c r="T3432">
        <v>0.5585066276769286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2</v>
      </c>
      <c r="AA3432">
        <v>2.5163999999999999E-2</v>
      </c>
      <c r="AB3432">
        <v>1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7</v>
      </c>
      <c r="AJ3432">
        <f t="shared" si="159"/>
        <v>0</v>
      </c>
      <c r="AK3432">
        <f t="shared" si="160"/>
        <v>1.43</v>
      </c>
      <c r="AL3432" t="str">
        <f t="shared" si="161"/>
        <v>Medium</v>
      </c>
    </row>
    <row r="3433" spans="1:38" x14ac:dyDescent="0.3">
      <c r="A3433">
        <v>104006</v>
      </c>
      <c r="B3433">
        <v>1</v>
      </c>
      <c r="C3433" t="s">
        <v>34</v>
      </c>
      <c r="D3433" t="s">
        <v>35</v>
      </c>
      <c r="E3433" t="s">
        <v>37</v>
      </c>
      <c r="F3433" t="s">
        <v>36</v>
      </c>
      <c r="G3433">
        <v>0</v>
      </c>
      <c r="H3433">
        <v>2</v>
      </c>
      <c r="I3433">
        <v>90000</v>
      </c>
      <c r="J3433">
        <v>640080</v>
      </c>
      <c r="K3433">
        <v>29970</v>
      </c>
      <c r="L3433">
        <v>450000</v>
      </c>
      <c r="M3433" t="s">
        <v>52</v>
      </c>
      <c r="N3433" t="s">
        <v>53</v>
      </c>
      <c r="Q3433">
        <v>-23748</v>
      </c>
      <c r="S3433">
        <v>0.65872318508183181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3</v>
      </c>
      <c r="AA3433">
        <v>6.3049999999999998E-3</v>
      </c>
      <c r="AB3433">
        <v>0</v>
      </c>
      <c r="AC3433">
        <v>1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f t="shared" si="159"/>
        <v>0</v>
      </c>
      <c r="AK3433">
        <f t="shared" si="160"/>
        <v>7.11</v>
      </c>
      <c r="AL3433" t="str">
        <f t="shared" si="161"/>
        <v>Low</v>
      </c>
    </row>
    <row r="3434" spans="1:38" x14ac:dyDescent="0.3">
      <c r="A3434">
        <v>104007</v>
      </c>
      <c r="B3434">
        <v>0</v>
      </c>
      <c r="C3434" t="s">
        <v>45</v>
      </c>
      <c r="D3434" t="s">
        <v>41</v>
      </c>
      <c r="E3434" t="s">
        <v>37</v>
      </c>
      <c r="F3434" t="s">
        <v>36</v>
      </c>
      <c r="G3434">
        <v>2</v>
      </c>
      <c r="H3434">
        <v>4</v>
      </c>
      <c r="I3434">
        <v>72000</v>
      </c>
      <c r="J3434">
        <v>382500</v>
      </c>
      <c r="K3434">
        <v>19125</v>
      </c>
      <c r="L3434">
        <v>382500</v>
      </c>
      <c r="M3434" t="s">
        <v>38</v>
      </c>
      <c r="N3434" t="s">
        <v>98</v>
      </c>
      <c r="O3434" t="s">
        <v>40</v>
      </c>
      <c r="P3434">
        <v>-513</v>
      </c>
      <c r="Q3434">
        <v>-13138</v>
      </c>
      <c r="S3434">
        <v>0.71071366275973613</v>
      </c>
      <c r="T3434">
        <v>0.53348162998043525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2</v>
      </c>
      <c r="AA3434">
        <v>1.9101E-2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8</v>
      </c>
      <c r="AJ3434">
        <f t="shared" si="159"/>
        <v>0</v>
      </c>
      <c r="AK3434">
        <f t="shared" si="160"/>
        <v>5.31</v>
      </c>
      <c r="AL3434" t="str">
        <f t="shared" si="161"/>
        <v>Low</v>
      </c>
    </row>
    <row r="3435" spans="1:38" x14ac:dyDescent="0.3">
      <c r="A3435">
        <v>104008</v>
      </c>
      <c r="B3435">
        <v>0</v>
      </c>
      <c r="C3435" t="s">
        <v>45</v>
      </c>
      <c r="D3435" t="s">
        <v>41</v>
      </c>
      <c r="E3435" t="s">
        <v>36</v>
      </c>
      <c r="F3435" t="s">
        <v>37</v>
      </c>
      <c r="G3435">
        <v>0</v>
      </c>
      <c r="H3435">
        <v>1</v>
      </c>
      <c r="I3435">
        <v>112500</v>
      </c>
      <c r="J3435">
        <v>180000</v>
      </c>
      <c r="K3435">
        <v>9000</v>
      </c>
      <c r="L3435">
        <v>180000</v>
      </c>
      <c r="M3435" t="s">
        <v>38</v>
      </c>
      <c r="N3435" t="s">
        <v>86</v>
      </c>
      <c r="O3435" t="s">
        <v>40</v>
      </c>
      <c r="P3435">
        <v>-96</v>
      </c>
      <c r="Q3435">
        <v>-12205</v>
      </c>
      <c r="R3435">
        <v>0.45329438912143849</v>
      </c>
      <c r="S3435">
        <v>0.69947434162620903</v>
      </c>
      <c r="T3435">
        <v>0.4066174366275036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1</v>
      </c>
      <c r="AA3435">
        <v>4.6219999999999997E-2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1</v>
      </c>
      <c r="AJ3435">
        <f t="shared" si="159"/>
        <v>0</v>
      </c>
      <c r="AK3435">
        <f t="shared" si="160"/>
        <v>1.6</v>
      </c>
      <c r="AL3435" t="str">
        <f t="shared" si="161"/>
        <v>Medium</v>
      </c>
    </row>
    <row r="3436" spans="1:38" x14ac:dyDescent="0.3">
      <c r="A3436">
        <v>104009</v>
      </c>
      <c r="B3436">
        <v>0</v>
      </c>
      <c r="C3436" t="s">
        <v>34</v>
      </c>
      <c r="D3436" t="s">
        <v>35</v>
      </c>
      <c r="E3436" t="s">
        <v>36</v>
      </c>
      <c r="F3436" t="s">
        <v>37</v>
      </c>
      <c r="G3436">
        <v>0</v>
      </c>
      <c r="H3436">
        <v>2</v>
      </c>
      <c r="I3436">
        <v>247500</v>
      </c>
      <c r="J3436">
        <v>381528</v>
      </c>
      <c r="K3436">
        <v>17914.5</v>
      </c>
      <c r="L3436">
        <v>315000</v>
      </c>
      <c r="M3436" t="s">
        <v>49</v>
      </c>
      <c r="N3436" t="s">
        <v>39</v>
      </c>
      <c r="O3436" t="s">
        <v>40</v>
      </c>
      <c r="P3436">
        <v>-1474</v>
      </c>
      <c r="Q3436">
        <v>-9587</v>
      </c>
      <c r="R3436">
        <v>0.79270963384565774</v>
      </c>
      <c r="S3436">
        <v>0.64134443150244125</v>
      </c>
      <c r="T3436">
        <v>0.59719242683371276</v>
      </c>
      <c r="U3436">
        <v>1</v>
      </c>
      <c r="V3436">
        <v>1</v>
      </c>
      <c r="W3436">
        <v>0</v>
      </c>
      <c r="X3436">
        <v>1</v>
      </c>
      <c r="Y3436">
        <v>0</v>
      </c>
      <c r="Z3436">
        <v>1</v>
      </c>
      <c r="AA3436">
        <v>3.2561E-2</v>
      </c>
      <c r="AB3436">
        <v>1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4</v>
      </c>
      <c r="AJ3436">
        <f t="shared" si="159"/>
        <v>1</v>
      </c>
      <c r="AK3436">
        <f t="shared" si="160"/>
        <v>1.54</v>
      </c>
      <c r="AL3436" t="str">
        <f t="shared" si="161"/>
        <v>High</v>
      </c>
    </row>
    <row r="3437" spans="1:38" x14ac:dyDescent="0.3">
      <c r="A3437">
        <v>104010</v>
      </c>
      <c r="B3437">
        <v>0</v>
      </c>
      <c r="C3437" t="s">
        <v>34</v>
      </c>
      <c r="D3437" t="s">
        <v>35</v>
      </c>
      <c r="E3437" t="s">
        <v>37</v>
      </c>
      <c r="F3437" t="s">
        <v>36</v>
      </c>
      <c r="G3437">
        <v>1</v>
      </c>
      <c r="H3437">
        <v>3</v>
      </c>
      <c r="I3437">
        <v>225000</v>
      </c>
      <c r="J3437">
        <v>468333</v>
      </c>
      <c r="K3437">
        <v>34209</v>
      </c>
      <c r="L3437">
        <v>382500</v>
      </c>
      <c r="M3437" t="s">
        <v>38</v>
      </c>
      <c r="N3437" t="s">
        <v>98</v>
      </c>
      <c r="O3437" t="s">
        <v>40</v>
      </c>
      <c r="P3437">
        <v>-873</v>
      </c>
      <c r="Q3437">
        <v>-9879</v>
      </c>
      <c r="R3437">
        <v>0.49704382742497683</v>
      </c>
      <c r="S3437">
        <v>0.62782172988218077</v>
      </c>
      <c r="T3437">
        <v>0.60065753728570614</v>
      </c>
      <c r="U3437">
        <v>1</v>
      </c>
      <c r="V3437">
        <v>1</v>
      </c>
      <c r="W3437">
        <v>0</v>
      </c>
      <c r="X3437">
        <v>0</v>
      </c>
      <c r="Y3437">
        <v>1</v>
      </c>
      <c r="Z3437">
        <v>2</v>
      </c>
      <c r="AA3437">
        <v>1.0005999999999999E-2</v>
      </c>
      <c r="AB3437">
        <v>1</v>
      </c>
      <c r="AC3437">
        <v>0</v>
      </c>
      <c r="AD3437">
        <v>0</v>
      </c>
      <c r="AE3437">
        <v>0</v>
      </c>
      <c r="AF3437">
        <v>0</v>
      </c>
      <c r="AG3437">
        <v>1</v>
      </c>
      <c r="AH3437">
        <v>0</v>
      </c>
      <c r="AI3437">
        <v>0</v>
      </c>
      <c r="AJ3437">
        <f t="shared" si="159"/>
        <v>0</v>
      </c>
      <c r="AK3437">
        <f t="shared" si="160"/>
        <v>2.08</v>
      </c>
      <c r="AL3437" t="str">
        <f t="shared" si="161"/>
        <v>High</v>
      </c>
    </row>
    <row r="3438" spans="1:38" x14ac:dyDescent="0.3">
      <c r="A3438">
        <v>104011</v>
      </c>
      <c r="B3438">
        <v>0</v>
      </c>
      <c r="C3438" t="s">
        <v>34</v>
      </c>
      <c r="D3438" t="s">
        <v>35</v>
      </c>
      <c r="E3438" t="s">
        <v>37</v>
      </c>
      <c r="F3438" t="s">
        <v>37</v>
      </c>
      <c r="G3438">
        <v>0</v>
      </c>
      <c r="H3438">
        <v>2</v>
      </c>
      <c r="I3438">
        <v>135000</v>
      </c>
      <c r="J3438">
        <v>450000</v>
      </c>
      <c r="K3438">
        <v>23107.5</v>
      </c>
      <c r="L3438">
        <v>450000</v>
      </c>
      <c r="M3438" t="s">
        <v>38</v>
      </c>
      <c r="N3438" t="s">
        <v>98</v>
      </c>
      <c r="O3438" t="s">
        <v>40</v>
      </c>
      <c r="P3438">
        <v>-81</v>
      </c>
      <c r="Q3438">
        <v>-18594</v>
      </c>
      <c r="S3438">
        <v>0.58167697298957111</v>
      </c>
      <c r="T3438">
        <v>0.81391746976262702</v>
      </c>
      <c r="U3438">
        <v>1</v>
      </c>
      <c r="V3438">
        <v>1</v>
      </c>
      <c r="W3438">
        <v>1</v>
      </c>
      <c r="X3438">
        <v>0</v>
      </c>
      <c r="Y3438">
        <v>0</v>
      </c>
      <c r="Z3438">
        <v>2</v>
      </c>
      <c r="AA3438">
        <v>2.2800000000000001E-2</v>
      </c>
      <c r="AB3438">
        <v>1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2</v>
      </c>
      <c r="AJ3438">
        <f t="shared" si="159"/>
        <v>0</v>
      </c>
      <c r="AK3438">
        <f t="shared" si="160"/>
        <v>3.33</v>
      </c>
      <c r="AL3438" t="str">
        <f t="shared" si="161"/>
        <v>Medium</v>
      </c>
    </row>
    <row r="3439" spans="1:38" x14ac:dyDescent="0.3">
      <c r="A3439">
        <v>104012</v>
      </c>
      <c r="B3439">
        <v>0</v>
      </c>
      <c r="C3439" t="s">
        <v>34</v>
      </c>
      <c r="D3439" t="s">
        <v>35</v>
      </c>
      <c r="E3439" t="s">
        <v>37</v>
      </c>
      <c r="F3439" t="s">
        <v>36</v>
      </c>
      <c r="G3439">
        <v>0</v>
      </c>
      <c r="H3439">
        <v>2</v>
      </c>
      <c r="I3439">
        <v>360000</v>
      </c>
      <c r="J3439">
        <v>1096020</v>
      </c>
      <c r="K3439">
        <v>52857</v>
      </c>
      <c r="L3439">
        <v>900000</v>
      </c>
      <c r="M3439" t="s">
        <v>49</v>
      </c>
      <c r="N3439" t="s">
        <v>48</v>
      </c>
      <c r="O3439" t="s">
        <v>40</v>
      </c>
      <c r="P3439">
        <v>-5196</v>
      </c>
      <c r="Q3439">
        <v>-14824</v>
      </c>
      <c r="S3439">
        <v>0.71465847604446786</v>
      </c>
      <c r="T3439">
        <v>0.49566582913972967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1</v>
      </c>
      <c r="AA3439">
        <v>4.6219999999999997E-2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1</v>
      </c>
      <c r="AH3439">
        <v>0</v>
      </c>
      <c r="AI3439">
        <v>0</v>
      </c>
      <c r="AJ3439">
        <f t="shared" si="159"/>
        <v>1</v>
      </c>
      <c r="AK3439">
        <f t="shared" si="160"/>
        <v>3.04</v>
      </c>
      <c r="AL3439" t="str">
        <f t="shared" si="161"/>
        <v>High</v>
      </c>
    </row>
    <row r="3440" spans="1:38" x14ac:dyDescent="0.3">
      <c r="A3440">
        <v>104013</v>
      </c>
      <c r="B3440">
        <v>0</v>
      </c>
      <c r="C3440" t="s">
        <v>34</v>
      </c>
      <c r="D3440" t="s">
        <v>41</v>
      </c>
      <c r="E3440" t="s">
        <v>36</v>
      </c>
      <c r="F3440" t="s">
        <v>37</v>
      </c>
      <c r="G3440">
        <v>0</v>
      </c>
      <c r="H3440">
        <v>2</v>
      </c>
      <c r="I3440">
        <v>117000</v>
      </c>
      <c r="J3440">
        <v>320382</v>
      </c>
      <c r="K3440">
        <v>14242.5</v>
      </c>
      <c r="L3440">
        <v>229500</v>
      </c>
      <c r="M3440" t="s">
        <v>38</v>
      </c>
      <c r="N3440" t="s">
        <v>55</v>
      </c>
      <c r="O3440" t="s">
        <v>74</v>
      </c>
      <c r="P3440">
        <v>-8861</v>
      </c>
      <c r="Q3440">
        <v>-15771</v>
      </c>
      <c r="R3440">
        <v>0.72731938001930319</v>
      </c>
      <c r="S3440">
        <v>0.61034771614335359</v>
      </c>
      <c r="T3440">
        <v>0.47225334295863858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2</v>
      </c>
      <c r="AA3440">
        <v>6.0079999999998997E-3</v>
      </c>
      <c r="AB3440">
        <v>1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0</v>
      </c>
      <c r="AI3440">
        <v>2</v>
      </c>
      <c r="AJ3440">
        <f t="shared" si="159"/>
        <v>0</v>
      </c>
      <c r="AK3440">
        <f t="shared" si="160"/>
        <v>2.74</v>
      </c>
      <c r="AL3440" t="str">
        <f t="shared" si="161"/>
        <v>Medium</v>
      </c>
    </row>
    <row r="3441" spans="1:38" x14ac:dyDescent="0.3">
      <c r="A3441">
        <v>104014</v>
      </c>
      <c r="B3441">
        <v>0</v>
      </c>
      <c r="C3441" t="s">
        <v>34</v>
      </c>
      <c r="D3441" t="s">
        <v>41</v>
      </c>
      <c r="E3441" t="s">
        <v>37</v>
      </c>
      <c r="F3441" t="s">
        <v>36</v>
      </c>
      <c r="G3441">
        <v>1</v>
      </c>
      <c r="H3441">
        <v>3</v>
      </c>
      <c r="I3441">
        <v>261000</v>
      </c>
      <c r="J3441">
        <v>1546020</v>
      </c>
      <c r="K3441">
        <v>40783.5</v>
      </c>
      <c r="L3441">
        <v>1350000</v>
      </c>
      <c r="M3441" t="s">
        <v>49</v>
      </c>
      <c r="N3441" t="s">
        <v>72</v>
      </c>
      <c r="O3441" t="s">
        <v>84</v>
      </c>
      <c r="P3441">
        <v>-1663</v>
      </c>
      <c r="Q3441">
        <v>-15695</v>
      </c>
      <c r="R3441">
        <v>0.72172145646777863</v>
      </c>
      <c r="S3441">
        <v>0.56080835567863729</v>
      </c>
      <c r="T3441">
        <v>0.62292200026835598</v>
      </c>
      <c r="U3441">
        <v>1</v>
      </c>
      <c r="V3441">
        <v>1</v>
      </c>
      <c r="W3441">
        <v>1</v>
      </c>
      <c r="X3441">
        <v>1</v>
      </c>
      <c r="Y3441">
        <v>0</v>
      </c>
      <c r="Z3441">
        <v>2</v>
      </c>
      <c r="AA3441">
        <v>9.6569999999999E-3</v>
      </c>
      <c r="AB3441">
        <v>1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1</v>
      </c>
      <c r="AI3441">
        <v>0</v>
      </c>
      <c r="AJ3441">
        <f t="shared" si="159"/>
        <v>1</v>
      </c>
      <c r="AK3441">
        <f t="shared" si="160"/>
        <v>5.92</v>
      </c>
      <c r="AL3441" t="str">
        <f t="shared" si="161"/>
        <v>High</v>
      </c>
    </row>
    <row r="3442" spans="1:38" x14ac:dyDescent="0.3">
      <c r="A3442">
        <v>104015</v>
      </c>
      <c r="B3442">
        <v>0</v>
      </c>
      <c r="C3442" t="s">
        <v>34</v>
      </c>
      <c r="D3442" t="s">
        <v>41</v>
      </c>
      <c r="E3442" t="s">
        <v>36</v>
      </c>
      <c r="F3442" t="s">
        <v>37</v>
      </c>
      <c r="G3442">
        <v>0</v>
      </c>
      <c r="H3442">
        <v>2</v>
      </c>
      <c r="I3442">
        <v>180000</v>
      </c>
      <c r="J3442">
        <v>248760</v>
      </c>
      <c r="K3442">
        <v>23863.5</v>
      </c>
      <c r="L3442">
        <v>225000</v>
      </c>
      <c r="M3442" t="s">
        <v>38</v>
      </c>
      <c r="N3442" t="s">
        <v>39</v>
      </c>
      <c r="O3442" t="s">
        <v>51</v>
      </c>
      <c r="P3442">
        <v>-1032</v>
      </c>
      <c r="Q3442">
        <v>-15920</v>
      </c>
      <c r="R3442">
        <v>0.69791461364971097</v>
      </c>
      <c r="S3442">
        <v>0.75619256253139233</v>
      </c>
      <c r="T3442">
        <v>0.53348162998043525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1</v>
      </c>
      <c r="AA3442">
        <v>4.6219999999999997E-2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f t="shared" si="159"/>
        <v>0</v>
      </c>
      <c r="AK3442">
        <f t="shared" si="160"/>
        <v>1.38</v>
      </c>
      <c r="AL3442" t="str">
        <f t="shared" si="161"/>
        <v>Medium</v>
      </c>
    </row>
    <row r="3443" spans="1:38" x14ac:dyDescent="0.3">
      <c r="A3443">
        <v>104016</v>
      </c>
      <c r="B3443">
        <v>0</v>
      </c>
      <c r="C3443" t="s">
        <v>34</v>
      </c>
      <c r="D3443" t="s">
        <v>35</v>
      </c>
      <c r="E3443" t="s">
        <v>36</v>
      </c>
      <c r="F3443" t="s">
        <v>37</v>
      </c>
      <c r="G3443">
        <v>1</v>
      </c>
      <c r="H3443">
        <v>2</v>
      </c>
      <c r="I3443">
        <v>270000</v>
      </c>
      <c r="J3443">
        <v>1090926</v>
      </c>
      <c r="K3443">
        <v>43263</v>
      </c>
      <c r="L3443">
        <v>1003500</v>
      </c>
      <c r="M3443" t="s">
        <v>38</v>
      </c>
      <c r="N3443" t="s">
        <v>72</v>
      </c>
      <c r="O3443" t="s">
        <v>58</v>
      </c>
      <c r="P3443">
        <v>-489</v>
      </c>
      <c r="Q3443">
        <v>-13225</v>
      </c>
      <c r="R3443">
        <v>0.29511453874191362</v>
      </c>
      <c r="S3443">
        <v>0.66715179442681494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1</v>
      </c>
      <c r="AA3443">
        <v>4.6219999999999997E-2</v>
      </c>
      <c r="AB3443">
        <v>0</v>
      </c>
      <c r="AC3443">
        <v>0</v>
      </c>
      <c r="AD3443">
        <v>0</v>
      </c>
      <c r="AE3443">
        <v>0</v>
      </c>
      <c r="AF3443">
        <v>1</v>
      </c>
      <c r="AJ3443">
        <f t="shared" si="159"/>
        <v>0</v>
      </c>
      <c r="AK3443">
        <f t="shared" si="160"/>
        <v>4.04</v>
      </c>
      <c r="AL3443" t="str">
        <f t="shared" si="161"/>
        <v>High</v>
      </c>
    </row>
    <row r="3444" spans="1:38" x14ac:dyDescent="0.3">
      <c r="A3444">
        <v>104017</v>
      </c>
      <c r="B3444">
        <v>1</v>
      </c>
      <c r="C3444" t="s">
        <v>34</v>
      </c>
      <c r="D3444" t="s">
        <v>35</v>
      </c>
      <c r="E3444" t="s">
        <v>37</v>
      </c>
      <c r="F3444" t="s">
        <v>36</v>
      </c>
      <c r="G3444">
        <v>1</v>
      </c>
      <c r="H3444">
        <v>3</v>
      </c>
      <c r="I3444">
        <v>135000</v>
      </c>
      <c r="J3444">
        <v>545040</v>
      </c>
      <c r="K3444">
        <v>25537.5</v>
      </c>
      <c r="L3444">
        <v>450000</v>
      </c>
      <c r="M3444" t="s">
        <v>38</v>
      </c>
      <c r="N3444" t="s">
        <v>39</v>
      </c>
      <c r="O3444" t="s">
        <v>40</v>
      </c>
      <c r="P3444">
        <v>-496</v>
      </c>
      <c r="Q3444">
        <v>-11409</v>
      </c>
      <c r="R3444">
        <v>0.1644338133221743</v>
      </c>
      <c r="S3444">
        <v>0.49853675969235273</v>
      </c>
      <c r="T3444">
        <v>0.46865965504931129</v>
      </c>
      <c r="U3444">
        <v>1</v>
      </c>
      <c r="V3444">
        <v>1</v>
      </c>
      <c r="W3444">
        <v>1</v>
      </c>
      <c r="X3444">
        <v>1</v>
      </c>
      <c r="Y3444">
        <v>0</v>
      </c>
      <c r="Z3444">
        <v>3</v>
      </c>
      <c r="AA3444">
        <v>1.8208999999999999E-2</v>
      </c>
      <c r="AB3444">
        <v>1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f t="shared" si="159"/>
        <v>0</v>
      </c>
      <c r="AK3444">
        <f t="shared" si="160"/>
        <v>4.04</v>
      </c>
      <c r="AL3444" t="str">
        <f t="shared" si="161"/>
        <v>Medium</v>
      </c>
    </row>
    <row r="3445" spans="1:38" x14ac:dyDescent="0.3">
      <c r="A3445">
        <v>104018</v>
      </c>
      <c r="B3445">
        <v>0</v>
      </c>
      <c r="C3445" t="s">
        <v>34</v>
      </c>
      <c r="D3445" t="s">
        <v>41</v>
      </c>
      <c r="E3445" t="s">
        <v>36</v>
      </c>
      <c r="F3445" t="s">
        <v>37</v>
      </c>
      <c r="G3445">
        <v>1</v>
      </c>
      <c r="H3445">
        <v>2</v>
      </c>
      <c r="I3445">
        <v>112500</v>
      </c>
      <c r="J3445">
        <v>261751.5</v>
      </c>
      <c r="K3445">
        <v>19701</v>
      </c>
      <c r="L3445">
        <v>211500</v>
      </c>
      <c r="M3445" t="s">
        <v>38</v>
      </c>
      <c r="N3445" t="s">
        <v>43</v>
      </c>
      <c r="O3445" t="s">
        <v>65</v>
      </c>
      <c r="P3445">
        <v>-1656</v>
      </c>
      <c r="Q3445">
        <v>-15823</v>
      </c>
      <c r="S3445">
        <v>0.32840402660291651</v>
      </c>
      <c r="T3445">
        <v>0.54959650249569458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2</v>
      </c>
      <c r="AA3445">
        <v>4.849E-3</v>
      </c>
      <c r="AB3445">
        <v>1</v>
      </c>
      <c r="AC3445">
        <v>0</v>
      </c>
      <c r="AD3445">
        <v>0</v>
      </c>
      <c r="AE3445">
        <v>0</v>
      </c>
      <c r="AF3445">
        <v>0</v>
      </c>
      <c r="AG3445">
        <v>1</v>
      </c>
      <c r="AH3445">
        <v>0</v>
      </c>
      <c r="AI3445">
        <v>4</v>
      </c>
      <c r="AJ3445">
        <f t="shared" si="159"/>
        <v>0</v>
      </c>
      <c r="AK3445">
        <f t="shared" si="160"/>
        <v>2.33</v>
      </c>
      <c r="AL3445" t="str">
        <f t="shared" si="161"/>
        <v>Medium</v>
      </c>
    </row>
    <row r="3446" spans="1:38" x14ac:dyDescent="0.3">
      <c r="A3446">
        <v>104020</v>
      </c>
      <c r="B3446">
        <v>0</v>
      </c>
      <c r="C3446" t="s">
        <v>34</v>
      </c>
      <c r="D3446" t="s">
        <v>41</v>
      </c>
      <c r="E3446" t="s">
        <v>37</v>
      </c>
      <c r="F3446" t="s">
        <v>36</v>
      </c>
      <c r="G3446">
        <v>0</v>
      </c>
      <c r="H3446">
        <v>2</v>
      </c>
      <c r="I3446">
        <v>225000</v>
      </c>
      <c r="J3446">
        <v>1223010</v>
      </c>
      <c r="K3446">
        <v>48501</v>
      </c>
      <c r="L3446">
        <v>1125000</v>
      </c>
      <c r="M3446" t="s">
        <v>49</v>
      </c>
      <c r="N3446" t="s">
        <v>39</v>
      </c>
      <c r="O3446" t="s">
        <v>64</v>
      </c>
      <c r="P3446">
        <v>-1670</v>
      </c>
      <c r="Q3446">
        <v>-12702</v>
      </c>
      <c r="R3446">
        <v>0.74724697121750505</v>
      </c>
      <c r="S3446">
        <v>0.58635197325445454</v>
      </c>
      <c r="T3446">
        <v>0.39449540531239929</v>
      </c>
      <c r="U3446">
        <v>1</v>
      </c>
      <c r="V3446">
        <v>1</v>
      </c>
      <c r="W3446">
        <v>0</v>
      </c>
      <c r="X3446">
        <v>1</v>
      </c>
      <c r="Y3446">
        <v>0</v>
      </c>
      <c r="Z3446">
        <v>2</v>
      </c>
      <c r="AA3446">
        <v>1.0005999999999999E-2</v>
      </c>
      <c r="AB3446">
        <v>1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1</v>
      </c>
      <c r="AI3446">
        <v>1</v>
      </c>
      <c r="AJ3446">
        <f t="shared" si="159"/>
        <v>1</v>
      </c>
      <c r="AK3446">
        <f t="shared" si="160"/>
        <v>5.44</v>
      </c>
      <c r="AL3446" t="str">
        <f t="shared" si="161"/>
        <v>High</v>
      </c>
    </row>
    <row r="3447" spans="1:38" x14ac:dyDescent="0.3">
      <c r="A3447">
        <v>104021</v>
      </c>
      <c r="B3447">
        <v>0</v>
      </c>
      <c r="C3447" t="s">
        <v>34</v>
      </c>
      <c r="D3447" t="s">
        <v>35</v>
      </c>
      <c r="E3447" t="s">
        <v>36</v>
      </c>
      <c r="F3447" t="s">
        <v>36</v>
      </c>
      <c r="G3447">
        <v>1</v>
      </c>
      <c r="H3447">
        <v>3</v>
      </c>
      <c r="I3447">
        <v>157500</v>
      </c>
      <c r="J3447">
        <v>253737</v>
      </c>
      <c r="K3447">
        <v>25227</v>
      </c>
      <c r="L3447">
        <v>229500</v>
      </c>
      <c r="M3447" t="s">
        <v>38</v>
      </c>
      <c r="N3447" t="s">
        <v>39</v>
      </c>
      <c r="O3447" t="s">
        <v>40</v>
      </c>
      <c r="P3447">
        <v>-5804</v>
      </c>
      <c r="Q3447">
        <v>-16601</v>
      </c>
      <c r="R3447">
        <v>0.69096543324457393</v>
      </c>
      <c r="S3447">
        <v>0.64625377774130299</v>
      </c>
      <c r="T3447">
        <v>0.70620510965365624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2</v>
      </c>
      <c r="AA3447">
        <v>1.0031999999999999E-2</v>
      </c>
      <c r="AB3447">
        <v>1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6</v>
      </c>
      <c r="AJ3447">
        <f t="shared" si="159"/>
        <v>0</v>
      </c>
      <c r="AK3447">
        <f t="shared" si="160"/>
        <v>1.61</v>
      </c>
      <c r="AL3447" t="str">
        <f t="shared" si="161"/>
        <v>Medium</v>
      </c>
    </row>
    <row r="3448" spans="1:38" x14ac:dyDescent="0.3">
      <c r="A3448">
        <v>104022</v>
      </c>
      <c r="B3448">
        <v>0</v>
      </c>
      <c r="C3448" t="s">
        <v>34</v>
      </c>
      <c r="D3448" t="s">
        <v>41</v>
      </c>
      <c r="E3448" t="s">
        <v>36</v>
      </c>
      <c r="F3448" t="s">
        <v>37</v>
      </c>
      <c r="G3448">
        <v>0</v>
      </c>
      <c r="H3448">
        <v>2</v>
      </c>
      <c r="I3448">
        <v>112500</v>
      </c>
      <c r="J3448">
        <v>1350000</v>
      </c>
      <c r="K3448">
        <v>37125</v>
      </c>
      <c r="L3448">
        <v>1350000</v>
      </c>
      <c r="M3448" t="s">
        <v>42</v>
      </c>
      <c r="N3448" t="s">
        <v>43</v>
      </c>
      <c r="O3448" t="s">
        <v>44</v>
      </c>
      <c r="P3448">
        <v>-7004</v>
      </c>
      <c r="Q3448">
        <v>-16976</v>
      </c>
      <c r="S3448">
        <v>0.38367131117003911</v>
      </c>
      <c r="T3448">
        <v>0.1884895337951677</v>
      </c>
      <c r="U3448">
        <v>1</v>
      </c>
      <c r="V3448">
        <v>1</v>
      </c>
      <c r="W3448">
        <v>1</v>
      </c>
      <c r="X3448">
        <v>1</v>
      </c>
      <c r="Y3448">
        <v>0</v>
      </c>
      <c r="Z3448">
        <v>2</v>
      </c>
      <c r="AA3448">
        <v>9.1750000000000009E-3</v>
      </c>
      <c r="AB3448">
        <v>1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1</v>
      </c>
      <c r="AJ3448">
        <f t="shared" si="159"/>
        <v>0</v>
      </c>
      <c r="AK3448">
        <f t="shared" si="160"/>
        <v>12</v>
      </c>
      <c r="AL3448" t="str">
        <f t="shared" si="161"/>
        <v>Medium</v>
      </c>
    </row>
    <row r="3449" spans="1:38" x14ac:dyDescent="0.3">
      <c r="A3449">
        <v>104023</v>
      </c>
      <c r="B3449">
        <v>0</v>
      </c>
      <c r="C3449" t="s">
        <v>34</v>
      </c>
      <c r="D3449" t="s">
        <v>35</v>
      </c>
      <c r="E3449" t="s">
        <v>37</v>
      </c>
      <c r="F3449" t="s">
        <v>37</v>
      </c>
      <c r="G3449">
        <v>2</v>
      </c>
      <c r="H3449">
        <v>4</v>
      </c>
      <c r="I3449">
        <v>270000</v>
      </c>
      <c r="J3449">
        <v>835380</v>
      </c>
      <c r="K3449">
        <v>40320</v>
      </c>
      <c r="L3449">
        <v>675000</v>
      </c>
      <c r="M3449" t="s">
        <v>42</v>
      </c>
      <c r="N3449" t="s">
        <v>68</v>
      </c>
      <c r="O3449" t="s">
        <v>44</v>
      </c>
      <c r="P3449">
        <v>-4923</v>
      </c>
      <c r="Q3449">
        <v>-13353</v>
      </c>
      <c r="S3449">
        <v>0.16447515953085781</v>
      </c>
      <c r="T3449">
        <v>0.71657024480105114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2</v>
      </c>
      <c r="AA3449">
        <v>2.5163999999999999E-2</v>
      </c>
      <c r="AB3449">
        <v>0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0</v>
      </c>
      <c r="AI3449">
        <v>1</v>
      </c>
      <c r="AJ3449">
        <f t="shared" si="159"/>
        <v>0</v>
      </c>
      <c r="AK3449">
        <f t="shared" si="160"/>
        <v>3.09</v>
      </c>
      <c r="AL3449" t="str">
        <f t="shared" si="161"/>
        <v>High</v>
      </c>
    </row>
    <row r="3450" spans="1:38" x14ac:dyDescent="0.3">
      <c r="A3450">
        <v>104024</v>
      </c>
      <c r="B3450">
        <v>0</v>
      </c>
      <c r="C3450" t="s">
        <v>34</v>
      </c>
      <c r="D3450" t="s">
        <v>41</v>
      </c>
      <c r="E3450" t="s">
        <v>36</v>
      </c>
      <c r="F3450" t="s">
        <v>37</v>
      </c>
      <c r="G3450">
        <v>5</v>
      </c>
      <c r="H3450">
        <v>7</v>
      </c>
      <c r="I3450">
        <v>135000</v>
      </c>
      <c r="J3450">
        <v>579195</v>
      </c>
      <c r="K3450">
        <v>24669</v>
      </c>
      <c r="L3450">
        <v>468000</v>
      </c>
      <c r="M3450" t="s">
        <v>38</v>
      </c>
      <c r="N3450" t="s">
        <v>39</v>
      </c>
      <c r="O3450" t="s">
        <v>77</v>
      </c>
      <c r="P3450">
        <v>-1638</v>
      </c>
      <c r="Q3450">
        <v>-12035</v>
      </c>
      <c r="S3450">
        <v>0.31160493924569188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2</v>
      </c>
      <c r="AA3450">
        <v>1.9688999999999901E-2</v>
      </c>
      <c r="AB3450">
        <v>1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1</v>
      </c>
      <c r="AI3450">
        <v>1</v>
      </c>
      <c r="AJ3450">
        <f t="shared" si="159"/>
        <v>0</v>
      </c>
      <c r="AK3450">
        <f t="shared" si="160"/>
        <v>4.29</v>
      </c>
      <c r="AL3450" t="str">
        <f t="shared" si="161"/>
        <v>Medium</v>
      </c>
    </row>
    <row r="3451" spans="1:38" x14ac:dyDescent="0.3">
      <c r="A3451">
        <v>104025</v>
      </c>
      <c r="B3451">
        <v>0</v>
      </c>
      <c r="C3451" t="s">
        <v>34</v>
      </c>
      <c r="D3451" t="s">
        <v>41</v>
      </c>
      <c r="E3451" t="s">
        <v>36</v>
      </c>
      <c r="F3451" t="s">
        <v>37</v>
      </c>
      <c r="G3451">
        <v>0</v>
      </c>
      <c r="H3451">
        <v>2</v>
      </c>
      <c r="I3451">
        <v>54000</v>
      </c>
      <c r="J3451">
        <v>91692</v>
      </c>
      <c r="K3451">
        <v>5247</v>
      </c>
      <c r="L3451">
        <v>81000</v>
      </c>
      <c r="M3451" t="s">
        <v>52</v>
      </c>
      <c r="N3451" t="s">
        <v>53</v>
      </c>
      <c r="Q3451">
        <v>-18799</v>
      </c>
      <c r="S3451">
        <v>0.37413574613499162</v>
      </c>
      <c r="T3451">
        <v>0.69102122675778366</v>
      </c>
      <c r="U3451">
        <v>1</v>
      </c>
      <c r="V3451">
        <v>0</v>
      </c>
      <c r="W3451">
        <v>0</v>
      </c>
      <c r="X3451">
        <v>1</v>
      </c>
      <c r="Y3451">
        <v>0</v>
      </c>
      <c r="Z3451">
        <v>2</v>
      </c>
      <c r="AA3451">
        <v>1.8634000000000001E-2</v>
      </c>
      <c r="AB3451">
        <v>0</v>
      </c>
      <c r="AC3451">
        <v>1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f t="shared" si="159"/>
        <v>0</v>
      </c>
      <c r="AK3451">
        <f t="shared" si="160"/>
        <v>1.7</v>
      </c>
      <c r="AL3451" t="str">
        <f t="shared" si="161"/>
        <v>Low</v>
      </c>
    </row>
    <row r="3452" spans="1:38" x14ac:dyDescent="0.3">
      <c r="A3452">
        <v>104027</v>
      </c>
      <c r="B3452">
        <v>0</v>
      </c>
      <c r="C3452" t="s">
        <v>34</v>
      </c>
      <c r="D3452" t="s">
        <v>35</v>
      </c>
      <c r="E3452" t="s">
        <v>36</v>
      </c>
      <c r="F3452" t="s">
        <v>37</v>
      </c>
      <c r="G3452">
        <v>0</v>
      </c>
      <c r="H3452">
        <v>2</v>
      </c>
      <c r="I3452">
        <v>180000</v>
      </c>
      <c r="J3452">
        <v>754740</v>
      </c>
      <c r="K3452">
        <v>22198.5</v>
      </c>
      <c r="L3452">
        <v>630000</v>
      </c>
      <c r="M3452" t="s">
        <v>38</v>
      </c>
      <c r="N3452" t="s">
        <v>39</v>
      </c>
      <c r="O3452" t="s">
        <v>40</v>
      </c>
      <c r="P3452">
        <v>-4008</v>
      </c>
      <c r="Q3452">
        <v>-20322</v>
      </c>
      <c r="S3452">
        <v>0.62777574219581478</v>
      </c>
      <c r="T3452">
        <v>0.70470642329632893</v>
      </c>
      <c r="U3452">
        <v>1</v>
      </c>
      <c r="V3452">
        <v>1</v>
      </c>
      <c r="W3452">
        <v>1</v>
      </c>
      <c r="X3452">
        <v>0</v>
      </c>
      <c r="Y3452">
        <v>0</v>
      </c>
      <c r="Z3452">
        <v>2</v>
      </c>
      <c r="AA3452">
        <v>9.3340000000000003E-3</v>
      </c>
      <c r="AB3452">
        <v>1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1</v>
      </c>
      <c r="AJ3452">
        <f t="shared" si="159"/>
        <v>0</v>
      </c>
      <c r="AK3452">
        <f t="shared" si="160"/>
        <v>4.1900000000000004</v>
      </c>
      <c r="AL3452" t="str">
        <f t="shared" si="161"/>
        <v>Medium</v>
      </c>
    </row>
    <row r="3453" spans="1:38" x14ac:dyDescent="0.3">
      <c r="A3453">
        <v>104028</v>
      </c>
      <c r="B3453">
        <v>0</v>
      </c>
      <c r="C3453" t="s">
        <v>34</v>
      </c>
      <c r="D3453" t="s">
        <v>41</v>
      </c>
      <c r="E3453" t="s">
        <v>36</v>
      </c>
      <c r="F3453" t="s">
        <v>36</v>
      </c>
      <c r="G3453">
        <v>1</v>
      </c>
      <c r="H3453">
        <v>3</v>
      </c>
      <c r="I3453">
        <v>202500</v>
      </c>
      <c r="J3453">
        <v>1695483</v>
      </c>
      <c r="K3453">
        <v>44856</v>
      </c>
      <c r="L3453">
        <v>1327500</v>
      </c>
      <c r="M3453" t="s">
        <v>38</v>
      </c>
      <c r="N3453" t="s">
        <v>62</v>
      </c>
      <c r="O3453" t="s">
        <v>44</v>
      </c>
      <c r="P3453">
        <v>-3695</v>
      </c>
      <c r="Q3453">
        <v>-13107</v>
      </c>
      <c r="S3453">
        <v>0.2990003145051302</v>
      </c>
      <c r="T3453">
        <v>0.1455428133497032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3</v>
      </c>
      <c r="AA3453">
        <v>2.0712999999999999E-2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1</v>
      </c>
      <c r="AJ3453">
        <f t="shared" si="159"/>
        <v>0</v>
      </c>
      <c r="AK3453">
        <f t="shared" si="160"/>
        <v>8.3699999999999992</v>
      </c>
      <c r="AL3453" t="str">
        <f t="shared" si="161"/>
        <v>High</v>
      </c>
    </row>
    <row r="3454" spans="1:38" x14ac:dyDescent="0.3">
      <c r="A3454">
        <v>104029</v>
      </c>
      <c r="B3454">
        <v>0</v>
      </c>
      <c r="C3454" t="s">
        <v>45</v>
      </c>
      <c r="D3454" t="s">
        <v>41</v>
      </c>
      <c r="E3454" t="s">
        <v>36</v>
      </c>
      <c r="F3454" t="s">
        <v>37</v>
      </c>
      <c r="G3454">
        <v>0</v>
      </c>
      <c r="H3454">
        <v>1</v>
      </c>
      <c r="I3454">
        <v>279000</v>
      </c>
      <c r="J3454">
        <v>405000</v>
      </c>
      <c r="K3454">
        <v>20250</v>
      </c>
      <c r="L3454">
        <v>405000</v>
      </c>
      <c r="M3454" t="s">
        <v>52</v>
      </c>
      <c r="N3454" t="s">
        <v>53</v>
      </c>
      <c r="Q3454">
        <v>-19321</v>
      </c>
      <c r="R3454">
        <v>0.6897239589901647</v>
      </c>
      <c r="S3454">
        <v>0.37984691089687023</v>
      </c>
      <c r="U3454">
        <v>1</v>
      </c>
      <c r="V3454">
        <v>0</v>
      </c>
      <c r="W3454">
        <v>0</v>
      </c>
      <c r="X3454">
        <v>1</v>
      </c>
      <c r="Y3454">
        <v>0</v>
      </c>
      <c r="Z3454">
        <v>2</v>
      </c>
      <c r="AA3454">
        <v>4.96E-3</v>
      </c>
      <c r="AB3454">
        <v>0</v>
      </c>
      <c r="AC3454">
        <v>0</v>
      </c>
      <c r="AD3454">
        <v>0</v>
      </c>
      <c r="AE3454">
        <v>0</v>
      </c>
      <c r="AF3454">
        <v>0</v>
      </c>
      <c r="AJ3454">
        <f t="shared" si="159"/>
        <v>0</v>
      </c>
      <c r="AK3454">
        <f t="shared" si="160"/>
        <v>1.45</v>
      </c>
      <c r="AL3454" t="str">
        <f t="shared" si="161"/>
        <v>High</v>
      </c>
    </row>
    <row r="3455" spans="1:38" x14ac:dyDescent="0.3">
      <c r="A3455">
        <v>104030</v>
      </c>
      <c r="B3455">
        <v>0</v>
      </c>
      <c r="C3455" t="s">
        <v>34</v>
      </c>
      <c r="D3455" t="s">
        <v>41</v>
      </c>
      <c r="E3455" t="s">
        <v>36</v>
      </c>
      <c r="F3455" t="s">
        <v>36</v>
      </c>
      <c r="G3455">
        <v>1</v>
      </c>
      <c r="H3455">
        <v>3</v>
      </c>
      <c r="I3455">
        <v>270000</v>
      </c>
      <c r="J3455">
        <v>1800000</v>
      </c>
      <c r="K3455">
        <v>56520</v>
      </c>
      <c r="L3455">
        <v>1800000</v>
      </c>
      <c r="M3455" t="s">
        <v>49</v>
      </c>
      <c r="N3455" t="s">
        <v>57</v>
      </c>
      <c r="O3455" t="s">
        <v>44</v>
      </c>
      <c r="P3455">
        <v>-3257</v>
      </c>
      <c r="Q3455">
        <v>-12993</v>
      </c>
      <c r="R3455">
        <v>0.3953607574703521</v>
      </c>
      <c r="S3455">
        <v>0.72540901946715086</v>
      </c>
      <c r="T3455">
        <v>0.57972742279211553</v>
      </c>
      <c r="U3455">
        <v>1</v>
      </c>
      <c r="V3455">
        <v>1</v>
      </c>
      <c r="W3455">
        <v>1</v>
      </c>
      <c r="X3455">
        <v>0</v>
      </c>
      <c r="Y3455">
        <v>0</v>
      </c>
      <c r="Z3455">
        <v>2</v>
      </c>
      <c r="AA3455">
        <v>8.8659999999999E-3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1</v>
      </c>
      <c r="AJ3455">
        <f t="shared" si="159"/>
        <v>1</v>
      </c>
      <c r="AK3455">
        <f t="shared" si="160"/>
        <v>6.67</v>
      </c>
      <c r="AL3455" t="str">
        <f t="shared" si="161"/>
        <v>High</v>
      </c>
    </row>
    <row r="3456" spans="1:38" x14ac:dyDescent="0.3">
      <c r="A3456">
        <v>104031</v>
      </c>
      <c r="B3456">
        <v>0</v>
      </c>
      <c r="C3456" t="s">
        <v>34</v>
      </c>
      <c r="D3456" t="s">
        <v>41</v>
      </c>
      <c r="E3456" t="s">
        <v>36</v>
      </c>
      <c r="F3456" t="s">
        <v>37</v>
      </c>
      <c r="G3456">
        <v>0</v>
      </c>
      <c r="H3456">
        <v>2</v>
      </c>
      <c r="I3456">
        <v>45000</v>
      </c>
      <c r="J3456">
        <v>481495.5</v>
      </c>
      <c r="K3456">
        <v>32436</v>
      </c>
      <c r="L3456">
        <v>454500</v>
      </c>
      <c r="M3456" t="s">
        <v>52</v>
      </c>
      <c r="N3456" t="s">
        <v>53</v>
      </c>
      <c r="Q3456">
        <v>-22528</v>
      </c>
      <c r="S3456">
        <v>0.6773605942686407</v>
      </c>
      <c r="T3456">
        <v>0.77136159191943166</v>
      </c>
      <c r="U3456">
        <v>1</v>
      </c>
      <c r="V3456">
        <v>0</v>
      </c>
      <c r="W3456">
        <v>0</v>
      </c>
      <c r="X3456">
        <v>1</v>
      </c>
      <c r="Y3456">
        <v>0</v>
      </c>
      <c r="Z3456">
        <v>2</v>
      </c>
      <c r="AA3456">
        <v>3.0755000000000001E-2</v>
      </c>
      <c r="AB3456">
        <v>1</v>
      </c>
      <c r="AC3456">
        <v>0</v>
      </c>
      <c r="AD3456">
        <v>0</v>
      </c>
      <c r="AE3456">
        <v>0</v>
      </c>
      <c r="AF3456">
        <v>0</v>
      </c>
      <c r="AG3456">
        <v>1</v>
      </c>
      <c r="AH3456">
        <v>0</v>
      </c>
      <c r="AI3456">
        <v>1</v>
      </c>
      <c r="AJ3456">
        <f t="shared" si="159"/>
        <v>0</v>
      </c>
      <c r="AK3456">
        <f t="shared" si="160"/>
        <v>10.7</v>
      </c>
      <c r="AL3456" t="str">
        <f t="shared" si="161"/>
        <v>Low</v>
      </c>
    </row>
    <row r="3457" spans="1:38" x14ac:dyDescent="0.3">
      <c r="A3457">
        <v>104032</v>
      </c>
      <c r="B3457">
        <v>0</v>
      </c>
      <c r="C3457" t="s">
        <v>34</v>
      </c>
      <c r="D3457" t="s">
        <v>35</v>
      </c>
      <c r="E3457" t="s">
        <v>36</v>
      </c>
      <c r="F3457" t="s">
        <v>37</v>
      </c>
      <c r="G3457">
        <v>0</v>
      </c>
      <c r="H3457">
        <v>2</v>
      </c>
      <c r="I3457">
        <v>112500</v>
      </c>
      <c r="J3457">
        <v>684652.5</v>
      </c>
      <c r="K3457">
        <v>28012.5</v>
      </c>
      <c r="L3457">
        <v>544500</v>
      </c>
      <c r="M3457" t="s">
        <v>38</v>
      </c>
      <c r="N3457" t="s">
        <v>78</v>
      </c>
      <c r="O3457" t="s">
        <v>44</v>
      </c>
      <c r="P3457">
        <v>-1552</v>
      </c>
      <c r="Q3457">
        <v>-17901</v>
      </c>
      <c r="S3457">
        <v>0.30638032931031639</v>
      </c>
      <c r="T3457">
        <v>0.61441437756735606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3</v>
      </c>
      <c r="AA3457">
        <v>2.0246E-2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2</v>
      </c>
      <c r="AJ3457">
        <f t="shared" si="159"/>
        <v>0</v>
      </c>
      <c r="AK3457">
        <f t="shared" si="160"/>
        <v>6.09</v>
      </c>
      <c r="AL3457" t="str">
        <f t="shared" si="161"/>
        <v>Medium</v>
      </c>
    </row>
    <row r="3458" spans="1:38" x14ac:dyDescent="0.3">
      <c r="A3458">
        <v>104033</v>
      </c>
      <c r="B3458">
        <v>0</v>
      </c>
      <c r="C3458" t="s">
        <v>34</v>
      </c>
      <c r="D3458" t="s">
        <v>41</v>
      </c>
      <c r="E3458" t="s">
        <v>36</v>
      </c>
      <c r="F3458" t="s">
        <v>37</v>
      </c>
      <c r="G3458">
        <v>0</v>
      </c>
      <c r="H3458">
        <v>1</v>
      </c>
      <c r="I3458">
        <v>112500</v>
      </c>
      <c r="J3458">
        <v>787086</v>
      </c>
      <c r="K3458">
        <v>23143.5</v>
      </c>
      <c r="L3458">
        <v>657000</v>
      </c>
      <c r="M3458" t="s">
        <v>52</v>
      </c>
      <c r="N3458" t="s">
        <v>53</v>
      </c>
      <c r="Q3458">
        <v>-21513</v>
      </c>
      <c r="R3458">
        <v>0.57571424477634625</v>
      </c>
      <c r="T3458">
        <v>0.71657024480105114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2</v>
      </c>
      <c r="AA3458">
        <v>2.2624999999999999E-2</v>
      </c>
      <c r="AB3458">
        <v>0</v>
      </c>
      <c r="AC3458">
        <v>1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1</v>
      </c>
      <c r="AJ3458">
        <f t="shared" si="159"/>
        <v>0</v>
      </c>
      <c r="AK3458">
        <f t="shared" si="160"/>
        <v>7</v>
      </c>
      <c r="AL3458" t="str">
        <f t="shared" si="161"/>
        <v>Medium</v>
      </c>
    </row>
    <row r="3459" spans="1:38" x14ac:dyDescent="0.3">
      <c r="A3459">
        <v>104034</v>
      </c>
      <c r="B3459">
        <v>0</v>
      </c>
      <c r="C3459" t="s">
        <v>45</v>
      </c>
      <c r="D3459" t="s">
        <v>41</v>
      </c>
      <c r="E3459" t="s">
        <v>36</v>
      </c>
      <c r="F3459" t="s">
        <v>37</v>
      </c>
      <c r="G3459">
        <v>0</v>
      </c>
      <c r="H3459">
        <v>2</v>
      </c>
      <c r="I3459">
        <v>202500</v>
      </c>
      <c r="J3459">
        <v>315000</v>
      </c>
      <c r="K3459">
        <v>15750</v>
      </c>
      <c r="L3459">
        <v>315000</v>
      </c>
      <c r="M3459" t="s">
        <v>49</v>
      </c>
      <c r="N3459" t="s">
        <v>55</v>
      </c>
      <c r="P3459">
        <v>-4634</v>
      </c>
      <c r="Q3459">
        <v>-17193</v>
      </c>
      <c r="S3459">
        <v>0.62393537678835553</v>
      </c>
      <c r="T3459">
        <v>0.50468131931446836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3</v>
      </c>
      <c r="AA3459">
        <v>7.3049999999999999E-3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</v>
      </c>
      <c r="AH3459">
        <v>0</v>
      </c>
      <c r="AI3459">
        <v>2</v>
      </c>
      <c r="AJ3459">
        <f t="shared" ref="AJ3459:AJ3522" si="162">IF(OR(M3459="Self-employed",M3459="Businessman",M3459="Commercial associate"),1,0)</f>
        <v>1</v>
      </c>
      <c r="AK3459">
        <f t="shared" ref="AK3459:AK3522" si="163">IF(I3459&gt;0,ROUND(J3459/I3459,2),"N/A")</f>
        <v>1.56</v>
      </c>
      <c r="AL3459" t="str">
        <f t="shared" ref="AL3459:AL3522" si="164">IF(I3459&lt;100000,"Low",IF(I3459&lt;200000,"Medium",IF(I3459&lt;500000,"High","Very High")))</f>
        <v>High</v>
      </c>
    </row>
    <row r="3460" spans="1:38" x14ac:dyDescent="0.3">
      <c r="A3460">
        <v>104036</v>
      </c>
      <c r="B3460">
        <v>0</v>
      </c>
      <c r="C3460" t="s">
        <v>34</v>
      </c>
      <c r="D3460" t="s">
        <v>35</v>
      </c>
      <c r="E3460" t="s">
        <v>36</v>
      </c>
      <c r="F3460" t="s">
        <v>36</v>
      </c>
      <c r="G3460">
        <v>0</v>
      </c>
      <c r="H3460">
        <v>2</v>
      </c>
      <c r="I3460">
        <v>90000</v>
      </c>
      <c r="J3460">
        <v>286974</v>
      </c>
      <c r="K3460">
        <v>22338</v>
      </c>
      <c r="L3460">
        <v>256500</v>
      </c>
      <c r="M3460" t="s">
        <v>52</v>
      </c>
      <c r="N3460" t="s">
        <v>53</v>
      </c>
      <c r="Q3460">
        <v>-21451</v>
      </c>
      <c r="S3460">
        <v>0.55594987280500796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2</v>
      </c>
      <c r="AA3460">
        <v>1.9101E-2</v>
      </c>
      <c r="AB3460">
        <v>1</v>
      </c>
      <c r="AC3460">
        <v>0</v>
      </c>
      <c r="AD3460">
        <v>0</v>
      </c>
      <c r="AE3460">
        <v>0</v>
      </c>
      <c r="AF3460">
        <v>0</v>
      </c>
      <c r="AJ3460">
        <f t="shared" si="162"/>
        <v>0</v>
      </c>
      <c r="AK3460">
        <f t="shared" si="163"/>
        <v>3.19</v>
      </c>
      <c r="AL3460" t="str">
        <f t="shared" si="164"/>
        <v>Low</v>
      </c>
    </row>
    <row r="3461" spans="1:38" x14ac:dyDescent="0.3">
      <c r="A3461">
        <v>104037</v>
      </c>
      <c r="B3461">
        <v>1</v>
      </c>
      <c r="C3461" t="s">
        <v>34</v>
      </c>
      <c r="D3461" t="s">
        <v>41</v>
      </c>
      <c r="E3461" t="s">
        <v>37</v>
      </c>
      <c r="F3461" t="s">
        <v>36</v>
      </c>
      <c r="G3461">
        <v>2</v>
      </c>
      <c r="H3461">
        <v>4</v>
      </c>
      <c r="I3461">
        <v>67500</v>
      </c>
      <c r="J3461">
        <v>381528</v>
      </c>
      <c r="K3461">
        <v>18684</v>
      </c>
      <c r="L3461">
        <v>315000</v>
      </c>
      <c r="M3461" t="s">
        <v>38</v>
      </c>
      <c r="N3461" t="s">
        <v>46</v>
      </c>
      <c r="O3461" t="s">
        <v>91</v>
      </c>
      <c r="P3461">
        <v>-465</v>
      </c>
      <c r="Q3461">
        <v>-10776</v>
      </c>
      <c r="R3461">
        <v>0.47287449860287439</v>
      </c>
      <c r="S3461">
        <v>0.1839569646669868</v>
      </c>
      <c r="T3461">
        <v>0.35895122857839667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3</v>
      </c>
      <c r="AA3461">
        <v>8.0680000000000005E-3</v>
      </c>
      <c r="AB3461">
        <v>1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3</v>
      </c>
      <c r="AJ3461">
        <f t="shared" si="162"/>
        <v>0</v>
      </c>
      <c r="AK3461">
        <f t="shared" si="163"/>
        <v>5.65</v>
      </c>
      <c r="AL3461" t="str">
        <f t="shared" si="164"/>
        <v>Low</v>
      </c>
    </row>
    <row r="3462" spans="1:38" x14ac:dyDescent="0.3">
      <c r="A3462">
        <v>104038</v>
      </c>
      <c r="B3462">
        <v>0</v>
      </c>
      <c r="C3462" t="s">
        <v>34</v>
      </c>
      <c r="D3462" t="s">
        <v>41</v>
      </c>
      <c r="E3462" t="s">
        <v>36</v>
      </c>
      <c r="F3462" t="s">
        <v>36</v>
      </c>
      <c r="G3462">
        <v>0</v>
      </c>
      <c r="H3462">
        <v>2</v>
      </c>
      <c r="I3462">
        <v>391500</v>
      </c>
      <c r="J3462">
        <v>1024740</v>
      </c>
      <c r="K3462">
        <v>52321.5</v>
      </c>
      <c r="L3462">
        <v>900000</v>
      </c>
      <c r="M3462" t="s">
        <v>38</v>
      </c>
      <c r="N3462" t="s">
        <v>63</v>
      </c>
      <c r="O3462" t="s">
        <v>51</v>
      </c>
      <c r="P3462">
        <v>-4009</v>
      </c>
      <c r="Q3462">
        <v>-15997</v>
      </c>
      <c r="R3462">
        <v>0.37333614703583379</v>
      </c>
      <c r="S3462">
        <v>0.57895547920611479</v>
      </c>
      <c r="T3462">
        <v>0.54065445044535754</v>
      </c>
      <c r="U3462">
        <v>1</v>
      </c>
      <c r="V3462">
        <v>1</v>
      </c>
      <c r="W3462">
        <v>1</v>
      </c>
      <c r="X3462">
        <v>1</v>
      </c>
      <c r="Y3462">
        <v>0</v>
      </c>
      <c r="Z3462">
        <v>2</v>
      </c>
      <c r="AA3462">
        <v>1.6611999999999998E-2</v>
      </c>
      <c r="AB3462">
        <v>1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7</v>
      </c>
      <c r="AJ3462">
        <f t="shared" si="162"/>
        <v>0</v>
      </c>
      <c r="AK3462">
        <f t="shared" si="163"/>
        <v>2.62</v>
      </c>
      <c r="AL3462" t="str">
        <f t="shared" si="164"/>
        <v>High</v>
      </c>
    </row>
    <row r="3463" spans="1:38" x14ac:dyDescent="0.3">
      <c r="A3463">
        <v>104039</v>
      </c>
      <c r="B3463">
        <v>0</v>
      </c>
      <c r="C3463" t="s">
        <v>34</v>
      </c>
      <c r="D3463" t="s">
        <v>41</v>
      </c>
      <c r="E3463" t="s">
        <v>37</v>
      </c>
      <c r="F3463" t="s">
        <v>36</v>
      </c>
      <c r="G3463">
        <v>1</v>
      </c>
      <c r="H3463">
        <v>3</v>
      </c>
      <c r="I3463">
        <v>292500</v>
      </c>
      <c r="J3463">
        <v>1585899</v>
      </c>
      <c r="K3463">
        <v>45450</v>
      </c>
      <c r="L3463">
        <v>1417500</v>
      </c>
      <c r="M3463" t="s">
        <v>38</v>
      </c>
      <c r="N3463" t="s">
        <v>39</v>
      </c>
      <c r="P3463">
        <v>-2421</v>
      </c>
      <c r="Q3463">
        <v>-10473</v>
      </c>
      <c r="S3463">
        <v>4.0895435508731197E-2</v>
      </c>
      <c r="T3463">
        <v>0.39277386060313391</v>
      </c>
      <c r="U3463">
        <v>1</v>
      </c>
      <c r="V3463">
        <v>1</v>
      </c>
      <c r="W3463">
        <v>0</v>
      </c>
      <c r="X3463">
        <v>1</v>
      </c>
      <c r="Y3463">
        <v>0</v>
      </c>
      <c r="Z3463">
        <v>2</v>
      </c>
      <c r="AA3463">
        <v>9.6299999999999997E-3</v>
      </c>
      <c r="AB3463">
        <v>1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f t="shared" si="162"/>
        <v>0</v>
      </c>
      <c r="AK3463">
        <f t="shared" si="163"/>
        <v>5.42</v>
      </c>
      <c r="AL3463" t="str">
        <f t="shared" si="164"/>
        <v>High</v>
      </c>
    </row>
    <row r="3464" spans="1:38" x14ac:dyDescent="0.3">
      <c r="A3464">
        <v>104040</v>
      </c>
      <c r="B3464">
        <v>0</v>
      </c>
      <c r="C3464" t="s">
        <v>34</v>
      </c>
      <c r="D3464" t="s">
        <v>35</v>
      </c>
      <c r="E3464" t="s">
        <v>36</v>
      </c>
      <c r="F3464" t="s">
        <v>37</v>
      </c>
      <c r="G3464">
        <v>1</v>
      </c>
      <c r="H3464">
        <v>2</v>
      </c>
      <c r="I3464">
        <v>180000</v>
      </c>
      <c r="J3464">
        <v>76410</v>
      </c>
      <c r="K3464">
        <v>7686</v>
      </c>
      <c r="L3464">
        <v>67500</v>
      </c>
      <c r="M3464" t="s">
        <v>52</v>
      </c>
      <c r="N3464" t="s">
        <v>53</v>
      </c>
      <c r="Q3464">
        <v>-21013</v>
      </c>
      <c r="R3464">
        <v>0.67242754583560194</v>
      </c>
      <c r="S3464">
        <v>0.61873904414165881</v>
      </c>
      <c r="T3464">
        <v>0.73381453696427024</v>
      </c>
      <c r="U3464">
        <v>1</v>
      </c>
      <c r="V3464">
        <v>0</v>
      </c>
      <c r="W3464">
        <v>0</v>
      </c>
      <c r="X3464">
        <v>0</v>
      </c>
      <c r="Y3464">
        <v>1</v>
      </c>
      <c r="Z3464">
        <v>2</v>
      </c>
      <c r="AA3464">
        <v>3.0755000000000001E-2</v>
      </c>
      <c r="AB3464">
        <v>1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1</v>
      </c>
      <c r="AJ3464">
        <f t="shared" si="162"/>
        <v>0</v>
      </c>
      <c r="AK3464">
        <f t="shared" si="163"/>
        <v>0.42</v>
      </c>
      <c r="AL3464" t="str">
        <f t="shared" si="164"/>
        <v>Medium</v>
      </c>
    </row>
    <row r="3465" spans="1:38" x14ac:dyDescent="0.3">
      <c r="A3465">
        <v>104041</v>
      </c>
      <c r="B3465">
        <v>1</v>
      </c>
      <c r="C3465" t="s">
        <v>34</v>
      </c>
      <c r="D3465" t="s">
        <v>35</v>
      </c>
      <c r="E3465" t="s">
        <v>36</v>
      </c>
      <c r="F3465" t="s">
        <v>37</v>
      </c>
      <c r="G3465">
        <v>0</v>
      </c>
      <c r="H3465">
        <v>2</v>
      </c>
      <c r="I3465">
        <v>202500</v>
      </c>
      <c r="J3465">
        <v>225000</v>
      </c>
      <c r="K3465">
        <v>17775</v>
      </c>
      <c r="L3465">
        <v>225000</v>
      </c>
      <c r="M3465" t="s">
        <v>38</v>
      </c>
      <c r="N3465" t="s">
        <v>39</v>
      </c>
      <c r="O3465" t="s">
        <v>40</v>
      </c>
      <c r="P3465">
        <v>-424</v>
      </c>
      <c r="Q3465">
        <v>-18133</v>
      </c>
      <c r="S3465">
        <v>0.46436358205426881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2</v>
      </c>
      <c r="AA3465">
        <v>1.5221E-2</v>
      </c>
      <c r="AB3465">
        <v>1</v>
      </c>
      <c r="AC3465">
        <v>0</v>
      </c>
      <c r="AD3465">
        <v>0</v>
      </c>
      <c r="AE3465">
        <v>0</v>
      </c>
      <c r="AF3465">
        <v>0</v>
      </c>
      <c r="AJ3465">
        <f t="shared" si="162"/>
        <v>0</v>
      </c>
      <c r="AK3465">
        <f t="shared" si="163"/>
        <v>1.1100000000000001</v>
      </c>
      <c r="AL3465" t="str">
        <f t="shared" si="164"/>
        <v>High</v>
      </c>
    </row>
    <row r="3466" spans="1:38" x14ac:dyDescent="0.3">
      <c r="A3466">
        <v>104042</v>
      </c>
      <c r="B3466">
        <v>0</v>
      </c>
      <c r="C3466" t="s">
        <v>34</v>
      </c>
      <c r="D3466" t="s">
        <v>35</v>
      </c>
      <c r="E3466" t="s">
        <v>37</v>
      </c>
      <c r="F3466" t="s">
        <v>37</v>
      </c>
      <c r="G3466">
        <v>0</v>
      </c>
      <c r="H3466">
        <v>2</v>
      </c>
      <c r="I3466">
        <v>247500</v>
      </c>
      <c r="J3466">
        <v>2013840</v>
      </c>
      <c r="K3466">
        <v>53253</v>
      </c>
      <c r="L3466">
        <v>1800000</v>
      </c>
      <c r="M3466" t="s">
        <v>49</v>
      </c>
      <c r="N3466" t="s">
        <v>97</v>
      </c>
      <c r="O3466" t="s">
        <v>44</v>
      </c>
      <c r="P3466">
        <v>-943</v>
      </c>
      <c r="Q3466">
        <v>-13538</v>
      </c>
      <c r="S3466">
        <v>0.6938273064524072</v>
      </c>
      <c r="T3466">
        <v>0.3842068130556564</v>
      </c>
      <c r="U3466">
        <v>1</v>
      </c>
      <c r="V3466">
        <v>1</v>
      </c>
      <c r="W3466">
        <v>1</v>
      </c>
      <c r="X3466">
        <v>1</v>
      </c>
      <c r="Y3466">
        <v>0</v>
      </c>
      <c r="Z3466">
        <v>3</v>
      </c>
      <c r="AA3466">
        <v>7.3049999999999999E-3</v>
      </c>
      <c r="AB3466">
        <v>1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1</v>
      </c>
      <c r="AJ3466">
        <f t="shared" si="162"/>
        <v>1</v>
      </c>
      <c r="AK3466">
        <f t="shared" si="163"/>
        <v>8.14</v>
      </c>
      <c r="AL3466" t="str">
        <f t="shared" si="164"/>
        <v>High</v>
      </c>
    </row>
    <row r="3467" spans="1:38" x14ac:dyDescent="0.3">
      <c r="A3467">
        <v>104043</v>
      </c>
      <c r="B3467">
        <v>0</v>
      </c>
      <c r="C3467" t="s">
        <v>34</v>
      </c>
      <c r="D3467" t="s">
        <v>35</v>
      </c>
      <c r="E3467" t="s">
        <v>36</v>
      </c>
      <c r="F3467" t="s">
        <v>37</v>
      </c>
      <c r="G3467">
        <v>0</v>
      </c>
      <c r="H3467">
        <v>2</v>
      </c>
      <c r="I3467">
        <v>180000</v>
      </c>
      <c r="J3467">
        <v>284400</v>
      </c>
      <c r="K3467">
        <v>13257</v>
      </c>
      <c r="L3467">
        <v>225000</v>
      </c>
      <c r="M3467" t="s">
        <v>38</v>
      </c>
      <c r="N3467" t="s">
        <v>57</v>
      </c>
      <c r="P3467">
        <v>-3301</v>
      </c>
      <c r="Q3467">
        <v>-11316</v>
      </c>
      <c r="R3467">
        <v>0.21451665224858019</v>
      </c>
      <c r="S3467">
        <v>3.84590051882178E-2</v>
      </c>
      <c r="T3467">
        <v>0.43650649909773742</v>
      </c>
      <c r="U3467">
        <v>1</v>
      </c>
      <c r="V3467">
        <v>1</v>
      </c>
      <c r="W3467">
        <v>0</v>
      </c>
      <c r="X3467">
        <v>1</v>
      </c>
      <c r="Y3467">
        <v>0</v>
      </c>
      <c r="Z3467">
        <v>2</v>
      </c>
      <c r="AA3467">
        <v>8.4739999999999E-3</v>
      </c>
      <c r="AB3467">
        <v>1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f t="shared" si="162"/>
        <v>0</v>
      </c>
      <c r="AK3467">
        <f t="shared" si="163"/>
        <v>1.58</v>
      </c>
      <c r="AL3467" t="str">
        <f t="shared" si="164"/>
        <v>Medium</v>
      </c>
    </row>
    <row r="3468" spans="1:38" x14ac:dyDescent="0.3">
      <c r="A3468">
        <v>104046</v>
      </c>
      <c r="B3468">
        <v>0</v>
      </c>
      <c r="C3468" t="s">
        <v>34</v>
      </c>
      <c r="D3468" t="s">
        <v>35</v>
      </c>
      <c r="E3468" t="s">
        <v>37</v>
      </c>
      <c r="F3468" t="s">
        <v>37</v>
      </c>
      <c r="G3468">
        <v>0</v>
      </c>
      <c r="H3468">
        <v>2</v>
      </c>
      <c r="I3468">
        <v>225000</v>
      </c>
      <c r="J3468">
        <v>675000</v>
      </c>
      <c r="K3468">
        <v>36747</v>
      </c>
      <c r="L3468">
        <v>675000</v>
      </c>
      <c r="M3468" t="s">
        <v>49</v>
      </c>
      <c r="N3468" t="s">
        <v>39</v>
      </c>
      <c r="O3468" t="s">
        <v>58</v>
      </c>
      <c r="P3468">
        <v>-1225</v>
      </c>
      <c r="Q3468">
        <v>-12336</v>
      </c>
      <c r="S3468">
        <v>0.34825523476304909</v>
      </c>
      <c r="T3468">
        <v>0.4740512892789932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3</v>
      </c>
      <c r="AA3468">
        <v>1.8029E-2</v>
      </c>
      <c r="AB3468">
        <v>1</v>
      </c>
      <c r="AC3468">
        <v>0</v>
      </c>
      <c r="AD3468">
        <v>0</v>
      </c>
      <c r="AE3468">
        <v>0</v>
      </c>
      <c r="AF3468">
        <v>0</v>
      </c>
      <c r="AG3468">
        <v>1</v>
      </c>
      <c r="AH3468">
        <v>0</v>
      </c>
      <c r="AI3468">
        <v>2</v>
      </c>
      <c r="AJ3468">
        <f t="shared" si="162"/>
        <v>1</v>
      </c>
      <c r="AK3468">
        <f t="shared" si="163"/>
        <v>3</v>
      </c>
      <c r="AL3468" t="str">
        <f t="shared" si="164"/>
        <v>High</v>
      </c>
    </row>
    <row r="3469" spans="1:38" x14ac:dyDescent="0.3">
      <c r="A3469">
        <v>104048</v>
      </c>
      <c r="B3469">
        <v>0</v>
      </c>
      <c r="C3469" t="s">
        <v>34</v>
      </c>
      <c r="D3469" t="s">
        <v>41</v>
      </c>
      <c r="E3469" t="s">
        <v>37</v>
      </c>
      <c r="F3469" t="s">
        <v>37</v>
      </c>
      <c r="G3469">
        <v>0</v>
      </c>
      <c r="H3469">
        <v>2</v>
      </c>
      <c r="I3469">
        <v>157500</v>
      </c>
      <c r="J3469">
        <v>1288350</v>
      </c>
      <c r="K3469">
        <v>37800</v>
      </c>
      <c r="L3469">
        <v>1125000</v>
      </c>
      <c r="M3469" t="s">
        <v>52</v>
      </c>
      <c r="N3469" t="s">
        <v>53</v>
      </c>
      <c r="Q3469">
        <v>-22684</v>
      </c>
      <c r="S3469">
        <v>0.56135227212418337</v>
      </c>
      <c r="T3469">
        <v>0.66585492196402118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2</v>
      </c>
      <c r="AA3469">
        <v>3.0755000000000001E-2</v>
      </c>
      <c r="AB3469">
        <v>1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1</v>
      </c>
      <c r="AI3469">
        <v>2</v>
      </c>
      <c r="AJ3469">
        <f t="shared" si="162"/>
        <v>0</v>
      </c>
      <c r="AK3469">
        <f t="shared" si="163"/>
        <v>8.18</v>
      </c>
      <c r="AL3469" t="str">
        <f t="shared" si="164"/>
        <v>Medium</v>
      </c>
    </row>
    <row r="3470" spans="1:38" x14ac:dyDescent="0.3">
      <c r="A3470">
        <v>104049</v>
      </c>
      <c r="B3470">
        <v>0</v>
      </c>
      <c r="C3470" t="s">
        <v>34</v>
      </c>
      <c r="D3470" t="s">
        <v>41</v>
      </c>
      <c r="E3470" t="s">
        <v>36</v>
      </c>
      <c r="F3470" t="s">
        <v>37</v>
      </c>
      <c r="G3470">
        <v>0</v>
      </c>
      <c r="H3470">
        <v>2</v>
      </c>
      <c r="I3470">
        <v>135000</v>
      </c>
      <c r="J3470">
        <v>612612</v>
      </c>
      <c r="K3470">
        <v>26086.5</v>
      </c>
      <c r="L3470">
        <v>495000</v>
      </c>
      <c r="M3470" t="s">
        <v>38</v>
      </c>
      <c r="N3470" t="s">
        <v>96</v>
      </c>
      <c r="O3470" t="s">
        <v>40</v>
      </c>
      <c r="P3470">
        <v>-4315</v>
      </c>
      <c r="Q3470">
        <v>-18946</v>
      </c>
      <c r="S3470">
        <v>0.4417714998535624</v>
      </c>
      <c r="U3470">
        <v>1</v>
      </c>
      <c r="V3470">
        <v>1</v>
      </c>
      <c r="W3470">
        <v>0</v>
      </c>
      <c r="X3470">
        <v>1</v>
      </c>
      <c r="Y3470">
        <v>0</v>
      </c>
      <c r="Z3470">
        <v>3</v>
      </c>
      <c r="AA3470">
        <v>2.0246E-2</v>
      </c>
      <c r="AB3470">
        <v>1</v>
      </c>
      <c r="AC3470">
        <v>0</v>
      </c>
      <c r="AD3470">
        <v>0</v>
      </c>
      <c r="AE3470">
        <v>0</v>
      </c>
      <c r="AF3470">
        <v>0</v>
      </c>
      <c r="AJ3470">
        <f t="shared" si="162"/>
        <v>0</v>
      </c>
      <c r="AK3470">
        <f t="shared" si="163"/>
        <v>4.54</v>
      </c>
      <c r="AL3470" t="str">
        <f t="shared" si="164"/>
        <v>Medium</v>
      </c>
    </row>
    <row r="3471" spans="1:38" x14ac:dyDescent="0.3">
      <c r="A3471">
        <v>104050</v>
      </c>
      <c r="B3471">
        <v>0</v>
      </c>
      <c r="C3471" t="s">
        <v>34</v>
      </c>
      <c r="D3471" t="s">
        <v>41</v>
      </c>
      <c r="E3471" t="s">
        <v>36</v>
      </c>
      <c r="F3471" t="s">
        <v>37</v>
      </c>
      <c r="G3471">
        <v>0</v>
      </c>
      <c r="H3471">
        <v>2</v>
      </c>
      <c r="I3471">
        <v>103500</v>
      </c>
      <c r="J3471">
        <v>913500</v>
      </c>
      <c r="K3471">
        <v>26838</v>
      </c>
      <c r="L3471">
        <v>913500</v>
      </c>
      <c r="M3471" t="s">
        <v>38</v>
      </c>
      <c r="N3471" t="s">
        <v>109</v>
      </c>
      <c r="O3471" t="s">
        <v>40</v>
      </c>
      <c r="P3471">
        <v>-1154</v>
      </c>
      <c r="Q3471">
        <v>-16829</v>
      </c>
      <c r="S3471">
        <v>0.69264611846643642</v>
      </c>
      <c r="T3471">
        <v>0.5849900404894085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2</v>
      </c>
      <c r="AA3471">
        <v>3.5791999999999997E-2</v>
      </c>
      <c r="AB3471">
        <v>1</v>
      </c>
      <c r="AC3471">
        <v>0</v>
      </c>
      <c r="AD3471">
        <v>0</v>
      </c>
      <c r="AE3471">
        <v>0</v>
      </c>
      <c r="AF3471">
        <v>0</v>
      </c>
      <c r="AG3471">
        <v>2</v>
      </c>
      <c r="AH3471">
        <v>0</v>
      </c>
      <c r="AI3471">
        <v>2</v>
      </c>
      <c r="AJ3471">
        <f t="shared" si="162"/>
        <v>0</v>
      </c>
      <c r="AK3471">
        <f t="shared" si="163"/>
        <v>8.83</v>
      </c>
      <c r="AL3471" t="str">
        <f t="shared" si="164"/>
        <v>Medium</v>
      </c>
    </row>
    <row r="3472" spans="1:38" x14ac:dyDescent="0.3">
      <c r="A3472">
        <v>104052</v>
      </c>
      <c r="B3472">
        <v>0</v>
      </c>
      <c r="C3472" t="s">
        <v>34</v>
      </c>
      <c r="D3472" t="s">
        <v>41</v>
      </c>
      <c r="E3472" t="s">
        <v>36</v>
      </c>
      <c r="F3472" t="s">
        <v>37</v>
      </c>
      <c r="G3472">
        <v>0</v>
      </c>
      <c r="H3472">
        <v>2</v>
      </c>
      <c r="I3472">
        <v>81000</v>
      </c>
      <c r="J3472">
        <v>755190</v>
      </c>
      <c r="K3472">
        <v>36459</v>
      </c>
      <c r="L3472">
        <v>675000</v>
      </c>
      <c r="M3472" t="s">
        <v>52</v>
      </c>
      <c r="N3472" t="s">
        <v>53</v>
      </c>
      <c r="Q3472">
        <v>-20493</v>
      </c>
      <c r="S3472">
        <v>0.78894155349624284</v>
      </c>
      <c r="T3472">
        <v>0.42413031119425482</v>
      </c>
      <c r="U3472">
        <v>1</v>
      </c>
      <c r="V3472">
        <v>0</v>
      </c>
      <c r="W3472">
        <v>0</v>
      </c>
      <c r="X3472">
        <v>1</v>
      </c>
      <c r="Y3472">
        <v>0</v>
      </c>
      <c r="Z3472">
        <v>2</v>
      </c>
      <c r="AA3472">
        <v>6.2329999999999998E-3</v>
      </c>
      <c r="AB3472">
        <v>1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f t="shared" si="162"/>
        <v>0</v>
      </c>
      <c r="AK3472">
        <f t="shared" si="163"/>
        <v>9.32</v>
      </c>
      <c r="AL3472" t="str">
        <f t="shared" si="164"/>
        <v>Low</v>
      </c>
    </row>
    <row r="3473" spans="1:38" x14ac:dyDescent="0.3">
      <c r="A3473">
        <v>104053</v>
      </c>
      <c r="B3473">
        <v>1</v>
      </c>
      <c r="C3473" t="s">
        <v>34</v>
      </c>
      <c r="D3473" t="s">
        <v>41</v>
      </c>
      <c r="E3473" t="s">
        <v>36</v>
      </c>
      <c r="F3473" t="s">
        <v>37</v>
      </c>
      <c r="G3473">
        <v>0</v>
      </c>
      <c r="H3473">
        <v>2</v>
      </c>
      <c r="I3473">
        <v>225000</v>
      </c>
      <c r="J3473">
        <v>675000</v>
      </c>
      <c r="K3473">
        <v>34596</v>
      </c>
      <c r="L3473">
        <v>675000</v>
      </c>
      <c r="M3473" t="s">
        <v>38</v>
      </c>
      <c r="N3473" t="s">
        <v>95</v>
      </c>
      <c r="O3473" t="s">
        <v>64</v>
      </c>
      <c r="P3473">
        <v>-1052</v>
      </c>
      <c r="Q3473">
        <v>-12748</v>
      </c>
      <c r="S3473">
        <v>0.44899879995327108</v>
      </c>
      <c r="T3473">
        <v>0.27933532089762853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2</v>
      </c>
      <c r="AA3473">
        <v>1.4519999999999899E-2</v>
      </c>
      <c r="AB3473">
        <v>1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f t="shared" si="162"/>
        <v>0</v>
      </c>
      <c r="AK3473">
        <f t="shared" si="163"/>
        <v>3</v>
      </c>
      <c r="AL3473" t="str">
        <f t="shared" si="164"/>
        <v>High</v>
      </c>
    </row>
    <row r="3474" spans="1:38" x14ac:dyDescent="0.3">
      <c r="A3474">
        <v>104054</v>
      </c>
      <c r="B3474">
        <v>0</v>
      </c>
      <c r="C3474" t="s">
        <v>34</v>
      </c>
      <c r="D3474" t="s">
        <v>41</v>
      </c>
      <c r="E3474" t="s">
        <v>36</v>
      </c>
      <c r="F3474" t="s">
        <v>36</v>
      </c>
      <c r="G3474">
        <v>1</v>
      </c>
      <c r="H3474">
        <v>3</v>
      </c>
      <c r="I3474">
        <v>99000</v>
      </c>
      <c r="J3474">
        <v>312768</v>
      </c>
      <c r="K3474">
        <v>16096.5</v>
      </c>
      <c r="L3474">
        <v>270000</v>
      </c>
      <c r="M3474" t="s">
        <v>38</v>
      </c>
      <c r="N3474" t="s">
        <v>56</v>
      </c>
      <c r="O3474" t="s">
        <v>64</v>
      </c>
      <c r="P3474">
        <v>-900</v>
      </c>
      <c r="Q3474">
        <v>-8417</v>
      </c>
      <c r="R3474">
        <v>0.27974119080840881</v>
      </c>
      <c r="S3474">
        <v>0.62383788257912831</v>
      </c>
      <c r="T3474">
        <v>0.3031463744186309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2</v>
      </c>
      <c r="AA3474">
        <v>8.4739999999999E-3</v>
      </c>
      <c r="AB3474">
        <v>1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2</v>
      </c>
      <c r="AJ3474">
        <f t="shared" si="162"/>
        <v>0</v>
      </c>
      <c r="AK3474">
        <f t="shared" si="163"/>
        <v>3.16</v>
      </c>
      <c r="AL3474" t="str">
        <f t="shared" si="164"/>
        <v>Low</v>
      </c>
    </row>
    <row r="3475" spans="1:38" x14ac:dyDescent="0.3">
      <c r="A3475">
        <v>104055</v>
      </c>
      <c r="B3475">
        <v>0</v>
      </c>
      <c r="C3475" t="s">
        <v>34</v>
      </c>
      <c r="D3475" t="s">
        <v>41</v>
      </c>
      <c r="E3475" t="s">
        <v>36</v>
      </c>
      <c r="F3475" t="s">
        <v>36</v>
      </c>
      <c r="G3475">
        <v>0</v>
      </c>
      <c r="H3475">
        <v>1</v>
      </c>
      <c r="I3475">
        <v>90000</v>
      </c>
      <c r="J3475">
        <v>239850</v>
      </c>
      <c r="K3475">
        <v>23364</v>
      </c>
      <c r="L3475">
        <v>225000</v>
      </c>
      <c r="M3475" t="s">
        <v>52</v>
      </c>
      <c r="N3475" t="s">
        <v>53</v>
      </c>
      <c r="Q3475">
        <v>-24684</v>
      </c>
      <c r="S3475">
        <v>0.54400015354812725</v>
      </c>
      <c r="T3475">
        <v>0.70018385068358047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2</v>
      </c>
      <c r="AA3475">
        <v>4.96E-3</v>
      </c>
      <c r="AB3475">
        <v>0</v>
      </c>
      <c r="AC3475">
        <v>1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1</v>
      </c>
      <c r="AJ3475">
        <f t="shared" si="162"/>
        <v>0</v>
      </c>
      <c r="AK3475">
        <f t="shared" si="163"/>
        <v>2.67</v>
      </c>
      <c r="AL3475" t="str">
        <f t="shared" si="164"/>
        <v>Low</v>
      </c>
    </row>
    <row r="3476" spans="1:38" x14ac:dyDescent="0.3">
      <c r="A3476">
        <v>104056</v>
      </c>
      <c r="B3476">
        <v>0</v>
      </c>
      <c r="C3476" t="s">
        <v>34</v>
      </c>
      <c r="D3476" t="s">
        <v>41</v>
      </c>
      <c r="E3476" t="s">
        <v>36</v>
      </c>
      <c r="F3476" t="s">
        <v>37</v>
      </c>
      <c r="G3476">
        <v>1</v>
      </c>
      <c r="H3476">
        <v>3</v>
      </c>
      <c r="I3476">
        <v>135000</v>
      </c>
      <c r="J3476">
        <v>787131</v>
      </c>
      <c r="K3476">
        <v>44082</v>
      </c>
      <c r="L3476">
        <v>679500</v>
      </c>
      <c r="M3476" t="s">
        <v>38</v>
      </c>
      <c r="N3476" t="s">
        <v>57</v>
      </c>
      <c r="O3476" t="s">
        <v>64</v>
      </c>
      <c r="P3476">
        <v>-4108</v>
      </c>
      <c r="Q3476">
        <v>-13665</v>
      </c>
      <c r="S3476">
        <v>0.70663697228295375</v>
      </c>
      <c r="T3476">
        <v>0.7281412993111438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2</v>
      </c>
      <c r="AA3476">
        <v>3.5791999999999997E-2</v>
      </c>
      <c r="AB3476">
        <v>1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1</v>
      </c>
      <c r="AJ3476">
        <f t="shared" si="162"/>
        <v>0</v>
      </c>
      <c r="AK3476">
        <f t="shared" si="163"/>
        <v>5.83</v>
      </c>
      <c r="AL3476" t="str">
        <f t="shared" si="164"/>
        <v>Medium</v>
      </c>
    </row>
    <row r="3477" spans="1:38" x14ac:dyDescent="0.3">
      <c r="A3477">
        <v>104057</v>
      </c>
      <c r="B3477">
        <v>1</v>
      </c>
      <c r="C3477" t="s">
        <v>34</v>
      </c>
      <c r="D3477" t="s">
        <v>41</v>
      </c>
      <c r="E3477" t="s">
        <v>37</v>
      </c>
      <c r="F3477" t="s">
        <v>37</v>
      </c>
      <c r="G3477">
        <v>0</v>
      </c>
      <c r="H3477">
        <v>2</v>
      </c>
      <c r="I3477">
        <v>251325</v>
      </c>
      <c r="J3477">
        <v>1428475.5</v>
      </c>
      <c r="K3477">
        <v>56650.5</v>
      </c>
      <c r="L3477">
        <v>1314000</v>
      </c>
      <c r="M3477" t="s">
        <v>52</v>
      </c>
      <c r="N3477" t="s">
        <v>53</v>
      </c>
      <c r="Q3477">
        <v>-22482</v>
      </c>
      <c r="S3477">
        <v>0.38199213944100391</v>
      </c>
      <c r="U3477">
        <v>1</v>
      </c>
      <c r="V3477">
        <v>0</v>
      </c>
      <c r="W3477">
        <v>0</v>
      </c>
      <c r="X3477">
        <v>1</v>
      </c>
      <c r="Y3477">
        <v>0</v>
      </c>
      <c r="Z3477">
        <v>3</v>
      </c>
      <c r="AA3477">
        <v>2.0246E-2</v>
      </c>
      <c r="AB3477">
        <v>1</v>
      </c>
      <c r="AC3477">
        <v>0</v>
      </c>
      <c r="AD3477">
        <v>0</v>
      </c>
      <c r="AE3477">
        <v>0</v>
      </c>
      <c r="AF3477">
        <v>0</v>
      </c>
      <c r="AJ3477">
        <f t="shared" si="162"/>
        <v>0</v>
      </c>
      <c r="AK3477">
        <f t="shared" si="163"/>
        <v>5.68</v>
      </c>
      <c r="AL3477" t="str">
        <f t="shared" si="164"/>
        <v>High</v>
      </c>
    </row>
    <row r="3478" spans="1:38" x14ac:dyDescent="0.3">
      <c r="A3478">
        <v>104059</v>
      </c>
      <c r="B3478">
        <v>0</v>
      </c>
      <c r="C3478" t="s">
        <v>45</v>
      </c>
      <c r="D3478" t="s">
        <v>41</v>
      </c>
      <c r="E3478" t="s">
        <v>36</v>
      </c>
      <c r="F3478" t="s">
        <v>37</v>
      </c>
      <c r="G3478">
        <v>0</v>
      </c>
      <c r="H3478">
        <v>2</v>
      </c>
      <c r="I3478">
        <v>67500</v>
      </c>
      <c r="J3478">
        <v>202500</v>
      </c>
      <c r="K3478">
        <v>10125</v>
      </c>
      <c r="L3478">
        <v>202500</v>
      </c>
      <c r="M3478" t="s">
        <v>52</v>
      </c>
      <c r="N3478" t="s">
        <v>53</v>
      </c>
      <c r="Q3478">
        <v>-21065</v>
      </c>
      <c r="S3478">
        <v>0.68133332973435889</v>
      </c>
      <c r="T3478">
        <v>0.69409264252666614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2</v>
      </c>
      <c r="AA3478">
        <v>1.0966E-2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2</v>
      </c>
      <c r="AI3478">
        <v>0</v>
      </c>
      <c r="AJ3478">
        <f t="shared" si="162"/>
        <v>0</v>
      </c>
      <c r="AK3478">
        <f t="shared" si="163"/>
        <v>3</v>
      </c>
      <c r="AL3478" t="str">
        <f t="shared" si="164"/>
        <v>Low</v>
      </c>
    </row>
    <row r="3479" spans="1:38" x14ac:dyDescent="0.3">
      <c r="A3479">
        <v>104060</v>
      </c>
      <c r="B3479">
        <v>0</v>
      </c>
      <c r="C3479" t="s">
        <v>34</v>
      </c>
      <c r="D3479" t="s">
        <v>41</v>
      </c>
      <c r="E3479" t="s">
        <v>36</v>
      </c>
      <c r="F3479" t="s">
        <v>37</v>
      </c>
      <c r="G3479">
        <v>0</v>
      </c>
      <c r="H3479">
        <v>2</v>
      </c>
      <c r="I3479">
        <v>67500</v>
      </c>
      <c r="J3479">
        <v>286704</v>
      </c>
      <c r="K3479">
        <v>12276</v>
      </c>
      <c r="L3479">
        <v>247500</v>
      </c>
      <c r="M3479" t="s">
        <v>52</v>
      </c>
      <c r="N3479" t="s">
        <v>53</v>
      </c>
      <c r="Q3479">
        <v>-19826</v>
      </c>
      <c r="R3479">
        <v>0.6200509337455361</v>
      </c>
      <c r="S3479">
        <v>0.1783713043746841</v>
      </c>
      <c r="T3479">
        <v>0.65615837300117696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2</v>
      </c>
      <c r="AA3479">
        <v>1.5221E-2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1</v>
      </c>
      <c r="AJ3479">
        <f t="shared" si="162"/>
        <v>0</v>
      </c>
      <c r="AK3479">
        <f t="shared" si="163"/>
        <v>4.25</v>
      </c>
      <c r="AL3479" t="str">
        <f t="shared" si="164"/>
        <v>Low</v>
      </c>
    </row>
    <row r="3480" spans="1:38" x14ac:dyDescent="0.3">
      <c r="A3480">
        <v>104061</v>
      </c>
      <c r="B3480">
        <v>0</v>
      </c>
      <c r="C3480" t="s">
        <v>34</v>
      </c>
      <c r="D3480" t="s">
        <v>35</v>
      </c>
      <c r="E3480" t="s">
        <v>37</v>
      </c>
      <c r="F3480" t="s">
        <v>37</v>
      </c>
      <c r="G3480">
        <v>0</v>
      </c>
      <c r="H3480">
        <v>2</v>
      </c>
      <c r="I3480">
        <v>540000</v>
      </c>
      <c r="J3480">
        <v>1255680</v>
      </c>
      <c r="K3480">
        <v>45234</v>
      </c>
      <c r="L3480">
        <v>1125000</v>
      </c>
      <c r="M3480" t="s">
        <v>49</v>
      </c>
      <c r="N3480" t="s">
        <v>39</v>
      </c>
      <c r="O3480" t="s">
        <v>40</v>
      </c>
      <c r="P3480">
        <v>-7349</v>
      </c>
      <c r="Q3480">
        <v>-15815</v>
      </c>
      <c r="S3480">
        <v>0.73707127943108186</v>
      </c>
      <c r="T3480">
        <v>0.65452928022428969</v>
      </c>
      <c r="U3480">
        <v>1</v>
      </c>
      <c r="V3480">
        <v>1</v>
      </c>
      <c r="W3480">
        <v>0</v>
      </c>
      <c r="X3480">
        <v>1</v>
      </c>
      <c r="Y3480">
        <v>1</v>
      </c>
      <c r="Z3480">
        <v>1</v>
      </c>
      <c r="AA3480">
        <v>7.2508000000000003E-2</v>
      </c>
      <c r="AB3480">
        <v>1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3</v>
      </c>
      <c r="AJ3480">
        <f t="shared" si="162"/>
        <v>1</v>
      </c>
      <c r="AK3480">
        <f t="shared" si="163"/>
        <v>2.33</v>
      </c>
      <c r="AL3480" t="str">
        <f t="shared" si="164"/>
        <v>Very High</v>
      </c>
    </row>
    <row r="3481" spans="1:38" x14ac:dyDescent="0.3">
      <c r="A3481">
        <v>104062</v>
      </c>
      <c r="B3481">
        <v>0</v>
      </c>
      <c r="C3481" t="s">
        <v>34</v>
      </c>
      <c r="D3481" t="s">
        <v>41</v>
      </c>
      <c r="E3481" t="s">
        <v>36</v>
      </c>
      <c r="F3481" t="s">
        <v>37</v>
      </c>
      <c r="G3481">
        <v>1</v>
      </c>
      <c r="H3481">
        <v>3</v>
      </c>
      <c r="I3481">
        <v>130500</v>
      </c>
      <c r="J3481">
        <v>173092.5</v>
      </c>
      <c r="K3481">
        <v>13720.5</v>
      </c>
      <c r="L3481">
        <v>157500</v>
      </c>
      <c r="M3481" t="s">
        <v>38</v>
      </c>
      <c r="N3481" t="s">
        <v>96</v>
      </c>
      <c r="O3481" t="s">
        <v>40</v>
      </c>
      <c r="P3481">
        <v>-4526</v>
      </c>
      <c r="Q3481">
        <v>-12745</v>
      </c>
      <c r="R3481">
        <v>0.41986245401470729</v>
      </c>
      <c r="S3481">
        <v>0.72344018349418759</v>
      </c>
      <c r="T3481">
        <v>0.76623367007040044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2</v>
      </c>
      <c r="AA3481">
        <v>6.0079999999998997E-3</v>
      </c>
      <c r="AB3481">
        <v>1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1</v>
      </c>
      <c r="AJ3481">
        <f t="shared" si="162"/>
        <v>0</v>
      </c>
      <c r="AK3481">
        <f t="shared" si="163"/>
        <v>1.33</v>
      </c>
      <c r="AL3481" t="str">
        <f t="shared" si="164"/>
        <v>Medium</v>
      </c>
    </row>
    <row r="3482" spans="1:38" x14ac:dyDescent="0.3">
      <c r="A3482">
        <v>104064</v>
      </c>
      <c r="B3482">
        <v>0</v>
      </c>
      <c r="C3482" t="s">
        <v>34</v>
      </c>
      <c r="D3482" t="s">
        <v>41</v>
      </c>
      <c r="E3482" t="s">
        <v>36</v>
      </c>
      <c r="F3482" t="s">
        <v>36</v>
      </c>
      <c r="G3482">
        <v>0</v>
      </c>
      <c r="H3482">
        <v>2</v>
      </c>
      <c r="I3482">
        <v>202500</v>
      </c>
      <c r="J3482">
        <v>1002726</v>
      </c>
      <c r="K3482">
        <v>26581.5</v>
      </c>
      <c r="L3482">
        <v>837000</v>
      </c>
      <c r="M3482" t="s">
        <v>38</v>
      </c>
      <c r="N3482" t="s">
        <v>39</v>
      </c>
      <c r="O3482" t="s">
        <v>50</v>
      </c>
      <c r="P3482">
        <v>-520</v>
      </c>
      <c r="Q3482">
        <v>-16844</v>
      </c>
      <c r="S3482">
        <v>0.31319732217480961</v>
      </c>
      <c r="T3482">
        <v>0.36061256591898883</v>
      </c>
      <c r="U3482">
        <v>1</v>
      </c>
      <c r="V3482">
        <v>1</v>
      </c>
      <c r="W3482">
        <v>1</v>
      </c>
      <c r="X3482">
        <v>1</v>
      </c>
      <c r="Y3482">
        <v>0</v>
      </c>
      <c r="Z3482">
        <v>2</v>
      </c>
      <c r="AA3482">
        <v>1.0966E-2</v>
      </c>
      <c r="AB3482">
        <v>1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3</v>
      </c>
      <c r="AJ3482">
        <f t="shared" si="162"/>
        <v>0</v>
      </c>
      <c r="AK3482">
        <f t="shared" si="163"/>
        <v>4.95</v>
      </c>
      <c r="AL3482" t="str">
        <f t="shared" si="164"/>
        <v>High</v>
      </c>
    </row>
    <row r="3483" spans="1:38" x14ac:dyDescent="0.3">
      <c r="A3483">
        <v>104065</v>
      </c>
      <c r="B3483">
        <v>0</v>
      </c>
      <c r="C3483" t="s">
        <v>45</v>
      </c>
      <c r="D3483" t="s">
        <v>41</v>
      </c>
      <c r="E3483" t="s">
        <v>36</v>
      </c>
      <c r="F3483" t="s">
        <v>36</v>
      </c>
      <c r="G3483">
        <v>0</v>
      </c>
      <c r="H3483">
        <v>2</v>
      </c>
      <c r="I3483">
        <v>90000</v>
      </c>
      <c r="J3483">
        <v>202500</v>
      </c>
      <c r="K3483">
        <v>10125</v>
      </c>
      <c r="L3483">
        <v>202500</v>
      </c>
      <c r="M3483" t="s">
        <v>38</v>
      </c>
      <c r="N3483" t="s">
        <v>57</v>
      </c>
      <c r="O3483" t="s">
        <v>51</v>
      </c>
      <c r="P3483">
        <v>-643</v>
      </c>
      <c r="Q3483">
        <v>-16946</v>
      </c>
      <c r="S3483">
        <v>0.30687779533650278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2</v>
      </c>
      <c r="AA3483">
        <v>1.8634000000000001E-2</v>
      </c>
      <c r="AB3483">
        <v>0</v>
      </c>
      <c r="AC3483">
        <v>0</v>
      </c>
      <c r="AD3483">
        <v>0</v>
      </c>
      <c r="AE3483">
        <v>0</v>
      </c>
      <c r="AF3483">
        <v>0</v>
      </c>
      <c r="AJ3483">
        <f t="shared" si="162"/>
        <v>0</v>
      </c>
      <c r="AK3483">
        <f t="shared" si="163"/>
        <v>2.25</v>
      </c>
      <c r="AL3483" t="str">
        <f t="shared" si="164"/>
        <v>Low</v>
      </c>
    </row>
    <row r="3484" spans="1:38" x14ac:dyDescent="0.3">
      <c r="A3484">
        <v>104067</v>
      </c>
      <c r="B3484">
        <v>0</v>
      </c>
      <c r="C3484" t="s">
        <v>34</v>
      </c>
      <c r="D3484" t="s">
        <v>41</v>
      </c>
      <c r="E3484" t="s">
        <v>36</v>
      </c>
      <c r="F3484" t="s">
        <v>37</v>
      </c>
      <c r="G3484">
        <v>0</v>
      </c>
      <c r="H3484">
        <v>1</v>
      </c>
      <c r="I3484">
        <v>135000</v>
      </c>
      <c r="J3484">
        <v>469152</v>
      </c>
      <c r="K3484">
        <v>20794.5</v>
      </c>
      <c r="L3484">
        <v>405000</v>
      </c>
      <c r="M3484" t="s">
        <v>52</v>
      </c>
      <c r="N3484" t="s">
        <v>53</v>
      </c>
      <c r="Q3484">
        <v>-24302</v>
      </c>
      <c r="S3484">
        <v>0.68646243971596344</v>
      </c>
      <c r="T3484">
        <v>0.52629493980961917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2</v>
      </c>
      <c r="AA3484">
        <v>1.0276E-2</v>
      </c>
      <c r="AB3484">
        <v>0</v>
      </c>
      <c r="AC3484">
        <v>1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4</v>
      </c>
      <c r="AJ3484">
        <f t="shared" si="162"/>
        <v>0</v>
      </c>
      <c r="AK3484">
        <f t="shared" si="163"/>
        <v>3.48</v>
      </c>
      <c r="AL3484" t="str">
        <f t="shared" si="164"/>
        <v>Medium</v>
      </c>
    </row>
    <row r="3485" spans="1:38" x14ac:dyDescent="0.3">
      <c r="A3485">
        <v>104068</v>
      </c>
      <c r="B3485">
        <v>0</v>
      </c>
      <c r="C3485" t="s">
        <v>34</v>
      </c>
      <c r="D3485" t="s">
        <v>41</v>
      </c>
      <c r="E3485" t="s">
        <v>36</v>
      </c>
      <c r="F3485" t="s">
        <v>36</v>
      </c>
      <c r="G3485">
        <v>0</v>
      </c>
      <c r="H3485">
        <v>2</v>
      </c>
      <c r="I3485">
        <v>90000</v>
      </c>
      <c r="J3485">
        <v>450000</v>
      </c>
      <c r="K3485">
        <v>25128</v>
      </c>
      <c r="L3485">
        <v>450000</v>
      </c>
      <c r="M3485" t="s">
        <v>38</v>
      </c>
      <c r="N3485" t="s">
        <v>46</v>
      </c>
      <c r="O3485" t="s">
        <v>44</v>
      </c>
      <c r="P3485">
        <v>-1355</v>
      </c>
      <c r="Q3485">
        <v>-9815</v>
      </c>
      <c r="R3485">
        <v>0.58809441005251573</v>
      </c>
      <c r="S3485">
        <v>0.52580455150085359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2</v>
      </c>
      <c r="AA3485">
        <v>3.0755000000000001E-2</v>
      </c>
      <c r="AB3485">
        <v>1</v>
      </c>
      <c r="AC3485">
        <v>0</v>
      </c>
      <c r="AD3485">
        <v>0</v>
      </c>
      <c r="AE3485">
        <v>0</v>
      </c>
      <c r="AF3485">
        <v>0</v>
      </c>
      <c r="AJ3485">
        <f t="shared" si="162"/>
        <v>0</v>
      </c>
      <c r="AK3485">
        <f t="shared" si="163"/>
        <v>5</v>
      </c>
      <c r="AL3485" t="str">
        <f t="shared" si="164"/>
        <v>Low</v>
      </c>
    </row>
    <row r="3486" spans="1:38" x14ac:dyDescent="0.3">
      <c r="A3486">
        <v>104069</v>
      </c>
      <c r="B3486">
        <v>0</v>
      </c>
      <c r="C3486" t="s">
        <v>34</v>
      </c>
      <c r="D3486" t="s">
        <v>35</v>
      </c>
      <c r="E3486" t="s">
        <v>37</v>
      </c>
      <c r="F3486" t="s">
        <v>37</v>
      </c>
      <c r="G3486">
        <v>1</v>
      </c>
      <c r="H3486">
        <v>3</v>
      </c>
      <c r="I3486">
        <v>180000</v>
      </c>
      <c r="J3486">
        <v>343800</v>
      </c>
      <c r="K3486">
        <v>16852.5</v>
      </c>
      <c r="L3486">
        <v>225000</v>
      </c>
      <c r="M3486" t="s">
        <v>38</v>
      </c>
      <c r="N3486" t="s">
        <v>39</v>
      </c>
      <c r="O3486" t="s">
        <v>58</v>
      </c>
      <c r="P3486">
        <v>-2353</v>
      </c>
      <c r="Q3486">
        <v>-12199</v>
      </c>
      <c r="S3486">
        <v>0.51329423951408404</v>
      </c>
      <c r="T3486">
        <v>0.59197661831855208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2</v>
      </c>
      <c r="AA3486">
        <v>1.8634000000000001E-2</v>
      </c>
      <c r="AB3486">
        <v>1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3</v>
      </c>
      <c r="AJ3486">
        <f t="shared" si="162"/>
        <v>0</v>
      </c>
      <c r="AK3486">
        <f t="shared" si="163"/>
        <v>1.91</v>
      </c>
      <c r="AL3486" t="str">
        <f t="shared" si="164"/>
        <v>Medium</v>
      </c>
    </row>
    <row r="3487" spans="1:38" x14ac:dyDescent="0.3">
      <c r="A3487">
        <v>104070</v>
      </c>
      <c r="B3487">
        <v>1</v>
      </c>
      <c r="C3487" t="s">
        <v>34</v>
      </c>
      <c r="D3487" t="s">
        <v>35</v>
      </c>
      <c r="E3487" t="s">
        <v>36</v>
      </c>
      <c r="F3487" t="s">
        <v>37</v>
      </c>
      <c r="G3487">
        <v>0</v>
      </c>
      <c r="H3487">
        <v>2</v>
      </c>
      <c r="I3487">
        <v>157500</v>
      </c>
      <c r="J3487">
        <v>297130.5</v>
      </c>
      <c r="K3487">
        <v>18085.5</v>
      </c>
      <c r="L3487">
        <v>256500</v>
      </c>
      <c r="M3487" t="s">
        <v>38</v>
      </c>
      <c r="N3487" t="s">
        <v>39</v>
      </c>
      <c r="O3487" t="s">
        <v>88</v>
      </c>
      <c r="P3487">
        <v>-938</v>
      </c>
      <c r="Q3487">
        <v>-20170</v>
      </c>
      <c r="S3487">
        <v>0.61129900869323117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2</v>
      </c>
      <c r="AA3487">
        <v>1.0643E-2</v>
      </c>
      <c r="AB3487">
        <v>1</v>
      </c>
      <c r="AC3487">
        <v>0</v>
      </c>
      <c r="AD3487">
        <v>0</v>
      </c>
      <c r="AE3487">
        <v>0</v>
      </c>
      <c r="AF3487">
        <v>0</v>
      </c>
      <c r="AJ3487">
        <f t="shared" si="162"/>
        <v>0</v>
      </c>
      <c r="AK3487">
        <f t="shared" si="163"/>
        <v>1.89</v>
      </c>
      <c r="AL3487" t="str">
        <f t="shared" si="164"/>
        <v>Medium</v>
      </c>
    </row>
    <row r="3488" spans="1:38" x14ac:dyDescent="0.3">
      <c r="A3488">
        <v>104071</v>
      </c>
      <c r="B3488">
        <v>0</v>
      </c>
      <c r="C3488" t="s">
        <v>34</v>
      </c>
      <c r="D3488" t="s">
        <v>41</v>
      </c>
      <c r="E3488" t="s">
        <v>36</v>
      </c>
      <c r="F3488" t="s">
        <v>37</v>
      </c>
      <c r="G3488">
        <v>1</v>
      </c>
      <c r="H3488">
        <v>3</v>
      </c>
      <c r="I3488">
        <v>121500</v>
      </c>
      <c r="J3488">
        <v>314100</v>
      </c>
      <c r="K3488">
        <v>16164</v>
      </c>
      <c r="L3488">
        <v>225000</v>
      </c>
      <c r="M3488" t="s">
        <v>49</v>
      </c>
      <c r="N3488" t="s">
        <v>46</v>
      </c>
      <c r="P3488">
        <v>-971</v>
      </c>
      <c r="Q3488">
        <v>-9530</v>
      </c>
      <c r="R3488">
        <v>0.60670090993321257</v>
      </c>
      <c r="S3488">
        <v>0.18489437508864959</v>
      </c>
      <c r="T3488">
        <v>0.35895122857839667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2</v>
      </c>
      <c r="AA3488">
        <v>2.5163999999999999E-2</v>
      </c>
      <c r="AB3488">
        <v>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4</v>
      </c>
      <c r="AJ3488">
        <f t="shared" si="162"/>
        <v>1</v>
      </c>
      <c r="AK3488">
        <f t="shared" si="163"/>
        <v>2.59</v>
      </c>
      <c r="AL3488" t="str">
        <f t="shared" si="164"/>
        <v>Medium</v>
      </c>
    </row>
    <row r="3489" spans="1:38" x14ac:dyDescent="0.3">
      <c r="A3489">
        <v>104072</v>
      </c>
      <c r="B3489">
        <v>0</v>
      </c>
      <c r="C3489" t="s">
        <v>45</v>
      </c>
      <c r="D3489" t="s">
        <v>41</v>
      </c>
      <c r="E3489" t="s">
        <v>36</v>
      </c>
      <c r="F3489" t="s">
        <v>37</v>
      </c>
      <c r="G3489">
        <v>0</v>
      </c>
      <c r="H3489">
        <v>1</v>
      </c>
      <c r="I3489">
        <v>157500</v>
      </c>
      <c r="J3489">
        <v>337500</v>
      </c>
      <c r="K3489">
        <v>16875</v>
      </c>
      <c r="L3489">
        <v>337500</v>
      </c>
      <c r="M3489" t="s">
        <v>38</v>
      </c>
      <c r="N3489" t="s">
        <v>62</v>
      </c>
      <c r="P3489">
        <v>-1256</v>
      </c>
      <c r="Q3489">
        <v>-19666</v>
      </c>
      <c r="S3489">
        <v>0.48445357838914938</v>
      </c>
      <c r="T3489">
        <v>0.36061256591898883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2</v>
      </c>
      <c r="AA3489">
        <v>1.8800999999999998E-2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1</v>
      </c>
      <c r="AJ3489">
        <f t="shared" si="162"/>
        <v>0</v>
      </c>
      <c r="AK3489">
        <f t="shared" si="163"/>
        <v>2.14</v>
      </c>
      <c r="AL3489" t="str">
        <f t="shared" si="164"/>
        <v>Medium</v>
      </c>
    </row>
    <row r="3490" spans="1:38" x14ac:dyDescent="0.3">
      <c r="A3490">
        <v>104073</v>
      </c>
      <c r="B3490">
        <v>0</v>
      </c>
      <c r="C3490" t="s">
        <v>34</v>
      </c>
      <c r="D3490" t="s">
        <v>41</v>
      </c>
      <c r="E3490" t="s">
        <v>36</v>
      </c>
      <c r="F3490" t="s">
        <v>36</v>
      </c>
      <c r="G3490">
        <v>3</v>
      </c>
      <c r="H3490">
        <v>5</v>
      </c>
      <c r="I3490">
        <v>90000</v>
      </c>
      <c r="J3490">
        <v>254700</v>
      </c>
      <c r="K3490">
        <v>14751</v>
      </c>
      <c r="L3490">
        <v>225000</v>
      </c>
      <c r="M3490" t="s">
        <v>49</v>
      </c>
      <c r="N3490" t="s">
        <v>39</v>
      </c>
      <c r="O3490" t="s">
        <v>64</v>
      </c>
      <c r="P3490">
        <v>-800</v>
      </c>
      <c r="Q3490">
        <v>-14653</v>
      </c>
      <c r="S3490">
        <v>0.34202782933174652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2</v>
      </c>
      <c r="AA3490">
        <v>1.4519999999999899E-2</v>
      </c>
      <c r="AB3490">
        <v>1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1</v>
      </c>
      <c r="AJ3490">
        <f t="shared" si="162"/>
        <v>1</v>
      </c>
      <c r="AK3490">
        <f t="shared" si="163"/>
        <v>2.83</v>
      </c>
      <c r="AL3490" t="str">
        <f t="shared" si="164"/>
        <v>Low</v>
      </c>
    </row>
    <row r="3491" spans="1:38" x14ac:dyDescent="0.3">
      <c r="A3491">
        <v>104074</v>
      </c>
      <c r="B3491">
        <v>0</v>
      </c>
      <c r="C3491" t="s">
        <v>45</v>
      </c>
      <c r="D3491" t="s">
        <v>35</v>
      </c>
      <c r="E3491" t="s">
        <v>36</v>
      </c>
      <c r="F3491" t="s">
        <v>36</v>
      </c>
      <c r="G3491">
        <v>0</v>
      </c>
      <c r="H3491">
        <v>2</v>
      </c>
      <c r="I3491">
        <v>90000</v>
      </c>
      <c r="J3491">
        <v>180000</v>
      </c>
      <c r="K3491">
        <v>9000</v>
      </c>
      <c r="L3491">
        <v>180000</v>
      </c>
      <c r="M3491" t="s">
        <v>38</v>
      </c>
      <c r="N3491" t="s">
        <v>48</v>
      </c>
      <c r="O3491" t="s">
        <v>88</v>
      </c>
      <c r="P3491">
        <v>-960</v>
      </c>
      <c r="Q3491">
        <v>-19759</v>
      </c>
      <c r="S3491">
        <v>0.13869443444340471</v>
      </c>
      <c r="T3491">
        <v>0.51729658136148782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3</v>
      </c>
      <c r="AA3491">
        <v>7.3049999999999999E-3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2</v>
      </c>
      <c r="AJ3491">
        <f t="shared" si="162"/>
        <v>0</v>
      </c>
      <c r="AK3491">
        <f t="shared" si="163"/>
        <v>2</v>
      </c>
      <c r="AL3491" t="str">
        <f t="shared" si="164"/>
        <v>Low</v>
      </c>
    </row>
    <row r="3492" spans="1:38" x14ac:dyDescent="0.3">
      <c r="A3492">
        <v>104075</v>
      </c>
      <c r="B3492">
        <v>0</v>
      </c>
      <c r="C3492" t="s">
        <v>34</v>
      </c>
      <c r="D3492" t="s">
        <v>41</v>
      </c>
      <c r="E3492" t="s">
        <v>36</v>
      </c>
      <c r="F3492" t="s">
        <v>36</v>
      </c>
      <c r="G3492">
        <v>0</v>
      </c>
      <c r="H3492">
        <v>1</v>
      </c>
      <c r="I3492">
        <v>112500</v>
      </c>
      <c r="J3492">
        <v>286704</v>
      </c>
      <c r="K3492">
        <v>10755</v>
      </c>
      <c r="L3492">
        <v>247500</v>
      </c>
      <c r="M3492" t="s">
        <v>52</v>
      </c>
      <c r="N3492" t="s">
        <v>53</v>
      </c>
      <c r="Q3492">
        <v>-20012</v>
      </c>
      <c r="S3492">
        <v>0.50879721061075889</v>
      </c>
      <c r="T3492">
        <v>0.71803281132947716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2</v>
      </c>
      <c r="AA3492">
        <v>8.0190000000000001E-3</v>
      </c>
      <c r="AB3492">
        <v>0</v>
      </c>
      <c r="AC3492">
        <v>1</v>
      </c>
      <c r="AD3492">
        <v>0</v>
      </c>
      <c r="AE3492">
        <v>1</v>
      </c>
      <c r="AF3492">
        <v>0</v>
      </c>
      <c r="AG3492">
        <v>0</v>
      </c>
      <c r="AH3492">
        <v>1</v>
      </c>
      <c r="AI3492">
        <v>1</v>
      </c>
      <c r="AJ3492">
        <f t="shared" si="162"/>
        <v>0</v>
      </c>
      <c r="AK3492">
        <f t="shared" si="163"/>
        <v>2.5499999999999998</v>
      </c>
      <c r="AL3492" t="str">
        <f t="shared" si="164"/>
        <v>Medium</v>
      </c>
    </row>
    <row r="3493" spans="1:38" x14ac:dyDescent="0.3">
      <c r="A3493">
        <v>104076</v>
      </c>
      <c r="B3493">
        <v>0</v>
      </c>
      <c r="C3493" t="s">
        <v>34</v>
      </c>
      <c r="D3493" t="s">
        <v>41</v>
      </c>
      <c r="E3493" t="s">
        <v>36</v>
      </c>
      <c r="F3493" t="s">
        <v>37</v>
      </c>
      <c r="G3493">
        <v>1</v>
      </c>
      <c r="H3493">
        <v>3</v>
      </c>
      <c r="I3493">
        <v>180000</v>
      </c>
      <c r="J3493">
        <v>1350000</v>
      </c>
      <c r="K3493">
        <v>39604.5</v>
      </c>
      <c r="L3493">
        <v>1350000</v>
      </c>
      <c r="M3493" t="s">
        <v>49</v>
      </c>
      <c r="N3493" t="s">
        <v>69</v>
      </c>
      <c r="O3493" t="s">
        <v>40</v>
      </c>
      <c r="P3493">
        <v>-2949</v>
      </c>
      <c r="Q3493">
        <v>-9654</v>
      </c>
      <c r="R3493">
        <v>0.2367344203338192</v>
      </c>
      <c r="S3493">
        <v>0.39445616220553781</v>
      </c>
      <c r="T3493">
        <v>0.66745774192147223</v>
      </c>
      <c r="U3493">
        <v>1</v>
      </c>
      <c r="V3493">
        <v>1</v>
      </c>
      <c r="W3493">
        <v>1</v>
      </c>
      <c r="X3493">
        <v>0</v>
      </c>
      <c r="Y3493">
        <v>0</v>
      </c>
      <c r="Z3493">
        <v>2</v>
      </c>
      <c r="AA3493">
        <v>8.6250000000000007E-3</v>
      </c>
      <c r="AB3493">
        <v>1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f t="shared" si="162"/>
        <v>1</v>
      </c>
      <c r="AK3493">
        <f t="shared" si="163"/>
        <v>7.5</v>
      </c>
      <c r="AL3493" t="str">
        <f t="shared" si="164"/>
        <v>Medium</v>
      </c>
    </row>
    <row r="3494" spans="1:38" x14ac:dyDescent="0.3">
      <c r="A3494">
        <v>104077</v>
      </c>
      <c r="B3494">
        <v>0</v>
      </c>
      <c r="C3494" t="s">
        <v>34</v>
      </c>
      <c r="D3494" t="s">
        <v>41</v>
      </c>
      <c r="E3494" t="s">
        <v>36</v>
      </c>
      <c r="F3494" t="s">
        <v>37</v>
      </c>
      <c r="G3494">
        <v>0</v>
      </c>
      <c r="H3494">
        <v>2</v>
      </c>
      <c r="I3494">
        <v>360000</v>
      </c>
      <c r="J3494">
        <v>1125171</v>
      </c>
      <c r="K3494">
        <v>44752.5</v>
      </c>
      <c r="L3494">
        <v>1035000</v>
      </c>
      <c r="M3494" t="s">
        <v>52</v>
      </c>
      <c r="N3494" t="s">
        <v>53</v>
      </c>
      <c r="Q3494">
        <v>-23165</v>
      </c>
      <c r="S3494">
        <v>0.35518574118317658</v>
      </c>
      <c r="U3494">
        <v>1</v>
      </c>
      <c r="V3494">
        <v>0</v>
      </c>
      <c r="W3494">
        <v>0</v>
      </c>
      <c r="X3494">
        <v>1</v>
      </c>
      <c r="Y3494">
        <v>0</v>
      </c>
      <c r="Z3494">
        <v>2</v>
      </c>
      <c r="AA3494">
        <v>3.0755000000000001E-2</v>
      </c>
      <c r="AB3494">
        <v>1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2</v>
      </c>
      <c r="AJ3494">
        <f t="shared" si="162"/>
        <v>0</v>
      </c>
      <c r="AK3494">
        <f t="shared" si="163"/>
        <v>3.13</v>
      </c>
      <c r="AL3494" t="str">
        <f t="shared" si="164"/>
        <v>High</v>
      </c>
    </row>
    <row r="3495" spans="1:38" x14ac:dyDescent="0.3">
      <c r="A3495">
        <v>104078</v>
      </c>
      <c r="B3495">
        <v>0</v>
      </c>
      <c r="C3495" t="s">
        <v>34</v>
      </c>
      <c r="D3495" t="s">
        <v>41</v>
      </c>
      <c r="E3495" t="s">
        <v>36</v>
      </c>
      <c r="F3495" t="s">
        <v>37</v>
      </c>
      <c r="G3495">
        <v>0</v>
      </c>
      <c r="H3495">
        <v>2</v>
      </c>
      <c r="I3495">
        <v>135000</v>
      </c>
      <c r="J3495">
        <v>814041</v>
      </c>
      <c r="K3495">
        <v>28971</v>
      </c>
      <c r="L3495">
        <v>679500</v>
      </c>
      <c r="M3495" t="s">
        <v>38</v>
      </c>
      <c r="N3495" t="s">
        <v>57</v>
      </c>
      <c r="O3495" t="s">
        <v>64</v>
      </c>
      <c r="P3495">
        <v>-3467</v>
      </c>
      <c r="Q3495">
        <v>-16684</v>
      </c>
      <c r="S3495">
        <v>0.52191009469945038</v>
      </c>
      <c r="T3495">
        <v>0.51369376630394725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2</v>
      </c>
      <c r="AA3495">
        <v>8.4739999999999E-3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3</v>
      </c>
      <c r="AJ3495">
        <f t="shared" si="162"/>
        <v>0</v>
      </c>
      <c r="AK3495">
        <f t="shared" si="163"/>
        <v>6.03</v>
      </c>
      <c r="AL3495" t="str">
        <f t="shared" si="164"/>
        <v>Medium</v>
      </c>
    </row>
    <row r="3496" spans="1:38" x14ac:dyDescent="0.3">
      <c r="A3496">
        <v>104079</v>
      </c>
      <c r="B3496">
        <v>0</v>
      </c>
      <c r="C3496" t="s">
        <v>34</v>
      </c>
      <c r="D3496" t="s">
        <v>41</v>
      </c>
      <c r="E3496" t="s">
        <v>36</v>
      </c>
      <c r="F3496" t="s">
        <v>36</v>
      </c>
      <c r="G3496">
        <v>0</v>
      </c>
      <c r="H3496">
        <v>2</v>
      </c>
      <c r="I3496">
        <v>247500</v>
      </c>
      <c r="J3496">
        <v>682875</v>
      </c>
      <c r="K3496">
        <v>28836</v>
      </c>
      <c r="L3496">
        <v>589500</v>
      </c>
      <c r="M3496" t="s">
        <v>38</v>
      </c>
      <c r="N3496" t="s">
        <v>39</v>
      </c>
      <c r="O3496" t="s">
        <v>70</v>
      </c>
      <c r="P3496">
        <v>-3253</v>
      </c>
      <c r="Q3496">
        <v>-16340</v>
      </c>
      <c r="S3496">
        <v>0.6019062516718392</v>
      </c>
      <c r="T3496">
        <v>0.3842068130556564</v>
      </c>
      <c r="U3496">
        <v>1</v>
      </c>
      <c r="V3496">
        <v>1</v>
      </c>
      <c r="W3496">
        <v>0</v>
      </c>
      <c r="X3496">
        <v>1</v>
      </c>
      <c r="Y3496">
        <v>0</v>
      </c>
      <c r="Z3496">
        <v>2</v>
      </c>
      <c r="AA3496">
        <v>4.96E-3</v>
      </c>
      <c r="AB3496">
        <v>1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2</v>
      </c>
      <c r="AJ3496">
        <f t="shared" si="162"/>
        <v>0</v>
      </c>
      <c r="AK3496">
        <f t="shared" si="163"/>
        <v>2.76</v>
      </c>
      <c r="AL3496" t="str">
        <f t="shared" si="164"/>
        <v>High</v>
      </c>
    </row>
    <row r="3497" spans="1:38" x14ac:dyDescent="0.3">
      <c r="A3497">
        <v>104080</v>
      </c>
      <c r="B3497">
        <v>0</v>
      </c>
      <c r="C3497" t="s">
        <v>34</v>
      </c>
      <c r="D3497" t="s">
        <v>41</v>
      </c>
      <c r="E3497" t="s">
        <v>37</v>
      </c>
      <c r="F3497" t="s">
        <v>36</v>
      </c>
      <c r="G3497">
        <v>0</v>
      </c>
      <c r="H3497">
        <v>2</v>
      </c>
      <c r="I3497">
        <v>90000</v>
      </c>
      <c r="J3497">
        <v>450000</v>
      </c>
      <c r="K3497">
        <v>24412.5</v>
      </c>
      <c r="L3497">
        <v>450000</v>
      </c>
      <c r="M3497" t="s">
        <v>38</v>
      </c>
      <c r="N3497" t="s">
        <v>60</v>
      </c>
      <c r="O3497" t="s">
        <v>58</v>
      </c>
      <c r="P3497">
        <v>-2497</v>
      </c>
      <c r="Q3497">
        <v>-13846</v>
      </c>
      <c r="R3497">
        <v>0.61907793437207748</v>
      </c>
      <c r="S3497">
        <v>0.28512614107213052</v>
      </c>
      <c r="T3497">
        <v>0.19977056963411449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3</v>
      </c>
      <c r="AA3497">
        <v>2.0246E-2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1</v>
      </c>
      <c r="AH3497">
        <v>0</v>
      </c>
      <c r="AI3497">
        <v>0</v>
      </c>
      <c r="AJ3497">
        <f t="shared" si="162"/>
        <v>0</v>
      </c>
      <c r="AK3497">
        <f t="shared" si="163"/>
        <v>5</v>
      </c>
      <c r="AL3497" t="str">
        <f t="shared" si="164"/>
        <v>Low</v>
      </c>
    </row>
    <row r="3498" spans="1:38" x14ac:dyDescent="0.3">
      <c r="A3498">
        <v>104081</v>
      </c>
      <c r="B3498">
        <v>0</v>
      </c>
      <c r="C3498" t="s">
        <v>34</v>
      </c>
      <c r="D3498" t="s">
        <v>41</v>
      </c>
      <c r="E3498" t="s">
        <v>36</v>
      </c>
      <c r="F3498" t="s">
        <v>37</v>
      </c>
      <c r="G3498">
        <v>1</v>
      </c>
      <c r="H3498">
        <v>3</v>
      </c>
      <c r="I3498">
        <v>157500</v>
      </c>
      <c r="J3498">
        <v>640080</v>
      </c>
      <c r="K3498">
        <v>29970</v>
      </c>
      <c r="L3498">
        <v>450000</v>
      </c>
      <c r="M3498" t="s">
        <v>38</v>
      </c>
      <c r="N3498" t="s">
        <v>55</v>
      </c>
      <c r="P3498">
        <v>-702</v>
      </c>
      <c r="Q3498">
        <v>-10148</v>
      </c>
      <c r="R3498">
        <v>0.50806596414535343</v>
      </c>
      <c r="S3498">
        <v>6.8059538061845795E-2</v>
      </c>
      <c r="T3498">
        <v>0.48665315651471808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2</v>
      </c>
      <c r="AA3498">
        <v>7.2739999999999003E-3</v>
      </c>
      <c r="AB3498">
        <v>1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2</v>
      </c>
      <c r="AJ3498">
        <f t="shared" si="162"/>
        <v>0</v>
      </c>
      <c r="AK3498">
        <f t="shared" si="163"/>
        <v>4.0599999999999996</v>
      </c>
      <c r="AL3498" t="str">
        <f t="shared" si="164"/>
        <v>Medium</v>
      </c>
    </row>
    <row r="3499" spans="1:38" x14ac:dyDescent="0.3">
      <c r="A3499">
        <v>104082</v>
      </c>
      <c r="B3499">
        <v>0</v>
      </c>
      <c r="C3499" t="s">
        <v>34</v>
      </c>
      <c r="D3499" t="s">
        <v>41</v>
      </c>
      <c r="E3499" t="s">
        <v>36</v>
      </c>
      <c r="F3499" t="s">
        <v>37</v>
      </c>
      <c r="G3499">
        <v>0</v>
      </c>
      <c r="H3499">
        <v>1</v>
      </c>
      <c r="I3499">
        <v>94500</v>
      </c>
      <c r="J3499">
        <v>808650</v>
      </c>
      <c r="K3499">
        <v>22234.5</v>
      </c>
      <c r="L3499">
        <v>675000</v>
      </c>
      <c r="M3499" t="s">
        <v>52</v>
      </c>
      <c r="N3499" t="s">
        <v>53</v>
      </c>
      <c r="Q3499">
        <v>-20924</v>
      </c>
      <c r="S3499">
        <v>0.36239982189031811</v>
      </c>
      <c r="T3499">
        <v>0.3979463219016906</v>
      </c>
      <c r="U3499">
        <v>1</v>
      </c>
      <c r="V3499">
        <v>0</v>
      </c>
      <c r="W3499">
        <v>0</v>
      </c>
      <c r="X3499">
        <v>1</v>
      </c>
      <c r="Y3499">
        <v>0</v>
      </c>
      <c r="Z3499">
        <v>2</v>
      </c>
      <c r="AA3499">
        <v>2.8663000000000001E-2</v>
      </c>
      <c r="AB3499">
        <v>1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5</v>
      </c>
      <c r="AJ3499">
        <f t="shared" si="162"/>
        <v>0</v>
      </c>
      <c r="AK3499">
        <f t="shared" si="163"/>
        <v>8.56</v>
      </c>
      <c r="AL3499" t="str">
        <f t="shared" si="164"/>
        <v>Low</v>
      </c>
    </row>
    <row r="3500" spans="1:38" x14ac:dyDescent="0.3">
      <c r="A3500">
        <v>104083</v>
      </c>
      <c r="B3500">
        <v>0</v>
      </c>
      <c r="C3500" t="s">
        <v>45</v>
      </c>
      <c r="D3500" t="s">
        <v>35</v>
      </c>
      <c r="E3500" t="s">
        <v>36</v>
      </c>
      <c r="F3500" t="s">
        <v>37</v>
      </c>
      <c r="G3500">
        <v>0</v>
      </c>
      <c r="H3500">
        <v>1</v>
      </c>
      <c r="I3500">
        <v>99000</v>
      </c>
      <c r="J3500">
        <v>247500</v>
      </c>
      <c r="K3500">
        <v>12375</v>
      </c>
      <c r="L3500">
        <v>247500</v>
      </c>
      <c r="M3500" t="s">
        <v>49</v>
      </c>
      <c r="N3500" t="s">
        <v>39</v>
      </c>
      <c r="O3500" t="s">
        <v>65</v>
      </c>
      <c r="P3500">
        <v>-2850</v>
      </c>
      <c r="Q3500">
        <v>-20074</v>
      </c>
      <c r="R3500">
        <v>0.38262147899135868</v>
      </c>
      <c r="S3500">
        <v>2.4250866317871E-3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2</v>
      </c>
      <c r="AA3500">
        <v>2.2624999999999999E-2</v>
      </c>
      <c r="AB3500">
        <v>0</v>
      </c>
      <c r="AC3500">
        <v>0</v>
      </c>
      <c r="AD3500">
        <v>0</v>
      </c>
      <c r="AE3500">
        <v>0</v>
      </c>
      <c r="AF3500">
        <v>0</v>
      </c>
      <c r="AJ3500">
        <f t="shared" si="162"/>
        <v>1</v>
      </c>
      <c r="AK3500">
        <f t="shared" si="163"/>
        <v>2.5</v>
      </c>
      <c r="AL3500" t="str">
        <f t="shared" si="164"/>
        <v>Low</v>
      </c>
    </row>
    <row r="3501" spans="1:38" x14ac:dyDescent="0.3">
      <c r="A3501">
        <v>104084</v>
      </c>
      <c r="B3501">
        <v>0</v>
      </c>
      <c r="C3501" t="s">
        <v>34</v>
      </c>
      <c r="D3501" t="s">
        <v>41</v>
      </c>
      <c r="E3501" t="s">
        <v>36</v>
      </c>
      <c r="F3501" t="s">
        <v>36</v>
      </c>
      <c r="G3501">
        <v>0</v>
      </c>
      <c r="H3501">
        <v>1</v>
      </c>
      <c r="I3501">
        <v>202500</v>
      </c>
      <c r="J3501">
        <v>315000</v>
      </c>
      <c r="K3501">
        <v>30685.5</v>
      </c>
      <c r="L3501">
        <v>315000</v>
      </c>
      <c r="M3501" t="s">
        <v>49</v>
      </c>
      <c r="N3501" t="s">
        <v>39</v>
      </c>
      <c r="P3501">
        <v>-176</v>
      </c>
      <c r="Q3501">
        <v>-9225</v>
      </c>
      <c r="R3501">
        <v>0.26815086388465642</v>
      </c>
      <c r="S3501">
        <v>0.3312655597263866</v>
      </c>
      <c r="U3501">
        <v>1</v>
      </c>
      <c r="V3501">
        <v>1</v>
      </c>
      <c r="W3501">
        <v>1</v>
      </c>
      <c r="X3501">
        <v>0</v>
      </c>
      <c r="Y3501">
        <v>0</v>
      </c>
      <c r="Z3501">
        <v>3</v>
      </c>
      <c r="AA3501">
        <v>1.8029E-2</v>
      </c>
      <c r="AB3501">
        <v>1</v>
      </c>
      <c r="AC3501">
        <v>0</v>
      </c>
      <c r="AD3501">
        <v>0</v>
      </c>
      <c r="AE3501">
        <v>0</v>
      </c>
      <c r="AF3501">
        <v>0</v>
      </c>
      <c r="AJ3501">
        <f t="shared" si="162"/>
        <v>1</v>
      </c>
      <c r="AK3501">
        <f t="shared" si="163"/>
        <v>1.56</v>
      </c>
      <c r="AL3501" t="str">
        <f t="shared" si="164"/>
        <v>High</v>
      </c>
    </row>
    <row r="3502" spans="1:38" x14ac:dyDescent="0.3">
      <c r="A3502">
        <v>104085</v>
      </c>
      <c r="B3502">
        <v>0</v>
      </c>
      <c r="C3502" t="s">
        <v>34</v>
      </c>
      <c r="D3502" t="s">
        <v>41</v>
      </c>
      <c r="E3502" t="s">
        <v>36</v>
      </c>
      <c r="F3502" t="s">
        <v>36</v>
      </c>
      <c r="G3502">
        <v>0</v>
      </c>
      <c r="H3502">
        <v>2</v>
      </c>
      <c r="I3502">
        <v>270000</v>
      </c>
      <c r="J3502">
        <v>1724688</v>
      </c>
      <c r="K3502">
        <v>57127.5</v>
      </c>
      <c r="L3502">
        <v>1575000</v>
      </c>
      <c r="M3502" t="s">
        <v>49</v>
      </c>
      <c r="N3502" t="s">
        <v>57</v>
      </c>
      <c r="O3502" t="s">
        <v>64</v>
      </c>
      <c r="P3502">
        <v>-1318</v>
      </c>
      <c r="Q3502">
        <v>-19109</v>
      </c>
      <c r="S3502">
        <v>0.65337438374683843</v>
      </c>
      <c r="U3502">
        <v>1</v>
      </c>
      <c r="V3502">
        <v>1</v>
      </c>
      <c r="W3502">
        <v>0</v>
      </c>
      <c r="X3502">
        <v>1</v>
      </c>
      <c r="Y3502">
        <v>0</v>
      </c>
      <c r="Z3502">
        <v>2</v>
      </c>
      <c r="AA3502">
        <v>2.506E-3</v>
      </c>
      <c r="AB3502">
        <v>1</v>
      </c>
      <c r="AC3502">
        <v>0</v>
      </c>
      <c r="AD3502">
        <v>0</v>
      </c>
      <c r="AE3502">
        <v>0</v>
      </c>
      <c r="AF3502">
        <v>0</v>
      </c>
      <c r="AJ3502">
        <f t="shared" si="162"/>
        <v>1</v>
      </c>
      <c r="AK3502">
        <f t="shared" si="163"/>
        <v>6.39</v>
      </c>
      <c r="AL3502" t="str">
        <f t="shared" si="164"/>
        <v>High</v>
      </c>
    </row>
    <row r="3503" spans="1:38" x14ac:dyDescent="0.3">
      <c r="A3503">
        <v>104086</v>
      </c>
      <c r="B3503">
        <v>0</v>
      </c>
      <c r="C3503" t="s">
        <v>34</v>
      </c>
      <c r="D3503" t="s">
        <v>41</v>
      </c>
      <c r="E3503" t="s">
        <v>36</v>
      </c>
      <c r="F3503" t="s">
        <v>37</v>
      </c>
      <c r="G3503">
        <v>1</v>
      </c>
      <c r="H3503">
        <v>2</v>
      </c>
      <c r="I3503">
        <v>112500</v>
      </c>
      <c r="J3503">
        <v>625536</v>
      </c>
      <c r="K3503">
        <v>20673</v>
      </c>
      <c r="L3503">
        <v>540000</v>
      </c>
      <c r="M3503" t="s">
        <v>38</v>
      </c>
      <c r="N3503" t="s">
        <v>57</v>
      </c>
      <c r="O3503" t="s">
        <v>40</v>
      </c>
      <c r="P3503">
        <v>-2547</v>
      </c>
      <c r="Q3503">
        <v>-17972</v>
      </c>
      <c r="R3503">
        <v>0.56998894992469518</v>
      </c>
      <c r="S3503">
        <v>0.6594896629054704</v>
      </c>
      <c r="T3503">
        <v>0.68947914264462751</v>
      </c>
      <c r="U3503">
        <v>1</v>
      </c>
      <c r="V3503">
        <v>1</v>
      </c>
      <c r="W3503">
        <v>1</v>
      </c>
      <c r="X3503">
        <v>1</v>
      </c>
      <c r="Y3503">
        <v>0</v>
      </c>
      <c r="Z3503">
        <v>2</v>
      </c>
      <c r="AA3503">
        <v>1.8634000000000001E-2</v>
      </c>
      <c r="AB3503">
        <v>1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3</v>
      </c>
      <c r="AJ3503">
        <f t="shared" si="162"/>
        <v>0</v>
      </c>
      <c r="AK3503">
        <f t="shared" si="163"/>
        <v>5.56</v>
      </c>
      <c r="AL3503" t="str">
        <f t="shared" si="164"/>
        <v>Medium</v>
      </c>
    </row>
    <row r="3504" spans="1:38" x14ac:dyDescent="0.3">
      <c r="A3504">
        <v>104088</v>
      </c>
      <c r="B3504">
        <v>0</v>
      </c>
      <c r="C3504" t="s">
        <v>34</v>
      </c>
      <c r="D3504" t="s">
        <v>35</v>
      </c>
      <c r="E3504" t="s">
        <v>36</v>
      </c>
      <c r="F3504" t="s">
        <v>36</v>
      </c>
      <c r="G3504">
        <v>0</v>
      </c>
      <c r="H3504">
        <v>2</v>
      </c>
      <c r="I3504">
        <v>90000</v>
      </c>
      <c r="J3504">
        <v>177903</v>
      </c>
      <c r="K3504">
        <v>14391</v>
      </c>
      <c r="L3504">
        <v>148500</v>
      </c>
      <c r="M3504" t="s">
        <v>38</v>
      </c>
      <c r="N3504" t="s">
        <v>87</v>
      </c>
      <c r="O3504" t="s">
        <v>88</v>
      </c>
      <c r="P3504">
        <v>-153</v>
      </c>
      <c r="Q3504">
        <v>-13454</v>
      </c>
      <c r="S3504">
        <v>0.1472284763516864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3</v>
      </c>
      <c r="AA3504">
        <v>1.0555999999999999E-2</v>
      </c>
      <c r="AB3504">
        <v>1</v>
      </c>
      <c r="AC3504">
        <v>0</v>
      </c>
      <c r="AD3504">
        <v>0</v>
      </c>
      <c r="AE3504">
        <v>0</v>
      </c>
      <c r="AF3504">
        <v>0</v>
      </c>
      <c r="AJ3504">
        <f t="shared" si="162"/>
        <v>0</v>
      </c>
      <c r="AK3504">
        <f t="shared" si="163"/>
        <v>1.98</v>
      </c>
      <c r="AL3504" t="str">
        <f t="shared" si="164"/>
        <v>Low</v>
      </c>
    </row>
    <row r="3505" spans="1:38" x14ac:dyDescent="0.3">
      <c r="A3505">
        <v>104090</v>
      </c>
      <c r="B3505">
        <v>1</v>
      </c>
      <c r="C3505" t="s">
        <v>34</v>
      </c>
      <c r="D3505" t="s">
        <v>35</v>
      </c>
      <c r="E3505" t="s">
        <v>36</v>
      </c>
      <c r="F3505" t="s">
        <v>37</v>
      </c>
      <c r="G3505">
        <v>0</v>
      </c>
      <c r="H3505">
        <v>2</v>
      </c>
      <c r="I3505">
        <v>121500</v>
      </c>
      <c r="J3505">
        <v>204768</v>
      </c>
      <c r="K3505">
        <v>16308</v>
      </c>
      <c r="L3505">
        <v>162000</v>
      </c>
      <c r="M3505" t="s">
        <v>38</v>
      </c>
      <c r="N3505" t="s">
        <v>57</v>
      </c>
      <c r="O3505" t="s">
        <v>40</v>
      </c>
      <c r="P3505">
        <v>-473</v>
      </c>
      <c r="Q3505">
        <v>-11632</v>
      </c>
      <c r="S3505">
        <v>0.32419304860155701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2</v>
      </c>
      <c r="AA3505">
        <v>3.813E-3</v>
      </c>
      <c r="AB3505">
        <v>1</v>
      </c>
      <c r="AC3505">
        <v>0</v>
      </c>
      <c r="AD3505">
        <v>0</v>
      </c>
      <c r="AE3505">
        <v>0</v>
      </c>
      <c r="AF3505">
        <v>0</v>
      </c>
      <c r="AJ3505">
        <f t="shared" si="162"/>
        <v>0</v>
      </c>
      <c r="AK3505">
        <f t="shared" si="163"/>
        <v>1.69</v>
      </c>
      <c r="AL3505" t="str">
        <f t="shared" si="164"/>
        <v>Medium</v>
      </c>
    </row>
    <row r="3506" spans="1:38" x14ac:dyDescent="0.3">
      <c r="A3506">
        <v>104091</v>
      </c>
      <c r="B3506">
        <v>0</v>
      </c>
      <c r="C3506" t="s">
        <v>34</v>
      </c>
      <c r="D3506" t="s">
        <v>41</v>
      </c>
      <c r="E3506" t="s">
        <v>36</v>
      </c>
      <c r="F3506" t="s">
        <v>37</v>
      </c>
      <c r="G3506">
        <v>1</v>
      </c>
      <c r="H3506">
        <v>3</v>
      </c>
      <c r="I3506">
        <v>333000</v>
      </c>
      <c r="J3506">
        <v>168147</v>
      </c>
      <c r="K3506">
        <v>15552</v>
      </c>
      <c r="L3506">
        <v>153000</v>
      </c>
      <c r="M3506" t="s">
        <v>38</v>
      </c>
      <c r="N3506" t="s">
        <v>48</v>
      </c>
      <c r="O3506" t="s">
        <v>50</v>
      </c>
      <c r="P3506">
        <v>-1297</v>
      </c>
      <c r="Q3506">
        <v>-12460</v>
      </c>
      <c r="S3506">
        <v>0.68749226315573764</v>
      </c>
      <c r="T3506">
        <v>0.1974745115685422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2</v>
      </c>
      <c r="AA3506">
        <v>1.8634000000000001E-2</v>
      </c>
      <c r="AB3506">
        <v>1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5</v>
      </c>
      <c r="AJ3506">
        <f t="shared" si="162"/>
        <v>0</v>
      </c>
      <c r="AK3506">
        <f t="shared" si="163"/>
        <v>0.5</v>
      </c>
      <c r="AL3506" t="str">
        <f t="shared" si="164"/>
        <v>High</v>
      </c>
    </row>
    <row r="3507" spans="1:38" x14ac:dyDescent="0.3">
      <c r="A3507">
        <v>104092</v>
      </c>
      <c r="B3507">
        <v>0</v>
      </c>
      <c r="C3507" t="s">
        <v>34</v>
      </c>
      <c r="D3507" t="s">
        <v>41</v>
      </c>
      <c r="E3507" t="s">
        <v>36</v>
      </c>
      <c r="F3507" t="s">
        <v>37</v>
      </c>
      <c r="G3507">
        <v>0</v>
      </c>
      <c r="H3507">
        <v>2</v>
      </c>
      <c r="I3507">
        <v>225000</v>
      </c>
      <c r="J3507">
        <v>1494486</v>
      </c>
      <c r="K3507">
        <v>43825.5</v>
      </c>
      <c r="L3507">
        <v>1305000</v>
      </c>
      <c r="M3507" t="s">
        <v>52</v>
      </c>
      <c r="N3507" t="s">
        <v>53</v>
      </c>
      <c r="Q3507">
        <v>-20320</v>
      </c>
      <c r="S3507">
        <v>0.37592450092701291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2</v>
      </c>
      <c r="AA3507">
        <v>1.0005999999999999E-2</v>
      </c>
      <c r="AB3507">
        <v>0</v>
      </c>
      <c r="AC3507">
        <v>1</v>
      </c>
      <c r="AD3507">
        <v>0</v>
      </c>
      <c r="AE3507">
        <v>1</v>
      </c>
      <c r="AF3507">
        <v>0</v>
      </c>
      <c r="AJ3507">
        <f t="shared" si="162"/>
        <v>0</v>
      </c>
      <c r="AK3507">
        <f t="shared" si="163"/>
        <v>6.64</v>
      </c>
      <c r="AL3507" t="str">
        <f t="shared" si="164"/>
        <v>High</v>
      </c>
    </row>
    <row r="3508" spans="1:38" x14ac:dyDescent="0.3">
      <c r="A3508">
        <v>104093</v>
      </c>
      <c r="B3508">
        <v>0</v>
      </c>
      <c r="C3508" t="s">
        <v>34</v>
      </c>
      <c r="D3508" t="s">
        <v>41</v>
      </c>
      <c r="E3508" t="s">
        <v>36</v>
      </c>
      <c r="F3508" t="s">
        <v>36</v>
      </c>
      <c r="G3508">
        <v>0</v>
      </c>
      <c r="H3508">
        <v>2</v>
      </c>
      <c r="I3508">
        <v>180000</v>
      </c>
      <c r="J3508">
        <v>900000</v>
      </c>
      <c r="K3508">
        <v>26316</v>
      </c>
      <c r="L3508">
        <v>900000</v>
      </c>
      <c r="M3508" t="s">
        <v>38</v>
      </c>
      <c r="N3508" t="s">
        <v>56</v>
      </c>
      <c r="O3508" t="s">
        <v>40</v>
      </c>
      <c r="P3508">
        <v>-7442</v>
      </c>
      <c r="Q3508">
        <v>-18180</v>
      </c>
      <c r="S3508">
        <v>0.59128100936955108</v>
      </c>
      <c r="T3508">
        <v>0.71215515519106976</v>
      </c>
      <c r="U3508">
        <v>1</v>
      </c>
      <c r="V3508">
        <v>1</v>
      </c>
      <c r="W3508">
        <v>0</v>
      </c>
      <c r="X3508">
        <v>1</v>
      </c>
      <c r="Y3508">
        <v>0</v>
      </c>
      <c r="Z3508">
        <v>2</v>
      </c>
      <c r="AA3508">
        <v>9.3340000000000003E-3</v>
      </c>
      <c r="AB3508">
        <v>1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f t="shared" si="162"/>
        <v>0</v>
      </c>
      <c r="AK3508">
        <f t="shared" si="163"/>
        <v>5</v>
      </c>
      <c r="AL3508" t="str">
        <f t="shared" si="164"/>
        <v>Medium</v>
      </c>
    </row>
    <row r="3509" spans="1:38" x14ac:dyDescent="0.3">
      <c r="A3509">
        <v>104094</v>
      </c>
      <c r="B3509">
        <v>0</v>
      </c>
      <c r="C3509" t="s">
        <v>34</v>
      </c>
      <c r="D3509" t="s">
        <v>35</v>
      </c>
      <c r="E3509" t="s">
        <v>36</v>
      </c>
      <c r="F3509" t="s">
        <v>36</v>
      </c>
      <c r="G3509">
        <v>0</v>
      </c>
      <c r="H3509">
        <v>2</v>
      </c>
      <c r="I3509">
        <v>180000</v>
      </c>
      <c r="J3509">
        <v>495000</v>
      </c>
      <c r="K3509">
        <v>14184</v>
      </c>
      <c r="L3509">
        <v>495000</v>
      </c>
      <c r="M3509" t="s">
        <v>49</v>
      </c>
      <c r="N3509" t="s">
        <v>56</v>
      </c>
      <c r="O3509" t="s">
        <v>40</v>
      </c>
      <c r="P3509">
        <v>-2366</v>
      </c>
      <c r="Q3509">
        <v>-18298</v>
      </c>
      <c r="R3509">
        <v>0.76463731833263904</v>
      </c>
      <c r="S3509">
        <v>0.55810817940689694</v>
      </c>
      <c r="T3509">
        <v>0.55494676853343228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2</v>
      </c>
      <c r="AA3509">
        <v>7.2739999999999003E-3</v>
      </c>
      <c r="AB3509">
        <v>1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f t="shared" si="162"/>
        <v>1</v>
      </c>
      <c r="AK3509">
        <f t="shared" si="163"/>
        <v>2.75</v>
      </c>
      <c r="AL3509" t="str">
        <f t="shared" si="164"/>
        <v>Medium</v>
      </c>
    </row>
    <row r="3510" spans="1:38" x14ac:dyDescent="0.3">
      <c r="A3510">
        <v>104096</v>
      </c>
      <c r="B3510">
        <v>0</v>
      </c>
      <c r="C3510" t="s">
        <v>45</v>
      </c>
      <c r="D3510" t="s">
        <v>41</v>
      </c>
      <c r="E3510" t="s">
        <v>36</v>
      </c>
      <c r="F3510" t="s">
        <v>37</v>
      </c>
      <c r="G3510">
        <v>1</v>
      </c>
      <c r="H3510">
        <v>3</v>
      </c>
      <c r="I3510">
        <v>67500</v>
      </c>
      <c r="J3510">
        <v>135000</v>
      </c>
      <c r="K3510">
        <v>6750</v>
      </c>
      <c r="L3510">
        <v>135000</v>
      </c>
      <c r="M3510" t="s">
        <v>38</v>
      </c>
      <c r="N3510" t="s">
        <v>96</v>
      </c>
      <c r="O3510" t="s">
        <v>64</v>
      </c>
      <c r="P3510">
        <v>-681</v>
      </c>
      <c r="Q3510">
        <v>-12197</v>
      </c>
      <c r="S3510">
        <v>0.58752362986609086</v>
      </c>
      <c r="T3510">
        <v>8.1185943166721106E-2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2</v>
      </c>
      <c r="AA3510">
        <v>1.9101E-2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f t="shared" si="162"/>
        <v>0</v>
      </c>
      <c r="AK3510">
        <f t="shared" si="163"/>
        <v>2</v>
      </c>
      <c r="AL3510" t="str">
        <f t="shared" si="164"/>
        <v>Low</v>
      </c>
    </row>
    <row r="3511" spans="1:38" x14ac:dyDescent="0.3">
      <c r="A3511">
        <v>104097</v>
      </c>
      <c r="B3511">
        <v>0</v>
      </c>
      <c r="C3511" t="s">
        <v>34</v>
      </c>
      <c r="D3511" t="s">
        <v>41</v>
      </c>
      <c r="E3511" t="s">
        <v>36</v>
      </c>
      <c r="F3511" t="s">
        <v>37</v>
      </c>
      <c r="G3511">
        <v>0</v>
      </c>
      <c r="H3511">
        <v>2</v>
      </c>
      <c r="I3511">
        <v>157500</v>
      </c>
      <c r="J3511">
        <v>755190</v>
      </c>
      <c r="K3511">
        <v>33394.5</v>
      </c>
      <c r="L3511">
        <v>675000</v>
      </c>
      <c r="M3511" t="s">
        <v>52</v>
      </c>
      <c r="N3511" t="s">
        <v>53</v>
      </c>
      <c r="Q3511">
        <v>-23134</v>
      </c>
      <c r="S3511">
        <v>0.67959786164836766</v>
      </c>
      <c r="T3511">
        <v>0.70169577405769312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2</v>
      </c>
      <c r="AA3511">
        <v>8.5749999999999993E-3</v>
      </c>
      <c r="AB3511">
        <v>1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3</v>
      </c>
      <c r="AJ3511">
        <f t="shared" si="162"/>
        <v>0</v>
      </c>
      <c r="AK3511">
        <f t="shared" si="163"/>
        <v>4.79</v>
      </c>
      <c r="AL3511" t="str">
        <f t="shared" si="164"/>
        <v>Medium</v>
      </c>
    </row>
    <row r="3512" spans="1:38" x14ac:dyDescent="0.3">
      <c r="A3512">
        <v>104099</v>
      </c>
      <c r="B3512">
        <v>0</v>
      </c>
      <c r="C3512" t="s">
        <v>45</v>
      </c>
      <c r="D3512" t="s">
        <v>41</v>
      </c>
      <c r="E3512" t="s">
        <v>37</v>
      </c>
      <c r="F3512" t="s">
        <v>36</v>
      </c>
      <c r="G3512">
        <v>1</v>
      </c>
      <c r="H3512">
        <v>3</v>
      </c>
      <c r="I3512">
        <v>90000</v>
      </c>
      <c r="J3512">
        <v>225000</v>
      </c>
      <c r="K3512">
        <v>11250</v>
      </c>
      <c r="L3512">
        <v>225000</v>
      </c>
      <c r="M3512" t="s">
        <v>38</v>
      </c>
      <c r="N3512" t="s">
        <v>57</v>
      </c>
      <c r="O3512" t="s">
        <v>64</v>
      </c>
      <c r="P3512">
        <v>-566</v>
      </c>
      <c r="Q3512">
        <v>-10782</v>
      </c>
      <c r="R3512">
        <v>0.45453674485772078</v>
      </c>
      <c r="S3512">
        <v>0.51511324463523278</v>
      </c>
      <c r="T3512">
        <v>0.1595195404777181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3</v>
      </c>
      <c r="AA3512">
        <v>1.0500000000000001E-2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f t="shared" si="162"/>
        <v>0</v>
      </c>
      <c r="AK3512">
        <f t="shared" si="163"/>
        <v>2.5</v>
      </c>
      <c r="AL3512" t="str">
        <f t="shared" si="164"/>
        <v>Low</v>
      </c>
    </row>
    <row r="3513" spans="1:38" x14ac:dyDescent="0.3">
      <c r="A3513">
        <v>104100</v>
      </c>
      <c r="B3513">
        <v>0</v>
      </c>
      <c r="C3513" t="s">
        <v>34</v>
      </c>
      <c r="D3513" t="s">
        <v>41</v>
      </c>
      <c r="E3513" t="s">
        <v>36</v>
      </c>
      <c r="F3513" t="s">
        <v>36</v>
      </c>
      <c r="G3513">
        <v>0</v>
      </c>
      <c r="H3513">
        <v>2</v>
      </c>
      <c r="I3513">
        <v>112500</v>
      </c>
      <c r="J3513">
        <v>314100</v>
      </c>
      <c r="K3513">
        <v>16033.5</v>
      </c>
      <c r="L3513">
        <v>225000</v>
      </c>
      <c r="M3513" t="s">
        <v>38</v>
      </c>
      <c r="N3513" t="s">
        <v>39</v>
      </c>
      <c r="O3513" t="s">
        <v>64</v>
      </c>
      <c r="P3513">
        <v>-476</v>
      </c>
      <c r="Q3513">
        <v>-17747</v>
      </c>
      <c r="S3513">
        <v>0.57990402862702228</v>
      </c>
      <c r="T3513">
        <v>0.42413031119425482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2</v>
      </c>
      <c r="AA3513">
        <v>1.0276E-2</v>
      </c>
      <c r="AB3513">
        <v>1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1</v>
      </c>
      <c r="AJ3513">
        <f t="shared" si="162"/>
        <v>0</v>
      </c>
      <c r="AK3513">
        <f t="shared" si="163"/>
        <v>2.79</v>
      </c>
      <c r="AL3513" t="str">
        <f t="shared" si="164"/>
        <v>Medium</v>
      </c>
    </row>
    <row r="3514" spans="1:38" x14ac:dyDescent="0.3">
      <c r="A3514">
        <v>104101</v>
      </c>
      <c r="B3514">
        <v>0</v>
      </c>
      <c r="C3514" t="s">
        <v>34</v>
      </c>
      <c r="D3514" t="s">
        <v>41</v>
      </c>
      <c r="E3514" t="s">
        <v>36</v>
      </c>
      <c r="F3514" t="s">
        <v>36</v>
      </c>
      <c r="G3514">
        <v>0</v>
      </c>
      <c r="H3514">
        <v>2</v>
      </c>
      <c r="I3514">
        <v>67500</v>
      </c>
      <c r="J3514">
        <v>229500</v>
      </c>
      <c r="K3514">
        <v>8649</v>
      </c>
      <c r="L3514">
        <v>229500</v>
      </c>
      <c r="M3514" t="s">
        <v>38</v>
      </c>
      <c r="N3514" t="s">
        <v>39</v>
      </c>
      <c r="O3514" t="s">
        <v>84</v>
      </c>
      <c r="P3514">
        <v>-6558</v>
      </c>
      <c r="Q3514">
        <v>-20771</v>
      </c>
      <c r="S3514">
        <v>7.6080495421041699E-2</v>
      </c>
      <c r="T3514">
        <v>0.52089759904893795</v>
      </c>
      <c r="U3514">
        <v>1</v>
      </c>
      <c r="V3514">
        <v>1</v>
      </c>
      <c r="W3514">
        <v>1</v>
      </c>
      <c r="X3514">
        <v>0</v>
      </c>
      <c r="Y3514">
        <v>0</v>
      </c>
      <c r="Z3514">
        <v>3</v>
      </c>
      <c r="AA3514">
        <v>2.0246E-2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2</v>
      </c>
      <c r="AJ3514">
        <f t="shared" si="162"/>
        <v>0</v>
      </c>
      <c r="AK3514">
        <f t="shared" si="163"/>
        <v>3.4</v>
      </c>
      <c r="AL3514" t="str">
        <f t="shared" si="164"/>
        <v>Low</v>
      </c>
    </row>
    <row r="3515" spans="1:38" x14ac:dyDescent="0.3">
      <c r="A3515">
        <v>104102</v>
      </c>
      <c r="B3515">
        <v>0</v>
      </c>
      <c r="C3515" t="s">
        <v>34</v>
      </c>
      <c r="D3515" t="s">
        <v>41</v>
      </c>
      <c r="E3515" t="s">
        <v>36</v>
      </c>
      <c r="F3515" t="s">
        <v>37</v>
      </c>
      <c r="G3515">
        <v>0</v>
      </c>
      <c r="H3515">
        <v>2</v>
      </c>
      <c r="I3515">
        <v>67500</v>
      </c>
      <c r="J3515">
        <v>388512</v>
      </c>
      <c r="K3515">
        <v>31149</v>
      </c>
      <c r="L3515">
        <v>360000</v>
      </c>
      <c r="M3515" t="s">
        <v>38</v>
      </c>
      <c r="N3515" t="s">
        <v>39</v>
      </c>
      <c r="P3515">
        <v>-826</v>
      </c>
      <c r="Q3515">
        <v>-10468</v>
      </c>
      <c r="S3515">
        <v>9.5803842461876801E-2</v>
      </c>
      <c r="T3515">
        <v>0.45253355925817468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3</v>
      </c>
      <c r="AA3515">
        <v>1.0555999999999999E-2</v>
      </c>
      <c r="AB3515">
        <v>1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1</v>
      </c>
      <c r="AJ3515">
        <f t="shared" si="162"/>
        <v>0</v>
      </c>
      <c r="AK3515">
        <f t="shared" si="163"/>
        <v>5.76</v>
      </c>
      <c r="AL3515" t="str">
        <f t="shared" si="164"/>
        <v>Low</v>
      </c>
    </row>
    <row r="3516" spans="1:38" x14ac:dyDescent="0.3">
      <c r="A3516">
        <v>104103</v>
      </c>
      <c r="B3516">
        <v>0</v>
      </c>
      <c r="C3516" t="s">
        <v>34</v>
      </c>
      <c r="D3516" t="s">
        <v>35</v>
      </c>
      <c r="E3516" t="s">
        <v>36</v>
      </c>
      <c r="F3516" t="s">
        <v>37</v>
      </c>
      <c r="G3516">
        <v>1</v>
      </c>
      <c r="H3516">
        <v>2</v>
      </c>
      <c r="I3516">
        <v>252000</v>
      </c>
      <c r="J3516">
        <v>787131</v>
      </c>
      <c r="K3516">
        <v>26145</v>
      </c>
      <c r="L3516">
        <v>679500</v>
      </c>
      <c r="M3516" t="s">
        <v>38</v>
      </c>
      <c r="N3516" t="s">
        <v>75</v>
      </c>
      <c r="O3516" t="s">
        <v>40</v>
      </c>
      <c r="P3516">
        <v>-10936</v>
      </c>
      <c r="Q3516">
        <v>-18465</v>
      </c>
      <c r="R3516">
        <v>0.59697236557054345</v>
      </c>
      <c r="S3516">
        <v>0.67675814474809337</v>
      </c>
      <c r="T3516">
        <v>0.66745774192147223</v>
      </c>
      <c r="U3516">
        <v>1</v>
      </c>
      <c r="V3516">
        <v>1</v>
      </c>
      <c r="W3516">
        <v>1</v>
      </c>
      <c r="X3516">
        <v>0</v>
      </c>
      <c r="Y3516">
        <v>0</v>
      </c>
      <c r="Z3516">
        <v>2</v>
      </c>
      <c r="AA3516">
        <v>1.0147E-2</v>
      </c>
      <c r="AB3516">
        <v>0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f t="shared" si="162"/>
        <v>0</v>
      </c>
      <c r="AK3516">
        <f t="shared" si="163"/>
        <v>3.12</v>
      </c>
      <c r="AL3516" t="str">
        <f t="shared" si="164"/>
        <v>High</v>
      </c>
    </row>
    <row r="3517" spans="1:38" x14ac:dyDescent="0.3">
      <c r="A3517">
        <v>104105</v>
      </c>
      <c r="B3517">
        <v>0</v>
      </c>
      <c r="C3517" t="s">
        <v>45</v>
      </c>
      <c r="D3517" t="s">
        <v>41</v>
      </c>
      <c r="E3517" t="s">
        <v>36</v>
      </c>
      <c r="F3517" t="s">
        <v>37</v>
      </c>
      <c r="G3517">
        <v>0</v>
      </c>
      <c r="H3517">
        <v>2</v>
      </c>
      <c r="I3517">
        <v>81000</v>
      </c>
      <c r="J3517">
        <v>180000</v>
      </c>
      <c r="K3517">
        <v>9000</v>
      </c>
      <c r="L3517">
        <v>180000</v>
      </c>
      <c r="M3517" t="s">
        <v>38</v>
      </c>
      <c r="N3517" t="s">
        <v>57</v>
      </c>
      <c r="O3517" t="s">
        <v>64</v>
      </c>
      <c r="P3517">
        <v>-1425</v>
      </c>
      <c r="Q3517">
        <v>-18449</v>
      </c>
      <c r="S3517">
        <v>0.53999407080035289</v>
      </c>
      <c r="T3517">
        <v>0.17982176508970429</v>
      </c>
      <c r="U3517">
        <v>1</v>
      </c>
      <c r="V3517">
        <v>1</v>
      </c>
      <c r="W3517">
        <v>0</v>
      </c>
      <c r="X3517">
        <v>0</v>
      </c>
      <c r="Y3517">
        <v>0</v>
      </c>
      <c r="Z3517">
        <v>3</v>
      </c>
      <c r="AA3517">
        <v>1.8029E-2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f t="shared" si="162"/>
        <v>0</v>
      </c>
      <c r="AK3517">
        <f t="shared" si="163"/>
        <v>2.2200000000000002</v>
      </c>
      <c r="AL3517" t="str">
        <f t="shared" si="164"/>
        <v>Low</v>
      </c>
    </row>
    <row r="3518" spans="1:38" x14ac:dyDescent="0.3">
      <c r="A3518">
        <v>104106</v>
      </c>
      <c r="B3518">
        <v>1</v>
      </c>
      <c r="C3518" t="s">
        <v>34</v>
      </c>
      <c r="D3518" t="s">
        <v>41</v>
      </c>
      <c r="E3518" t="s">
        <v>36</v>
      </c>
      <c r="F3518" t="s">
        <v>37</v>
      </c>
      <c r="G3518">
        <v>0</v>
      </c>
      <c r="H3518">
        <v>2</v>
      </c>
      <c r="I3518">
        <v>117000</v>
      </c>
      <c r="J3518">
        <v>545040</v>
      </c>
      <c r="K3518">
        <v>25537.5</v>
      </c>
      <c r="L3518">
        <v>450000</v>
      </c>
      <c r="M3518" t="s">
        <v>49</v>
      </c>
      <c r="N3518" t="s">
        <v>63</v>
      </c>
      <c r="O3518" t="s">
        <v>64</v>
      </c>
      <c r="P3518">
        <v>-315</v>
      </c>
      <c r="Q3518">
        <v>-9476</v>
      </c>
      <c r="R3518">
        <v>9.0094263541689104E-2</v>
      </c>
      <c r="S3518">
        <v>4.7065333841922297E-2</v>
      </c>
      <c r="T3518">
        <v>4.4130315852959401E-2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2</v>
      </c>
      <c r="AA3518">
        <v>2.461E-2</v>
      </c>
      <c r="AB3518">
        <v>1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f t="shared" si="162"/>
        <v>1</v>
      </c>
      <c r="AK3518">
        <f t="shared" si="163"/>
        <v>4.66</v>
      </c>
      <c r="AL3518" t="str">
        <f t="shared" si="164"/>
        <v>Medium</v>
      </c>
    </row>
    <row r="3519" spans="1:38" x14ac:dyDescent="0.3">
      <c r="A3519">
        <v>104107</v>
      </c>
      <c r="B3519">
        <v>1</v>
      </c>
      <c r="C3519" t="s">
        <v>45</v>
      </c>
      <c r="D3519" t="s">
        <v>35</v>
      </c>
      <c r="E3519" t="s">
        <v>37</v>
      </c>
      <c r="F3519" t="s">
        <v>37</v>
      </c>
      <c r="G3519">
        <v>0</v>
      </c>
      <c r="H3519">
        <v>2</v>
      </c>
      <c r="I3519">
        <v>112500</v>
      </c>
      <c r="J3519">
        <v>270000</v>
      </c>
      <c r="K3519">
        <v>13500</v>
      </c>
      <c r="L3519">
        <v>270000</v>
      </c>
      <c r="M3519" t="s">
        <v>38</v>
      </c>
      <c r="N3519" t="s">
        <v>39</v>
      </c>
      <c r="O3519" t="s">
        <v>44</v>
      </c>
      <c r="P3519">
        <v>-299</v>
      </c>
      <c r="Q3519">
        <v>-18358</v>
      </c>
      <c r="S3519">
        <v>0.26607542944099632</v>
      </c>
      <c r="T3519">
        <v>0.32647521006602598</v>
      </c>
      <c r="U3519">
        <v>1</v>
      </c>
      <c r="V3519">
        <v>1</v>
      </c>
      <c r="W3519">
        <v>0</v>
      </c>
      <c r="X3519">
        <v>0</v>
      </c>
      <c r="Y3519">
        <v>1</v>
      </c>
      <c r="Z3519">
        <v>3</v>
      </c>
      <c r="AA3519">
        <v>2.0246E-2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2</v>
      </c>
      <c r="AI3519">
        <v>0</v>
      </c>
      <c r="AJ3519">
        <f t="shared" si="162"/>
        <v>0</v>
      </c>
      <c r="AK3519">
        <f t="shared" si="163"/>
        <v>2.4</v>
      </c>
      <c r="AL3519" t="str">
        <f t="shared" si="164"/>
        <v>Medium</v>
      </c>
    </row>
    <row r="3520" spans="1:38" x14ac:dyDescent="0.3">
      <c r="A3520">
        <v>104108</v>
      </c>
      <c r="B3520">
        <v>0</v>
      </c>
      <c r="C3520" t="s">
        <v>34</v>
      </c>
      <c r="D3520" t="s">
        <v>41</v>
      </c>
      <c r="E3520" t="s">
        <v>36</v>
      </c>
      <c r="F3520" t="s">
        <v>37</v>
      </c>
      <c r="G3520">
        <v>0</v>
      </c>
      <c r="H3520">
        <v>1</v>
      </c>
      <c r="I3520">
        <v>90000</v>
      </c>
      <c r="J3520">
        <v>472500</v>
      </c>
      <c r="K3520">
        <v>20943</v>
      </c>
      <c r="L3520">
        <v>472500</v>
      </c>
      <c r="M3520" t="s">
        <v>52</v>
      </c>
      <c r="N3520" t="s">
        <v>53</v>
      </c>
      <c r="Q3520">
        <v>-21718</v>
      </c>
      <c r="S3520">
        <v>0.71354235017868528</v>
      </c>
      <c r="T3520">
        <v>0.58848778834226734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2</v>
      </c>
      <c r="AA3520">
        <v>3.1329000000000003E-2</v>
      </c>
      <c r="AB3520">
        <v>0</v>
      </c>
      <c r="AC3520">
        <v>1</v>
      </c>
      <c r="AD3520">
        <v>0</v>
      </c>
      <c r="AE3520">
        <v>1</v>
      </c>
      <c r="AF3520">
        <v>0</v>
      </c>
      <c r="AG3520">
        <v>0</v>
      </c>
      <c r="AH3520">
        <v>1</v>
      </c>
      <c r="AI3520">
        <v>3</v>
      </c>
      <c r="AJ3520">
        <f t="shared" si="162"/>
        <v>0</v>
      </c>
      <c r="AK3520">
        <f t="shared" si="163"/>
        <v>5.25</v>
      </c>
      <c r="AL3520" t="str">
        <f t="shared" si="164"/>
        <v>Low</v>
      </c>
    </row>
    <row r="3521" spans="1:38" x14ac:dyDescent="0.3">
      <c r="A3521">
        <v>104109</v>
      </c>
      <c r="B3521">
        <v>0</v>
      </c>
      <c r="C3521" t="s">
        <v>34</v>
      </c>
      <c r="D3521" t="s">
        <v>41</v>
      </c>
      <c r="E3521" t="s">
        <v>36</v>
      </c>
      <c r="F3521" t="s">
        <v>37</v>
      </c>
      <c r="G3521">
        <v>0</v>
      </c>
      <c r="H3521">
        <v>2</v>
      </c>
      <c r="I3521">
        <v>247500</v>
      </c>
      <c r="J3521">
        <v>288873</v>
      </c>
      <c r="K3521">
        <v>16258.5</v>
      </c>
      <c r="L3521">
        <v>238500</v>
      </c>
      <c r="M3521" t="s">
        <v>52</v>
      </c>
      <c r="N3521" t="s">
        <v>53</v>
      </c>
      <c r="Q3521">
        <v>-22830</v>
      </c>
      <c r="S3521">
        <v>0.54593604654069317</v>
      </c>
      <c r="T3521">
        <v>0.74902170484633912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2</v>
      </c>
      <c r="AA3521">
        <v>1.8849999999999999E-2</v>
      </c>
      <c r="AB3521">
        <v>1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5</v>
      </c>
      <c r="AJ3521">
        <f t="shared" si="162"/>
        <v>0</v>
      </c>
      <c r="AK3521">
        <f t="shared" si="163"/>
        <v>1.17</v>
      </c>
      <c r="AL3521" t="str">
        <f t="shared" si="164"/>
        <v>High</v>
      </c>
    </row>
    <row r="3522" spans="1:38" x14ac:dyDescent="0.3">
      <c r="A3522">
        <v>104111</v>
      </c>
      <c r="B3522">
        <v>0</v>
      </c>
      <c r="C3522" t="s">
        <v>34</v>
      </c>
      <c r="D3522" t="s">
        <v>41</v>
      </c>
      <c r="E3522" t="s">
        <v>36</v>
      </c>
      <c r="F3522" t="s">
        <v>36</v>
      </c>
      <c r="G3522">
        <v>2</v>
      </c>
      <c r="H3522">
        <v>4</v>
      </c>
      <c r="I3522">
        <v>135000</v>
      </c>
      <c r="J3522">
        <v>781920</v>
      </c>
      <c r="K3522">
        <v>28215</v>
      </c>
      <c r="L3522">
        <v>675000</v>
      </c>
      <c r="M3522" t="s">
        <v>38</v>
      </c>
      <c r="N3522" t="s">
        <v>39</v>
      </c>
      <c r="O3522" t="s">
        <v>64</v>
      </c>
      <c r="P3522">
        <v>-3417</v>
      </c>
      <c r="Q3522">
        <v>-15212</v>
      </c>
      <c r="S3522">
        <v>0.62024935547823035</v>
      </c>
      <c r="U3522">
        <v>1</v>
      </c>
      <c r="V3522">
        <v>1</v>
      </c>
      <c r="W3522">
        <v>0</v>
      </c>
      <c r="X3522">
        <v>0</v>
      </c>
      <c r="Y3522">
        <v>0</v>
      </c>
      <c r="Z3522">
        <v>2</v>
      </c>
      <c r="AA3522">
        <v>1.8849999999999999E-2</v>
      </c>
      <c r="AB3522">
        <v>1</v>
      </c>
      <c r="AC3522">
        <v>0</v>
      </c>
      <c r="AD3522">
        <v>0</v>
      </c>
      <c r="AE3522">
        <v>0</v>
      </c>
      <c r="AF3522">
        <v>0</v>
      </c>
      <c r="AJ3522">
        <f t="shared" si="162"/>
        <v>0</v>
      </c>
      <c r="AK3522">
        <f t="shared" si="163"/>
        <v>5.79</v>
      </c>
      <c r="AL3522" t="str">
        <f t="shared" si="164"/>
        <v>Medium</v>
      </c>
    </row>
    <row r="3523" spans="1:38" x14ac:dyDescent="0.3">
      <c r="A3523">
        <v>104112</v>
      </c>
      <c r="B3523">
        <v>0</v>
      </c>
      <c r="C3523" t="s">
        <v>34</v>
      </c>
      <c r="D3523" t="s">
        <v>41</v>
      </c>
      <c r="E3523" t="s">
        <v>36</v>
      </c>
      <c r="F3523" t="s">
        <v>37</v>
      </c>
      <c r="G3523">
        <v>0</v>
      </c>
      <c r="H3523">
        <v>2</v>
      </c>
      <c r="I3523">
        <v>112500</v>
      </c>
      <c r="J3523">
        <v>526491</v>
      </c>
      <c r="K3523">
        <v>29529</v>
      </c>
      <c r="L3523">
        <v>454500</v>
      </c>
      <c r="M3523" t="s">
        <v>38</v>
      </c>
      <c r="N3523" t="s">
        <v>57</v>
      </c>
      <c r="O3523" t="s">
        <v>64</v>
      </c>
      <c r="P3523">
        <v>-7343</v>
      </c>
      <c r="Q3523">
        <v>-16861</v>
      </c>
      <c r="S3523">
        <v>0.40492845289048651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3</v>
      </c>
      <c r="AA3523">
        <v>2.0712999999999999E-2</v>
      </c>
      <c r="AB3523">
        <v>1</v>
      </c>
      <c r="AC3523">
        <v>0</v>
      </c>
      <c r="AD3523">
        <v>0</v>
      </c>
      <c r="AE3523">
        <v>0</v>
      </c>
      <c r="AF3523">
        <v>0</v>
      </c>
      <c r="AJ3523">
        <f t="shared" ref="AJ3523:AJ3586" si="165">IF(OR(M3523="Self-employed",M3523="Businessman",M3523="Commercial associate"),1,0)</f>
        <v>0</v>
      </c>
      <c r="AK3523">
        <f t="shared" ref="AK3523:AK3586" si="166">IF(I3523&gt;0,ROUND(J3523/I3523,2),"N/A")</f>
        <v>4.68</v>
      </c>
      <c r="AL3523" t="str">
        <f t="shared" ref="AL3523:AL3586" si="167">IF(I3523&lt;100000,"Low",IF(I3523&lt;200000,"Medium",IF(I3523&lt;500000,"High","Very High")))</f>
        <v>Medium</v>
      </c>
    </row>
    <row r="3524" spans="1:38" x14ac:dyDescent="0.3">
      <c r="A3524">
        <v>104113</v>
      </c>
      <c r="B3524">
        <v>0</v>
      </c>
      <c r="C3524" t="s">
        <v>34</v>
      </c>
      <c r="D3524" t="s">
        <v>35</v>
      </c>
      <c r="E3524" t="s">
        <v>37</v>
      </c>
      <c r="F3524" t="s">
        <v>37</v>
      </c>
      <c r="G3524">
        <v>0</v>
      </c>
      <c r="H3524">
        <v>2</v>
      </c>
      <c r="I3524">
        <v>315000</v>
      </c>
      <c r="J3524">
        <v>1812456</v>
      </c>
      <c r="K3524">
        <v>49972.5</v>
      </c>
      <c r="L3524">
        <v>1620000</v>
      </c>
      <c r="M3524" t="s">
        <v>49</v>
      </c>
      <c r="N3524" t="s">
        <v>60</v>
      </c>
      <c r="O3524" t="s">
        <v>44</v>
      </c>
      <c r="P3524">
        <v>-235</v>
      </c>
      <c r="Q3524">
        <v>-18196</v>
      </c>
      <c r="R3524">
        <v>0.82351034568891401</v>
      </c>
      <c r="S3524">
        <v>0.74700747949560709</v>
      </c>
      <c r="T3524">
        <v>0.75574005017522483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1</v>
      </c>
      <c r="AA3524">
        <v>4.6219999999999997E-2</v>
      </c>
      <c r="AB3524">
        <v>1</v>
      </c>
      <c r="AC3524">
        <v>0</v>
      </c>
      <c r="AD3524">
        <v>0</v>
      </c>
      <c r="AE3524">
        <v>0</v>
      </c>
      <c r="AF3524">
        <v>0</v>
      </c>
      <c r="AG3524">
        <v>4</v>
      </c>
      <c r="AH3524">
        <v>0</v>
      </c>
      <c r="AI3524">
        <v>1</v>
      </c>
      <c r="AJ3524">
        <f t="shared" si="165"/>
        <v>1</v>
      </c>
      <c r="AK3524">
        <f t="shared" si="166"/>
        <v>5.75</v>
      </c>
      <c r="AL3524" t="str">
        <f t="shared" si="167"/>
        <v>High</v>
      </c>
    </row>
    <row r="3525" spans="1:38" x14ac:dyDescent="0.3">
      <c r="A3525">
        <v>104114</v>
      </c>
      <c r="B3525">
        <v>0</v>
      </c>
      <c r="C3525" t="s">
        <v>34</v>
      </c>
      <c r="D3525" t="s">
        <v>41</v>
      </c>
      <c r="E3525" t="s">
        <v>36</v>
      </c>
      <c r="F3525" t="s">
        <v>37</v>
      </c>
      <c r="G3525">
        <v>1</v>
      </c>
      <c r="H3525">
        <v>2</v>
      </c>
      <c r="I3525">
        <v>90000</v>
      </c>
      <c r="J3525">
        <v>206280</v>
      </c>
      <c r="K3525">
        <v>7906.5</v>
      </c>
      <c r="L3525">
        <v>135000</v>
      </c>
      <c r="M3525" t="s">
        <v>38</v>
      </c>
      <c r="N3525" t="s">
        <v>57</v>
      </c>
      <c r="O3525" t="s">
        <v>64</v>
      </c>
      <c r="P3525">
        <v>-1983</v>
      </c>
      <c r="Q3525">
        <v>-14901</v>
      </c>
      <c r="R3525">
        <v>0.56805964317977342</v>
      </c>
      <c r="S3525">
        <v>0.616673477820051</v>
      </c>
      <c r="T3525">
        <v>0.31081825441893191</v>
      </c>
      <c r="U3525">
        <v>1</v>
      </c>
      <c r="V3525">
        <v>1</v>
      </c>
      <c r="W3525">
        <v>0</v>
      </c>
      <c r="X3525">
        <v>0</v>
      </c>
      <c r="Y3525">
        <v>0</v>
      </c>
      <c r="Z3525">
        <v>2</v>
      </c>
      <c r="AA3525">
        <v>7.3299999999999997E-3</v>
      </c>
      <c r="AB3525">
        <v>1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f t="shared" si="165"/>
        <v>0</v>
      </c>
      <c r="AK3525">
        <f t="shared" si="166"/>
        <v>2.29</v>
      </c>
      <c r="AL3525" t="str">
        <f t="shared" si="167"/>
        <v>Low</v>
      </c>
    </row>
    <row r="3526" spans="1:38" x14ac:dyDescent="0.3">
      <c r="A3526">
        <v>104115</v>
      </c>
      <c r="B3526">
        <v>0</v>
      </c>
      <c r="C3526" t="s">
        <v>34</v>
      </c>
      <c r="D3526" t="s">
        <v>41</v>
      </c>
      <c r="E3526" t="s">
        <v>36</v>
      </c>
      <c r="F3526" t="s">
        <v>37</v>
      </c>
      <c r="G3526">
        <v>0</v>
      </c>
      <c r="H3526">
        <v>2</v>
      </c>
      <c r="I3526">
        <v>270000</v>
      </c>
      <c r="J3526">
        <v>835380</v>
      </c>
      <c r="K3526">
        <v>38839.5</v>
      </c>
      <c r="L3526">
        <v>675000</v>
      </c>
      <c r="M3526" t="s">
        <v>49</v>
      </c>
      <c r="N3526" t="s">
        <v>56</v>
      </c>
      <c r="P3526">
        <v>-766</v>
      </c>
      <c r="Q3526">
        <v>-11396</v>
      </c>
      <c r="R3526">
        <v>0.1421444662200016</v>
      </c>
      <c r="S3526">
        <v>0.68997687001754082</v>
      </c>
      <c r="T3526">
        <v>0.2778856891082046</v>
      </c>
      <c r="U3526">
        <v>1</v>
      </c>
      <c r="V3526">
        <v>1</v>
      </c>
      <c r="W3526">
        <v>0</v>
      </c>
      <c r="X3526">
        <v>0</v>
      </c>
      <c r="Y3526">
        <v>0</v>
      </c>
      <c r="Z3526">
        <v>1</v>
      </c>
      <c r="AA3526">
        <v>3.2561E-2</v>
      </c>
      <c r="AB3526">
        <v>1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2</v>
      </c>
      <c r="AI3526">
        <v>0</v>
      </c>
      <c r="AJ3526">
        <f t="shared" si="165"/>
        <v>1</v>
      </c>
      <c r="AK3526">
        <f t="shared" si="166"/>
        <v>3.09</v>
      </c>
      <c r="AL3526" t="str">
        <f t="shared" si="167"/>
        <v>High</v>
      </c>
    </row>
    <row r="3527" spans="1:38" x14ac:dyDescent="0.3">
      <c r="A3527">
        <v>104116</v>
      </c>
      <c r="B3527">
        <v>1</v>
      </c>
      <c r="C3527" t="s">
        <v>34</v>
      </c>
      <c r="D3527" t="s">
        <v>41</v>
      </c>
      <c r="E3527" t="s">
        <v>36</v>
      </c>
      <c r="F3527" t="s">
        <v>37</v>
      </c>
      <c r="G3527">
        <v>0</v>
      </c>
      <c r="H3527">
        <v>2</v>
      </c>
      <c r="I3527">
        <v>65025</v>
      </c>
      <c r="J3527">
        <v>148500</v>
      </c>
      <c r="K3527">
        <v>10093.5</v>
      </c>
      <c r="L3527">
        <v>148500</v>
      </c>
      <c r="M3527" t="s">
        <v>52</v>
      </c>
      <c r="N3527" t="s">
        <v>53</v>
      </c>
      <c r="Q3527">
        <v>-22881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3</v>
      </c>
      <c r="AA3527">
        <v>2.0712999999999999E-2</v>
      </c>
      <c r="AB3527">
        <v>0</v>
      </c>
      <c r="AC3527">
        <v>1</v>
      </c>
      <c r="AD3527">
        <v>0</v>
      </c>
      <c r="AE3527">
        <v>1</v>
      </c>
      <c r="AF3527">
        <v>0</v>
      </c>
      <c r="AJ3527">
        <f t="shared" si="165"/>
        <v>0</v>
      </c>
      <c r="AK3527">
        <f t="shared" si="166"/>
        <v>2.2799999999999998</v>
      </c>
      <c r="AL3527" t="str">
        <f t="shared" si="167"/>
        <v>Low</v>
      </c>
    </row>
    <row r="3528" spans="1:38" x14ac:dyDescent="0.3">
      <c r="A3528">
        <v>104117</v>
      </c>
      <c r="B3528">
        <v>0</v>
      </c>
      <c r="C3528" t="s">
        <v>34</v>
      </c>
      <c r="D3528" t="s">
        <v>41</v>
      </c>
      <c r="E3528" t="s">
        <v>36</v>
      </c>
      <c r="F3528" t="s">
        <v>36</v>
      </c>
      <c r="G3528">
        <v>0</v>
      </c>
      <c r="H3528">
        <v>2</v>
      </c>
      <c r="I3528">
        <v>180000</v>
      </c>
      <c r="J3528">
        <v>1575000</v>
      </c>
      <c r="K3528">
        <v>43312.5</v>
      </c>
      <c r="L3528">
        <v>1575000</v>
      </c>
      <c r="M3528" t="s">
        <v>38</v>
      </c>
      <c r="N3528" t="s">
        <v>62</v>
      </c>
      <c r="O3528" t="s">
        <v>74</v>
      </c>
      <c r="P3528">
        <v>-1918</v>
      </c>
      <c r="Q3528">
        <v>-18476</v>
      </c>
      <c r="S3528">
        <v>0.50778611340593072</v>
      </c>
      <c r="T3528">
        <v>0.74902170484633912</v>
      </c>
      <c r="U3528">
        <v>1</v>
      </c>
      <c r="V3528">
        <v>1</v>
      </c>
      <c r="W3528">
        <v>1</v>
      </c>
      <c r="X3528">
        <v>0</v>
      </c>
      <c r="Y3528">
        <v>0</v>
      </c>
      <c r="Z3528">
        <v>2</v>
      </c>
      <c r="AA3528">
        <v>3.813E-3</v>
      </c>
      <c r="AB3528">
        <v>1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1</v>
      </c>
      <c r="AJ3528">
        <f t="shared" si="165"/>
        <v>0</v>
      </c>
      <c r="AK3528">
        <f t="shared" si="166"/>
        <v>8.75</v>
      </c>
      <c r="AL3528" t="str">
        <f t="shared" si="167"/>
        <v>Medium</v>
      </c>
    </row>
    <row r="3529" spans="1:38" x14ac:dyDescent="0.3">
      <c r="A3529">
        <v>104118</v>
      </c>
      <c r="B3529">
        <v>1</v>
      </c>
      <c r="C3529" t="s">
        <v>34</v>
      </c>
      <c r="D3529" t="s">
        <v>41</v>
      </c>
      <c r="E3529" t="s">
        <v>36</v>
      </c>
      <c r="F3529" t="s">
        <v>37</v>
      </c>
      <c r="G3529">
        <v>0</v>
      </c>
      <c r="H3529">
        <v>1</v>
      </c>
      <c r="I3529">
        <v>67500</v>
      </c>
      <c r="J3529">
        <v>215640</v>
      </c>
      <c r="K3529">
        <v>9265.5</v>
      </c>
      <c r="L3529">
        <v>180000</v>
      </c>
      <c r="M3529" t="s">
        <v>52</v>
      </c>
      <c r="N3529" t="s">
        <v>53</v>
      </c>
      <c r="Q3529">
        <v>-21586</v>
      </c>
      <c r="S3529">
        <v>0.57196243079005482</v>
      </c>
      <c r="T3529">
        <v>0.69102122675778366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2</v>
      </c>
      <c r="AA3529">
        <v>7.0200000000000002E-3</v>
      </c>
      <c r="AB3529">
        <v>0</v>
      </c>
      <c r="AC3529">
        <v>1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f t="shared" si="165"/>
        <v>0</v>
      </c>
      <c r="AK3529">
        <f t="shared" si="166"/>
        <v>3.19</v>
      </c>
      <c r="AL3529" t="str">
        <f t="shared" si="167"/>
        <v>Low</v>
      </c>
    </row>
    <row r="3530" spans="1:38" x14ac:dyDescent="0.3">
      <c r="A3530">
        <v>104119</v>
      </c>
      <c r="B3530">
        <v>0</v>
      </c>
      <c r="C3530" t="s">
        <v>34</v>
      </c>
      <c r="D3530" t="s">
        <v>41</v>
      </c>
      <c r="E3530" t="s">
        <v>36</v>
      </c>
      <c r="F3530" t="s">
        <v>37</v>
      </c>
      <c r="G3530">
        <v>3</v>
      </c>
      <c r="H3530">
        <v>5</v>
      </c>
      <c r="I3530">
        <v>225000</v>
      </c>
      <c r="J3530">
        <v>1305000</v>
      </c>
      <c r="K3530">
        <v>38286</v>
      </c>
      <c r="L3530">
        <v>1305000</v>
      </c>
      <c r="M3530" t="s">
        <v>38</v>
      </c>
      <c r="N3530" t="s">
        <v>39</v>
      </c>
      <c r="O3530" t="s">
        <v>64</v>
      </c>
      <c r="P3530">
        <v>-1277</v>
      </c>
      <c r="Q3530">
        <v>-11100</v>
      </c>
      <c r="R3530">
        <v>0.63781638375449712</v>
      </c>
      <c r="S3530">
        <v>0.73050166347365231</v>
      </c>
      <c r="T3530">
        <v>0.74079908797023353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1</v>
      </c>
      <c r="AA3530">
        <v>7.2508000000000003E-2</v>
      </c>
      <c r="AB3530">
        <v>1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2</v>
      </c>
      <c r="AJ3530">
        <f t="shared" si="165"/>
        <v>0</v>
      </c>
      <c r="AK3530">
        <f t="shared" si="166"/>
        <v>5.8</v>
      </c>
      <c r="AL3530" t="str">
        <f t="shared" si="167"/>
        <v>High</v>
      </c>
    </row>
    <row r="3531" spans="1:38" x14ac:dyDescent="0.3">
      <c r="A3531">
        <v>104121</v>
      </c>
      <c r="B3531">
        <v>0</v>
      </c>
      <c r="C3531" t="s">
        <v>34</v>
      </c>
      <c r="D3531" t="s">
        <v>35</v>
      </c>
      <c r="E3531" t="s">
        <v>36</v>
      </c>
      <c r="F3531" t="s">
        <v>36</v>
      </c>
      <c r="G3531">
        <v>0</v>
      </c>
      <c r="H3531">
        <v>2</v>
      </c>
      <c r="I3531">
        <v>135000</v>
      </c>
      <c r="J3531">
        <v>808650</v>
      </c>
      <c r="K3531">
        <v>26217</v>
      </c>
      <c r="L3531">
        <v>675000</v>
      </c>
      <c r="M3531" t="s">
        <v>42</v>
      </c>
      <c r="N3531" t="s">
        <v>81</v>
      </c>
      <c r="O3531" t="s">
        <v>44</v>
      </c>
      <c r="P3531">
        <v>-3457</v>
      </c>
      <c r="Q3531">
        <v>-21286</v>
      </c>
      <c r="S3531">
        <v>0.65260139175589127</v>
      </c>
      <c r="T3531">
        <v>0.52809275120304511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2</v>
      </c>
      <c r="AA3531">
        <v>1.8849999999999999E-2</v>
      </c>
      <c r="AB3531">
        <v>1</v>
      </c>
      <c r="AC3531">
        <v>0</v>
      </c>
      <c r="AD3531">
        <v>0</v>
      </c>
      <c r="AE3531">
        <v>0</v>
      </c>
      <c r="AF3531">
        <v>0</v>
      </c>
      <c r="AG3531">
        <v>2</v>
      </c>
      <c r="AH3531">
        <v>0</v>
      </c>
      <c r="AI3531">
        <v>0</v>
      </c>
      <c r="AJ3531">
        <f t="shared" si="165"/>
        <v>0</v>
      </c>
      <c r="AK3531">
        <f t="shared" si="166"/>
        <v>5.99</v>
      </c>
      <c r="AL3531" t="str">
        <f t="shared" si="167"/>
        <v>Medium</v>
      </c>
    </row>
    <row r="3532" spans="1:38" x14ac:dyDescent="0.3">
      <c r="A3532">
        <v>104123</v>
      </c>
      <c r="B3532">
        <v>0</v>
      </c>
      <c r="C3532" t="s">
        <v>34</v>
      </c>
      <c r="D3532" t="s">
        <v>41</v>
      </c>
      <c r="E3532" t="s">
        <v>36</v>
      </c>
      <c r="F3532" t="s">
        <v>37</v>
      </c>
      <c r="G3532">
        <v>0</v>
      </c>
      <c r="H3532">
        <v>2</v>
      </c>
      <c r="I3532">
        <v>121500</v>
      </c>
      <c r="J3532">
        <v>90000</v>
      </c>
      <c r="K3532">
        <v>5634</v>
      </c>
      <c r="L3532">
        <v>90000</v>
      </c>
      <c r="M3532" t="s">
        <v>52</v>
      </c>
      <c r="N3532" t="s">
        <v>53</v>
      </c>
      <c r="Q3532">
        <v>-24530</v>
      </c>
      <c r="R3532">
        <v>0.76084297570147685</v>
      </c>
      <c r="S3532">
        <v>0.3279170882718534</v>
      </c>
      <c r="T3532">
        <v>0.52629493980961917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2</v>
      </c>
      <c r="AA3532">
        <v>8.2299999999999995E-3</v>
      </c>
      <c r="AB3532">
        <v>1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4</v>
      </c>
      <c r="AJ3532">
        <f t="shared" si="165"/>
        <v>0</v>
      </c>
      <c r="AK3532">
        <f t="shared" si="166"/>
        <v>0.74</v>
      </c>
      <c r="AL3532" t="str">
        <f t="shared" si="167"/>
        <v>Medium</v>
      </c>
    </row>
    <row r="3533" spans="1:38" x14ac:dyDescent="0.3">
      <c r="A3533">
        <v>104124</v>
      </c>
      <c r="B3533">
        <v>0</v>
      </c>
      <c r="C3533" t="s">
        <v>34</v>
      </c>
      <c r="D3533" t="s">
        <v>41</v>
      </c>
      <c r="E3533" t="s">
        <v>36</v>
      </c>
      <c r="F3533" t="s">
        <v>36</v>
      </c>
      <c r="G3533">
        <v>0</v>
      </c>
      <c r="H3533">
        <v>2</v>
      </c>
      <c r="I3533">
        <v>112500</v>
      </c>
      <c r="J3533">
        <v>679500</v>
      </c>
      <c r="K3533">
        <v>19998</v>
      </c>
      <c r="L3533">
        <v>679500</v>
      </c>
      <c r="M3533" t="s">
        <v>52</v>
      </c>
      <c r="N3533" t="s">
        <v>53</v>
      </c>
      <c r="Q3533">
        <v>-22061</v>
      </c>
      <c r="S3533">
        <v>0.6901920016186982</v>
      </c>
      <c r="U3533">
        <v>1</v>
      </c>
      <c r="V3533">
        <v>0</v>
      </c>
      <c r="W3533">
        <v>0</v>
      </c>
      <c r="X3533">
        <v>1</v>
      </c>
      <c r="Y3533">
        <v>0</v>
      </c>
      <c r="Z3533">
        <v>2</v>
      </c>
      <c r="AA3533">
        <v>1.9688999999999901E-2</v>
      </c>
      <c r="AB3533">
        <v>1</v>
      </c>
      <c r="AC3533">
        <v>0</v>
      </c>
      <c r="AD3533">
        <v>0</v>
      </c>
      <c r="AE3533">
        <v>0</v>
      </c>
      <c r="AF3533">
        <v>0</v>
      </c>
      <c r="AJ3533">
        <f t="shared" si="165"/>
        <v>0</v>
      </c>
      <c r="AK3533">
        <f t="shared" si="166"/>
        <v>6.04</v>
      </c>
      <c r="AL3533" t="str">
        <f t="shared" si="167"/>
        <v>Medium</v>
      </c>
    </row>
    <row r="3534" spans="1:38" x14ac:dyDescent="0.3">
      <c r="A3534">
        <v>104125</v>
      </c>
      <c r="B3534">
        <v>0</v>
      </c>
      <c r="C3534" t="s">
        <v>34</v>
      </c>
      <c r="D3534" t="s">
        <v>35</v>
      </c>
      <c r="E3534" t="s">
        <v>37</v>
      </c>
      <c r="F3534" t="s">
        <v>37</v>
      </c>
      <c r="G3534">
        <v>0</v>
      </c>
      <c r="H3534">
        <v>2</v>
      </c>
      <c r="I3534">
        <v>121500</v>
      </c>
      <c r="J3534">
        <v>312768</v>
      </c>
      <c r="K3534">
        <v>16096.5</v>
      </c>
      <c r="L3534">
        <v>270000</v>
      </c>
      <c r="M3534" t="s">
        <v>38</v>
      </c>
      <c r="N3534" t="s">
        <v>48</v>
      </c>
      <c r="O3534" t="s">
        <v>51</v>
      </c>
      <c r="P3534">
        <v>-8022</v>
      </c>
      <c r="Q3534">
        <v>-17418</v>
      </c>
      <c r="S3534">
        <v>0.5823100387628648</v>
      </c>
      <c r="T3534">
        <v>0.78988034689248665</v>
      </c>
      <c r="U3534">
        <v>1</v>
      </c>
      <c r="V3534">
        <v>1</v>
      </c>
      <c r="W3534">
        <v>1</v>
      </c>
      <c r="X3534">
        <v>0</v>
      </c>
      <c r="Y3534">
        <v>0</v>
      </c>
      <c r="Z3534">
        <v>2</v>
      </c>
      <c r="AA3534">
        <v>2.461E-2</v>
      </c>
      <c r="AB3534">
        <v>1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2</v>
      </c>
      <c r="AJ3534">
        <f t="shared" si="165"/>
        <v>0</v>
      </c>
      <c r="AK3534">
        <f t="shared" si="166"/>
        <v>2.57</v>
      </c>
      <c r="AL3534" t="str">
        <f t="shared" si="167"/>
        <v>Medium</v>
      </c>
    </row>
    <row r="3535" spans="1:38" x14ac:dyDescent="0.3">
      <c r="A3535">
        <v>104126</v>
      </c>
      <c r="B3535">
        <v>0</v>
      </c>
      <c r="C3535" t="s">
        <v>34</v>
      </c>
      <c r="D3535" t="s">
        <v>41</v>
      </c>
      <c r="E3535" t="s">
        <v>37</v>
      </c>
      <c r="F3535" t="s">
        <v>37</v>
      </c>
      <c r="G3535">
        <v>0</v>
      </c>
      <c r="H3535">
        <v>1</v>
      </c>
      <c r="I3535">
        <v>202500</v>
      </c>
      <c r="J3535">
        <v>552555</v>
      </c>
      <c r="K3535">
        <v>28341</v>
      </c>
      <c r="L3535">
        <v>477000</v>
      </c>
      <c r="M3535" t="s">
        <v>38</v>
      </c>
      <c r="N3535" t="s">
        <v>55</v>
      </c>
      <c r="O3535" t="s">
        <v>50</v>
      </c>
      <c r="P3535">
        <v>-1085</v>
      </c>
      <c r="Q3535">
        <v>-11233</v>
      </c>
      <c r="R3535">
        <v>0.55772703120534206</v>
      </c>
      <c r="S3535">
        <v>0.28589787214104878</v>
      </c>
      <c r="T3535">
        <v>0.75440617317978953</v>
      </c>
      <c r="U3535">
        <v>1</v>
      </c>
      <c r="V3535">
        <v>1</v>
      </c>
      <c r="W3535">
        <v>0</v>
      </c>
      <c r="X3535">
        <v>0</v>
      </c>
      <c r="Y3535">
        <v>1</v>
      </c>
      <c r="Z3535">
        <v>2</v>
      </c>
      <c r="AA3535">
        <v>1.0643E-2</v>
      </c>
      <c r="AB3535">
        <v>1</v>
      </c>
      <c r="AC3535">
        <v>0</v>
      </c>
      <c r="AD3535">
        <v>0</v>
      </c>
      <c r="AE3535">
        <v>0</v>
      </c>
      <c r="AF3535">
        <v>0</v>
      </c>
      <c r="AG3535">
        <v>1</v>
      </c>
      <c r="AH3535">
        <v>0</v>
      </c>
      <c r="AI3535">
        <v>1</v>
      </c>
      <c r="AJ3535">
        <f t="shared" si="165"/>
        <v>0</v>
      </c>
      <c r="AK3535">
        <f t="shared" si="166"/>
        <v>2.73</v>
      </c>
      <c r="AL3535" t="str">
        <f t="shared" si="167"/>
        <v>High</v>
      </c>
    </row>
    <row r="3536" spans="1:38" x14ac:dyDescent="0.3">
      <c r="A3536">
        <v>104127</v>
      </c>
      <c r="B3536">
        <v>0</v>
      </c>
      <c r="C3536" t="s">
        <v>34</v>
      </c>
      <c r="D3536" t="s">
        <v>35</v>
      </c>
      <c r="E3536" t="s">
        <v>36</v>
      </c>
      <c r="F3536" t="s">
        <v>37</v>
      </c>
      <c r="G3536">
        <v>0</v>
      </c>
      <c r="H3536">
        <v>2</v>
      </c>
      <c r="I3536">
        <v>157500</v>
      </c>
      <c r="J3536">
        <v>231097.5</v>
      </c>
      <c r="K3536">
        <v>18387</v>
      </c>
      <c r="L3536">
        <v>175500</v>
      </c>
      <c r="M3536" t="s">
        <v>38</v>
      </c>
      <c r="N3536" t="s">
        <v>48</v>
      </c>
      <c r="O3536" t="s">
        <v>40</v>
      </c>
      <c r="P3536">
        <v>-982</v>
      </c>
      <c r="Q3536">
        <v>-18009</v>
      </c>
      <c r="R3536">
        <v>0.56298171780323769</v>
      </c>
      <c r="S3536">
        <v>0.70163954666526651</v>
      </c>
      <c r="T3536">
        <v>0.25533177083329001</v>
      </c>
      <c r="U3536">
        <v>1</v>
      </c>
      <c r="V3536">
        <v>1</v>
      </c>
      <c r="W3536">
        <v>0</v>
      </c>
      <c r="X3536">
        <v>0</v>
      </c>
      <c r="Y3536">
        <v>1</v>
      </c>
      <c r="Z3536">
        <v>1</v>
      </c>
      <c r="AA3536">
        <v>1.16569999999999E-2</v>
      </c>
      <c r="AB3536">
        <v>0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1</v>
      </c>
      <c r="AI3536">
        <v>4</v>
      </c>
      <c r="AJ3536">
        <f t="shared" si="165"/>
        <v>0</v>
      </c>
      <c r="AK3536">
        <f t="shared" si="166"/>
        <v>1.47</v>
      </c>
      <c r="AL3536" t="str">
        <f t="shared" si="167"/>
        <v>Medium</v>
      </c>
    </row>
    <row r="3537" spans="1:38" x14ac:dyDescent="0.3">
      <c r="A3537">
        <v>104128</v>
      </c>
      <c r="B3537">
        <v>0</v>
      </c>
      <c r="C3537" t="s">
        <v>34</v>
      </c>
      <c r="D3537" t="s">
        <v>41</v>
      </c>
      <c r="E3537" t="s">
        <v>37</v>
      </c>
      <c r="F3537" t="s">
        <v>36</v>
      </c>
      <c r="G3537">
        <v>0</v>
      </c>
      <c r="H3537">
        <v>1</v>
      </c>
      <c r="I3537">
        <v>189000</v>
      </c>
      <c r="J3537">
        <v>479700</v>
      </c>
      <c r="K3537">
        <v>47574</v>
      </c>
      <c r="L3537">
        <v>450000</v>
      </c>
      <c r="M3537" t="s">
        <v>49</v>
      </c>
      <c r="N3537" t="s">
        <v>39</v>
      </c>
      <c r="P3537">
        <v>-2151</v>
      </c>
      <c r="Q3537">
        <v>-10249</v>
      </c>
      <c r="R3537">
        <v>0.25038065207163501</v>
      </c>
      <c r="S3537">
        <v>0.3713646158322359</v>
      </c>
      <c r="T3537">
        <v>0.4048783643353997</v>
      </c>
      <c r="U3537">
        <v>1</v>
      </c>
      <c r="V3537">
        <v>1</v>
      </c>
      <c r="W3537">
        <v>0</v>
      </c>
      <c r="X3537">
        <v>0</v>
      </c>
      <c r="Y3537">
        <v>1</v>
      </c>
      <c r="Z3537">
        <v>2</v>
      </c>
      <c r="AA3537">
        <v>5.084E-3</v>
      </c>
      <c r="AB3537">
        <v>1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1</v>
      </c>
      <c r="AJ3537">
        <f t="shared" si="165"/>
        <v>1</v>
      </c>
      <c r="AK3537">
        <f t="shared" si="166"/>
        <v>2.54</v>
      </c>
      <c r="AL3537" t="str">
        <f t="shared" si="167"/>
        <v>Medium</v>
      </c>
    </row>
    <row r="3538" spans="1:38" x14ac:dyDescent="0.3">
      <c r="A3538">
        <v>104129</v>
      </c>
      <c r="B3538">
        <v>0</v>
      </c>
      <c r="C3538" t="s">
        <v>34</v>
      </c>
      <c r="D3538" t="s">
        <v>35</v>
      </c>
      <c r="E3538" t="s">
        <v>37</v>
      </c>
      <c r="F3538" t="s">
        <v>37</v>
      </c>
      <c r="G3538">
        <v>1</v>
      </c>
      <c r="H3538">
        <v>3</v>
      </c>
      <c r="I3538">
        <v>270000</v>
      </c>
      <c r="J3538">
        <v>450000</v>
      </c>
      <c r="K3538">
        <v>35554.5</v>
      </c>
      <c r="L3538">
        <v>450000</v>
      </c>
      <c r="M3538" t="s">
        <v>38</v>
      </c>
      <c r="N3538" t="s">
        <v>39</v>
      </c>
      <c r="O3538" t="s">
        <v>51</v>
      </c>
      <c r="P3538">
        <v>-2579</v>
      </c>
      <c r="Q3538">
        <v>-10148</v>
      </c>
      <c r="R3538">
        <v>0.65613506262483012</v>
      </c>
      <c r="S3538">
        <v>0.28589787214104878</v>
      </c>
      <c r="T3538">
        <v>0.25123944589056929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2</v>
      </c>
      <c r="AA3538">
        <v>1.9101E-2</v>
      </c>
      <c r="AB3538">
        <v>1</v>
      </c>
      <c r="AC3538">
        <v>0</v>
      </c>
      <c r="AD3538">
        <v>0</v>
      </c>
      <c r="AE3538">
        <v>0</v>
      </c>
      <c r="AF3538">
        <v>0</v>
      </c>
      <c r="AG3538">
        <v>1</v>
      </c>
      <c r="AH3538">
        <v>0</v>
      </c>
      <c r="AI3538">
        <v>3</v>
      </c>
      <c r="AJ3538">
        <f t="shared" si="165"/>
        <v>0</v>
      </c>
      <c r="AK3538">
        <f t="shared" si="166"/>
        <v>1.67</v>
      </c>
      <c r="AL3538" t="str">
        <f t="shared" si="167"/>
        <v>High</v>
      </c>
    </row>
    <row r="3539" spans="1:38" x14ac:dyDescent="0.3">
      <c r="A3539">
        <v>104130</v>
      </c>
      <c r="B3539">
        <v>0</v>
      </c>
      <c r="C3539" t="s">
        <v>34</v>
      </c>
      <c r="D3539" t="s">
        <v>35</v>
      </c>
      <c r="E3539" t="s">
        <v>37</v>
      </c>
      <c r="F3539" t="s">
        <v>36</v>
      </c>
      <c r="G3539">
        <v>0</v>
      </c>
      <c r="H3539">
        <v>2</v>
      </c>
      <c r="I3539">
        <v>180000</v>
      </c>
      <c r="J3539">
        <v>260640</v>
      </c>
      <c r="K3539">
        <v>20299.5</v>
      </c>
      <c r="L3539">
        <v>225000</v>
      </c>
      <c r="M3539" t="s">
        <v>38</v>
      </c>
      <c r="N3539" t="s">
        <v>57</v>
      </c>
      <c r="O3539" t="s">
        <v>58</v>
      </c>
      <c r="P3539">
        <v>-3111</v>
      </c>
      <c r="Q3539">
        <v>-14770</v>
      </c>
      <c r="S3539">
        <v>0.79624201036222531</v>
      </c>
      <c r="T3539">
        <v>0.68482765868903672</v>
      </c>
      <c r="U3539">
        <v>1</v>
      </c>
      <c r="V3539">
        <v>1</v>
      </c>
      <c r="W3539">
        <v>1</v>
      </c>
      <c r="X3539">
        <v>1</v>
      </c>
      <c r="Y3539">
        <v>0</v>
      </c>
      <c r="Z3539">
        <v>2</v>
      </c>
      <c r="AA3539">
        <v>8.8659999999999E-3</v>
      </c>
      <c r="AB3539">
        <v>0</v>
      </c>
      <c r="AC3539">
        <v>0</v>
      </c>
      <c r="AD3539">
        <v>0</v>
      </c>
      <c r="AE3539">
        <v>0</v>
      </c>
      <c r="AF3539">
        <v>1</v>
      </c>
      <c r="AG3539">
        <v>0</v>
      </c>
      <c r="AH3539">
        <v>0</v>
      </c>
      <c r="AI3539">
        <v>5</v>
      </c>
      <c r="AJ3539">
        <f t="shared" si="165"/>
        <v>0</v>
      </c>
      <c r="AK3539">
        <f t="shared" si="166"/>
        <v>1.45</v>
      </c>
      <c r="AL3539" t="str">
        <f t="shared" si="167"/>
        <v>Medium</v>
      </c>
    </row>
    <row r="3540" spans="1:38" x14ac:dyDescent="0.3">
      <c r="A3540">
        <v>104133</v>
      </c>
      <c r="B3540">
        <v>0</v>
      </c>
      <c r="C3540" t="s">
        <v>34</v>
      </c>
      <c r="D3540" t="s">
        <v>41</v>
      </c>
      <c r="E3540" t="s">
        <v>36</v>
      </c>
      <c r="F3540" t="s">
        <v>37</v>
      </c>
      <c r="G3540">
        <v>0</v>
      </c>
      <c r="H3540">
        <v>2</v>
      </c>
      <c r="I3540">
        <v>112500</v>
      </c>
      <c r="J3540">
        <v>568197</v>
      </c>
      <c r="K3540">
        <v>31855.5</v>
      </c>
      <c r="L3540">
        <v>490500</v>
      </c>
      <c r="M3540" t="s">
        <v>52</v>
      </c>
      <c r="N3540" t="s">
        <v>53</v>
      </c>
      <c r="Q3540">
        <v>-23039</v>
      </c>
      <c r="S3540">
        <v>0.56584324377505812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2</v>
      </c>
      <c r="AA3540">
        <v>8.6250000000000007E-3</v>
      </c>
      <c r="AB3540">
        <v>1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4</v>
      </c>
      <c r="AJ3540">
        <f t="shared" si="165"/>
        <v>0</v>
      </c>
      <c r="AK3540">
        <f t="shared" si="166"/>
        <v>5.05</v>
      </c>
      <c r="AL3540" t="str">
        <f t="shared" si="167"/>
        <v>Medium</v>
      </c>
    </row>
    <row r="3541" spans="1:38" x14ac:dyDescent="0.3">
      <c r="A3541">
        <v>104134</v>
      </c>
      <c r="B3541">
        <v>0</v>
      </c>
      <c r="C3541" t="s">
        <v>45</v>
      </c>
      <c r="D3541" t="s">
        <v>41</v>
      </c>
      <c r="E3541" t="s">
        <v>36</v>
      </c>
      <c r="F3541" t="s">
        <v>37</v>
      </c>
      <c r="G3541">
        <v>0</v>
      </c>
      <c r="H3541">
        <v>1</v>
      </c>
      <c r="I3541">
        <v>135000</v>
      </c>
      <c r="J3541">
        <v>360000</v>
      </c>
      <c r="K3541">
        <v>18000</v>
      </c>
      <c r="L3541">
        <v>360000</v>
      </c>
      <c r="M3541" t="s">
        <v>52</v>
      </c>
      <c r="N3541" t="s">
        <v>53</v>
      </c>
      <c r="Q3541">
        <v>-22768</v>
      </c>
      <c r="R3541">
        <v>0.42949884154213702</v>
      </c>
      <c r="S3541">
        <v>0.64807632819859728</v>
      </c>
      <c r="T3541">
        <v>0.18195910978627849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2</v>
      </c>
      <c r="AA3541">
        <v>1.9101E-2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2</v>
      </c>
      <c r="AJ3541">
        <f t="shared" si="165"/>
        <v>0</v>
      </c>
      <c r="AK3541">
        <f t="shared" si="166"/>
        <v>2.67</v>
      </c>
      <c r="AL3541" t="str">
        <f t="shared" si="167"/>
        <v>Medium</v>
      </c>
    </row>
    <row r="3542" spans="1:38" x14ac:dyDescent="0.3">
      <c r="A3542">
        <v>104137</v>
      </c>
      <c r="B3542">
        <v>0</v>
      </c>
      <c r="C3542" t="s">
        <v>34</v>
      </c>
      <c r="D3542" t="s">
        <v>41</v>
      </c>
      <c r="E3542" t="s">
        <v>36</v>
      </c>
      <c r="F3542" t="s">
        <v>36</v>
      </c>
      <c r="G3542">
        <v>0</v>
      </c>
      <c r="H3542">
        <v>2</v>
      </c>
      <c r="I3542">
        <v>144000</v>
      </c>
      <c r="J3542">
        <v>675000</v>
      </c>
      <c r="K3542">
        <v>19737</v>
      </c>
      <c r="L3542">
        <v>675000</v>
      </c>
      <c r="M3542" t="s">
        <v>38</v>
      </c>
      <c r="N3542" t="s">
        <v>43</v>
      </c>
      <c r="O3542" t="s">
        <v>44</v>
      </c>
      <c r="P3542">
        <v>-5485</v>
      </c>
      <c r="Q3542">
        <v>-15123</v>
      </c>
      <c r="R3542">
        <v>0.60952789767733606</v>
      </c>
      <c r="S3542">
        <v>0.61161591830334761</v>
      </c>
      <c r="T3542">
        <v>0.6246146584503397</v>
      </c>
      <c r="U3542">
        <v>1</v>
      </c>
      <c r="V3542">
        <v>1</v>
      </c>
      <c r="W3542">
        <v>1</v>
      </c>
      <c r="X3542">
        <v>1</v>
      </c>
      <c r="Y3542">
        <v>0</v>
      </c>
      <c r="Z3542">
        <v>2</v>
      </c>
      <c r="AA3542">
        <v>1.9101E-2</v>
      </c>
      <c r="AB3542">
        <v>1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2</v>
      </c>
      <c r="AJ3542">
        <f t="shared" si="165"/>
        <v>0</v>
      </c>
      <c r="AK3542">
        <f t="shared" si="166"/>
        <v>4.6900000000000004</v>
      </c>
      <c r="AL3542" t="str">
        <f t="shared" si="167"/>
        <v>Medium</v>
      </c>
    </row>
    <row r="3543" spans="1:38" x14ac:dyDescent="0.3">
      <c r="A3543">
        <v>104138</v>
      </c>
      <c r="B3543">
        <v>0</v>
      </c>
      <c r="C3543" t="s">
        <v>34</v>
      </c>
      <c r="D3543" t="s">
        <v>41</v>
      </c>
      <c r="E3543" t="s">
        <v>36</v>
      </c>
      <c r="F3543" t="s">
        <v>37</v>
      </c>
      <c r="G3543">
        <v>0</v>
      </c>
      <c r="H3543">
        <v>2</v>
      </c>
      <c r="I3543">
        <v>99000</v>
      </c>
      <c r="J3543">
        <v>298512</v>
      </c>
      <c r="K3543">
        <v>19435.5</v>
      </c>
      <c r="L3543">
        <v>270000</v>
      </c>
      <c r="M3543" t="s">
        <v>38</v>
      </c>
      <c r="N3543" t="s">
        <v>69</v>
      </c>
      <c r="O3543" t="s">
        <v>70</v>
      </c>
      <c r="P3543">
        <v>-734</v>
      </c>
      <c r="Q3543">
        <v>-13000</v>
      </c>
      <c r="R3543">
        <v>0.38329197862253128</v>
      </c>
      <c r="S3543">
        <v>0.67563775339638188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2</v>
      </c>
      <c r="AA3543">
        <v>2.461E-2</v>
      </c>
      <c r="AB3543">
        <v>1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f t="shared" si="165"/>
        <v>0</v>
      </c>
      <c r="AK3543">
        <f t="shared" si="166"/>
        <v>3.02</v>
      </c>
      <c r="AL3543" t="str">
        <f t="shared" si="167"/>
        <v>Low</v>
      </c>
    </row>
    <row r="3544" spans="1:38" x14ac:dyDescent="0.3">
      <c r="A3544">
        <v>104139</v>
      </c>
      <c r="B3544">
        <v>0</v>
      </c>
      <c r="C3544" t="s">
        <v>34</v>
      </c>
      <c r="D3544" t="s">
        <v>41</v>
      </c>
      <c r="E3544" t="s">
        <v>36</v>
      </c>
      <c r="F3544" t="s">
        <v>37</v>
      </c>
      <c r="G3544">
        <v>0</v>
      </c>
      <c r="H3544">
        <v>2</v>
      </c>
      <c r="I3544">
        <v>67500</v>
      </c>
      <c r="J3544">
        <v>700830</v>
      </c>
      <c r="K3544">
        <v>22738.5</v>
      </c>
      <c r="L3544">
        <v>585000</v>
      </c>
      <c r="M3544" t="s">
        <v>38</v>
      </c>
      <c r="N3544" t="s">
        <v>39</v>
      </c>
      <c r="O3544" t="s">
        <v>84</v>
      </c>
      <c r="P3544">
        <v>-393</v>
      </c>
      <c r="Q3544">
        <v>-17902</v>
      </c>
      <c r="S3544">
        <v>0.66896541961560918</v>
      </c>
      <c r="T3544">
        <v>0.81061802155239693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2</v>
      </c>
      <c r="AA3544">
        <v>7.1199999999999996E-3</v>
      </c>
      <c r="AB3544">
        <v>1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f t="shared" si="165"/>
        <v>0</v>
      </c>
      <c r="AK3544">
        <f t="shared" si="166"/>
        <v>10.38</v>
      </c>
      <c r="AL3544" t="str">
        <f t="shared" si="167"/>
        <v>Low</v>
      </c>
    </row>
    <row r="3545" spans="1:38" x14ac:dyDescent="0.3">
      <c r="A3545">
        <v>104140</v>
      </c>
      <c r="B3545">
        <v>0</v>
      </c>
      <c r="C3545" t="s">
        <v>34</v>
      </c>
      <c r="D3545" t="s">
        <v>35</v>
      </c>
      <c r="E3545" t="s">
        <v>37</v>
      </c>
      <c r="F3545" t="s">
        <v>37</v>
      </c>
      <c r="G3545">
        <v>1</v>
      </c>
      <c r="H3545">
        <v>3</v>
      </c>
      <c r="I3545">
        <v>270000</v>
      </c>
      <c r="J3545">
        <v>284400</v>
      </c>
      <c r="K3545">
        <v>16456.5</v>
      </c>
      <c r="L3545">
        <v>225000</v>
      </c>
      <c r="M3545" t="s">
        <v>38</v>
      </c>
      <c r="N3545" t="s">
        <v>48</v>
      </c>
      <c r="O3545" t="s">
        <v>40</v>
      </c>
      <c r="P3545">
        <v>-1164</v>
      </c>
      <c r="Q3545">
        <v>-16175</v>
      </c>
      <c r="S3545">
        <v>0.58029287028788323</v>
      </c>
      <c r="T3545">
        <v>0.25259869783397659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2</v>
      </c>
      <c r="AA3545">
        <v>4.849E-3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>
        <v>1</v>
      </c>
      <c r="AH3545">
        <v>0</v>
      </c>
      <c r="AI3545">
        <v>6</v>
      </c>
      <c r="AJ3545">
        <f t="shared" si="165"/>
        <v>0</v>
      </c>
      <c r="AK3545">
        <f t="shared" si="166"/>
        <v>1.05</v>
      </c>
      <c r="AL3545" t="str">
        <f t="shared" si="167"/>
        <v>High</v>
      </c>
    </row>
    <row r="3546" spans="1:38" x14ac:dyDescent="0.3">
      <c r="A3546">
        <v>104141</v>
      </c>
      <c r="B3546">
        <v>0</v>
      </c>
      <c r="C3546" t="s">
        <v>34</v>
      </c>
      <c r="D3546" t="s">
        <v>41</v>
      </c>
      <c r="E3546" t="s">
        <v>36</v>
      </c>
      <c r="F3546" t="s">
        <v>37</v>
      </c>
      <c r="G3546">
        <v>0</v>
      </c>
      <c r="H3546">
        <v>2</v>
      </c>
      <c r="I3546">
        <v>787500</v>
      </c>
      <c r="J3546">
        <v>2085120</v>
      </c>
      <c r="K3546">
        <v>72607.5</v>
      </c>
      <c r="L3546">
        <v>1800000</v>
      </c>
      <c r="M3546" t="s">
        <v>42</v>
      </c>
      <c r="N3546" t="s">
        <v>43</v>
      </c>
      <c r="O3546" t="s">
        <v>51</v>
      </c>
      <c r="P3546">
        <v>-1431</v>
      </c>
      <c r="Q3546">
        <v>-17203</v>
      </c>
      <c r="R3546">
        <v>0.70078611977519756</v>
      </c>
      <c r="S3546">
        <v>0.53952689086616246</v>
      </c>
      <c r="T3546">
        <v>0.434733248750173</v>
      </c>
      <c r="U3546">
        <v>1</v>
      </c>
      <c r="V3546">
        <v>1</v>
      </c>
      <c r="W3546">
        <v>0</v>
      </c>
      <c r="X3546">
        <v>0</v>
      </c>
      <c r="Y3546">
        <v>1</v>
      </c>
      <c r="Z3546">
        <v>2</v>
      </c>
      <c r="AA3546">
        <v>1.0005999999999999E-2</v>
      </c>
      <c r="AB3546">
        <v>1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4</v>
      </c>
      <c r="AJ3546">
        <f t="shared" si="165"/>
        <v>0</v>
      </c>
      <c r="AK3546">
        <f t="shared" si="166"/>
        <v>2.65</v>
      </c>
      <c r="AL3546" t="str">
        <f t="shared" si="167"/>
        <v>Very High</v>
      </c>
    </row>
    <row r="3547" spans="1:38" x14ac:dyDescent="0.3">
      <c r="A3547">
        <v>104142</v>
      </c>
      <c r="B3547">
        <v>0</v>
      </c>
      <c r="C3547" t="s">
        <v>34</v>
      </c>
      <c r="D3547" t="s">
        <v>41</v>
      </c>
      <c r="E3547" t="s">
        <v>36</v>
      </c>
      <c r="F3547" t="s">
        <v>37</v>
      </c>
      <c r="G3547">
        <v>0</v>
      </c>
      <c r="H3547">
        <v>2</v>
      </c>
      <c r="I3547">
        <v>90000</v>
      </c>
      <c r="J3547">
        <v>625536</v>
      </c>
      <c r="K3547">
        <v>32067</v>
      </c>
      <c r="L3547">
        <v>540000</v>
      </c>
      <c r="M3547" t="s">
        <v>52</v>
      </c>
      <c r="N3547" t="s">
        <v>53</v>
      </c>
      <c r="Q3547">
        <v>-20060</v>
      </c>
      <c r="S3547">
        <v>0.73112543911166217</v>
      </c>
      <c r="T3547">
        <v>0.83278502529923137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2</v>
      </c>
      <c r="AA3547">
        <v>1.0005999999999999E-2</v>
      </c>
      <c r="AB3547">
        <v>0</v>
      </c>
      <c r="AC3547">
        <v>1</v>
      </c>
      <c r="AD3547">
        <v>0</v>
      </c>
      <c r="AE3547">
        <v>1</v>
      </c>
      <c r="AF3547">
        <v>0</v>
      </c>
      <c r="AG3547">
        <v>1</v>
      </c>
      <c r="AH3547">
        <v>0</v>
      </c>
      <c r="AI3547">
        <v>0</v>
      </c>
      <c r="AJ3547">
        <f t="shared" si="165"/>
        <v>0</v>
      </c>
      <c r="AK3547">
        <f t="shared" si="166"/>
        <v>6.95</v>
      </c>
      <c r="AL3547" t="str">
        <f t="shared" si="167"/>
        <v>Low</v>
      </c>
    </row>
    <row r="3548" spans="1:38" x14ac:dyDescent="0.3">
      <c r="A3548">
        <v>104143</v>
      </c>
      <c r="B3548">
        <v>0</v>
      </c>
      <c r="C3548" t="s">
        <v>34</v>
      </c>
      <c r="D3548" t="s">
        <v>41</v>
      </c>
      <c r="E3548" t="s">
        <v>36</v>
      </c>
      <c r="F3548" t="s">
        <v>37</v>
      </c>
      <c r="G3548">
        <v>0</v>
      </c>
      <c r="H3548">
        <v>1</v>
      </c>
      <c r="I3548">
        <v>76500</v>
      </c>
      <c r="J3548">
        <v>661500</v>
      </c>
      <c r="K3548">
        <v>25632</v>
      </c>
      <c r="L3548">
        <v>661500</v>
      </c>
      <c r="M3548" t="s">
        <v>38</v>
      </c>
      <c r="N3548" t="s">
        <v>94</v>
      </c>
      <c r="O3548" t="s">
        <v>40</v>
      </c>
      <c r="P3548">
        <v>-2196</v>
      </c>
      <c r="Q3548">
        <v>-16740</v>
      </c>
      <c r="R3548">
        <v>0.66105813202258623</v>
      </c>
      <c r="S3548">
        <v>0.65205584903725644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2</v>
      </c>
      <c r="AA3548">
        <v>9.1750000000000009E-3</v>
      </c>
      <c r="AB3548">
        <v>1</v>
      </c>
      <c r="AC3548">
        <v>0</v>
      </c>
      <c r="AD3548">
        <v>0</v>
      </c>
      <c r="AE3548">
        <v>0</v>
      </c>
      <c r="AF3548">
        <v>0</v>
      </c>
      <c r="AJ3548">
        <f t="shared" si="165"/>
        <v>0</v>
      </c>
      <c r="AK3548">
        <f t="shared" si="166"/>
        <v>8.65</v>
      </c>
      <c r="AL3548" t="str">
        <f t="shared" si="167"/>
        <v>Low</v>
      </c>
    </row>
    <row r="3549" spans="1:38" x14ac:dyDescent="0.3">
      <c r="A3549">
        <v>104144</v>
      </c>
      <c r="B3549">
        <v>0</v>
      </c>
      <c r="C3549" t="s">
        <v>34</v>
      </c>
      <c r="D3549" t="s">
        <v>35</v>
      </c>
      <c r="E3549" t="s">
        <v>37</v>
      </c>
      <c r="F3549" t="s">
        <v>36</v>
      </c>
      <c r="G3549">
        <v>2</v>
      </c>
      <c r="H3549">
        <v>4</v>
      </c>
      <c r="I3549">
        <v>202500</v>
      </c>
      <c r="J3549">
        <v>900000</v>
      </c>
      <c r="K3549">
        <v>26316</v>
      </c>
      <c r="L3549">
        <v>900000</v>
      </c>
      <c r="M3549" t="s">
        <v>38</v>
      </c>
      <c r="N3549" t="s">
        <v>57</v>
      </c>
      <c r="O3549" t="s">
        <v>40</v>
      </c>
      <c r="P3549">
        <v>-1712</v>
      </c>
      <c r="Q3549">
        <v>-14078</v>
      </c>
      <c r="S3549">
        <v>0.52821386368789325</v>
      </c>
      <c r="U3549">
        <v>1</v>
      </c>
      <c r="V3549">
        <v>1</v>
      </c>
      <c r="W3549">
        <v>1</v>
      </c>
      <c r="X3549">
        <v>1</v>
      </c>
      <c r="Y3549">
        <v>0</v>
      </c>
      <c r="Z3549">
        <v>2</v>
      </c>
      <c r="AA3549">
        <v>1.5221E-2</v>
      </c>
      <c r="AB3549">
        <v>1</v>
      </c>
      <c r="AC3549">
        <v>0</v>
      </c>
      <c r="AD3549">
        <v>0</v>
      </c>
      <c r="AE3549">
        <v>0</v>
      </c>
      <c r="AF3549">
        <v>0</v>
      </c>
      <c r="AJ3549">
        <f t="shared" si="165"/>
        <v>0</v>
      </c>
      <c r="AK3549">
        <f t="shared" si="166"/>
        <v>4.4400000000000004</v>
      </c>
      <c r="AL3549" t="str">
        <f t="shared" si="167"/>
        <v>High</v>
      </c>
    </row>
    <row r="3550" spans="1:38" x14ac:dyDescent="0.3">
      <c r="A3550">
        <v>104145</v>
      </c>
      <c r="B3550">
        <v>0</v>
      </c>
      <c r="C3550" t="s">
        <v>34</v>
      </c>
      <c r="D3550" t="s">
        <v>41</v>
      </c>
      <c r="E3550" t="s">
        <v>36</v>
      </c>
      <c r="F3550" t="s">
        <v>37</v>
      </c>
      <c r="G3550">
        <v>0</v>
      </c>
      <c r="H3550">
        <v>1</v>
      </c>
      <c r="I3550">
        <v>45000</v>
      </c>
      <c r="J3550">
        <v>86346</v>
      </c>
      <c r="K3550">
        <v>8541</v>
      </c>
      <c r="L3550">
        <v>81000</v>
      </c>
      <c r="M3550" t="s">
        <v>52</v>
      </c>
      <c r="N3550" t="s">
        <v>53</v>
      </c>
      <c r="Q3550">
        <v>-24678</v>
      </c>
      <c r="S3550">
        <v>0.26225836924225732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2</v>
      </c>
      <c r="AA3550">
        <v>7.1199999999999996E-3</v>
      </c>
      <c r="AB3550">
        <v>0</v>
      </c>
      <c r="AC3550">
        <v>1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1</v>
      </c>
      <c r="AJ3550">
        <f t="shared" si="165"/>
        <v>0</v>
      </c>
      <c r="AK3550">
        <f t="shared" si="166"/>
        <v>1.92</v>
      </c>
      <c r="AL3550" t="str">
        <f t="shared" si="167"/>
        <v>Low</v>
      </c>
    </row>
    <row r="3551" spans="1:38" x14ac:dyDescent="0.3">
      <c r="A3551">
        <v>104146</v>
      </c>
      <c r="B3551">
        <v>0</v>
      </c>
      <c r="C3551" t="s">
        <v>34</v>
      </c>
      <c r="D3551" t="s">
        <v>35</v>
      </c>
      <c r="E3551" t="s">
        <v>37</v>
      </c>
      <c r="F3551" t="s">
        <v>37</v>
      </c>
      <c r="G3551">
        <v>1</v>
      </c>
      <c r="H3551">
        <v>3</v>
      </c>
      <c r="I3551">
        <v>85500</v>
      </c>
      <c r="J3551">
        <v>251280</v>
      </c>
      <c r="K3551">
        <v>12960</v>
      </c>
      <c r="L3551">
        <v>180000</v>
      </c>
      <c r="M3551" t="s">
        <v>38</v>
      </c>
      <c r="N3551" t="s">
        <v>43</v>
      </c>
      <c r="O3551" t="s">
        <v>40</v>
      </c>
      <c r="P3551">
        <v>-1305</v>
      </c>
      <c r="Q3551">
        <v>-14126</v>
      </c>
      <c r="S3551">
        <v>0.65548111882721127</v>
      </c>
      <c r="T3551">
        <v>0.62122633806266692</v>
      </c>
      <c r="U3551">
        <v>1</v>
      </c>
      <c r="V3551">
        <v>1</v>
      </c>
      <c r="W3551">
        <v>1</v>
      </c>
      <c r="X3551">
        <v>1</v>
      </c>
      <c r="Y3551">
        <v>1</v>
      </c>
      <c r="Z3551">
        <v>2</v>
      </c>
      <c r="AA3551">
        <v>2.6391999999999999E-2</v>
      </c>
      <c r="AB3551">
        <v>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2</v>
      </c>
      <c r="AJ3551">
        <f t="shared" si="165"/>
        <v>0</v>
      </c>
      <c r="AK3551">
        <f t="shared" si="166"/>
        <v>2.94</v>
      </c>
      <c r="AL3551" t="str">
        <f t="shared" si="167"/>
        <v>Low</v>
      </c>
    </row>
    <row r="3552" spans="1:38" x14ac:dyDescent="0.3">
      <c r="A3552">
        <v>104147</v>
      </c>
      <c r="B3552">
        <v>0</v>
      </c>
      <c r="C3552" t="s">
        <v>34</v>
      </c>
      <c r="D3552" t="s">
        <v>41</v>
      </c>
      <c r="E3552" t="s">
        <v>36</v>
      </c>
      <c r="F3552" t="s">
        <v>37</v>
      </c>
      <c r="G3552">
        <v>0</v>
      </c>
      <c r="H3552">
        <v>2</v>
      </c>
      <c r="I3552">
        <v>382500</v>
      </c>
      <c r="J3552">
        <v>755190</v>
      </c>
      <c r="K3552">
        <v>33394.5</v>
      </c>
      <c r="L3552">
        <v>675000</v>
      </c>
      <c r="M3552" t="s">
        <v>49</v>
      </c>
      <c r="N3552" t="s">
        <v>46</v>
      </c>
      <c r="O3552" t="s">
        <v>51</v>
      </c>
      <c r="P3552">
        <v>-4601</v>
      </c>
      <c r="Q3552">
        <v>-18011</v>
      </c>
      <c r="R3552">
        <v>0.76143277572490053</v>
      </c>
      <c r="S3552">
        <v>0.58736993927797676</v>
      </c>
      <c r="T3552">
        <v>0.1082263226697141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2</v>
      </c>
      <c r="AA3552">
        <v>7.2739999999999003E-3</v>
      </c>
      <c r="AB3552">
        <v>1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1</v>
      </c>
      <c r="AJ3552">
        <f t="shared" si="165"/>
        <v>1</v>
      </c>
      <c r="AK3552">
        <f t="shared" si="166"/>
        <v>1.97</v>
      </c>
      <c r="AL3552" t="str">
        <f t="shared" si="167"/>
        <v>High</v>
      </c>
    </row>
    <row r="3553" spans="1:38" x14ac:dyDescent="0.3">
      <c r="A3553">
        <v>104148</v>
      </c>
      <c r="B3553">
        <v>0</v>
      </c>
      <c r="C3553" t="s">
        <v>34</v>
      </c>
      <c r="D3553" t="s">
        <v>41</v>
      </c>
      <c r="E3553" t="s">
        <v>36</v>
      </c>
      <c r="F3553" t="s">
        <v>36</v>
      </c>
      <c r="G3553">
        <v>1</v>
      </c>
      <c r="H3553">
        <v>2</v>
      </c>
      <c r="I3553">
        <v>382500</v>
      </c>
      <c r="J3553">
        <v>765261</v>
      </c>
      <c r="K3553">
        <v>35590.5</v>
      </c>
      <c r="L3553">
        <v>684000</v>
      </c>
      <c r="M3553" t="s">
        <v>38</v>
      </c>
      <c r="N3553" t="s">
        <v>104</v>
      </c>
      <c r="P3553">
        <v>-302</v>
      </c>
      <c r="Q3553">
        <v>-16026</v>
      </c>
      <c r="S3553">
        <v>0.59391541954582894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2</v>
      </c>
      <c r="AA3553">
        <v>1.0031999999999999E-2</v>
      </c>
      <c r="AB3553">
        <v>1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1</v>
      </c>
      <c r="AJ3553">
        <f t="shared" si="165"/>
        <v>0</v>
      </c>
      <c r="AK3553">
        <f t="shared" si="166"/>
        <v>2</v>
      </c>
      <c r="AL3553" t="str">
        <f t="shared" si="167"/>
        <v>High</v>
      </c>
    </row>
    <row r="3554" spans="1:38" x14ac:dyDescent="0.3">
      <c r="A3554">
        <v>104151</v>
      </c>
      <c r="B3554">
        <v>0</v>
      </c>
      <c r="C3554" t="s">
        <v>34</v>
      </c>
      <c r="D3554" t="s">
        <v>35</v>
      </c>
      <c r="E3554" t="s">
        <v>37</v>
      </c>
      <c r="F3554" t="s">
        <v>36</v>
      </c>
      <c r="G3554">
        <v>0</v>
      </c>
      <c r="H3554">
        <v>2</v>
      </c>
      <c r="I3554">
        <v>135000</v>
      </c>
      <c r="J3554">
        <v>1288350</v>
      </c>
      <c r="K3554">
        <v>37800</v>
      </c>
      <c r="L3554">
        <v>1125000</v>
      </c>
      <c r="M3554" t="s">
        <v>38</v>
      </c>
      <c r="N3554" t="s">
        <v>93</v>
      </c>
      <c r="O3554" t="s">
        <v>40</v>
      </c>
      <c r="P3554">
        <v>-5423</v>
      </c>
      <c r="Q3554">
        <v>-17762</v>
      </c>
      <c r="S3554">
        <v>0.6996719662647306</v>
      </c>
      <c r="T3554">
        <v>0.434733248750173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2</v>
      </c>
      <c r="AA3554">
        <v>3.5791999999999997E-2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1</v>
      </c>
      <c r="AI3554">
        <v>0</v>
      </c>
      <c r="AJ3554">
        <f t="shared" si="165"/>
        <v>0</v>
      </c>
      <c r="AK3554">
        <f t="shared" si="166"/>
        <v>9.5399999999999991</v>
      </c>
      <c r="AL3554" t="str">
        <f t="shared" si="167"/>
        <v>Medium</v>
      </c>
    </row>
    <row r="3555" spans="1:38" x14ac:dyDescent="0.3">
      <c r="A3555">
        <v>104152</v>
      </c>
      <c r="B3555">
        <v>0</v>
      </c>
      <c r="C3555" t="s">
        <v>45</v>
      </c>
      <c r="D3555" t="s">
        <v>41</v>
      </c>
      <c r="E3555" t="s">
        <v>36</v>
      </c>
      <c r="F3555" t="s">
        <v>36</v>
      </c>
      <c r="G3555">
        <v>0</v>
      </c>
      <c r="H3555">
        <v>2</v>
      </c>
      <c r="I3555">
        <v>270000</v>
      </c>
      <c r="J3555">
        <v>180000</v>
      </c>
      <c r="K3555">
        <v>9000</v>
      </c>
      <c r="L3555">
        <v>180000</v>
      </c>
      <c r="M3555" t="s">
        <v>38</v>
      </c>
      <c r="N3555" t="s">
        <v>55</v>
      </c>
      <c r="O3555" t="s">
        <v>74</v>
      </c>
      <c r="P3555">
        <v>-2661</v>
      </c>
      <c r="Q3555">
        <v>-9907</v>
      </c>
      <c r="R3555">
        <v>0.24940471889885091</v>
      </c>
      <c r="S3555">
        <v>0.53515605086515794</v>
      </c>
      <c r="T3555">
        <v>0.47045611611997501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2</v>
      </c>
      <c r="AA3555">
        <v>1.6611999999999998E-2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1</v>
      </c>
      <c r="AJ3555">
        <f t="shared" si="165"/>
        <v>0</v>
      </c>
      <c r="AK3555">
        <f t="shared" si="166"/>
        <v>0.67</v>
      </c>
      <c r="AL3555" t="str">
        <f t="shared" si="167"/>
        <v>High</v>
      </c>
    </row>
    <row r="3556" spans="1:38" x14ac:dyDescent="0.3">
      <c r="A3556">
        <v>104153</v>
      </c>
      <c r="B3556">
        <v>0</v>
      </c>
      <c r="C3556" t="s">
        <v>34</v>
      </c>
      <c r="D3556" t="s">
        <v>41</v>
      </c>
      <c r="E3556" t="s">
        <v>36</v>
      </c>
      <c r="F3556" t="s">
        <v>37</v>
      </c>
      <c r="G3556">
        <v>0</v>
      </c>
      <c r="H3556">
        <v>2</v>
      </c>
      <c r="I3556">
        <v>103500</v>
      </c>
      <c r="J3556">
        <v>1006920</v>
      </c>
      <c r="K3556">
        <v>40063.5</v>
      </c>
      <c r="L3556">
        <v>900000</v>
      </c>
      <c r="M3556" t="s">
        <v>38</v>
      </c>
      <c r="N3556" t="s">
        <v>39</v>
      </c>
      <c r="P3556">
        <v>-2063</v>
      </c>
      <c r="Q3556">
        <v>-11585</v>
      </c>
      <c r="R3556">
        <v>0.55497141212863288</v>
      </c>
      <c r="S3556">
        <v>0.59181993780226361</v>
      </c>
      <c r="T3556">
        <v>0.45432106016057849</v>
      </c>
      <c r="U3556">
        <v>1</v>
      </c>
      <c r="V3556">
        <v>1</v>
      </c>
      <c r="W3556">
        <v>1</v>
      </c>
      <c r="X3556">
        <v>1</v>
      </c>
      <c r="Y3556">
        <v>1</v>
      </c>
      <c r="Z3556">
        <v>2</v>
      </c>
      <c r="AA3556">
        <v>1.8849999999999999E-2</v>
      </c>
      <c r="AB3556">
        <v>1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2</v>
      </c>
      <c r="AJ3556">
        <f t="shared" si="165"/>
        <v>0</v>
      </c>
      <c r="AK3556">
        <f t="shared" si="166"/>
        <v>9.73</v>
      </c>
      <c r="AL3556" t="str">
        <f t="shared" si="167"/>
        <v>Medium</v>
      </c>
    </row>
    <row r="3557" spans="1:38" x14ac:dyDescent="0.3">
      <c r="A3557">
        <v>104154</v>
      </c>
      <c r="B3557">
        <v>0</v>
      </c>
      <c r="C3557" t="s">
        <v>45</v>
      </c>
      <c r="D3557" t="s">
        <v>35</v>
      </c>
      <c r="E3557" t="s">
        <v>37</v>
      </c>
      <c r="F3557" t="s">
        <v>37</v>
      </c>
      <c r="G3557">
        <v>0</v>
      </c>
      <c r="H3557">
        <v>2</v>
      </c>
      <c r="I3557">
        <v>180000</v>
      </c>
      <c r="J3557">
        <v>585000</v>
      </c>
      <c r="K3557">
        <v>29250</v>
      </c>
      <c r="L3557">
        <v>585000</v>
      </c>
      <c r="M3557" t="s">
        <v>38</v>
      </c>
      <c r="N3557" t="s">
        <v>82</v>
      </c>
      <c r="O3557" t="s">
        <v>44</v>
      </c>
      <c r="P3557">
        <v>-1631</v>
      </c>
      <c r="Q3557">
        <v>-13655</v>
      </c>
      <c r="R3557">
        <v>0.22532583273217549</v>
      </c>
      <c r="S3557">
        <v>0.75292435022123116</v>
      </c>
      <c r="T3557">
        <v>0.51549537516032673</v>
      </c>
      <c r="U3557">
        <v>1</v>
      </c>
      <c r="V3557">
        <v>1</v>
      </c>
      <c r="W3557">
        <v>0</v>
      </c>
      <c r="X3557">
        <v>1</v>
      </c>
      <c r="Y3557">
        <v>1</v>
      </c>
      <c r="Z3557">
        <v>2</v>
      </c>
      <c r="AA3557">
        <v>1.0005999999999999E-2</v>
      </c>
      <c r="AB3557">
        <v>1</v>
      </c>
      <c r="AC3557">
        <v>0</v>
      </c>
      <c r="AD3557">
        <v>0</v>
      </c>
      <c r="AE3557">
        <v>0</v>
      </c>
      <c r="AF3557">
        <v>0</v>
      </c>
      <c r="AG3557">
        <v>1</v>
      </c>
      <c r="AH3557">
        <v>0</v>
      </c>
      <c r="AI3557">
        <v>2</v>
      </c>
      <c r="AJ3557">
        <f t="shared" si="165"/>
        <v>0</v>
      </c>
      <c r="AK3557">
        <f t="shared" si="166"/>
        <v>3.25</v>
      </c>
      <c r="AL3557" t="str">
        <f t="shared" si="167"/>
        <v>Medium</v>
      </c>
    </row>
    <row r="3558" spans="1:38" x14ac:dyDescent="0.3">
      <c r="A3558">
        <v>104155</v>
      </c>
      <c r="B3558">
        <v>0</v>
      </c>
      <c r="C3558" t="s">
        <v>34</v>
      </c>
      <c r="D3558" t="s">
        <v>41</v>
      </c>
      <c r="E3558" t="s">
        <v>37</v>
      </c>
      <c r="F3558" t="s">
        <v>37</v>
      </c>
      <c r="G3558">
        <v>0</v>
      </c>
      <c r="H3558">
        <v>1</v>
      </c>
      <c r="I3558">
        <v>202500</v>
      </c>
      <c r="J3558">
        <v>752742</v>
      </c>
      <c r="K3558">
        <v>40234.5</v>
      </c>
      <c r="L3558">
        <v>697500</v>
      </c>
      <c r="M3558" t="s">
        <v>49</v>
      </c>
      <c r="N3558" t="s">
        <v>57</v>
      </c>
      <c r="O3558" t="s">
        <v>64</v>
      </c>
      <c r="P3558">
        <v>-2700</v>
      </c>
      <c r="Q3558">
        <v>-12918</v>
      </c>
      <c r="R3558">
        <v>0.58849477060332389</v>
      </c>
      <c r="S3558">
        <v>0.41939660239810639</v>
      </c>
      <c r="T3558">
        <v>0.42765737003502929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2</v>
      </c>
      <c r="AA3558">
        <v>1.6611999999999998E-2</v>
      </c>
      <c r="AB3558">
        <v>0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1</v>
      </c>
      <c r="AI3558">
        <v>2</v>
      </c>
      <c r="AJ3558">
        <f t="shared" si="165"/>
        <v>1</v>
      </c>
      <c r="AK3558">
        <f t="shared" si="166"/>
        <v>3.72</v>
      </c>
      <c r="AL3558" t="str">
        <f t="shared" si="167"/>
        <v>High</v>
      </c>
    </row>
    <row r="3559" spans="1:38" x14ac:dyDescent="0.3">
      <c r="A3559">
        <v>104157</v>
      </c>
      <c r="B3559">
        <v>1</v>
      </c>
      <c r="C3559" t="s">
        <v>34</v>
      </c>
      <c r="D3559" t="s">
        <v>41</v>
      </c>
      <c r="E3559" t="s">
        <v>36</v>
      </c>
      <c r="F3559" t="s">
        <v>37</v>
      </c>
      <c r="G3559">
        <v>0</v>
      </c>
      <c r="H3559">
        <v>2</v>
      </c>
      <c r="I3559">
        <v>135000</v>
      </c>
      <c r="J3559">
        <v>207000</v>
      </c>
      <c r="K3559">
        <v>15192</v>
      </c>
      <c r="L3559">
        <v>207000</v>
      </c>
      <c r="M3559" t="s">
        <v>49</v>
      </c>
      <c r="N3559" t="s">
        <v>57</v>
      </c>
      <c r="O3559" t="s">
        <v>64</v>
      </c>
      <c r="P3559">
        <v>-728</v>
      </c>
      <c r="Q3559">
        <v>-19870</v>
      </c>
      <c r="S3559">
        <v>0.48350877648543589</v>
      </c>
      <c r="T3559">
        <v>0.50107516023904797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3</v>
      </c>
      <c r="AA3559">
        <v>6.8519999999999996E-3</v>
      </c>
      <c r="AB3559">
        <v>1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3</v>
      </c>
      <c r="AJ3559">
        <f t="shared" si="165"/>
        <v>1</v>
      </c>
      <c r="AK3559">
        <f t="shared" si="166"/>
        <v>1.53</v>
      </c>
      <c r="AL3559" t="str">
        <f t="shared" si="167"/>
        <v>Medium</v>
      </c>
    </row>
    <row r="3560" spans="1:38" x14ac:dyDescent="0.3">
      <c r="A3560">
        <v>104158</v>
      </c>
      <c r="B3560">
        <v>0</v>
      </c>
      <c r="C3560" t="s">
        <v>34</v>
      </c>
      <c r="D3560" t="s">
        <v>41</v>
      </c>
      <c r="E3560" t="s">
        <v>36</v>
      </c>
      <c r="F3560" t="s">
        <v>37</v>
      </c>
      <c r="G3560">
        <v>0</v>
      </c>
      <c r="H3560">
        <v>2</v>
      </c>
      <c r="I3560">
        <v>135000</v>
      </c>
      <c r="J3560">
        <v>610335</v>
      </c>
      <c r="K3560">
        <v>22050</v>
      </c>
      <c r="L3560">
        <v>463500</v>
      </c>
      <c r="M3560" t="s">
        <v>38</v>
      </c>
      <c r="N3560" t="s">
        <v>39</v>
      </c>
      <c r="O3560" t="s">
        <v>64</v>
      </c>
      <c r="P3560">
        <v>-3099</v>
      </c>
      <c r="Q3560">
        <v>-10553</v>
      </c>
      <c r="R3560">
        <v>0.39864493745912249</v>
      </c>
      <c r="S3560">
        <v>0.36915174167201381</v>
      </c>
      <c r="T3560">
        <v>0.6246146584503397</v>
      </c>
      <c r="U3560">
        <v>1</v>
      </c>
      <c r="V3560">
        <v>1</v>
      </c>
      <c r="W3560">
        <v>0</v>
      </c>
      <c r="X3560">
        <v>0</v>
      </c>
      <c r="Y3560">
        <v>1</v>
      </c>
      <c r="Z3560">
        <v>3</v>
      </c>
      <c r="AA3560">
        <v>2.0712999999999999E-2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1</v>
      </c>
      <c r="AI3560">
        <v>3</v>
      </c>
      <c r="AJ3560">
        <f t="shared" si="165"/>
        <v>0</v>
      </c>
      <c r="AK3560">
        <f t="shared" si="166"/>
        <v>4.5199999999999996</v>
      </c>
      <c r="AL3560" t="str">
        <f t="shared" si="167"/>
        <v>Medium</v>
      </c>
    </row>
    <row r="3561" spans="1:38" x14ac:dyDescent="0.3">
      <c r="A3561">
        <v>104159</v>
      </c>
      <c r="B3561">
        <v>0</v>
      </c>
      <c r="C3561" t="s">
        <v>34</v>
      </c>
      <c r="D3561" t="s">
        <v>35</v>
      </c>
      <c r="E3561" t="s">
        <v>37</v>
      </c>
      <c r="F3561" t="s">
        <v>37</v>
      </c>
      <c r="G3561">
        <v>1</v>
      </c>
      <c r="H3561">
        <v>3</v>
      </c>
      <c r="I3561">
        <v>270000</v>
      </c>
      <c r="J3561">
        <v>314055</v>
      </c>
      <c r="K3561">
        <v>16164</v>
      </c>
      <c r="L3561">
        <v>238500</v>
      </c>
      <c r="M3561" t="s">
        <v>38</v>
      </c>
      <c r="N3561" t="s">
        <v>56</v>
      </c>
      <c r="O3561" t="s">
        <v>58</v>
      </c>
      <c r="P3561">
        <v>-1058</v>
      </c>
      <c r="Q3561">
        <v>-11878</v>
      </c>
      <c r="S3561">
        <v>0.2366226520161166</v>
      </c>
      <c r="T3561">
        <v>0.57796911875531254</v>
      </c>
      <c r="U3561">
        <v>1</v>
      </c>
      <c r="V3561">
        <v>1</v>
      </c>
      <c r="W3561">
        <v>0</v>
      </c>
      <c r="X3561">
        <v>1</v>
      </c>
      <c r="Y3561">
        <v>0</v>
      </c>
      <c r="Z3561">
        <v>2</v>
      </c>
      <c r="AA3561">
        <v>2.5163999999999999E-2</v>
      </c>
      <c r="AB3561">
        <v>1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2</v>
      </c>
      <c r="AJ3561">
        <f t="shared" si="165"/>
        <v>0</v>
      </c>
      <c r="AK3561">
        <f t="shared" si="166"/>
        <v>1.1599999999999999</v>
      </c>
      <c r="AL3561" t="str">
        <f t="shared" si="167"/>
        <v>High</v>
      </c>
    </row>
    <row r="3562" spans="1:38" x14ac:dyDescent="0.3">
      <c r="A3562">
        <v>104160</v>
      </c>
      <c r="B3562">
        <v>0</v>
      </c>
      <c r="C3562" t="s">
        <v>45</v>
      </c>
      <c r="D3562" t="s">
        <v>41</v>
      </c>
      <c r="E3562" t="s">
        <v>36</v>
      </c>
      <c r="F3562" t="s">
        <v>37</v>
      </c>
      <c r="G3562">
        <v>0</v>
      </c>
      <c r="H3562">
        <v>2</v>
      </c>
      <c r="I3562">
        <v>72000</v>
      </c>
      <c r="J3562">
        <v>180000</v>
      </c>
      <c r="K3562">
        <v>9000</v>
      </c>
      <c r="L3562">
        <v>180000</v>
      </c>
      <c r="M3562" t="s">
        <v>52</v>
      </c>
      <c r="N3562" t="s">
        <v>53</v>
      </c>
      <c r="Q3562">
        <v>-20598</v>
      </c>
      <c r="R3562">
        <v>0.7658632136652006</v>
      </c>
      <c r="S3562">
        <v>0.35595238285712749</v>
      </c>
      <c r="T3562">
        <v>0.57444661709950973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2</v>
      </c>
      <c r="AA3562">
        <v>8.8659999999999E-3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1</v>
      </c>
      <c r="AI3562">
        <v>3</v>
      </c>
      <c r="AJ3562">
        <f t="shared" si="165"/>
        <v>0</v>
      </c>
      <c r="AK3562">
        <f t="shared" si="166"/>
        <v>2.5</v>
      </c>
      <c r="AL3562" t="str">
        <f t="shared" si="167"/>
        <v>Low</v>
      </c>
    </row>
    <row r="3563" spans="1:38" x14ac:dyDescent="0.3">
      <c r="A3563">
        <v>104161</v>
      </c>
      <c r="B3563">
        <v>0</v>
      </c>
      <c r="C3563" t="s">
        <v>34</v>
      </c>
      <c r="D3563" t="s">
        <v>41</v>
      </c>
      <c r="E3563" t="s">
        <v>36</v>
      </c>
      <c r="F3563" t="s">
        <v>36</v>
      </c>
      <c r="G3563">
        <v>1</v>
      </c>
      <c r="H3563">
        <v>2</v>
      </c>
      <c r="I3563">
        <v>135000</v>
      </c>
      <c r="J3563">
        <v>808650</v>
      </c>
      <c r="K3563">
        <v>23773.5</v>
      </c>
      <c r="L3563">
        <v>675000</v>
      </c>
      <c r="M3563" t="s">
        <v>52</v>
      </c>
      <c r="N3563" t="s">
        <v>53</v>
      </c>
      <c r="Q3563">
        <v>-21589</v>
      </c>
      <c r="S3563">
        <v>0.55700771205965827</v>
      </c>
      <c r="T3563">
        <v>0.54602319700496094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3</v>
      </c>
      <c r="AA3563">
        <v>1.0555999999999999E-2</v>
      </c>
      <c r="AB3563">
        <v>0</v>
      </c>
      <c r="AC3563">
        <v>1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f t="shared" si="165"/>
        <v>0</v>
      </c>
      <c r="AK3563">
        <f t="shared" si="166"/>
        <v>5.99</v>
      </c>
      <c r="AL3563" t="str">
        <f t="shared" si="167"/>
        <v>Medium</v>
      </c>
    </row>
    <row r="3564" spans="1:38" x14ac:dyDescent="0.3">
      <c r="A3564">
        <v>104162</v>
      </c>
      <c r="B3564">
        <v>0</v>
      </c>
      <c r="C3564" t="s">
        <v>34</v>
      </c>
      <c r="D3564" t="s">
        <v>41</v>
      </c>
      <c r="E3564" t="s">
        <v>36</v>
      </c>
      <c r="F3564" t="s">
        <v>37</v>
      </c>
      <c r="G3564">
        <v>0</v>
      </c>
      <c r="H3564">
        <v>2</v>
      </c>
      <c r="I3564">
        <v>157500</v>
      </c>
      <c r="J3564">
        <v>808650</v>
      </c>
      <c r="K3564">
        <v>23773.5</v>
      </c>
      <c r="L3564">
        <v>675000</v>
      </c>
      <c r="M3564" t="s">
        <v>38</v>
      </c>
      <c r="N3564" t="s">
        <v>48</v>
      </c>
      <c r="P3564">
        <v>-3345</v>
      </c>
      <c r="Q3564">
        <v>-18156</v>
      </c>
      <c r="S3564">
        <v>0.67383324874394923</v>
      </c>
      <c r="T3564">
        <v>0.59197661831855208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2</v>
      </c>
      <c r="AA3564">
        <v>3.0755000000000001E-2</v>
      </c>
      <c r="AB3564">
        <v>1</v>
      </c>
      <c r="AC3564">
        <v>0</v>
      </c>
      <c r="AD3564">
        <v>0</v>
      </c>
      <c r="AE3564">
        <v>0</v>
      </c>
      <c r="AF3564">
        <v>0</v>
      </c>
      <c r="AG3564">
        <v>1</v>
      </c>
      <c r="AH3564">
        <v>0</v>
      </c>
      <c r="AI3564">
        <v>1</v>
      </c>
      <c r="AJ3564">
        <f t="shared" si="165"/>
        <v>0</v>
      </c>
      <c r="AK3564">
        <f t="shared" si="166"/>
        <v>5.13</v>
      </c>
      <c r="AL3564" t="str">
        <f t="shared" si="167"/>
        <v>Medium</v>
      </c>
    </row>
    <row r="3565" spans="1:38" x14ac:dyDescent="0.3">
      <c r="A3565">
        <v>104163</v>
      </c>
      <c r="B3565">
        <v>0</v>
      </c>
      <c r="C3565" t="s">
        <v>34</v>
      </c>
      <c r="D3565" t="s">
        <v>35</v>
      </c>
      <c r="E3565" t="s">
        <v>37</v>
      </c>
      <c r="F3565" t="s">
        <v>37</v>
      </c>
      <c r="G3565">
        <v>0</v>
      </c>
      <c r="H3565">
        <v>2</v>
      </c>
      <c r="I3565">
        <v>157500</v>
      </c>
      <c r="J3565">
        <v>167895</v>
      </c>
      <c r="K3565">
        <v>17941.5</v>
      </c>
      <c r="L3565">
        <v>157500</v>
      </c>
      <c r="M3565" t="s">
        <v>42</v>
      </c>
      <c r="N3565" t="s">
        <v>81</v>
      </c>
      <c r="O3565" t="s">
        <v>44</v>
      </c>
      <c r="P3565">
        <v>-732</v>
      </c>
      <c r="Q3565">
        <v>-9027</v>
      </c>
      <c r="R3565">
        <v>0.19561207488369481</v>
      </c>
      <c r="S3565">
        <v>0.26068751507419607</v>
      </c>
      <c r="T3565">
        <v>0.1974745115685422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2</v>
      </c>
      <c r="AA3565">
        <v>3.813E-3</v>
      </c>
      <c r="AB3565">
        <v>0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0</v>
      </c>
      <c r="AI3565">
        <v>1</v>
      </c>
      <c r="AJ3565">
        <f t="shared" si="165"/>
        <v>0</v>
      </c>
      <c r="AK3565">
        <f t="shared" si="166"/>
        <v>1.07</v>
      </c>
      <c r="AL3565" t="str">
        <f t="shared" si="167"/>
        <v>Medium</v>
      </c>
    </row>
    <row r="3566" spans="1:38" x14ac:dyDescent="0.3">
      <c r="A3566">
        <v>104164</v>
      </c>
      <c r="B3566">
        <v>0</v>
      </c>
      <c r="C3566" t="s">
        <v>34</v>
      </c>
      <c r="D3566" t="s">
        <v>41</v>
      </c>
      <c r="E3566" t="s">
        <v>36</v>
      </c>
      <c r="F3566" t="s">
        <v>37</v>
      </c>
      <c r="G3566">
        <v>0</v>
      </c>
      <c r="H3566">
        <v>2</v>
      </c>
      <c r="I3566">
        <v>90000</v>
      </c>
      <c r="J3566">
        <v>1044000</v>
      </c>
      <c r="K3566">
        <v>30654</v>
      </c>
      <c r="L3566">
        <v>1044000</v>
      </c>
      <c r="M3566" t="s">
        <v>52</v>
      </c>
      <c r="N3566" t="s">
        <v>53</v>
      </c>
      <c r="Q3566">
        <v>-23588</v>
      </c>
      <c r="S3566">
        <v>0.58518995476402558</v>
      </c>
      <c r="T3566">
        <v>0.65126021869730055</v>
      </c>
      <c r="U3566">
        <v>1</v>
      </c>
      <c r="V3566">
        <v>0</v>
      </c>
      <c r="W3566">
        <v>0</v>
      </c>
      <c r="X3566">
        <v>1</v>
      </c>
      <c r="Y3566">
        <v>0</v>
      </c>
      <c r="Z3566">
        <v>2</v>
      </c>
      <c r="AA3566">
        <v>2.8663000000000001E-2</v>
      </c>
      <c r="AB3566">
        <v>0</v>
      </c>
      <c r="AC3566">
        <v>1</v>
      </c>
      <c r="AD3566">
        <v>0</v>
      </c>
      <c r="AE3566">
        <v>1</v>
      </c>
      <c r="AF3566">
        <v>0</v>
      </c>
      <c r="AG3566">
        <v>0</v>
      </c>
      <c r="AH3566">
        <v>2</v>
      </c>
      <c r="AI3566">
        <v>0</v>
      </c>
      <c r="AJ3566">
        <f t="shared" si="165"/>
        <v>0</v>
      </c>
      <c r="AK3566">
        <f t="shared" si="166"/>
        <v>11.6</v>
      </c>
      <c r="AL3566" t="str">
        <f t="shared" si="167"/>
        <v>Low</v>
      </c>
    </row>
    <row r="3567" spans="1:38" x14ac:dyDescent="0.3">
      <c r="A3567">
        <v>104166</v>
      </c>
      <c r="B3567">
        <v>0</v>
      </c>
      <c r="C3567" t="s">
        <v>34</v>
      </c>
      <c r="D3567" t="s">
        <v>41</v>
      </c>
      <c r="E3567" t="s">
        <v>37</v>
      </c>
      <c r="F3567" t="s">
        <v>37</v>
      </c>
      <c r="G3567">
        <v>1</v>
      </c>
      <c r="H3567">
        <v>3</v>
      </c>
      <c r="I3567">
        <v>225000</v>
      </c>
      <c r="J3567">
        <v>733315.5</v>
      </c>
      <c r="K3567">
        <v>39199.5</v>
      </c>
      <c r="L3567">
        <v>679500</v>
      </c>
      <c r="M3567" t="s">
        <v>42</v>
      </c>
      <c r="N3567" t="s">
        <v>67</v>
      </c>
      <c r="O3567" t="s">
        <v>40</v>
      </c>
      <c r="P3567">
        <v>-11502</v>
      </c>
      <c r="Q3567">
        <v>-20883</v>
      </c>
      <c r="R3567">
        <v>0.64110562584416331</v>
      </c>
      <c r="S3567">
        <v>0.41888018296400892</v>
      </c>
      <c r="T3567">
        <v>0.64797686033022206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3</v>
      </c>
      <c r="AA3567">
        <v>1.8029E-2</v>
      </c>
      <c r="AB3567">
        <v>1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1</v>
      </c>
      <c r="AJ3567">
        <f t="shared" si="165"/>
        <v>0</v>
      </c>
      <c r="AK3567">
        <f t="shared" si="166"/>
        <v>3.26</v>
      </c>
      <c r="AL3567" t="str">
        <f t="shared" si="167"/>
        <v>High</v>
      </c>
    </row>
    <row r="3568" spans="1:38" x14ac:dyDescent="0.3">
      <c r="A3568">
        <v>104167</v>
      </c>
      <c r="B3568">
        <v>0</v>
      </c>
      <c r="C3568" t="s">
        <v>45</v>
      </c>
      <c r="D3568" t="s">
        <v>41</v>
      </c>
      <c r="E3568" t="s">
        <v>36</v>
      </c>
      <c r="F3568" t="s">
        <v>37</v>
      </c>
      <c r="G3568">
        <v>0</v>
      </c>
      <c r="H3568">
        <v>1</v>
      </c>
      <c r="I3568">
        <v>99000</v>
      </c>
      <c r="J3568">
        <v>180000</v>
      </c>
      <c r="K3568">
        <v>9000</v>
      </c>
      <c r="L3568">
        <v>180000</v>
      </c>
      <c r="M3568" t="s">
        <v>38</v>
      </c>
      <c r="N3568" t="s">
        <v>39</v>
      </c>
      <c r="O3568" t="s">
        <v>64</v>
      </c>
      <c r="P3568">
        <v>-382</v>
      </c>
      <c r="Q3568">
        <v>-8763</v>
      </c>
      <c r="R3568">
        <v>0.39209020682938411</v>
      </c>
      <c r="S3568">
        <v>1.3026562035533399E-2</v>
      </c>
      <c r="T3568">
        <v>0.6413682574954046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3</v>
      </c>
      <c r="AA3568">
        <v>2.0246E-2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2</v>
      </c>
      <c r="AJ3568">
        <f t="shared" si="165"/>
        <v>0</v>
      </c>
      <c r="AK3568">
        <f t="shared" si="166"/>
        <v>1.82</v>
      </c>
      <c r="AL3568" t="str">
        <f t="shared" si="167"/>
        <v>Low</v>
      </c>
    </row>
    <row r="3569" spans="1:38" x14ac:dyDescent="0.3">
      <c r="A3569">
        <v>104168</v>
      </c>
      <c r="B3569">
        <v>0</v>
      </c>
      <c r="C3569" t="s">
        <v>34</v>
      </c>
      <c r="D3569" t="s">
        <v>41</v>
      </c>
      <c r="E3569" t="s">
        <v>36</v>
      </c>
      <c r="F3569" t="s">
        <v>37</v>
      </c>
      <c r="G3569">
        <v>0</v>
      </c>
      <c r="H3569">
        <v>1</v>
      </c>
      <c r="I3569">
        <v>351000</v>
      </c>
      <c r="J3569">
        <v>675000</v>
      </c>
      <c r="K3569">
        <v>32602.5</v>
      </c>
      <c r="L3569">
        <v>675000</v>
      </c>
      <c r="M3569" t="s">
        <v>49</v>
      </c>
      <c r="N3569" t="s">
        <v>119</v>
      </c>
      <c r="O3569" t="s">
        <v>44</v>
      </c>
      <c r="P3569">
        <v>-5514</v>
      </c>
      <c r="Q3569">
        <v>-17439</v>
      </c>
      <c r="S3569">
        <v>0.61193792646541612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2</v>
      </c>
      <c r="AA3569">
        <v>2.6391999999999999E-2</v>
      </c>
      <c r="AB3569">
        <v>1</v>
      </c>
      <c r="AC3569">
        <v>0</v>
      </c>
      <c r="AD3569">
        <v>0</v>
      </c>
      <c r="AE3569">
        <v>0</v>
      </c>
      <c r="AF3569">
        <v>0</v>
      </c>
      <c r="AJ3569">
        <f t="shared" si="165"/>
        <v>1</v>
      </c>
      <c r="AK3569">
        <f t="shared" si="166"/>
        <v>1.92</v>
      </c>
      <c r="AL3569" t="str">
        <f t="shared" si="167"/>
        <v>High</v>
      </c>
    </row>
    <row r="3570" spans="1:38" x14ac:dyDescent="0.3">
      <c r="A3570">
        <v>104169</v>
      </c>
      <c r="B3570">
        <v>0</v>
      </c>
      <c r="C3570" t="s">
        <v>34</v>
      </c>
      <c r="D3570" t="s">
        <v>35</v>
      </c>
      <c r="E3570" t="s">
        <v>36</v>
      </c>
      <c r="F3570" t="s">
        <v>36</v>
      </c>
      <c r="G3570">
        <v>0</v>
      </c>
      <c r="H3570">
        <v>1</v>
      </c>
      <c r="I3570">
        <v>157500</v>
      </c>
      <c r="J3570">
        <v>450000</v>
      </c>
      <c r="K3570">
        <v>27193.5</v>
      </c>
      <c r="L3570">
        <v>450000</v>
      </c>
      <c r="M3570" t="s">
        <v>38</v>
      </c>
      <c r="N3570" t="s">
        <v>39</v>
      </c>
      <c r="O3570" t="s">
        <v>58</v>
      </c>
      <c r="P3570">
        <v>-1529</v>
      </c>
      <c r="Q3570">
        <v>-11391</v>
      </c>
      <c r="R3570">
        <v>0.116073478546353</v>
      </c>
      <c r="S3570">
        <v>0.66242985865908832</v>
      </c>
      <c r="T3570">
        <v>0.18629294965553739</v>
      </c>
      <c r="U3570">
        <v>1</v>
      </c>
      <c r="V3570">
        <v>1</v>
      </c>
      <c r="W3570">
        <v>0</v>
      </c>
      <c r="X3570">
        <v>1</v>
      </c>
      <c r="Y3570">
        <v>1</v>
      </c>
      <c r="Z3570">
        <v>2</v>
      </c>
      <c r="AA3570">
        <v>2.6391999999999999E-2</v>
      </c>
      <c r="AB3570">
        <v>1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1</v>
      </c>
      <c r="AJ3570">
        <f t="shared" si="165"/>
        <v>0</v>
      </c>
      <c r="AK3570">
        <f t="shared" si="166"/>
        <v>2.86</v>
      </c>
      <c r="AL3570" t="str">
        <f t="shared" si="167"/>
        <v>Medium</v>
      </c>
    </row>
    <row r="3571" spans="1:38" x14ac:dyDescent="0.3">
      <c r="A3571">
        <v>104170</v>
      </c>
      <c r="B3571">
        <v>0</v>
      </c>
      <c r="C3571" t="s">
        <v>34</v>
      </c>
      <c r="D3571" t="s">
        <v>35</v>
      </c>
      <c r="E3571" t="s">
        <v>36</v>
      </c>
      <c r="F3571" t="s">
        <v>36</v>
      </c>
      <c r="G3571">
        <v>0</v>
      </c>
      <c r="H3571">
        <v>2</v>
      </c>
      <c r="I3571">
        <v>315000</v>
      </c>
      <c r="J3571">
        <v>1649646</v>
      </c>
      <c r="K3571">
        <v>45495</v>
      </c>
      <c r="L3571">
        <v>1377000</v>
      </c>
      <c r="M3571" t="s">
        <v>49</v>
      </c>
      <c r="N3571" t="s">
        <v>39</v>
      </c>
      <c r="O3571" t="s">
        <v>40</v>
      </c>
      <c r="P3571">
        <v>-988</v>
      </c>
      <c r="Q3571">
        <v>-17343</v>
      </c>
      <c r="S3571">
        <v>0.65537246897384072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1</v>
      </c>
      <c r="AA3571">
        <v>3.2561E-2</v>
      </c>
      <c r="AB3571">
        <v>0</v>
      </c>
      <c r="AC3571">
        <v>0</v>
      </c>
      <c r="AD3571">
        <v>0</v>
      </c>
      <c r="AE3571">
        <v>0</v>
      </c>
      <c r="AF3571">
        <v>1</v>
      </c>
      <c r="AJ3571">
        <f t="shared" si="165"/>
        <v>1</v>
      </c>
      <c r="AK3571">
        <f t="shared" si="166"/>
        <v>5.24</v>
      </c>
      <c r="AL3571" t="str">
        <f t="shared" si="167"/>
        <v>High</v>
      </c>
    </row>
    <row r="3572" spans="1:38" x14ac:dyDescent="0.3">
      <c r="A3572">
        <v>104171</v>
      </c>
      <c r="B3572">
        <v>0</v>
      </c>
      <c r="C3572" t="s">
        <v>34</v>
      </c>
      <c r="D3572" t="s">
        <v>35</v>
      </c>
      <c r="E3572" t="s">
        <v>37</v>
      </c>
      <c r="F3572" t="s">
        <v>37</v>
      </c>
      <c r="G3572">
        <v>0</v>
      </c>
      <c r="H3572">
        <v>2</v>
      </c>
      <c r="I3572">
        <v>135000</v>
      </c>
      <c r="J3572">
        <v>888840</v>
      </c>
      <c r="K3572">
        <v>29506.5</v>
      </c>
      <c r="L3572">
        <v>675000</v>
      </c>
      <c r="M3572" t="s">
        <v>52</v>
      </c>
      <c r="N3572" t="s">
        <v>53</v>
      </c>
      <c r="Q3572">
        <v>-22517</v>
      </c>
      <c r="S3572">
        <v>0.75529642902253558</v>
      </c>
      <c r="T3572">
        <v>0.21762852027795859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3</v>
      </c>
      <c r="AA3572">
        <v>2.0712999999999999E-2</v>
      </c>
      <c r="AB3572">
        <v>0</v>
      </c>
      <c r="AC3572">
        <v>1</v>
      </c>
      <c r="AD3572">
        <v>0</v>
      </c>
      <c r="AE3572">
        <v>1</v>
      </c>
      <c r="AF3572">
        <v>0</v>
      </c>
      <c r="AG3572">
        <v>1</v>
      </c>
      <c r="AH3572">
        <v>0</v>
      </c>
      <c r="AI3572">
        <v>0</v>
      </c>
      <c r="AJ3572">
        <f t="shared" si="165"/>
        <v>0</v>
      </c>
      <c r="AK3572">
        <f t="shared" si="166"/>
        <v>6.58</v>
      </c>
      <c r="AL3572" t="str">
        <f t="shared" si="167"/>
        <v>Medium</v>
      </c>
    </row>
    <row r="3573" spans="1:38" x14ac:dyDescent="0.3">
      <c r="A3573">
        <v>104172</v>
      </c>
      <c r="B3573">
        <v>0</v>
      </c>
      <c r="C3573" t="s">
        <v>34</v>
      </c>
      <c r="D3573" t="s">
        <v>41</v>
      </c>
      <c r="E3573" t="s">
        <v>36</v>
      </c>
      <c r="F3573" t="s">
        <v>37</v>
      </c>
      <c r="G3573">
        <v>0</v>
      </c>
      <c r="H3573">
        <v>2</v>
      </c>
      <c r="I3573">
        <v>157500</v>
      </c>
      <c r="J3573">
        <v>622188</v>
      </c>
      <c r="K3573">
        <v>20691</v>
      </c>
      <c r="L3573">
        <v>472500</v>
      </c>
      <c r="M3573" t="s">
        <v>38</v>
      </c>
      <c r="N3573" t="s">
        <v>39</v>
      </c>
      <c r="O3573" t="s">
        <v>40</v>
      </c>
      <c r="P3573">
        <v>-2648</v>
      </c>
      <c r="Q3573">
        <v>-19438</v>
      </c>
      <c r="S3573">
        <v>0.55560434554497262</v>
      </c>
      <c r="T3573">
        <v>0.71949078509184361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2</v>
      </c>
      <c r="AA3573">
        <v>3.5791999999999997E-2</v>
      </c>
      <c r="AB3573">
        <v>1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f t="shared" si="165"/>
        <v>0</v>
      </c>
      <c r="AK3573">
        <f t="shared" si="166"/>
        <v>3.95</v>
      </c>
      <c r="AL3573" t="str">
        <f t="shared" si="167"/>
        <v>Medium</v>
      </c>
    </row>
    <row r="3574" spans="1:38" x14ac:dyDescent="0.3">
      <c r="A3574">
        <v>104173</v>
      </c>
      <c r="B3574">
        <v>0</v>
      </c>
      <c r="C3574" t="s">
        <v>45</v>
      </c>
      <c r="D3574" t="s">
        <v>35</v>
      </c>
      <c r="E3574" t="s">
        <v>36</v>
      </c>
      <c r="F3574" t="s">
        <v>36</v>
      </c>
      <c r="G3574">
        <v>1</v>
      </c>
      <c r="H3574">
        <v>2</v>
      </c>
      <c r="I3574">
        <v>247500</v>
      </c>
      <c r="J3574">
        <v>675000</v>
      </c>
      <c r="K3574">
        <v>33750</v>
      </c>
      <c r="L3574">
        <v>675000</v>
      </c>
      <c r="M3574" t="s">
        <v>49</v>
      </c>
      <c r="N3574" t="s">
        <v>39</v>
      </c>
      <c r="O3574" t="s">
        <v>51</v>
      </c>
      <c r="P3574">
        <v>-1577</v>
      </c>
      <c r="Q3574">
        <v>-14753</v>
      </c>
      <c r="S3574">
        <v>0.60650289332371166</v>
      </c>
      <c r="T3574">
        <v>0.73381453696427024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2</v>
      </c>
      <c r="AA3574">
        <v>4.96E-3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1</v>
      </c>
      <c r="AI3574">
        <v>4</v>
      </c>
      <c r="AJ3574">
        <f t="shared" si="165"/>
        <v>1</v>
      </c>
      <c r="AK3574">
        <f t="shared" si="166"/>
        <v>2.73</v>
      </c>
      <c r="AL3574" t="str">
        <f t="shared" si="167"/>
        <v>High</v>
      </c>
    </row>
    <row r="3575" spans="1:38" x14ac:dyDescent="0.3">
      <c r="A3575">
        <v>104174</v>
      </c>
      <c r="B3575">
        <v>0</v>
      </c>
      <c r="C3575" t="s">
        <v>45</v>
      </c>
      <c r="D3575" t="s">
        <v>41</v>
      </c>
      <c r="E3575" t="s">
        <v>36</v>
      </c>
      <c r="F3575" t="s">
        <v>37</v>
      </c>
      <c r="G3575">
        <v>0</v>
      </c>
      <c r="H3575">
        <v>1</v>
      </c>
      <c r="I3575">
        <v>112500</v>
      </c>
      <c r="J3575">
        <v>180000</v>
      </c>
      <c r="K3575">
        <v>9000</v>
      </c>
      <c r="L3575">
        <v>180000</v>
      </c>
      <c r="M3575" t="s">
        <v>38</v>
      </c>
      <c r="N3575" t="s">
        <v>95</v>
      </c>
      <c r="O3575" t="s">
        <v>64</v>
      </c>
      <c r="P3575">
        <v>-320</v>
      </c>
      <c r="Q3575">
        <v>-10744</v>
      </c>
      <c r="S3575">
        <v>0.19938944987142199</v>
      </c>
      <c r="T3575">
        <v>0.45432106016057849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2</v>
      </c>
      <c r="AA3575">
        <v>2.5163999999999999E-2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1</v>
      </c>
      <c r="AJ3575">
        <f t="shared" si="165"/>
        <v>0</v>
      </c>
      <c r="AK3575">
        <f t="shared" si="166"/>
        <v>1.6</v>
      </c>
      <c r="AL3575" t="str">
        <f t="shared" si="167"/>
        <v>Medium</v>
      </c>
    </row>
    <row r="3576" spans="1:38" x14ac:dyDescent="0.3">
      <c r="A3576">
        <v>104176</v>
      </c>
      <c r="B3576">
        <v>0</v>
      </c>
      <c r="C3576" t="s">
        <v>34</v>
      </c>
      <c r="D3576" t="s">
        <v>41</v>
      </c>
      <c r="E3576" t="s">
        <v>36</v>
      </c>
      <c r="F3576" t="s">
        <v>37</v>
      </c>
      <c r="G3576">
        <v>0</v>
      </c>
      <c r="H3576">
        <v>2</v>
      </c>
      <c r="I3576">
        <v>157500</v>
      </c>
      <c r="J3576">
        <v>755190</v>
      </c>
      <c r="K3576">
        <v>30078</v>
      </c>
      <c r="L3576">
        <v>675000</v>
      </c>
      <c r="M3576" t="s">
        <v>52</v>
      </c>
      <c r="N3576" t="s">
        <v>53</v>
      </c>
      <c r="Q3576">
        <v>-22332</v>
      </c>
      <c r="S3576">
        <v>0.6560043856085771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2</v>
      </c>
      <c r="AA3576">
        <v>2.5163999999999999E-2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>
        <v>1</v>
      </c>
      <c r="AH3576">
        <v>0</v>
      </c>
      <c r="AI3576">
        <v>6</v>
      </c>
      <c r="AJ3576">
        <f t="shared" si="165"/>
        <v>0</v>
      </c>
      <c r="AK3576">
        <f t="shared" si="166"/>
        <v>4.79</v>
      </c>
      <c r="AL3576" t="str">
        <f t="shared" si="167"/>
        <v>Medium</v>
      </c>
    </row>
    <row r="3577" spans="1:38" x14ac:dyDescent="0.3">
      <c r="A3577">
        <v>104177</v>
      </c>
      <c r="B3577">
        <v>0</v>
      </c>
      <c r="C3577" t="s">
        <v>34</v>
      </c>
      <c r="D3577" t="s">
        <v>35</v>
      </c>
      <c r="E3577" t="s">
        <v>36</v>
      </c>
      <c r="F3577" t="s">
        <v>36</v>
      </c>
      <c r="G3577">
        <v>1</v>
      </c>
      <c r="H3577">
        <v>3</v>
      </c>
      <c r="I3577">
        <v>166500</v>
      </c>
      <c r="J3577">
        <v>135000</v>
      </c>
      <c r="K3577">
        <v>14305.5</v>
      </c>
      <c r="L3577">
        <v>135000</v>
      </c>
      <c r="M3577" t="s">
        <v>38</v>
      </c>
      <c r="N3577" t="s">
        <v>81</v>
      </c>
      <c r="O3577" t="s">
        <v>44</v>
      </c>
      <c r="P3577">
        <v>-1046</v>
      </c>
      <c r="Q3577">
        <v>-11459</v>
      </c>
      <c r="S3577">
        <v>0.45349856922083942</v>
      </c>
      <c r="T3577">
        <v>0.13094715293601811</v>
      </c>
      <c r="U3577">
        <v>1</v>
      </c>
      <c r="V3577">
        <v>1</v>
      </c>
      <c r="W3577">
        <v>1</v>
      </c>
      <c r="X3577">
        <v>0</v>
      </c>
      <c r="Y3577">
        <v>0</v>
      </c>
      <c r="Z3577">
        <v>3</v>
      </c>
      <c r="AA3577">
        <v>2.0246E-2</v>
      </c>
      <c r="AB3577">
        <v>0</v>
      </c>
      <c r="AC3577">
        <v>0</v>
      </c>
      <c r="AD3577">
        <v>0</v>
      </c>
      <c r="AE3577">
        <v>0</v>
      </c>
      <c r="AF3577">
        <v>1</v>
      </c>
      <c r="AG3577">
        <v>1</v>
      </c>
      <c r="AH3577">
        <v>0</v>
      </c>
      <c r="AI3577">
        <v>1</v>
      </c>
      <c r="AJ3577">
        <f t="shared" si="165"/>
        <v>0</v>
      </c>
      <c r="AK3577">
        <f t="shared" si="166"/>
        <v>0.81</v>
      </c>
      <c r="AL3577" t="str">
        <f t="shared" si="167"/>
        <v>Medium</v>
      </c>
    </row>
    <row r="3578" spans="1:38" x14ac:dyDescent="0.3">
      <c r="A3578">
        <v>104178</v>
      </c>
      <c r="B3578">
        <v>0</v>
      </c>
      <c r="C3578" t="s">
        <v>45</v>
      </c>
      <c r="D3578" t="s">
        <v>41</v>
      </c>
      <c r="E3578" t="s">
        <v>37</v>
      </c>
      <c r="F3578" t="s">
        <v>37</v>
      </c>
      <c r="G3578">
        <v>0</v>
      </c>
      <c r="H3578">
        <v>2</v>
      </c>
      <c r="I3578">
        <v>36000</v>
      </c>
      <c r="J3578">
        <v>135000</v>
      </c>
      <c r="K3578">
        <v>6750</v>
      </c>
      <c r="L3578">
        <v>135000</v>
      </c>
      <c r="M3578" t="s">
        <v>52</v>
      </c>
      <c r="N3578" t="s">
        <v>53</v>
      </c>
      <c r="Q3578">
        <v>-22326</v>
      </c>
      <c r="S3578">
        <v>0.54569210167701709</v>
      </c>
      <c r="T3578">
        <v>0.53527625047248262</v>
      </c>
      <c r="U3578">
        <v>1</v>
      </c>
      <c r="V3578">
        <v>0</v>
      </c>
      <c r="W3578">
        <v>0</v>
      </c>
      <c r="X3578">
        <v>1</v>
      </c>
      <c r="Y3578">
        <v>0</v>
      </c>
      <c r="Z3578">
        <v>2</v>
      </c>
      <c r="AA3578">
        <v>1.9688999999999901E-2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f t="shared" si="165"/>
        <v>0</v>
      </c>
      <c r="AK3578">
        <f t="shared" si="166"/>
        <v>3.75</v>
      </c>
      <c r="AL3578" t="str">
        <f t="shared" si="167"/>
        <v>Low</v>
      </c>
    </row>
    <row r="3579" spans="1:38" x14ac:dyDescent="0.3">
      <c r="A3579">
        <v>104180</v>
      </c>
      <c r="B3579">
        <v>0</v>
      </c>
      <c r="C3579" t="s">
        <v>34</v>
      </c>
      <c r="D3579" t="s">
        <v>35</v>
      </c>
      <c r="E3579" t="s">
        <v>36</v>
      </c>
      <c r="F3579" t="s">
        <v>36</v>
      </c>
      <c r="G3579">
        <v>2</v>
      </c>
      <c r="H3579">
        <v>4</v>
      </c>
      <c r="I3579">
        <v>225000</v>
      </c>
      <c r="J3579">
        <v>1078200</v>
      </c>
      <c r="K3579">
        <v>28570.5</v>
      </c>
      <c r="L3579">
        <v>900000</v>
      </c>
      <c r="M3579" t="s">
        <v>49</v>
      </c>
      <c r="N3579" t="s">
        <v>39</v>
      </c>
      <c r="P3579">
        <v>-724</v>
      </c>
      <c r="Q3579">
        <v>-12053</v>
      </c>
      <c r="S3579">
        <v>0.54430933645180513</v>
      </c>
      <c r="T3579">
        <v>0.39105497663422478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2</v>
      </c>
      <c r="AA3579">
        <v>9.3340000000000003E-3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3</v>
      </c>
      <c r="AH3579">
        <v>0</v>
      </c>
      <c r="AI3579">
        <v>0</v>
      </c>
      <c r="AJ3579">
        <f t="shared" si="165"/>
        <v>1</v>
      </c>
      <c r="AK3579">
        <f t="shared" si="166"/>
        <v>4.79</v>
      </c>
      <c r="AL3579" t="str">
        <f t="shared" si="167"/>
        <v>High</v>
      </c>
    </row>
    <row r="3580" spans="1:38" x14ac:dyDescent="0.3">
      <c r="A3580">
        <v>104181</v>
      </c>
      <c r="B3580">
        <v>0</v>
      </c>
      <c r="C3580" t="s">
        <v>34</v>
      </c>
      <c r="D3580" t="s">
        <v>41</v>
      </c>
      <c r="E3580" t="s">
        <v>36</v>
      </c>
      <c r="F3580" t="s">
        <v>36</v>
      </c>
      <c r="G3580">
        <v>2</v>
      </c>
      <c r="H3580">
        <v>4</v>
      </c>
      <c r="I3580">
        <v>90000</v>
      </c>
      <c r="J3580">
        <v>177903</v>
      </c>
      <c r="K3580">
        <v>16447.5</v>
      </c>
      <c r="L3580">
        <v>148500</v>
      </c>
      <c r="M3580" t="s">
        <v>38</v>
      </c>
      <c r="N3580" t="s">
        <v>39</v>
      </c>
      <c r="O3580" t="s">
        <v>64</v>
      </c>
      <c r="P3580">
        <v>-162</v>
      </c>
      <c r="Q3580">
        <v>-11764</v>
      </c>
      <c r="S3580">
        <v>0.53808689154684874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3</v>
      </c>
      <c r="AA3580">
        <v>5.0020000000000004E-3</v>
      </c>
      <c r="AB3580">
        <v>1</v>
      </c>
      <c r="AC3580">
        <v>0</v>
      </c>
      <c r="AD3580">
        <v>0</v>
      </c>
      <c r="AE3580">
        <v>0</v>
      </c>
      <c r="AF3580">
        <v>0</v>
      </c>
      <c r="AJ3580">
        <f t="shared" si="165"/>
        <v>0</v>
      </c>
      <c r="AK3580">
        <f t="shared" si="166"/>
        <v>1.98</v>
      </c>
      <c r="AL3580" t="str">
        <f t="shared" si="167"/>
        <v>Low</v>
      </c>
    </row>
    <row r="3581" spans="1:38" x14ac:dyDescent="0.3">
      <c r="A3581">
        <v>104182</v>
      </c>
      <c r="B3581">
        <v>0</v>
      </c>
      <c r="C3581" t="s">
        <v>34</v>
      </c>
      <c r="D3581" t="s">
        <v>41</v>
      </c>
      <c r="E3581" t="s">
        <v>36</v>
      </c>
      <c r="F3581" t="s">
        <v>36</v>
      </c>
      <c r="G3581">
        <v>0</v>
      </c>
      <c r="H3581">
        <v>2</v>
      </c>
      <c r="I3581">
        <v>111640.5</v>
      </c>
      <c r="J3581">
        <v>312768</v>
      </c>
      <c r="K3581">
        <v>20353.5</v>
      </c>
      <c r="L3581">
        <v>270000</v>
      </c>
      <c r="M3581" t="s">
        <v>42</v>
      </c>
      <c r="N3581" t="s">
        <v>46</v>
      </c>
      <c r="O3581" t="s">
        <v>44</v>
      </c>
      <c r="P3581">
        <v>-830</v>
      </c>
      <c r="Q3581">
        <v>-8482</v>
      </c>
      <c r="R3581">
        <v>0.33909944462369879</v>
      </c>
      <c r="S3581">
        <v>0.45169987400926659</v>
      </c>
      <c r="T3581">
        <v>0.38762534442147012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2</v>
      </c>
      <c r="AA3581">
        <v>1.4463999999999999E-2</v>
      </c>
      <c r="AB3581">
        <v>1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f t="shared" si="165"/>
        <v>0</v>
      </c>
      <c r="AK3581">
        <f t="shared" si="166"/>
        <v>2.8</v>
      </c>
      <c r="AL3581" t="str">
        <f t="shared" si="167"/>
        <v>Medium</v>
      </c>
    </row>
    <row r="3582" spans="1:38" x14ac:dyDescent="0.3">
      <c r="A3582">
        <v>104183</v>
      </c>
      <c r="B3582">
        <v>0</v>
      </c>
      <c r="C3582" t="s">
        <v>34</v>
      </c>
      <c r="D3582" t="s">
        <v>41</v>
      </c>
      <c r="E3582" t="s">
        <v>36</v>
      </c>
      <c r="F3582" t="s">
        <v>36</v>
      </c>
      <c r="G3582">
        <v>0</v>
      </c>
      <c r="H3582">
        <v>1</v>
      </c>
      <c r="I3582">
        <v>157500</v>
      </c>
      <c r="J3582">
        <v>508495.5</v>
      </c>
      <c r="K3582">
        <v>22527</v>
      </c>
      <c r="L3582">
        <v>454500</v>
      </c>
      <c r="M3582" t="s">
        <v>42</v>
      </c>
      <c r="N3582" t="s">
        <v>43</v>
      </c>
      <c r="O3582" t="s">
        <v>44</v>
      </c>
      <c r="P3582">
        <v>-3466</v>
      </c>
      <c r="Q3582">
        <v>-13026</v>
      </c>
      <c r="R3582">
        <v>0.36555459994392597</v>
      </c>
      <c r="S3582">
        <v>0.55809200017009031</v>
      </c>
      <c r="T3582">
        <v>0.71803281132947716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2</v>
      </c>
      <c r="AA3582">
        <v>7.0200000000000002E-3</v>
      </c>
      <c r="AB3582">
        <v>1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2</v>
      </c>
      <c r="AI3582">
        <v>3</v>
      </c>
      <c r="AJ3582">
        <f t="shared" si="165"/>
        <v>0</v>
      </c>
      <c r="AK3582">
        <f t="shared" si="166"/>
        <v>3.23</v>
      </c>
      <c r="AL3582" t="str">
        <f t="shared" si="167"/>
        <v>Medium</v>
      </c>
    </row>
    <row r="3583" spans="1:38" x14ac:dyDescent="0.3">
      <c r="A3583">
        <v>104185</v>
      </c>
      <c r="B3583">
        <v>0</v>
      </c>
      <c r="C3583" t="s">
        <v>34</v>
      </c>
      <c r="D3583" t="s">
        <v>41</v>
      </c>
      <c r="E3583" t="s">
        <v>36</v>
      </c>
      <c r="F3583" t="s">
        <v>37</v>
      </c>
      <c r="G3583">
        <v>0</v>
      </c>
      <c r="H3583">
        <v>2</v>
      </c>
      <c r="I3583">
        <v>112500</v>
      </c>
      <c r="J3583">
        <v>675000</v>
      </c>
      <c r="K3583">
        <v>34465.5</v>
      </c>
      <c r="L3583">
        <v>675000</v>
      </c>
      <c r="M3583" t="s">
        <v>38</v>
      </c>
      <c r="N3583" t="s">
        <v>39</v>
      </c>
      <c r="O3583" t="s">
        <v>50</v>
      </c>
      <c r="P3583">
        <v>-3465</v>
      </c>
      <c r="Q3583">
        <v>-16358</v>
      </c>
      <c r="R3583">
        <v>7.4330312648177799E-2</v>
      </c>
      <c r="S3583">
        <v>0.6952979011864705</v>
      </c>
      <c r="T3583">
        <v>0.60755730013889608</v>
      </c>
      <c r="U3583">
        <v>1</v>
      </c>
      <c r="V3583">
        <v>1</v>
      </c>
      <c r="W3583">
        <v>1</v>
      </c>
      <c r="X3583">
        <v>0</v>
      </c>
      <c r="Y3583">
        <v>0</v>
      </c>
      <c r="Z3583">
        <v>2</v>
      </c>
      <c r="AA3583">
        <v>1.0147E-2</v>
      </c>
      <c r="AB3583">
        <v>1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f t="shared" si="165"/>
        <v>0</v>
      </c>
      <c r="AK3583">
        <f t="shared" si="166"/>
        <v>6</v>
      </c>
      <c r="AL3583" t="str">
        <f t="shared" si="167"/>
        <v>Medium</v>
      </c>
    </row>
    <row r="3584" spans="1:38" x14ac:dyDescent="0.3">
      <c r="A3584">
        <v>104186</v>
      </c>
      <c r="B3584">
        <v>0</v>
      </c>
      <c r="C3584" t="s">
        <v>34</v>
      </c>
      <c r="D3584" t="s">
        <v>41</v>
      </c>
      <c r="E3584" t="s">
        <v>37</v>
      </c>
      <c r="F3584" t="s">
        <v>36</v>
      </c>
      <c r="G3584">
        <v>1</v>
      </c>
      <c r="H3584">
        <v>3</v>
      </c>
      <c r="I3584">
        <v>360000</v>
      </c>
      <c r="J3584">
        <v>1354500</v>
      </c>
      <c r="K3584">
        <v>51592.5</v>
      </c>
      <c r="L3584">
        <v>1354500</v>
      </c>
      <c r="M3584" t="s">
        <v>49</v>
      </c>
      <c r="N3584" t="s">
        <v>39</v>
      </c>
      <c r="O3584" t="s">
        <v>50</v>
      </c>
      <c r="P3584">
        <v>-1958</v>
      </c>
      <c r="Q3584">
        <v>-13875</v>
      </c>
      <c r="R3584">
        <v>0.73163319830592455</v>
      </c>
      <c r="S3584">
        <v>0.72028783482597192</v>
      </c>
      <c r="T3584">
        <v>0.21518240418475379</v>
      </c>
      <c r="U3584">
        <v>1</v>
      </c>
      <c r="V3584">
        <v>1</v>
      </c>
      <c r="W3584">
        <v>0</v>
      </c>
      <c r="X3584">
        <v>1</v>
      </c>
      <c r="Y3584">
        <v>1</v>
      </c>
      <c r="Z3584">
        <v>2</v>
      </c>
      <c r="AA3584">
        <v>3.0755000000000001E-2</v>
      </c>
      <c r="AB3584">
        <v>1</v>
      </c>
      <c r="AC3584">
        <v>0</v>
      </c>
      <c r="AD3584">
        <v>0</v>
      </c>
      <c r="AE3584">
        <v>0</v>
      </c>
      <c r="AF3584">
        <v>0</v>
      </c>
      <c r="AG3584">
        <v>2</v>
      </c>
      <c r="AH3584">
        <v>0</v>
      </c>
      <c r="AI3584">
        <v>1</v>
      </c>
      <c r="AJ3584">
        <f t="shared" si="165"/>
        <v>1</v>
      </c>
      <c r="AK3584">
        <f t="shared" si="166"/>
        <v>3.76</v>
      </c>
      <c r="AL3584" t="str">
        <f t="shared" si="167"/>
        <v>High</v>
      </c>
    </row>
    <row r="3585" spans="1:38" x14ac:dyDescent="0.3">
      <c r="A3585">
        <v>104187</v>
      </c>
      <c r="B3585">
        <v>0</v>
      </c>
      <c r="C3585" t="s">
        <v>34</v>
      </c>
      <c r="D3585" t="s">
        <v>35</v>
      </c>
      <c r="E3585" t="s">
        <v>37</v>
      </c>
      <c r="F3585" t="s">
        <v>36</v>
      </c>
      <c r="G3585">
        <v>1</v>
      </c>
      <c r="H3585">
        <v>3</v>
      </c>
      <c r="I3585">
        <v>112500</v>
      </c>
      <c r="J3585">
        <v>855000</v>
      </c>
      <c r="K3585">
        <v>25128</v>
      </c>
      <c r="L3585">
        <v>855000</v>
      </c>
      <c r="M3585" t="s">
        <v>38</v>
      </c>
      <c r="N3585" t="s">
        <v>57</v>
      </c>
      <c r="O3585" t="s">
        <v>58</v>
      </c>
      <c r="P3585">
        <v>-1694</v>
      </c>
      <c r="Q3585">
        <v>-16616</v>
      </c>
      <c r="S3585">
        <v>0.64431672292912845</v>
      </c>
      <c r="T3585">
        <v>0.45432106016057849</v>
      </c>
      <c r="U3585">
        <v>1</v>
      </c>
      <c r="V3585">
        <v>1</v>
      </c>
      <c r="W3585">
        <v>1</v>
      </c>
      <c r="X3585">
        <v>1</v>
      </c>
      <c r="Y3585">
        <v>0</v>
      </c>
      <c r="Z3585">
        <v>2</v>
      </c>
      <c r="AA3585">
        <v>9.6569999999999E-3</v>
      </c>
      <c r="AB3585">
        <v>0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>
        <v>0</v>
      </c>
      <c r="AJ3585">
        <f t="shared" si="165"/>
        <v>0</v>
      </c>
      <c r="AK3585">
        <f t="shared" si="166"/>
        <v>7.6</v>
      </c>
      <c r="AL3585" t="str">
        <f t="shared" si="167"/>
        <v>Medium</v>
      </c>
    </row>
    <row r="3586" spans="1:38" x14ac:dyDescent="0.3">
      <c r="A3586">
        <v>104188</v>
      </c>
      <c r="B3586">
        <v>0</v>
      </c>
      <c r="C3586" t="s">
        <v>34</v>
      </c>
      <c r="D3586" t="s">
        <v>41</v>
      </c>
      <c r="E3586" t="s">
        <v>36</v>
      </c>
      <c r="F3586" t="s">
        <v>37</v>
      </c>
      <c r="G3586">
        <v>0</v>
      </c>
      <c r="H3586">
        <v>2</v>
      </c>
      <c r="I3586">
        <v>63000</v>
      </c>
      <c r="J3586">
        <v>458235</v>
      </c>
      <c r="K3586">
        <v>22176</v>
      </c>
      <c r="L3586">
        <v>382500</v>
      </c>
      <c r="M3586" t="s">
        <v>52</v>
      </c>
      <c r="N3586" t="s">
        <v>53</v>
      </c>
      <c r="Q3586">
        <v>-20692</v>
      </c>
      <c r="R3586">
        <v>0.58455037904833618</v>
      </c>
      <c r="S3586">
        <v>0.68615642978003466</v>
      </c>
      <c r="T3586">
        <v>0.64797686033022206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2</v>
      </c>
      <c r="AA3586">
        <v>3.1329000000000003E-2</v>
      </c>
      <c r="AB3586">
        <v>0</v>
      </c>
      <c r="AC3586">
        <v>1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2</v>
      </c>
      <c r="AJ3586">
        <f t="shared" si="165"/>
        <v>0</v>
      </c>
      <c r="AK3586">
        <f t="shared" si="166"/>
        <v>7.27</v>
      </c>
      <c r="AL3586" t="str">
        <f t="shared" si="167"/>
        <v>Low</v>
      </c>
    </row>
    <row r="3587" spans="1:38" x14ac:dyDescent="0.3">
      <c r="A3587">
        <v>104189</v>
      </c>
      <c r="B3587">
        <v>0</v>
      </c>
      <c r="C3587" t="s">
        <v>45</v>
      </c>
      <c r="D3587" t="s">
        <v>41</v>
      </c>
      <c r="E3587" t="s">
        <v>36</v>
      </c>
      <c r="F3587" t="s">
        <v>37</v>
      </c>
      <c r="G3587">
        <v>0</v>
      </c>
      <c r="H3587">
        <v>2</v>
      </c>
      <c r="I3587">
        <v>135000</v>
      </c>
      <c r="J3587">
        <v>405000</v>
      </c>
      <c r="K3587">
        <v>20250</v>
      </c>
      <c r="L3587">
        <v>405000</v>
      </c>
      <c r="M3587" t="s">
        <v>38</v>
      </c>
      <c r="N3587" t="s">
        <v>57</v>
      </c>
      <c r="O3587" t="s">
        <v>50</v>
      </c>
      <c r="P3587">
        <v>-155</v>
      </c>
      <c r="Q3587">
        <v>-17549</v>
      </c>
      <c r="R3587">
        <v>0.65891185094765725</v>
      </c>
      <c r="S3587">
        <v>0.63580292964569862</v>
      </c>
      <c r="T3587">
        <v>0.61782614673324832</v>
      </c>
      <c r="U3587">
        <v>1</v>
      </c>
      <c r="V3587">
        <v>1</v>
      </c>
      <c r="W3587">
        <v>0</v>
      </c>
      <c r="X3587">
        <v>0</v>
      </c>
      <c r="Y3587">
        <v>0</v>
      </c>
      <c r="Z3587">
        <v>2</v>
      </c>
      <c r="AA3587">
        <v>1.9101E-2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3</v>
      </c>
      <c r="AJ3587">
        <f t="shared" ref="AJ3587:AJ3650" si="168">IF(OR(M3587="Self-employed",M3587="Businessman",M3587="Commercial associate"),1,0)</f>
        <v>0</v>
      </c>
      <c r="AK3587">
        <f t="shared" ref="AK3587:AK3650" si="169">IF(I3587&gt;0,ROUND(J3587/I3587,2),"N/A")</f>
        <v>3</v>
      </c>
      <c r="AL3587" t="str">
        <f t="shared" ref="AL3587:AL3650" si="170">IF(I3587&lt;100000,"Low",IF(I3587&lt;200000,"Medium",IF(I3587&lt;500000,"High","Very High")))</f>
        <v>Medium</v>
      </c>
    </row>
    <row r="3588" spans="1:38" x14ac:dyDescent="0.3">
      <c r="A3588">
        <v>104190</v>
      </c>
      <c r="B3588">
        <v>0</v>
      </c>
      <c r="C3588" t="s">
        <v>34</v>
      </c>
      <c r="D3588" t="s">
        <v>41</v>
      </c>
      <c r="E3588" t="s">
        <v>36</v>
      </c>
      <c r="F3588" t="s">
        <v>37</v>
      </c>
      <c r="G3588">
        <v>0</v>
      </c>
      <c r="H3588">
        <v>2</v>
      </c>
      <c r="I3588">
        <v>135000</v>
      </c>
      <c r="J3588">
        <v>924394.5</v>
      </c>
      <c r="K3588">
        <v>30681</v>
      </c>
      <c r="L3588">
        <v>702000</v>
      </c>
      <c r="M3588" t="s">
        <v>38</v>
      </c>
      <c r="N3588" t="s">
        <v>79</v>
      </c>
      <c r="P3588">
        <v>-9659</v>
      </c>
      <c r="Q3588">
        <v>-21883</v>
      </c>
      <c r="R3588">
        <v>0.4109713516127354</v>
      </c>
      <c r="S3588">
        <v>0.4628246540479154</v>
      </c>
      <c r="T3588">
        <v>0.79813723131872449</v>
      </c>
      <c r="U3588">
        <v>1</v>
      </c>
      <c r="V3588">
        <v>1</v>
      </c>
      <c r="W3588">
        <v>0</v>
      </c>
      <c r="X3588">
        <v>0</v>
      </c>
      <c r="Y3588">
        <v>0</v>
      </c>
      <c r="Z3588">
        <v>3</v>
      </c>
      <c r="AA3588">
        <v>2.0712999999999999E-2</v>
      </c>
      <c r="AB3588">
        <v>1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f t="shared" si="168"/>
        <v>0</v>
      </c>
      <c r="AK3588">
        <f t="shared" si="169"/>
        <v>6.85</v>
      </c>
      <c r="AL3588" t="str">
        <f t="shared" si="170"/>
        <v>Medium</v>
      </c>
    </row>
    <row r="3589" spans="1:38" x14ac:dyDescent="0.3">
      <c r="A3589">
        <v>104191</v>
      </c>
      <c r="B3589">
        <v>0</v>
      </c>
      <c r="C3589" t="s">
        <v>34</v>
      </c>
      <c r="D3589" t="s">
        <v>41</v>
      </c>
      <c r="E3589" t="s">
        <v>36</v>
      </c>
      <c r="F3589" t="s">
        <v>36</v>
      </c>
      <c r="G3589">
        <v>2</v>
      </c>
      <c r="H3589">
        <v>4</v>
      </c>
      <c r="I3589">
        <v>247500</v>
      </c>
      <c r="J3589">
        <v>573408</v>
      </c>
      <c r="K3589">
        <v>27715.5</v>
      </c>
      <c r="L3589">
        <v>495000</v>
      </c>
      <c r="M3589" t="s">
        <v>38</v>
      </c>
      <c r="N3589" t="s">
        <v>57</v>
      </c>
      <c r="O3589" t="s">
        <v>64</v>
      </c>
      <c r="P3589">
        <v>-1413</v>
      </c>
      <c r="Q3589">
        <v>-9221</v>
      </c>
      <c r="R3589">
        <v>0.382331276425734</v>
      </c>
      <c r="S3589">
        <v>0.10990690952389121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3</v>
      </c>
      <c r="AA3589">
        <v>2.0712999999999999E-2</v>
      </c>
      <c r="AB3589">
        <v>1</v>
      </c>
      <c r="AC3589">
        <v>0</v>
      </c>
      <c r="AD3589">
        <v>0</v>
      </c>
      <c r="AE3589">
        <v>0</v>
      </c>
      <c r="AF3589">
        <v>0</v>
      </c>
      <c r="AJ3589">
        <f t="shared" si="168"/>
        <v>0</v>
      </c>
      <c r="AK3589">
        <f t="shared" si="169"/>
        <v>2.3199999999999998</v>
      </c>
      <c r="AL3589" t="str">
        <f t="shared" si="170"/>
        <v>High</v>
      </c>
    </row>
    <row r="3590" spans="1:38" x14ac:dyDescent="0.3">
      <c r="A3590">
        <v>104192</v>
      </c>
      <c r="B3590">
        <v>0</v>
      </c>
      <c r="C3590" t="s">
        <v>34</v>
      </c>
      <c r="D3590" t="s">
        <v>41</v>
      </c>
      <c r="E3590" t="s">
        <v>36</v>
      </c>
      <c r="F3590" t="s">
        <v>36</v>
      </c>
      <c r="G3590">
        <v>0</v>
      </c>
      <c r="H3590">
        <v>1</v>
      </c>
      <c r="I3590">
        <v>81000</v>
      </c>
      <c r="J3590">
        <v>630000</v>
      </c>
      <c r="K3590">
        <v>20322</v>
      </c>
      <c r="L3590">
        <v>630000</v>
      </c>
      <c r="M3590" t="s">
        <v>49</v>
      </c>
      <c r="N3590" t="s">
        <v>57</v>
      </c>
      <c r="O3590" t="s">
        <v>64</v>
      </c>
      <c r="P3590">
        <v>-3827</v>
      </c>
      <c r="Q3590">
        <v>-18736</v>
      </c>
      <c r="S3590">
        <v>0.4361438069099996</v>
      </c>
      <c r="U3590">
        <v>1</v>
      </c>
      <c r="V3590">
        <v>1</v>
      </c>
      <c r="W3590">
        <v>1</v>
      </c>
      <c r="X3590">
        <v>1</v>
      </c>
      <c r="Y3590">
        <v>0</v>
      </c>
      <c r="Z3590">
        <v>2</v>
      </c>
      <c r="AA3590">
        <v>3.5791999999999997E-2</v>
      </c>
      <c r="AB3590">
        <v>1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1</v>
      </c>
      <c r="AJ3590">
        <f t="shared" si="168"/>
        <v>1</v>
      </c>
      <c r="AK3590">
        <f t="shared" si="169"/>
        <v>7.78</v>
      </c>
      <c r="AL3590" t="str">
        <f t="shared" si="170"/>
        <v>Low</v>
      </c>
    </row>
    <row r="3591" spans="1:38" x14ac:dyDescent="0.3">
      <c r="A3591">
        <v>104193</v>
      </c>
      <c r="B3591">
        <v>0</v>
      </c>
      <c r="C3591" t="s">
        <v>34</v>
      </c>
      <c r="D3591" t="s">
        <v>41</v>
      </c>
      <c r="E3591" t="s">
        <v>37</v>
      </c>
      <c r="F3591" t="s">
        <v>37</v>
      </c>
      <c r="G3591">
        <v>0</v>
      </c>
      <c r="H3591">
        <v>2</v>
      </c>
      <c r="I3591">
        <v>157500</v>
      </c>
      <c r="J3591">
        <v>1626516</v>
      </c>
      <c r="K3591">
        <v>44725.5</v>
      </c>
      <c r="L3591">
        <v>1273500</v>
      </c>
      <c r="M3591" t="s">
        <v>52</v>
      </c>
      <c r="N3591" t="s">
        <v>53</v>
      </c>
      <c r="Q3591">
        <v>-20219</v>
      </c>
      <c r="S3591">
        <v>0.4871411142991216</v>
      </c>
      <c r="T3591">
        <v>0.39277386060313391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2</v>
      </c>
      <c r="AA3591">
        <v>2.461E-2</v>
      </c>
      <c r="AB3591">
        <v>0</v>
      </c>
      <c r="AC3591">
        <v>1</v>
      </c>
      <c r="AD3591">
        <v>0</v>
      </c>
      <c r="AE3591">
        <v>1</v>
      </c>
      <c r="AF3591">
        <v>0</v>
      </c>
      <c r="AG3591">
        <v>0</v>
      </c>
      <c r="AH3591">
        <v>1</v>
      </c>
      <c r="AI3591">
        <v>3</v>
      </c>
      <c r="AJ3591">
        <f t="shared" si="168"/>
        <v>0</v>
      </c>
      <c r="AK3591">
        <f t="shared" si="169"/>
        <v>10.33</v>
      </c>
      <c r="AL3591" t="str">
        <f t="shared" si="170"/>
        <v>Medium</v>
      </c>
    </row>
    <row r="3592" spans="1:38" x14ac:dyDescent="0.3">
      <c r="A3592">
        <v>104194</v>
      </c>
      <c r="B3592">
        <v>0</v>
      </c>
      <c r="C3592" t="s">
        <v>34</v>
      </c>
      <c r="D3592" t="s">
        <v>41</v>
      </c>
      <c r="E3592" t="s">
        <v>36</v>
      </c>
      <c r="F3592" t="s">
        <v>36</v>
      </c>
      <c r="G3592">
        <v>0</v>
      </c>
      <c r="H3592">
        <v>2</v>
      </c>
      <c r="I3592">
        <v>112500</v>
      </c>
      <c r="J3592">
        <v>153504</v>
      </c>
      <c r="K3592">
        <v>15084</v>
      </c>
      <c r="L3592">
        <v>144000</v>
      </c>
      <c r="M3592" t="s">
        <v>52</v>
      </c>
      <c r="N3592" t="s">
        <v>53</v>
      </c>
      <c r="Q3592">
        <v>-24892</v>
      </c>
      <c r="S3592">
        <v>0.61721610018497053</v>
      </c>
      <c r="T3592">
        <v>0.81931769228724172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2</v>
      </c>
      <c r="AA3592">
        <v>8.6250000000000007E-3</v>
      </c>
      <c r="AB3592">
        <v>0</v>
      </c>
      <c r="AC3592">
        <v>1</v>
      </c>
      <c r="AD3592">
        <v>0</v>
      </c>
      <c r="AE3592">
        <v>1</v>
      </c>
      <c r="AF3592">
        <v>0</v>
      </c>
      <c r="AG3592">
        <v>3</v>
      </c>
      <c r="AH3592">
        <v>0</v>
      </c>
      <c r="AI3592">
        <v>2</v>
      </c>
      <c r="AJ3592">
        <f t="shared" si="168"/>
        <v>0</v>
      </c>
      <c r="AK3592">
        <f t="shared" si="169"/>
        <v>1.36</v>
      </c>
      <c r="AL3592" t="str">
        <f t="shared" si="170"/>
        <v>Medium</v>
      </c>
    </row>
    <row r="3593" spans="1:38" x14ac:dyDescent="0.3">
      <c r="A3593">
        <v>104195</v>
      </c>
      <c r="B3593">
        <v>0</v>
      </c>
      <c r="C3593" t="s">
        <v>34</v>
      </c>
      <c r="D3593" t="s">
        <v>35</v>
      </c>
      <c r="E3593" t="s">
        <v>37</v>
      </c>
      <c r="F3593" t="s">
        <v>37</v>
      </c>
      <c r="G3593">
        <v>2</v>
      </c>
      <c r="H3593">
        <v>3</v>
      </c>
      <c r="I3593">
        <v>171000</v>
      </c>
      <c r="J3593">
        <v>1056447</v>
      </c>
      <c r="K3593">
        <v>31018.5</v>
      </c>
      <c r="L3593">
        <v>922500</v>
      </c>
      <c r="M3593" t="s">
        <v>38</v>
      </c>
      <c r="N3593" t="s">
        <v>61</v>
      </c>
      <c r="O3593" t="s">
        <v>40</v>
      </c>
      <c r="P3593">
        <v>-5183</v>
      </c>
      <c r="Q3593">
        <v>-14092</v>
      </c>
      <c r="S3593">
        <v>0.66222934139283307</v>
      </c>
      <c r="T3593">
        <v>0.72956669070601532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2</v>
      </c>
      <c r="AA3593">
        <v>1.0966E-2</v>
      </c>
      <c r="AB3593">
        <v>1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1</v>
      </c>
      <c r="AI3593">
        <v>2</v>
      </c>
      <c r="AJ3593">
        <f t="shared" si="168"/>
        <v>0</v>
      </c>
      <c r="AK3593">
        <f t="shared" si="169"/>
        <v>6.18</v>
      </c>
      <c r="AL3593" t="str">
        <f t="shared" si="170"/>
        <v>Medium</v>
      </c>
    </row>
    <row r="3594" spans="1:38" x14ac:dyDescent="0.3">
      <c r="A3594">
        <v>104196</v>
      </c>
      <c r="B3594">
        <v>0</v>
      </c>
      <c r="C3594" t="s">
        <v>45</v>
      </c>
      <c r="D3594" t="s">
        <v>41</v>
      </c>
      <c r="E3594" t="s">
        <v>37</v>
      </c>
      <c r="F3594" t="s">
        <v>37</v>
      </c>
      <c r="G3594">
        <v>0</v>
      </c>
      <c r="H3594">
        <v>1</v>
      </c>
      <c r="I3594">
        <v>112500</v>
      </c>
      <c r="J3594">
        <v>180000</v>
      </c>
      <c r="K3594">
        <v>9000</v>
      </c>
      <c r="L3594">
        <v>180000</v>
      </c>
      <c r="M3594" t="s">
        <v>38</v>
      </c>
      <c r="N3594" t="s">
        <v>57</v>
      </c>
      <c r="O3594" t="s">
        <v>64</v>
      </c>
      <c r="P3594">
        <v>-337</v>
      </c>
      <c r="Q3594">
        <v>-11684</v>
      </c>
      <c r="R3594">
        <v>0.45494222229092929</v>
      </c>
      <c r="S3594">
        <v>0.32650658131184268</v>
      </c>
      <c r="T3594">
        <v>0.29708661164720279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2</v>
      </c>
      <c r="AA3594">
        <v>8.6250000000000007E-3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f t="shared" si="168"/>
        <v>0</v>
      </c>
      <c r="AK3594">
        <f t="shared" si="169"/>
        <v>1.6</v>
      </c>
      <c r="AL3594" t="str">
        <f t="shared" si="170"/>
        <v>Medium</v>
      </c>
    </row>
    <row r="3595" spans="1:38" x14ac:dyDescent="0.3">
      <c r="A3595">
        <v>104197</v>
      </c>
      <c r="B3595">
        <v>0</v>
      </c>
      <c r="C3595" t="s">
        <v>34</v>
      </c>
      <c r="D3595" t="s">
        <v>41</v>
      </c>
      <c r="E3595" t="s">
        <v>36</v>
      </c>
      <c r="F3595" t="s">
        <v>37</v>
      </c>
      <c r="G3595">
        <v>0</v>
      </c>
      <c r="H3595">
        <v>2</v>
      </c>
      <c r="I3595">
        <v>216000</v>
      </c>
      <c r="J3595">
        <v>518562</v>
      </c>
      <c r="K3595">
        <v>28260</v>
      </c>
      <c r="L3595">
        <v>463500</v>
      </c>
      <c r="M3595" t="s">
        <v>52</v>
      </c>
      <c r="N3595" t="s">
        <v>53</v>
      </c>
      <c r="Q3595">
        <v>-20071</v>
      </c>
      <c r="S3595">
        <v>0.57446072873212117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2</v>
      </c>
      <c r="AA3595">
        <v>6.2069999999999998E-3</v>
      </c>
      <c r="AB3595">
        <v>0</v>
      </c>
      <c r="AC3595">
        <v>1</v>
      </c>
      <c r="AD3595">
        <v>0</v>
      </c>
      <c r="AE3595">
        <v>1</v>
      </c>
      <c r="AF3595">
        <v>0</v>
      </c>
      <c r="AJ3595">
        <f t="shared" si="168"/>
        <v>0</v>
      </c>
      <c r="AK3595">
        <f t="shared" si="169"/>
        <v>2.4</v>
      </c>
      <c r="AL3595" t="str">
        <f t="shared" si="170"/>
        <v>High</v>
      </c>
    </row>
    <row r="3596" spans="1:38" x14ac:dyDescent="0.3">
      <c r="A3596">
        <v>104198</v>
      </c>
      <c r="B3596">
        <v>0</v>
      </c>
      <c r="C3596" t="s">
        <v>45</v>
      </c>
      <c r="D3596" t="s">
        <v>41</v>
      </c>
      <c r="E3596" t="s">
        <v>36</v>
      </c>
      <c r="F3596" t="s">
        <v>37</v>
      </c>
      <c r="G3596">
        <v>1</v>
      </c>
      <c r="H3596">
        <v>3</v>
      </c>
      <c r="I3596">
        <v>67500</v>
      </c>
      <c r="J3596">
        <v>180000</v>
      </c>
      <c r="K3596">
        <v>9000</v>
      </c>
      <c r="L3596">
        <v>180000</v>
      </c>
      <c r="M3596" t="s">
        <v>49</v>
      </c>
      <c r="N3596" t="s">
        <v>39</v>
      </c>
      <c r="O3596" t="s">
        <v>64</v>
      </c>
      <c r="P3596">
        <v>-1375</v>
      </c>
      <c r="Q3596">
        <v>-12818</v>
      </c>
      <c r="R3596">
        <v>0.56961409188845646</v>
      </c>
      <c r="S3596">
        <v>0.14483419638737141</v>
      </c>
      <c r="T3596">
        <v>0.45074728185455892</v>
      </c>
      <c r="U3596">
        <v>1</v>
      </c>
      <c r="V3596">
        <v>1</v>
      </c>
      <c r="W3596">
        <v>1</v>
      </c>
      <c r="X3596">
        <v>0</v>
      </c>
      <c r="Y3596">
        <v>0</v>
      </c>
      <c r="Z3596">
        <v>3</v>
      </c>
      <c r="AA3596">
        <v>1.8208999999999999E-2</v>
      </c>
      <c r="AB3596">
        <v>0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0</v>
      </c>
      <c r="AI3596">
        <v>2</v>
      </c>
      <c r="AJ3596">
        <f t="shared" si="168"/>
        <v>1</v>
      </c>
      <c r="AK3596">
        <f t="shared" si="169"/>
        <v>2.67</v>
      </c>
      <c r="AL3596" t="str">
        <f t="shared" si="170"/>
        <v>Low</v>
      </c>
    </row>
    <row r="3597" spans="1:38" x14ac:dyDescent="0.3">
      <c r="A3597">
        <v>104199</v>
      </c>
      <c r="B3597">
        <v>0</v>
      </c>
      <c r="C3597" t="s">
        <v>34</v>
      </c>
      <c r="D3597" t="s">
        <v>35</v>
      </c>
      <c r="E3597" t="s">
        <v>37</v>
      </c>
      <c r="F3597" t="s">
        <v>36</v>
      </c>
      <c r="G3597">
        <v>0</v>
      </c>
      <c r="H3597">
        <v>1</v>
      </c>
      <c r="I3597">
        <v>103500</v>
      </c>
      <c r="J3597">
        <v>203760</v>
      </c>
      <c r="K3597">
        <v>16227</v>
      </c>
      <c r="L3597">
        <v>180000</v>
      </c>
      <c r="M3597" t="s">
        <v>38</v>
      </c>
      <c r="N3597" t="s">
        <v>48</v>
      </c>
      <c r="O3597" t="s">
        <v>58</v>
      </c>
      <c r="P3597">
        <v>-612</v>
      </c>
      <c r="Q3597">
        <v>-8860</v>
      </c>
      <c r="R3597">
        <v>0.24222247367321439</v>
      </c>
      <c r="S3597">
        <v>0.48483590014013761</v>
      </c>
      <c r="T3597">
        <v>0.42765737003502929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2</v>
      </c>
      <c r="AA3597">
        <v>1.8634000000000001E-2</v>
      </c>
      <c r="AB3597">
        <v>1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2</v>
      </c>
      <c r="AI3597">
        <v>5</v>
      </c>
      <c r="AJ3597">
        <f t="shared" si="168"/>
        <v>0</v>
      </c>
      <c r="AK3597">
        <f t="shared" si="169"/>
        <v>1.97</v>
      </c>
      <c r="AL3597" t="str">
        <f t="shared" si="170"/>
        <v>Medium</v>
      </c>
    </row>
    <row r="3598" spans="1:38" x14ac:dyDescent="0.3">
      <c r="A3598">
        <v>104200</v>
      </c>
      <c r="B3598">
        <v>0</v>
      </c>
      <c r="C3598" t="s">
        <v>34</v>
      </c>
      <c r="D3598" t="s">
        <v>35</v>
      </c>
      <c r="E3598" t="s">
        <v>37</v>
      </c>
      <c r="F3598" t="s">
        <v>37</v>
      </c>
      <c r="G3598">
        <v>0</v>
      </c>
      <c r="H3598">
        <v>1</v>
      </c>
      <c r="I3598">
        <v>180000</v>
      </c>
      <c r="J3598">
        <v>1249740</v>
      </c>
      <c r="K3598">
        <v>66712.5</v>
      </c>
      <c r="L3598">
        <v>1125000</v>
      </c>
      <c r="M3598" t="s">
        <v>49</v>
      </c>
      <c r="N3598" t="s">
        <v>57</v>
      </c>
      <c r="P3598">
        <v>-831</v>
      </c>
      <c r="Q3598">
        <v>-15411</v>
      </c>
      <c r="S3598">
        <v>0.54764303665842395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1</v>
      </c>
      <c r="AA3598">
        <v>3.2561E-2</v>
      </c>
      <c r="AB3598">
        <v>1</v>
      </c>
      <c r="AC3598">
        <v>0</v>
      </c>
      <c r="AD3598">
        <v>0</v>
      </c>
      <c r="AE3598">
        <v>0</v>
      </c>
      <c r="AF3598">
        <v>0</v>
      </c>
      <c r="AJ3598">
        <f t="shared" si="168"/>
        <v>1</v>
      </c>
      <c r="AK3598">
        <f t="shared" si="169"/>
        <v>6.94</v>
      </c>
      <c r="AL3598" t="str">
        <f t="shared" si="170"/>
        <v>Medium</v>
      </c>
    </row>
    <row r="3599" spans="1:38" x14ac:dyDescent="0.3">
      <c r="A3599">
        <v>104201</v>
      </c>
      <c r="B3599">
        <v>0</v>
      </c>
      <c r="C3599" t="s">
        <v>34</v>
      </c>
      <c r="D3599" t="s">
        <v>41</v>
      </c>
      <c r="E3599" t="s">
        <v>37</v>
      </c>
      <c r="F3599" t="s">
        <v>37</v>
      </c>
      <c r="G3599">
        <v>0</v>
      </c>
      <c r="H3599">
        <v>2</v>
      </c>
      <c r="I3599">
        <v>202500</v>
      </c>
      <c r="J3599">
        <v>787131</v>
      </c>
      <c r="K3599">
        <v>28404</v>
      </c>
      <c r="L3599">
        <v>679500</v>
      </c>
      <c r="M3599" t="s">
        <v>52</v>
      </c>
      <c r="N3599" t="s">
        <v>53</v>
      </c>
      <c r="Q3599">
        <v>-20121</v>
      </c>
      <c r="S3599">
        <v>0.57236390724039587</v>
      </c>
      <c r="T3599">
        <v>0.48485147549626662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2</v>
      </c>
      <c r="AA3599">
        <v>2.8663000000000001E-2</v>
      </c>
      <c r="AB3599">
        <v>0</v>
      </c>
      <c r="AC3599">
        <v>1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2</v>
      </c>
      <c r="AJ3599">
        <f t="shared" si="168"/>
        <v>0</v>
      </c>
      <c r="AK3599">
        <f t="shared" si="169"/>
        <v>3.89</v>
      </c>
      <c r="AL3599" t="str">
        <f t="shared" si="170"/>
        <v>High</v>
      </c>
    </row>
    <row r="3600" spans="1:38" x14ac:dyDescent="0.3">
      <c r="A3600">
        <v>104202</v>
      </c>
      <c r="B3600">
        <v>0</v>
      </c>
      <c r="C3600" t="s">
        <v>34</v>
      </c>
      <c r="D3600" t="s">
        <v>41</v>
      </c>
      <c r="E3600" t="s">
        <v>36</v>
      </c>
      <c r="F3600" t="s">
        <v>36</v>
      </c>
      <c r="G3600">
        <v>0</v>
      </c>
      <c r="H3600">
        <v>1</v>
      </c>
      <c r="I3600">
        <v>135000</v>
      </c>
      <c r="J3600">
        <v>163201.5</v>
      </c>
      <c r="K3600">
        <v>13212</v>
      </c>
      <c r="L3600">
        <v>148500</v>
      </c>
      <c r="M3600" t="s">
        <v>52</v>
      </c>
      <c r="N3600" t="s">
        <v>53</v>
      </c>
      <c r="Q3600">
        <v>-23866</v>
      </c>
      <c r="S3600">
        <v>0.69192407085803265</v>
      </c>
      <c r="T3600">
        <v>0.51729658136148782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2</v>
      </c>
      <c r="AA3600">
        <v>1.6611999999999998E-2</v>
      </c>
      <c r="AB3600">
        <v>0</v>
      </c>
      <c r="AC3600">
        <v>1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3</v>
      </c>
      <c r="AJ3600">
        <f t="shared" si="168"/>
        <v>0</v>
      </c>
      <c r="AK3600">
        <f t="shared" si="169"/>
        <v>1.21</v>
      </c>
      <c r="AL3600" t="str">
        <f t="shared" si="170"/>
        <v>Medium</v>
      </c>
    </row>
    <row r="3601" spans="1:38" x14ac:dyDescent="0.3">
      <c r="A3601">
        <v>104203</v>
      </c>
      <c r="B3601">
        <v>0</v>
      </c>
      <c r="C3601" t="s">
        <v>34</v>
      </c>
      <c r="D3601" t="s">
        <v>41</v>
      </c>
      <c r="E3601" t="s">
        <v>36</v>
      </c>
      <c r="F3601" t="s">
        <v>37</v>
      </c>
      <c r="G3601">
        <v>0</v>
      </c>
      <c r="H3601">
        <v>2</v>
      </c>
      <c r="I3601">
        <v>202500</v>
      </c>
      <c r="J3601">
        <v>582768</v>
      </c>
      <c r="K3601">
        <v>31176</v>
      </c>
      <c r="L3601">
        <v>540000</v>
      </c>
      <c r="M3601" t="s">
        <v>38</v>
      </c>
      <c r="N3601" t="s">
        <v>104</v>
      </c>
      <c r="O3601" t="s">
        <v>50</v>
      </c>
      <c r="P3601">
        <v>-5152</v>
      </c>
      <c r="Q3601">
        <v>-17474</v>
      </c>
      <c r="R3601">
        <v>0.75714346090002416</v>
      </c>
      <c r="S3601">
        <v>0.15967923350263771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3</v>
      </c>
      <c r="AA3601">
        <v>1.8029E-2</v>
      </c>
      <c r="AB3601">
        <v>1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1</v>
      </c>
      <c r="AJ3601">
        <f t="shared" si="168"/>
        <v>0</v>
      </c>
      <c r="AK3601">
        <f t="shared" si="169"/>
        <v>2.88</v>
      </c>
      <c r="AL3601" t="str">
        <f t="shared" si="170"/>
        <v>High</v>
      </c>
    </row>
    <row r="3602" spans="1:38" x14ac:dyDescent="0.3">
      <c r="A3602">
        <v>104204</v>
      </c>
      <c r="B3602">
        <v>0</v>
      </c>
      <c r="C3602" t="s">
        <v>45</v>
      </c>
      <c r="D3602" t="s">
        <v>41</v>
      </c>
      <c r="E3602" t="s">
        <v>36</v>
      </c>
      <c r="F3602" t="s">
        <v>37</v>
      </c>
      <c r="G3602">
        <v>0</v>
      </c>
      <c r="H3602">
        <v>1</v>
      </c>
      <c r="I3602">
        <v>180000</v>
      </c>
      <c r="J3602">
        <v>337500</v>
      </c>
      <c r="K3602">
        <v>16875</v>
      </c>
      <c r="L3602">
        <v>337500</v>
      </c>
      <c r="M3602" t="s">
        <v>38</v>
      </c>
      <c r="N3602" t="s">
        <v>55</v>
      </c>
      <c r="O3602" t="s">
        <v>74</v>
      </c>
      <c r="P3602">
        <v>-2238</v>
      </c>
      <c r="Q3602">
        <v>-15319</v>
      </c>
      <c r="S3602">
        <v>0.74310305905508334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2</v>
      </c>
      <c r="AA3602">
        <v>2.2624999999999999E-2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1</v>
      </c>
      <c r="AI3602">
        <v>6</v>
      </c>
      <c r="AJ3602">
        <f t="shared" si="168"/>
        <v>0</v>
      </c>
      <c r="AK3602">
        <f t="shared" si="169"/>
        <v>1.88</v>
      </c>
      <c r="AL3602" t="str">
        <f t="shared" si="170"/>
        <v>Medium</v>
      </c>
    </row>
    <row r="3603" spans="1:38" x14ac:dyDescent="0.3">
      <c r="A3603">
        <v>104205</v>
      </c>
      <c r="B3603">
        <v>0</v>
      </c>
      <c r="C3603" t="s">
        <v>34</v>
      </c>
      <c r="D3603" t="s">
        <v>35</v>
      </c>
      <c r="E3603" t="s">
        <v>37</v>
      </c>
      <c r="F3603" t="s">
        <v>36</v>
      </c>
      <c r="G3603">
        <v>1</v>
      </c>
      <c r="H3603">
        <v>3</v>
      </c>
      <c r="I3603">
        <v>135000</v>
      </c>
      <c r="J3603">
        <v>497520</v>
      </c>
      <c r="K3603">
        <v>52920</v>
      </c>
      <c r="L3603">
        <v>450000</v>
      </c>
      <c r="M3603" t="s">
        <v>49</v>
      </c>
      <c r="N3603" t="s">
        <v>55</v>
      </c>
      <c r="O3603" t="s">
        <v>74</v>
      </c>
      <c r="P3603">
        <v>-2112</v>
      </c>
      <c r="Q3603">
        <v>-15970</v>
      </c>
      <c r="R3603">
        <v>0.55598417146700596</v>
      </c>
      <c r="S3603">
        <v>0.72923842288143648</v>
      </c>
      <c r="T3603">
        <v>0.86336338241014776</v>
      </c>
      <c r="U3603">
        <v>1</v>
      </c>
      <c r="V3603">
        <v>1</v>
      </c>
      <c r="W3603">
        <v>0</v>
      </c>
      <c r="X3603">
        <v>1</v>
      </c>
      <c r="Y3603">
        <v>0</v>
      </c>
      <c r="Z3603">
        <v>1</v>
      </c>
      <c r="AA3603">
        <v>4.6219999999999997E-2</v>
      </c>
      <c r="AB3603">
        <v>0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0</v>
      </c>
      <c r="AI3603">
        <v>0</v>
      </c>
      <c r="AJ3603">
        <f t="shared" si="168"/>
        <v>1</v>
      </c>
      <c r="AK3603">
        <f t="shared" si="169"/>
        <v>3.69</v>
      </c>
      <c r="AL3603" t="str">
        <f t="shared" si="170"/>
        <v>Medium</v>
      </c>
    </row>
    <row r="3604" spans="1:38" x14ac:dyDescent="0.3">
      <c r="A3604">
        <v>104207</v>
      </c>
      <c r="B3604">
        <v>0</v>
      </c>
      <c r="C3604" t="s">
        <v>45</v>
      </c>
      <c r="D3604" t="s">
        <v>41</v>
      </c>
      <c r="E3604" t="s">
        <v>36</v>
      </c>
      <c r="F3604" t="s">
        <v>37</v>
      </c>
      <c r="G3604">
        <v>0</v>
      </c>
      <c r="H3604">
        <v>2</v>
      </c>
      <c r="I3604">
        <v>126000</v>
      </c>
      <c r="J3604">
        <v>270000</v>
      </c>
      <c r="K3604">
        <v>13500</v>
      </c>
      <c r="L3604">
        <v>270000</v>
      </c>
      <c r="M3604" t="s">
        <v>38</v>
      </c>
      <c r="N3604" t="s">
        <v>97</v>
      </c>
      <c r="O3604" t="s">
        <v>44</v>
      </c>
      <c r="P3604">
        <v>-2163</v>
      </c>
      <c r="Q3604">
        <v>-15659</v>
      </c>
      <c r="R3604">
        <v>0.62334399422460751</v>
      </c>
      <c r="S3604">
        <v>0.77307022114786528</v>
      </c>
      <c r="T3604">
        <v>0.64632989770624605</v>
      </c>
      <c r="U3604">
        <v>1</v>
      </c>
      <c r="V3604">
        <v>1</v>
      </c>
      <c r="W3604">
        <v>0</v>
      </c>
      <c r="X3604">
        <v>0</v>
      </c>
      <c r="Y3604">
        <v>1</v>
      </c>
      <c r="Z3604">
        <v>2</v>
      </c>
      <c r="AA3604">
        <v>1.6611999999999998E-2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1</v>
      </c>
      <c r="AJ3604">
        <f t="shared" si="168"/>
        <v>0</v>
      </c>
      <c r="AK3604">
        <f t="shared" si="169"/>
        <v>2.14</v>
      </c>
      <c r="AL3604" t="str">
        <f t="shared" si="170"/>
        <v>Medium</v>
      </c>
    </row>
    <row r="3605" spans="1:38" x14ac:dyDescent="0.3">
      <c r="A3605">
        <v>104208</v>
      </c>
      <c r="B3605">
        <v>0</v>
      </c>
      <c r="C3605" t="s">
        <v>34</v>
      </c>
      <c r="D3605" t="s">
        <v>41</v>
      </c>
      <c r="E3605" t="s">
        <v>36</v>
      </c>
      <c r="F3605" t="s">
        <v>37</v>
      </c>
      <c r="G3605">
        <v>0</v>
      </c>
      <c r="H3605">
        <v>1</v>
      </c>
      <c r="I3605">
        <v>360000</v>
      </c>
      <c r="J3605">
        <v>315000</v>
      </c>
      <c r="K3605">
        <v>18211.5</v>
      </c>
      <c r="L3605">
        <v>315000</v>
      </c>
      <c r="M3605" t="s">
        <v>38</v>
      </c>
      <c r="N3605" t="s">
        <v>39</v>
      </c>
      <c r="O3605" t="s">
        <v>65</v>
      </c>
      <c r="P3605">
        <v>-295</v>
      </c>
      <c r="Q3605">
        <v>-17725</v>
      </c>
      <c r="S3605">
        <v>0.64442195645635747</v>
      </c>
      <c r="T3605">
        <v>0.65289655198065388</v>
      </c>
      <c r="U3605">
        <v>1</v>
      </c>
      <c r="V3605">
        <v>1</v>
      </c>
      <c r="W3605">
        <v>0</v>
      </c>
      <c r="X3605">
        <v>1</v>
      </c>
      <c r="Y3605">
        <v>0</v>
      </c>
      <c r="Z3605">
        <v>2</v>
      </c>
      <c r="AA3605">
        <v>2.2800000000000001E-2</v>
      </c>
      <c r="AB3605">
        <v>1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1</v>
      </c>
      <c r="AJ3605">
        <f t="shared" si="168"/>
        <v>0</v>
      </c>
      <c r="AK3605">
        <f t="shared" si="169"/>
        <v>0.88</v>
      </c>
      <c r="AL3605" t="str">
        <f t="shared" si="170"/>
        <v>High</v>
      </c>
    </row>
    <row r="3606" spans="1:38" x14ac:dyDescent="0.3">
      <c r="A3606">
        <v>104209</v>
      </c>
      <c r="B3606">
        <v>1</v>
      </c>
      <c r="C3606" t="s">
        <v>34</v>
      </c>
      <c r="D3606" t="s">
        <v>41</v>
      </c>
      <c r="E3606" t="s">
        <v>36</v>
      </c>
      <c r="F3606" t="s">
        <v>37</v>
      </c>
      <c r="G3606">
        <v>0</v>
      </c>
      <c r="H3606">
        <v>2</v>
      </c>
      <c r="I3606">
        <v>270000</v>
      </c>
      <c r="J3606">
        <v>1575000</v>
      </c>
      <c r="K3606">
        <v>43443</v>
      </c>
      <c r="L3606">
        <v>1575000</v>
      </c>
      <c r="M3606" t="s">
        <v>38</v>
      </c>
      <c r="N3606" t="s">
        <v>39</v>
      </c>
      <c r="O3606" t="s">
        <v>40</v>
      </c>
      <c r="P3606">
        <v>-3125</v>
      </c>
      <c r="Q3606">
        <v>-11152</v>
      </c>
      <c r="S3606">
        <v>0.73993023551079407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2</v>
      </c>
      <c r="AA3606">
        <v>2.6391999999999999E-2</v>
      </c>
      <c r="AB3606">
        <v>1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2</v>
      </c>
      <c r="AJ3606">
        <f t="shared" si="168"/>
        <v>0</v>
      </c>
      <c r="AK3606">
        <f t="shared" si="169"/>
        <v>5.83</v>
      </c>
      <c r="AL3606" t="str">
        <f t="shared" si="170"/>
        <v>High</v>
      </c>
    </row>
    <row r="3607" spans="1:38" x14ac:dyDescent="0.3">
      <c r="A3607">
        <v>104210</v>
      </c>
      <c r="B3607">
        <v>1</v>
      </c>
      <c r="C3607" t="s">
        <v>34</v>
      </c>
      <c r="D3607" t="s">
        <v>41</v>
      </c>
      <c r="E3607" t="s">
        <v>36</v>
      </c>
      <c r="F3607" t="s">
        <v>37</v>
      </c>
      <c r="G3607">
        <v>0</v>
      </c>
      <c r="H3607">
        <v>2</v>
      </c>
      <c r="I3607">
        <v>135000</v>
      </c>
      <c r="J3607">
        <v>450000</v>
      </c>
      <c r="K3607">
        <v>35685</v>
      </c>
      <c r="L3607">
        <v>450000</v>
      </c>
      <c r="M3607" t="s">
        <v>38</v>
      </c>
      <c r="N3607" t="s">
        <v>57</v>
      </c>
      <c r="O3607" t="s">
        <v>40</v>
      </c>
      <c r="P3607">
        <v>-261</v>
      </c>
      <c r="Q3607">
        <v>-10962</v>
      </c>
      <c r="R3607">
        <v>0.4254036402768589</v>
      </c>
      <c r="S3607">
        <v>0.55808660706374902</v>
      </c>
      <c r="T3607">
        <v>0.43119179779930827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2</v>
      </c>
      <c r="AA3607">
        <v>2.8663000000000001E-2</v>
      </c>
      <c r="AB3607">
        <v>1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f t="shared" si="168"/>
        <v>0</v>
      </c>
      <c r="AK3607">
        <f t="shared" si="169"/>
        <v>3.33</v>
      </c>
      <c r="AL3607" t="str">
        <f t="shared" si="170"/>
        <v>Medium</v>
      </c>
    </row>
    <row r="3608" spans="1:38" x14ac:dyDescent="0.3">
      <c r="A3608">
        <v>104211</v>
      </c>
      <c r="B3608">
        <v>0</v>
      </c>
      <c r="C3608" t="s">
        <v>34</v>
      </c>
      <c r="D3608" t="s">
        <v>35</v>
      </c>
      <c r="E3608" t="s">
        <v>36</v>
      </c>
      <c r="F3608" t="s">
        <v>37</v>
      </c>
      <c r="G3608">
        <v>1</v>
      </c>
      <c r="H3608">
        <v>3</v>
      </c>
      <c r="I3608">
        <v>112500</v>
      </c>
      <c r="J3608">
        <v>103500</v>
      </c>
      <c r="K3608">
        <v>11704.5</v>
      </c>
      <c r="L3608">
        <v>103500</v>
      </c>
      <c r="M3608" t="s">
        <v>49</v>
      </c>
      <c r="N3608" t="s">
        <v>39</v>
      </c>
      <c r="O3608" t="s">
        <v>64</v>
      </c>
      <c r="P3608">
        <v>-197</v>
      </c>
      <c r="Q3608">
        <v>-14586</v>
      </c>
      <c r="R3608">
        <v>0.31478195610230658</v>
      </c>
      <c r="S3608">
        <v>0.29553769315449763</v>
      </c>
      <c r="U3608">
        <v>1</v>
      </c>
      <c r="V3608">
        <v>1</v>
      </c>
      <c r="W3608">
        <v>0</v>
      </c>
      <c r="X3608">
        <v>0</v>
      </c>
      <c r="Y3608">
        <v>1</v>
      </c>
      <c r="Z3608">
        <v>2</v>
      </c>
      <c r="AA3608">
        <v>3.1329000000000003E-2</v>
      </c>
      <c r="AB3608">
        <v>1</v>
      </c>
      <c r="AC3608">
        <v>0</v>
      </c>
      <c r="AD3608">
        <v>0</v>
      </c>
      <c r="AE3608">
        <v>0</v>
      </c>
      <c r="AF3608">
        <v>0</v>
      </c>
      <c r="AG3608">
        <v>1</v>
      </c>
      <c r="AH3608">
        <v>0</v>
      </c>
      <c r="AI3608">
        <v>0</v>
      </c>
      <c r="AJ3608">
        <f t="shared" si="168"/>
        <v>1</v>
      </c>
      <c r="AK3608">
        <f t="shared" si="169"/>
        <v>0.92</v>
      </c>
      <c r="AL3608" t="str">
        <f t="shared" si="170"/>
        <v>Medium</v>
      </c>
    </row>
    <row r="3609" spans="1:38" x14ac:dyDescent="0.3">
      <c r="A3609">
        <v>104212</v>
      </c>
      <c r="B3609">
        <v>0</v>
      </c>
      <c r="C3609" t="s">
        <v>34</v>
      </c>
      <c r="D3609" t="s">
        <v>41</v>
      </c>
      <c r="E3609" t="s">
        <v>36</v>
      </c>
      <c r="F3609" t="s">
        <v>36</v>
      </c>
      <c r="G3609">
        <v>0</v>
      </c>
      <c r="H3609">
        <v>1</v>
      </c>
      <c r="I3609">
        <v>202500</v>
      </c>
      <c r="J3609">
        <v>605448</v>
      </c>
      <c r="K3609">
        <v>40455</v>
      </c>
      <c r="L3609">
        <v>571500</v>
      </c>
      <c r="M3609" t="s">
        <v>52</v>
      </c>
      <c r="N3609" t="s">
        <v>53</v>
      </c>
      <c r="Q3609">
        <v>-22281</v>
      </c>
      <c r="S3609">
        <v>0.66435379580349863</v>
      </c>
      <c r="T3609">
        <v>0.77389569421454274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1</v>
      </c>
      <c r="AA3609">
        <v>4.6219999999999997E-2</v>
      </c>
      <c r="AB3609">
        <v>0</v>
      </c>
      <c r="AC3609">
        <v>1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2</v>
      </c>
      <c r="AJ3609">
        <f t="shared" si="168"/>
        <v>0</v>
      </c>
      <c r="AK3609">
        <f t="shared" si="169"/>
        <v>2.99</v>
      </c>
      <c r="AL3609" t="str">
        <f t="shared" si="170"/>
        <v>High</v>
      </c>
    </row>
    <row r="3610" spans="1:38" x14ac:dyDescent="0.3">
      <c r="A3610">
        <v>104213</v>
      </c>
      <c r="B3610">
        <v>0</v>
      </c>
      <c r="C3610" t="s">
        <v>34</v>
      </c>
      <c r="D3610" t="s">
        <v>41</v>
      </c>
      <c r="E3610" t="s">
        <v>36</v>
      </c>
      <c r="F3610" t="s">
        <v>37</v>
      </c>
      <c r="G3610">
        <v>0</v>
      </c>
      <c r="H3610">
        <v>2</v>
      </c>
      <c r="I3610">
        <v>81000</v>
      </c>
      <c r="J3610">
        <v>188685</v>
      </c>
      <c r="K3610">
        <v>8442</v>
      </c>
      <c r="L3610">
        <v>157500</v>
      </c>
      <c r="M3610" t="s">
        <v>52</v>
      </c>
      <c r="N3610" t="s">
        <v>53</v>
      </c>
      <c r="Q3610">
        <v>-21505</v>
      </c>
      <c r="S3610">
        <v>0.4736049374383981</v>
      </c>
      <c r="T3610">
        <v>0.29708661164720279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3</v>
      </c>
      <c r="AA3610">
        <v>2.0712999999999999E-2</v>
      </c>
      <c r="AB3610">
        <v>0</v>
      </c>
      <c r="AC3610">
        <v>1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f t="shared" si="168"/>
        <v>0</v>
      </c>
      <c r="AK3610">
        <f t="shared" si="169"/>
        <v>2.33</v>
      </c>
      <c r="AL3610" t="str">
        <f t="shared" si="170"/>
        <v>Low</v>
      </c>
    </row>
    <row r="3611" spans="1:38" x14ac:dyDescent="0.3">
      <c r="A3611">
        <v>104214</v>
      </c>
      <c r="B3611">
        <v>0</v>
      </c>
      <c r="C3611" t="s">
        <v>34</v>
      </c>
      <c r="D3611" t="s">
        <v>35</v>
      </c>
      <c r="E3611" t="s">
        <v>36</v>
      </c>
      <c r="F3611" t="s">
        <v>37</v>
      </c>
      <c r="G3611">
        <v>0</v>
      </c>
      <c r="H3611">
        <v>1</v>
      </c>
      <c r="I3611">
        <v>225000</v>
      </c>
      <c r="J3611">
        <v>385749</v>
      </c>
      <c r="K3611">
        <v>33129</v>
      </c>
      <c r="L3611">
        <v>333000</v>
      </c>
      <c r="M3611" t="s">
        <v>38</v>
      </c>
      <c r="N3611" t="s">
        <v>76</v>
      </c>
      <c r="O3611" t="s">
        <v>77</v>
      </c>
      <c r="P3611">
        <v>-1267</v>
      </c>
      <c r="Q3611">
        <v>-9034</v>
      </c>
      <c r="S3611">
        <v>0.327642444768871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2</v>
      </c>
      <c r="AA3611">
        <v>1.8800999999999998E-2</v>
      </c>
      <c r="AB3611">
        <v>1</v>
      </c>
      <c r="AC3611">
        <v>0</v>
      </c>
      <c r="AD3611">
        <v>0</v>
      </c>
      <c r="AE3611">
        <v>0</v>
      </c>
      <c r="AF3611">
        <v>0</v>
      </c>
      <c r="AJ3611">
        <f t="shared" si="168"/>
        <v>0</v>
      </c>
      <c r="AK3611">
        <f t="shared" si="169"/>
        <v>1.71</v>
      </c>
      <c r="AL3611" t="str">
        <f t="shared" si="170"/>
        <v>High</v>
      </c>
    </row>
    <row r="3612" spans="1:38" x14ac:dyDescent="0.3">
      <c r="A3612">
        <v>104215</v>
      </c>
      <c r="B3612">
        <v>0</v>
      </c>
      <c r="C3612" t="s">
        <v>34</v>
      </c>
      <c r="D3612" t="s">
        <v>41</v>
      </c>
      <c r="E3612" t="s">
        <v>36</v>
      </c>
      <c r="F3612" t="s">
        <v>37</v>
      </c>
      <c r="G3612">
        <v>1</v>
      </c>
      <c r="H3612">
        <v>3</v>
      </c>
      <c r="I3612">
        <v>202500</v>
      </c>
      <c r="J3612">
        <v>450000</v>
      </c>
      <c r="K3612">
        <v>21649.5</v>
      </c>
      <c r="L3612">
        <v>450000</v>
      </c>
      <c r="M3612" t="s">
        <v>38</v>
      </c>
      <c r="N3612" t="s">
        <v>57</v>
      </c>
      <c r="O3612" t="s">
        <v>64</v>
      </c>
      <c r="P3612">
        <v>-2571</v>
      </c>
      <c r="Q3612">
        <v>-13184</v>
      </c>
      <c r="R3612">
        <v>0.63377178617817276</v>
      </c>
      <c r="S3612">
        <v>0.19394148412048581</v>
      </c>
      <c r="T3612">
        <v>0.5316861425197883</v>
      </c>
      <c r="U3612">
        <v>1</v>
      </c>
      <c r="V3612">
        <v>1</v>
      </c>
      <c r="W3612">
        <v>1</v>
      </c>
      <c r="X3612">
        <v>0</v>
      </c>
      <c r="Y3612">
        <v>1</v>
      </c>
      <c r="Z3612">
        <v>2</v>
      </c>
      <c r="AA3612">
        <v>1.0966E-2</v>
      </c>
      <c r="AB3612">
        <v>1</v>
      </c>
      <c r="AC3612">
        <v>0</v>
      </c>
      <c r="AD3612">
        <v>0</v>
      </c>
      <c r="AE3612">
        <v>0</v>
      </c>
      <c r="AF3612">
        <v>0</v>
      </c>
      <c r="AG3612">
        <v>1</v>
      </c>
      <c r="AH3612">
        <v>0</v>
      </c>
      <c r="AI3612">
        <v>1</v>
      </c>
      <c r="AJ3612">
        <f t="shared" si="168"/>
        <v>0</v>
      </c>
      <c r="AK3612">
        <f t="shared" si="169"/>
        <v>2.2200000000000002</v>
      </c>
      <c r="AL3612" t="str">
        <f t="shared" si="170"/>
        <v>High</v>
      </c>
    </row>
    <row r="3613" spans="1:38" x14ac:dyDescent="0.3">
      <c r="A3613">
        <v>104217</v>
      </c>
      <c r="B3613">
        <v>0</v>
      </c>
      <c r="C3613" t="s">
        <v>34</v>
      </c>
      <c r="D3613" t="s">
        <v>41</v>
      </c>
      <c r="E3613" t="s">
        <v>37</v>
      </c>
      <c r="F3613" t="s">
        <v>36</v>
      </c>
      <c r="G3613">
        <v>3</v>
      </c>
      <c r="H3613">
        <v>5</v>
      </c>
      <c r="I3613">
        <v>180000</v>
      </c>
      <c r="J3613">
        <v>526491</v>
      </c>
      <c r="K3613">
        <v>22261.5</v>
      </c>
      <c r="L3613">
        <v>454500</v>
      </c>
      <c r="M3613" t="s">
        <v>38</v>
      </c>
      <c r="N3613" t="s">
        <v>39</v>
      </c>
      <c r="O3613" t="s">
        <v>40</v>
      </c>
      <c r="P3613">
        <v>-1257</v>
      </c>
      <c r="Q3613">
        <v>-12085</v>
      </c>
      <c r="S3613">
        <v>0.62209155971959107</v>
      </c>
      <c r="T3613">
        <v>0.3979463219016906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2</v>
      </c>
      <c r="AA3613">
        <v>8.6250000000000007E-3</v>
      </c>
      <c r="AB3613">
        <v>1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2</v>
      </c>
      <c r="AJ3613">
        <f t="shared" si="168"/>
        <v>0</v>
      </c>
      <c r="AK3613">
        <f t="shared" si="169"/>
        <v>2.92</v>
      </c>
      <c r="AL3613" t="str">
        <f t="shared" si="170"/>
        <v>Medium</v>
      </c>
    </row>
    <row r="3614" spans="1:38" x14ac:dyDescent="0.3">
      <c r="A3614">
        <v>104218</v>
      </c>
      <c r="B3614">
        <v>0</v>
      </c>
      <c r="C3614" t="s">
        <v>34</v>
      </c>
      <c r="D3614" t="s">
        <v>35</v>
      </c>
      <c r="E3614" t="s">
        <v>37</v>
      </c>
      <c r="F3614" t="s">
        <v>36</v>
      </c>
      <c r="G3614">
        <v>1</v>
      </c>
      <c r="H3614">
        <v>3</v>
      </c>
      <c r="I3614">
        <v>144000</v>
      </c>
      <c r="J3614">
        <v>127350</v>
      </c>
      <c r="K3614">
        <v>13842</v>
      </c>
      <c r="L3614">
        <v>112500</v>
      </c>
      <c r="M3614" t="s">
        <v>38</v>
      </c>
      <c r="N3614" t="s">
        <v>59</v>
      </c>
      <c r="P3614">
        <v>-1568</v>
      </c>
      <c r="Q3614">
        <v>-10587</v>
      </c>
      <c r="S3614">
        <v>0.71370323327888741</v>
      </c>
      <c r="T3614">
        <v>0.53527625047248262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2</v>
      </c>
      <c r="AA3614">
        <v>2.8663000000000001E-2</v>
      </c>
      <c r="AB3614">
        <v>1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f t="shared" si="168"/>
        <v>0</v>
      </c>
      <c r="AK3614">
        <f t="shared" si="169"/>
        <v>0.88</v>
      </c>
      <c r="AL3614" t="str">
        <f t="shared" si="170"/>
        <v>Medium</v>
      </c>
    </row>
    <row r="3615" spans="1:38" x14ac:dyDescent="0.3">
      <c r="A3615">
        <v>104219</v>
      </c>
      <c r="B3615">
        <v>0</v>
      </c>
      <c r="C3615" t="s">
        <v>34</v>
      </c>
      <c r="D3615" t="s">
        <v>35</v>
      </c>
      <c r="E3615" t="s">
        <v>37</v>
      </c>
      <c r="F3615" t="s">
        <v>36</v>
      </c>
      <c r="G3615">
        <v>0</v>
      </c>
      <c r="H3615">
        <v>1</v>
      </c>
      <c r="I3615">
        <v>180000</v>
      </c>
      <c r="J3615">
        <v>1004647.5</v>
      </c>
      <c r="K3615">
        <v>61461</v>
      </c>
      <c r="L3615">
        <v>949500</v>
      </c>
      <c r="M3615" t="s">
        <v>49</v>
      </c>
      <c r="N3615" t="s">
        <v>39</v>
      </c>
      <c r="O3615" t="s">
        <v>58</v>
      </c>
      <c r="P3615">
        <v>-317</v>
      </c>
      <c r="Q3615">
        <v>-8483</v>
      </c>
      <c r="S3615">
        <v>0.22811233101890971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3</v>
      </c>
      <c r="AA3615">
        <v>3.0690000000000001E-3</v>
      </c>
      <c r="AB3615">
        <v>0</v>
      </c>
      <c r="AC3615">
        <v>0</v>
      </c>
      <c r="AD3615">
        <v>0</v>
      </c>
      <c r="AE3615">
        <v>0</v>
      </c>
      <c r="AF3615">
        <v>1</v>
      </c>
      <c r="AJ3615">
        <f t="shared" si="168"/>
        <v>1</v>
      </c>
      <c r="AK3615">
        <f t="shared" si="169"/>
        <v>5.58</v>
      </c>
      <c r="AL3615" t="str">
        <f t="shared" si="170"/>
        <v>Medium</v>
      </c>
    </row>
    <row r="3616" spans="1:38" x14ac:dyDescent="0.3">
      <c r="A3616">
        <v>104220</v>
      </c>
      <c r="B3616">
        <v>0</v>
      </c>
      <c r="C3616" t="s">
        <v>34</v>
      </c>
      <c r="D3616" t="s">
        <v>41</v>
      </c>
      <c r="E3616" t="s">
        <v>37</v>
      </c>
      <c r="F3616" t="s">
        <v>37</v>
      </c>
      <c r="G3616">
        <v>0</v>
      </c>
      <c r="H3616">
        <v>2</v>
      </c>
      <c r="I3616">
        <v>315000</v>
      </c>
      <c r="J3616">
        <v>1115046</v>
      </c>
      <c r="K3616">
        <v>36981</v>
      </c>
      <c r="L3616">
        <v>999000</v>
      </c>
      <c r="M3616" t="s">
        <v>38</v>
      </c>
      <c r="N3616" t="s">
        <v>57</v>
      </c>
      <c r="O3616" t="s">
        <v>50</v>
      </c>
      <c r="P3616">
        <v>-2220</v>
      </c>
      <c r="Q3616">
        <v>-15456</v>
      </c>
      <c r="R3616">
        <v>0.82042139770863132</v>
      </c>
      <c r="S3616">
        <v>0.57452487531398322</v>
      </c>
      <c r="T3616">
        <v>0.27644069454540338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2</v>
      </c>
      <c r="AA3616">
        <v>8.8659999999999E-3</v>
      </c>
      <c r="AB3616">
        <v>1</v>
      </c>
      <c r="AC3616">
        <v>0</v>
      </c>
      <c r="AD3616">
        <v>0</v>
      </c>
      <c r="AE3616">
        <v>0</v>
      </c>
      <c r="AF3616">
        <v>0</v>
      </c>
      <c r="AG3616">
        <v>1</v>
      </c>
      <c r="AH3616">
        <v>0</v>
      </c>
      <c r="AI3616">
        <v>2</v>
      </c>
      <c r="AJ3616">
        <f t="shared" si="168"/>
        <v>0</v>
      </c>
      <c r="AK3616">
        <f t="shared" si="169"/>
        <v>3.54</v>
      </c>
      <c r="AL3616" t="str">
        <f t="shared" si="170"/>
        <v>High</v>
      </c>
    </row>
    <row r="3617" spans="1:38" x14ac:dyDescent="0.3">
      <c r="A3617">
        <v>104221</v>
      </c>
      <c r="B3617">
        <v>0</v>
      </c>
      <c r="C3617" t="s">
        <v>34</v>
      </c>
      <c r="D3617" t="s">
        <v>41</v>
      </c>
      <c r="E3617" t="s">
        <v>36</v>
      </c>
      <c r="F3617" t="s">
        <v>37</v>
      </c>
      <c r="G3617">
        <v>0</v>
      </c>
      <c r="H3617">
        <v>2</v>
      </c>
      <c r="I3617">
        <v>180000</v>
      </c>
      <c r="J3617">
        <v>823500</v>
      </c>
      <c r="K3617">
        <v>24205.5</v>
      </c>
      <c r="L3617">
        <v>823500</v>
      </c>
      <c r="M3617" t="s">
        <v>49</v>
      </c>
      <c r="N3617" t="s">
        <v>39</v>
      </c>
      <c r="O3617" t="s">
        <v>40</v>
      </c>
      <c r="P3617">
        <v>-3973</v>
      </c>
      <c r="Q3617">
        <v>-13374</v>
      </c>
      <c r="S3617">
        <v>0.56617091258061214</v>
      </c>
      <c r="T3617">
        <v>0.30162489168411938</v>
      </c>
      <c r="U3617">
        <v>1</v>
      </c>
      <c r="V3617">
        <v>1</v>
      </c>
      <c r="W3617">
        <v>1</v>
      </c>
      <c r="X3617">
        <v>1</v>
      </c>
      <c r="Y3617">
        <v>0</v>
      </c>
      <c r="Z3617">
        <v>3</v>
      </c>
      <c r="AA3617">
        <v>1.8208999999999999E-2</v>
      </c>
      <c r="AB3617">
        <v>1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1</v>
      </c>
      <c r="AI3617">
        <v>6</v>
      </c>
      <c r="AJ3617">
        <f t="shared" si="168"/>
        <v>1</v>
      </c>
      <c r="AK3617">
        <f t="shared" si="169"/>
        <v>4.58</v>
      </c>
      <c r="AL3617" t="str">
        <f t="shared" si="170"/>
        <v>Medium</v>
      </c>
    </row>
    <row r="3618" spans="1:38" x14ac:dyDescent="0.3">
      <c r="A3618">
        <v>104222</v>
      </c>
      <c r="B3618">
        <v>0</v>
      </c>
      <c r="C3618" t="s">
        <v>34</v>
      </c>
      <c r="D3618" t="s">
        <v>41</v>
      </c>
      <c r="E3618" t="s">
        <v>36</v>
      </c>
      <c r="F3618" t="s">
        <v>37</v>
      </c>
      <c r="G3618">
        <v>0</v>
      </c>
      <c r="H3618">
        <v>2</v>
      </c>
      <c r="I3618">
        <v>180000</v>
      </c>
      <c r="J3618">
        <v>862560</v>
      </c>
      <c r="K3618">
        <v>25218</v>
      </c>
      <c r="L3618">
        <v>720000</v>
      </c>
      <c r="M3618" t="s">
        <v>49</v>
      </c>
      <c r="N3618" t="s">
        <v>57</v>
      </c>
      <c r="O3618" t="s">
        <v>40</v>
      </c>
      <c r="P3618">
        <v>-3607</v>
      </c>
      <c r="Q3618">
        <v>-13417</v>
      </c>
      <c r="S3618">
        <v>0.68129059755373056</v>
      </c>
      <c r="T3618">
        <v>0.63637617108604394</v>
      </c>
      <c r="U3618">
        <v>1</v>
      </c>
      <c r="V3618">
        <v>1</v>
      </c>
      <c r="W3618">
        <v>1</v>
      </c>
      <c r="X3618">
        <v>1</v>
      </c>
      <c r="Y3618">
        <v>0</v>
      </c>
      <c r="Z3618">
        <v>2</v>
      </c>
      <c r="AA3618">
        <v>1.8800999999999998E-2</v>
      </c>
      <c r="AB3618">
        <v>1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1</v>
      </c>
      <c r="AI3618">
        <v>1</v>
      </c>
      <c r="AJ3618">
        <f t="shared" si="168"/>
        <v>1</v>
      </c>
      <c r="AK3618">
        <f t="shared" si="169"/>
        <v>4.79</v>
      </c>
      <c r="AL3618" t="str">
        <f t="shared" si="170"/>
        <v>Medium</v>
      </c>
    </row>
    <row r="3619" spans="1:38" x14ac:dyDescent="0.3">
      <c r="A3619">
        <v>104223</v>
      </c>
      <c r="B3619">
        <v>0</v>
      </c>
      <c r="C3619" t="s">
        <v>34</v>
      </c>
      <c r="D3619" t="s">
        <v>41</v>
      </c>
      <c r="E3619" t="s">
        <v>37</v>
      </c>
      <c r="F3619" t="s">
        <v>37</v>
      </c>
      <c r="G3619">
        <v>0</v>
      </c>
      <c r="H3619">
        <v>1</v>
      </c>
      <c r="I3619">
        <v>135000</v>
      </c>
      <c r="J3619">
        <v>675000</v>
      </c>
      <c r="K3619">
        <v>32602.5</v>
      </c>
      <c r="L3619">
        <v>675000</v>
      </c>
      <c r="M3619" t="s">
        <v>38</v>
      </c>
      <c r="N3619" t="s">
        <v>97</v>
      </c>
      <c r="O3619" t="s">
        <v>50</v>
      </c>
      <c r="P3619">
        <v>-152</v>
      </c>
      <c r="Q3619">
        <v>-10071</v>
      </c>
      <c r="S3619">
        <v>0.28787973701821229</v>
      </c>
      <c r="T3619">
        <v>0.59197661831855208</v>
      </c>
      <c r="U3619">
        <v>1</v>
      </c>
      <c r="V3619">
        <v>1</v>
      </c>
      <c r="W3619">
        <v>0</v>
      </c>
      <c r="X3619">
        <v>1</v>
      </c>
      <c r="Y3619">
        <v>0</v>
      </c>
      <c r="Z3619">
        <v>2</v>
      </c>
      <c r="AA3619">
        <v>2.6391999999999999E-2</v>
      </c>
      <c r="AB3619">
        <v>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f t="shared" si="168"/>
        <v>0</v>
      </c>
      <c r="AK3619">
        <f t="shared" si="169"/>
        <v>5</v>
      </c>
      <c r="AL3619" t="str">
        <f t="shared" si="170"/>
        <v>Medium</v>
      </c>
    </row>
    <row r="3620" spans="1:38" x14ac:dyDescent="0.3">
      <c r="A3620">
        <v>104224</v>
      </c>
      <c r="B3620">
        <v>1</v>
      </c>
      <c r="C3620" t="s">
        <v>34</v>
      </c>
      <c r="D3620" t="s">
        <v>41</v>
      </c>
      <c r="E3620" t="s">
        <v>36</v>
      </c>
      <c r="F3620" t="s">
        <v>37</v>
      </c>
      <c r="G3620">
        <v>0</v>
      </c>
      <c r="H3620">
        <v>2</v>
      </c>
      <c r="I3620">
        <v>90000</v>
      </c>
      <c r="J3620">
        <v>324000</v>
      </c>
      <c r="K3620">
        <v>15232.5</v>
      </c>
      <c r="L3620">
        <v>324000</v>
      </c>
      <c r="M3620" t="s">
        <v>38</v>
      </c>
      <c r="N3620" t="s">
        <v>39</v>
      </c>
      <c r="O3620" t="s">
        <v>64</v>
      </c>
      <c r="P3620">
        <v>-594</v>
      </c>
      <c r="Q3620">
        <v>-9026</v>
      </c>
      <c r="R3620">
        <v>0.37480563237394898</v>
      </c>
      <c r="S3620">
        <v>0.53457937807951272</v>
      </c>
      <c r="T3620">
        <v>3.3440402139666398E-2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2</v>
      </c>
      <c r="AA3620">
        <v>8.5749999999999993E-3</v>
      </c>
      <c r="AB3620">
        <v>1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1</v>
      </c>
      <c r="AJ3620">
        <f t="shared" si="168"/>
        <v>0</v>
      </c>
      <c r="AK3620">
        <f t="shared" si="169"/>
        <v>3.6</v>
      </c>
      <c r="AL3620" t="str">
        <f t="shared" si="170"/>
        <v>Low</v>
      </c>
    </row>
    <row r="3621" spans="1:38" x14ac:dyDescent="0.3">
      <c r="A3621">
        <v>104225</v>
      </c>
      <c r="B3621">
        <v>0</v>
      </c>
      <c r="C3621" t="s">
        <v>34</v>
      </c>
      <c r="D3621" t="s">
        <v>35</v>
      </c>
      <c r="E3621" t="s">
        <v>36</v>
      </c>
      <c r="F3621" t="s">
        <v>37</v>
      </c>
      <c r="G3621">
        <v>0</v>
      </c>
      <c r="H3621">
        <v>2</v>
      </c>
      <c r="I3621">
        <v>99000</v>
      </c>
      <c r="J3621">
        <v>161730</v>
      </c>
      <c r="K3621">
        <v>14962.5</v>
      </c>
      <c r="L3621">
        <v>135000</v>
      </c>
      <c r="M3621" t="s">
        <v>52</v>
      </c>
      <c r="N3621" t="s">
        <v>53</v>
      </c>
      <c r="Q3621">
        <v>-8997</v>
      </c>
      <c r="S3621">
        <v>0.3077482780622729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2</v>
      </c>
      <c r="AA3621">
        <v>1.0966E-2</v>
      </c>
      <c r="AB3621">
        <v>1</v>
      </c>
      <c r="AC3621">
        <v>0</v>
      </c>
      <c r="AD3621">
        <v>0</v>
      </c>
      <c r="AE3621">
        <v>0</v>
      </c>
      <c r="AF3621">
        <v>0</v>
      </c>
      <c r="AJ3621">
        <f t="shared" si="168"/>
        <v>0</v>
      </c>
      <c r="AK3621">
        <f t="shared" si="169"/>
        <v>1.63</v>
      </c>
      <c r="AL3621" t="str">
        <f t="shared" si="170"/>
        <v>Low</v>
      </c>
    </row>
    <row r="3622" spans="1:38" x14ac:dyDescent="0.3">
      <c r="A3622">
        <v>104226</v>
      </c>
      <c r="B3622">
        <v>0</v>
      </c>
      <c r="C3622" t="s">
        <v>34</v>
      </c>
      <c r="D3622" t="s">
        <v>41</v>
      </c>
      <c r="E3622" t="s">
        <v>36</v>
      </c>
      <c r="F3622" t="s">
        <v>37</v>
      </c>
      <c r="G3622">
        <v>0</v>
      </c>
      <c r="H3622">
        <v>1</v>
      </c>
      <c r="I3622">
        <v>40500</v>
      </c>
      <c r="J3622">
        <v>251280</v>
      </c>
      <c r="K3622">
        <v>12217.5</v>
      </c>
      <c r="L3622">
        <v>180000</v>
      </c>
      <c r="M3622" t="s">
        <v>52</v>
      </c>
      <c r="N3622" t="s">
        <v>53</v>
      </c>
      <c r="Q3622">
        <v>-22097</v>
      </c>
      <c r="S3622">
        <v>0.26779132290823737</v>
      </c>
      <c r="T3622">
        <v>0.81931769228724172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2</v>
      </c>
      <c r="AA3622">
        <v>2.2624999999999999E-2</v>
      </c>
      <c r="AB3622">
        <v>1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2</v>
      </c>
      <c r="AI3622">
        <v>2</v>
      </c>
      <c r="AJ3622">
        <f t="shared" si="168"/>
        <v>0</v>
      </c>
      <c r="AK3622">
        <f t="shared" si="169"/>
        <v>6.2</v>
      </c>
      <c r="AL3622" t="str">
        <f t="shared" si="170"/>
        <v>Low</v>
      </c>
    </row>
    <row r="3623" spans="1:38" x14ac:dyDescent="0.3">
      <c r="A3623">
        <v>104227</v>
      </c>
      <c r="B3623">
        <v>0</v>
      </c>
      <c r="C3623" t="s">
        <v>34</v>
      </c>
      <c r="D3623" t="s">
        <v>41</v>
      </c>
      <c r="E3623" t="s">
        <v>37</v>
      </c>
      <c r="F3623" t="s">
        <v>37</v>
      </c>
      <c r="G3623">
        <v>0</v>
      </c>
      <c r="H3623">
        <v>2</v>
      </c>
      <c r="I3623">
        <v>90000</v>
      </c>
      <c r="J3623">
        <v>383787</v>
      </c>
      <c r="K3623">
        <v>27423</v>
      </c>
      <c r="L3623">
        <v>328500</v>
      </c>
      <c r="M3623" t="s">
        <v>49</v>
      </c>
      <c r="N3623" t="s">
        <v>57</v>
      </c>
      <c r="O3623" t="s">
        <v>40</v>
      </c>
      <c r="P3623">
        <v>-4619</v>
      </c>
      <c r="Q3623">
        <v>-15983</v>
      </c>
      <c r="R3623">
        <v>0.34149463920518491</v>
      </c>
      <c r="S3623">
        <v>0.72960527509049378</v>
      </c>
      <c r="T3623">
        <v>0.72527643470021907</v>
      </c>
      <c r="U3623">
        <v>1</v>
      </c>
      <c r="V3623">
        <v>1</v>
      </c>
      <c r="W3623">
        <v>0</v>
      </c>
      <c r="X3623">
        <v>1</v>
      </c>
      <c r="Y3623">
        <v>0</v>
      </c>
      <c r="Z3623">
        <v>2</v>
      </c>
      <c r="AA3623">
        <v>3.5791999999999997E-2</v>
      </c>
      <c r="AB3623">
        <v>1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1</v>
      </c>
      <c r="AI3623">
        <v>3</v>
      </c>
      <c r="AJ3623">
        <f t="shared" si="168"/>
        <v>1</v>
      </c>
      <c r="AK3623">
        <f t="shared" si="169"/>
        <v>4.26</v>
      </c>
      <c r="AL3623" t="str">
        <f t="shared" si="170"/>
        <v>Low</v>
      </c>
    </row>
    <row r="3624" spans="1:38" x14ac:dyDescent="0.3">
      <c r="A3624">
        <v>104228</v>
      </c>
      <c r="B3624">
        <v>0</v>
      </c>
      <c r="C3624" t="s">
        <v>45</v>
      </c>
      <c r="D3624" t="s">
        <v>41</v>
      </c>
      <c r="E3624" t="s">
        <v>36</v>
      </c>
      <c r="F3624" t="s">
        <v>37</v>
      </c>
      <c r="G3624">
        <v>0</v>
      </c>
      <c r="H3624">
        <v>1</v>
      </c>
      <c r="I3624">
        <v>90000</v>
      </c>
      <c r="J3624">
        <v>180000</v>
      </c>
      <c r="K3624">
        <v>9000</v>
      </c>
      <c r="L3624">
        <v>180000</v>
      </c>
      <c r="M3624" t="s">
        <v>38</v>
      </c>
      <c r="N3624" t="s">
        <v>57</v>
      </c>
      <c r="O3624" t="s">
        <v>44</v>
      </c>
      <c r="P3624">
        <v>-1286</v>
      </c>
      <c r="Q3624">
        <v>-9207</v>
      </c>
      <c r="R3624">
        <v>0.28870521863826398</v>
      </c>
      <c r="S3624">
        <v>0.40590890992376688</v>
      </c>
      <c r="T3624">
        <v>0.59545620290914913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2</v>
      </c>
      <c r="AA3624">
        <v>9.6569999999999E-3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1</v>
      </c>
      <c r="AJ3624">
        <f t="shared" si="168"/>
        <v>0</v>
      </c>
      <c r="AK3624">
        <f t="shared" si="169"/>
        <v>2</v>
      </c>
      <c r="AL3624" t="str">
        <f t="shared" si="170"/>
        <v>Low</v>
      </c>
    </row>
    <row r="3625" spans="1:38" x14ac:dyDescent="0.3">
      <c r="A3625">
        <v>104229</v>
      </c>
      <c r="B3625">
        <v>0</v>
      </c>
      <c r="C3625" t="s">
        <v>34</v>
      </c>
      <c r="D3625" t="s">
        <v>41</v>
      </c>
      <c r="E3625" t="s">
        <v>37</v>
      </c>
      <c r="F3625" t="s">
        <v>37</v>
      </c>
      <c r="G3625">
        <v>0</v>
      </c>
      <c r="H3625">
        <v>2</v>
      </c>
      <c r="I3625">
        <v>81000</v>
      </c>
      <c r="J3625">
        <v>675000</v>
      </c>
      <c r="K3625">
        <v>24376.5</v>
      </c>
      <c r="L3625">
        <v>675000</v>
      </c>
      <c r="M3625" t="s">
        <v>38</v>
      </c>
      <c r="N3625" t="s">
        <v>97</v>
      </c>
      <c r="O3625" t="s">
        <v>44</v>
      </c>
      <c r="P3625">
        <v>-137</v>
      </c>
      <c r="Q3625">
        <v>-8668</v>
      </c>
      <c r="S3625">
        <v>0.28589787214104878</v>
      </c>
      <c r="T3625">
        <v>0.26928579990738161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2</v>
      </c>
      <c r="AA3625">
        <v>1.0276E-2</v>
      </c>
      <c r="AB3625">
        <v>1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f t="shared" si="168"/>
        <v>0</v>
      </c>
      <c r="AK3625">
        <f t="shared" si="169"/>
        <v>8.33</v>
      </c>
      <c r="AL3625" t="str">
        <f t="shared" si="170"/>
        <v>Low</v>
      </c>
    </row>
    <row r="3626" spans="1:38" x14ac:dyDescent="0.3">
      <c r="A3626">
        <v>104231</v>
      </c>
      <c r="B3626">
        <v>0</v>
      </c>
      <c r="C3626" t="s">
        <v>34</v>
      </c>
      <c r="D3626" t="s">
        <v>41</v>
      </c>
      <c r="E3626" t="s">
        <v>36</v>
      </c>
      <c r="F3626" t="s">
        <v>36</v>
      </c>
      <c r="G3626">
        <v>0</v>
      </c>
      <c r="H3626">
        <v>2</v>
      </c>
      <c r="I3626">
        <v>126000</v>
      </c>
      <c r="J3626">
        <v>270000</v>
      </c>
      <c r="K3626">
        <v>11893.5</v>
      </c>
      <c r="L3626">
        <v>270000</v>
      </c>
      <c r="M3626" t="s">
        <v>38</v>
      </c>
      <c r="N3626" t="s">
        <v>57</v>
      </c>
      <c r="O3626" t="s">
        <v>40</v>
      </c>
      <c r="P3626">
        <v>-3448</v>
      </c>
      <c r="Q3626">
        <v>-15028</v>
      </c>
      <c r="R3626">
        <v>0.4154143120755221</v>
      </c>
      <c r="S3626">
        <v>0.73985027449544849</v>
      </c>
      <c r="T3626">
        <v>0.3139166772114369</v>
      </c>
      <c r="U3626">
        <v>1</v>
      </c>
      <c r="V3626">
        <v>1</v>
      </c>
      <c r="W3626">
        <v>0</v>
      </c>
      <c r="X3626">
        <v>1</v>
      </c>
      <c r="Y3626">
        <v>0</v>
      </c>
      <c r="Z3626">
        <v>2</v>
      </c>
      <c r="AA3626">
        <v>3.1329000000000003E-2</v>
      </c>
      <c r="AB3626">
        <v>1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f t="shared" si="168"/>
        <v>0</v>
      </c>
      <c r="AK3626">
        <f t="shared" si="169"/>
        <v>2.14</v>
      </c>
      <c r="AL3626" t="str">
        <f t="shared" si="170"/>
        <v>Medium</v>
      </c>
    </row>
    <row r="3627" spans="1:38" x14ac:dyDescent="0.3">
      <c r="A3627">
        <v>104232</v>
      </c>
      <c r="B3627">
        <v>0</v>
      </c>
      <c r="C3627" t="s">
        <v>34</v>
      </c>
      <c r="D3627" t="s">
        <v>35</v>
      </c>
      <c r="E3627" t="s">
        <v>37</v>
      </c>
      <c r="F3627" t="s">
        <v>37</v>
      </c>
      <c r="G3627">
        <v>0</v>
      </c>
      <c r="H3627">
        <v>1</v>
      </c>
      <c r="I3627">
        <v>135000</v>
      </c>
      <c r="J3627">
        <v>533304</v>
      </c>
      <c r="K3627">
        <v>28930.5</v>
      </c>
      <c r="L3627">
        <v>405000</v>
      </c>
      <c r="M3627" t="s">
        <v>38</v>
      </c>
      <c r="N3627" t="s">
        <v>39</v>
      </c>
      <c r="O3627" t="s">
        <v>40</v>
      </c>
      <c r="P3627">
        <v>-384</v>
      </c>
      <c r="Q3627">
        <v>-15490</v>
      </c>
      <c r="R3627">
        <v>0.8163261506109738</v>
      </c>
      <c r="S3627">
        <v>0.54797888498773206</v>
      </c>
      <c r="T3627">
        <v>0.49746888930527428</v>
      </c>
      <c r="U3627">
        <v>1</v>
      </c>
      <c r="V3627">
        <v>1</v>
      </c>
      <c r="W3627">
        <v>0</v>
      </c>
      <c r="X3627">
        <v>1</v>
      </c>
      <c r="Y3627">
        <v>0</v>
      </c>
      <c r="Z3627">
        <v>2</v>
      </c>
      <c r="AA3627">
        <v>7.3299999999999997E-3</v>
      </c>
      <c r="AB3627">
        <v>0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f t="shared" si="168"/>
        <v>0</v>
      </c>
      <c r="AK3627">
        <f t="shared" si="169"/>
        <v>3.95</v>
      </c>
      <c r="AL3627" t="str">
        <f t="shared" si="170"/>
        <v>Medium</v>
      </c>
    </row>
    <row r="3628" spans="1:38" x14ac:dyDescent="0.3">
      <c r="A3628">
        <v>104233</v>
      </c>
      <c r="B3628">
        <v>0</v>
      </c>
      <c r="C3628" t="s">
        <v>34</v>
      </c>
      <c r="D3628" t="s">
        <v>41</v>
      </c>
      <c r="E3628" t="s">
        <v>36</v>
      </c>
      <c r="F3628" t="s">
        <v>37</v>
      </c>
      <c r="G3628">
        <v>0</v>
      </c>
      <c r="H3628">
        <v>2</v>
      </c>
      <c r="I3628">
        <v>315000</v>
      </c>
      <c r="J3628">
        <v>1188765</v>
      </c>
      <c r="K3628">
        <v>47272.5</v>
      </c>
      <c r="L3628">
        <v>1093500</v>
      </c>
      <c r="M3628" t="s">
        <v>49</v>
      </c>
      <c r="N3628" t="s">
        <v>57</v>
      </c>
      <c r="O3628" t="s">
        <v>64</v>
      </c>
      <c r="P3628">
        <v>-944</v>
      </c>
      <c r="Q3628">
        <v>-15927</v>
      </c>
      <c r="R3628">
        <v>0.78534114794942678</v>
      </c>
      <c r="S3628">
        <v>0.48432796233500991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3</v>
      </c>
      <c r="AA3628">
        <v>1.0500000000000001E-2</v>
      </c>
      <c r="AB3628">
        <v>1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2</v>
      </c>
      <c r="AJ3628">
        <f t="shared" si="168"/>
        <v>1</v>
      </c>
      <c r="AK3628">
        <f t="shared" si="169"/>
        <v>3.77</v>
      </c>
      <c r="AL3628" t="str">
        <f t="shared" si="170"/>
        <v>High</v>
      </c>
    </row>
    <row r="3629" spans="1:38" x14ac:dyDescent="0.3">
      <c r="A3629">
        <v>104234</v>
      </c>
      <c r="B3629">
        <v>0</v>
      </c>
      <c r="C3629" t="s">
        <v>34</v>
      </c>
      <c r="D3629" t="s">
        <v>35</v>
      </c>
      <c r="E3629" t="s">
        <v>36</v>
      </c>
      <c r="F3629" t="s">
        <v>37</v>
      </c>
      <c r="G3629">
        <v>0</v>
      </c>
      <c r="H3629">
        <v>2</v>
      </c>
      <c r="I3629">
        <v>270000</v>
      </c>
      <c r="J3629">
        <v>857169</v>
      </c>
      <c r="K3629">
        <v>25060.5</v>
      </c>
      <c r="L3629">
        <v>715500</v>
      </c>
      <c r="M3629" t="s">
        <v>49</v>
      </c>
      <c r="N3629" t="s">
        <v>57</v>
      </c>
      <c r="O3629" t="s">
        <v>40</v>
      </c>
      <c r="P3629">
        <v>-8953</v>
      </c>
      <c r="Q3629">
        <v>-18854</v>
      </c>
      <c r="S3629">
        <v>0.60588167781747115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2</v>
      </c>
      <c r="AA3629">
        <v>8.2299999999999995E-3</v>
      </c>
      <c r="AB3629">
        <v>1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4</v>
      </c>
      <c r="AJ3629">
        <f t="shared" si="168"/>
        <v>1</v>
      </c>
      <c r="AK3629">
        <f t="shared" si="169"/>
        <v>3.17</v>
      </c>
      <c r="AL3629" t="str">
        <f t="shared" si="170"/>
        <v>High</v>
      </c>
    </row>
    <row r="3630" spans="1:38" x14ac:dyDescent="0.3">
      <c r="A3630">
        <v>104235</v>
      </c>
      <c r="B3630">
        <v>0</v>
      </c>
      <c r="C3630" t="s">
        <v>34</v>
      </c>
      <c r="D3630" t="s">
        <v>41</v>
      </c>
      <c r="E3630" t="s">
        <v>37</v>
      </c>
      <c r="F3630" t="s">
        <v>37</v>
      </c>
      <c r="G3630">
        <v>0</v>
      </c>
      <c r="H3630">
        <v>2</v>
      </c>
      <c r="I3630">
        <v>315000</v>
      </c>
      <c r="J3630">
        <v>701730</v>
      </c>
      <c r="K3630">
        <v>66757.5</v>
      </c>
      <c r="L3630">
        <v>675000</v>
      </c>
      <c r="M3630" t="s">
        <v>42</v>
      </c>
      <c r="N3630" t="s">
        <v>48</v>
      </c>
      <c r="P3630">
        <v>-1484</v>
      </c>
      <c r="Q3630">
        <v>-20902</v>
      </c>
      <c r="R3630">
        <v>0.86071195586170612</v>
      </c>
      <c r="S3630">
        <v>0.52201922161224801</v>
      </c>
      <c r="T3630">
        <v>0.26085591420686932</v>
      </c>
      <c r="U3630">
        <v>1</v>
      </c>
      <c r="V3630">
        <v>1</v>
      </c>
      <c r="W3630">
        <v>1</v>
      </c>
      <c r="X3630">
        <v>1</v>
      </c>
      <c r="Y3630">
        <v>0</v>
      </c>
      <c r="Z3630">
        <v>2</v>
      </c>
      <c r="AA3630">
        <v>2.461E-2</v>
      </c>
      <c r="AB3630">
        <v>1</v>
      </c>
      <c r="AC3630">
        <v>0</v>
      </c>
      <c r="AD3630">
        <v>0</v>
      </c>
      <c r="AE3630">
        <v>0</v>
      </c>
      <c r="AF3630">
        <v>0</v>
      </c>
      <c r="AG3630">
        <v>8</v>
      </c>
      <c r="AH3630">
        <v>0</v>
      </c>
      <c r="AI3630">
        <v>0</v>
      </c>
      <c r="AJ3630">
        <f t="shared" si="168"/>
        <v>0</v>
      </c>
      <c r="AK3630">
        <f t="shared" si="169"/>
        <v>2.23</v>
      </c>
      <c r="AL3630" t="str">
        <f t="shared" si="170"/>
        <v>High</v>
      </c>
    </row>
    <row r="3631" spans="1:38" x14ac:dyDescent="0.3">
      <c r="A3631">
        <v>104236</v>
      </c>
      <c r="B3631">
        <v>0</v>
      </c>
      <c r="C3631" t="s">
        <v>34</v>
      </c>
      <c r="D3631" t="s">
        <v>41</v>
      </c>
      <c r="E3631" t="s">
        <v>36</v>
      </c>
      <c r="F3631" t="s">
        <v>37</v>
      </c>
      <c r="G3631">
        <v>0</v>
      </c>
      <c r="H3631">
        <v>1</v>
      </c>
      <c r="I3631">
        <v>90000</v>
      </c>
      <c r="J3631">
        <v>284400</v>
      </c>
      <c r="K3631">
        <v>17527.5</v>
      </c>
      <c r="L3631">
        <v>225000</v>
      </c>
      <c r="M3631" t="s">
        <v>38</v>
      </c>
      <c r="N3631" t="s">
        <v>39</v>
      </c>
      <c r="O3631" t="s">
        <v>64</v>
      </c>
      <c r="P3631">
        <v>-3313</v>
      </c>
      <c r="Q3631">
        <v>-19468</v>
      </c>
      <c r="S3631">
        <v>0.41996113895747927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1</v>
      </c>
      <c r="AA3631">
        <v>7.2508000000000003E-2</v>
      </c>
      <c r="AB3631">
        <v>1</v>
      </c>
      <c r="AC3631">
        <v>0</v>
      </c>
      <c r="AD3631">
        <v>0</v>
      </c>
      <c r="AE3631">
        <v>0</v>
      </c>
      <c r="AF3631">
        <v>0</v>
      </c>
      <c r="AJ3631">
        <f t="shared" si="168"/>
        <v>0</v>
      </c>
      <c r="AK3631">
        <f t="shared" si="169"/>
        <v>3.16</v>
      </c>
      <c r="AL3631" t="str">
        <f t="shared" si="170"/>
        <v>Low</v>
      </c>
    </row>
    <row r="3632" spans="1:38" x14ac:dyDescent="0.3">
      <c r="A3632">
        <v>104237</v>
      </c>
      <c r="B3632">
        <v>0</v>
      </c>
      <c r="C3632" t="s">
        <v>34</v>
      </c>
      <c r="D3632" t="s">
        <v>41</v>
      </c>
      <c r="E3632" t="s">
        <v>36</v>
      </c>
      <c r="F3632" t="s">
        <v>37</v>
      </c>
      <c r="G3632">
        <v>1</v>
      </c>
      <c r="H3632">
        <v>3</v>
      </c>
      <c r="I3632">
        <v>225000</v>
      </c>
      <c r="J3632">
        <v>640080</v>
      </c>
      <c r="K3632">
        <v>31261.5</v>
      </c>
      <c r="L3632">
        <v>450000</v>
      </c>
      <c r="M3632" t="s">
        <v>42</v>
      </c>
      <c r="N3632" t="s">
        <v>46</v>
      </c>
      <c r="O3632" t="s">
        <v>40</v>
      </c>
      <c r="P3632">
        <v>-756</v>
      </c>
      <c r="Q3632">
        <v>-11787</v>
      </c>
      <c r="R3632">
        <v>0.50761084120880373</v>
      </c>
      <c r="S3632">
        <v>0.70555691748320237</v>
      </c>
      <c r="T3632">
        <v>0.2567055724393002</v>
      </c>
      <c r="U3632">
        <v>1</v>
      </c>
      <c r="V3632">
        <v>1</v>
      </c>
      <c r="W3632">
        <v>0</v>
      </c>
      <c r="X3632">
        <v>1</v>
      </c>
      <c r="Y3632">
        <v>0</v>
      </c>
      <c r="Z3632">
        <v>1</v>
      </c>
      <c r="AA3632">
        <v>4.6219999999999997E-2</v>
      </c>
      <c r="AB3632">
        <v>1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1</v>
      </c>
      <c r="AJ3632">
        <f t="shared" si="168"/>
        <v>0</v>
      </c>
      <c r="AK3632">
        <f t="shared" si="169"/>
        <v>2.84</v>
      </c>
      <c r="AL3632" t="str">
        <f t="shared" si="170"/>
        <v>High</v>
      </c>
    </row>
    <row r="3633" spans="1:38" x14ac:dyDescent="0.3">
      <c r="A3633">
        <v>104238</v>
      </c>
      <c r="B3633">
        <v>0</v>
      </c>
      <c r="C3633" t="s">
        <v>34</v>
      </c>
      <c r="D3633" t="s">
        <v>41</v>
      </c>
      <c r="E3633" t="s">
        <v>36</v>
      </c>
      <c r="F3633" t="s">
        <v>37</v>
      </c>
      <c r="G3633">
        <v>0</v>
      </c>
      <c r="H3633">
        <v>1</v>
      </c>
      <c r="I3633">
        <v>112500</v>
      </c>
      <c r="J3633">
        <v>326664</v>
      </c>
      <c r="K3633">
        <v>17851.5</v>
      </c>
      <c r="L3633">
        <v>234000</v>
      </c>
      <c r="M3633" t="s">
        <v>38</v>
      </c>
      <c r="N3633" t="s">
        <v>43</v>
      </c>
      <c r="O3633" t="s">
        <v>44</v>
      </c>
      <c r="P3633">
        <v>-496</v>
      </c>
      <c r="Q3633">
        <v>-20613</v>
      </c>
      <c r="R3633">
        <v>0.75120465297788608</v>
      </c>
      <c r="S3633">
        <v>0.55644647336418807</v>
      </c>
      <c r="T3633">
        <v>0.15008517623429349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2</v>
      </c>
      <c r="AA3633">
        <v>1.8849999999999999E-2</v>
      </c>
      <c r="AB3633">
        <v>1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4</v>
      </c>
      <c r="AJ3633">
        <f t="shared" si="168"/>
        <v>0</v>
      </c>
      <c r="AK3633">
        <f t="shared" si="169"/>
        <v>2.9</v>
      </c>
      <c r="AL3633" t="str">
        <f t="shared" si="170"/>
        <v>Medium</v>
      </c>
    </row>
    <row r="3634" spans="1:38" x14ac:dyDescent="0.3">
      <c r="A3634">
        <v>104239</v>
      </c>
      <c r="B3634">
        <v>0</v>
      </c>
      <c r="C3634" t="s">
        <v>34</v>
      </c>
      <c r="D3634" t="s">
        <v>41</v>
      </c>
      <c r="E3634" t="s">
        <v>36</v>
      </c>
      <c r="F3634" t="s">
        <v>37</v>
      </c>
      <c r="G3634">
        <v>1</v>
      </c>
      <c r="H3634">
        <v>2</v>
      </c>
      <c r="I3634">
        <v>67500</v>
      </c>
      <c r="J3634">
        <v>132444</v>
      </c>
      <c r="K3634">
        <v>14391</v>
      </c>
      <c r="L3634">
        <v>117000</v>
      </c>
      <c r="M3634" t="s">
        <v>38</v>
      </c>
      <c r="N3634" t="s">
        <v>55</v>
      </c>
      <c r="O3634" t="s">
        <v>74</v>
      </c>
      <c r="P3634">
        <v>-220</v>
      </c>
      <c r="Q3634">
        <v>-17786</v>
      </c>
      <c r="R3634">
        <v>0.39197854433851198</v>
      </c>
      <c r="S3634">
        <v>0.50594411899333269</v>
      </c>
      <c r="U3634">
        <v>1</v>
      </c>
      <c r="V3634">
        <v>1</v>
      </c>
      <c r="W3634">
        <v>1</v>
      </c>
      <c r="X3634">
        <v>1</v>
      </c>
      <c r="Y3634">
        <v>0</v>
      </c>
      <c r="Z3634">
        <v>3</v>
      </c>
      <c r="AA3634">
        <v>7.3049999999999999E-3</v>
      </c>
      <c r="AB3634">
        <v>1</v>
      </c>
      <c r="AC3634">
        <v>0</v>
      </c>
      <c r="AD3634">
        <v>0</v>
      </c>
      <c r="AE3634">
        <v>0</v>
      </c>
      <c r="AF3634">
        <v>0</v>
      </c>
      <c r="AJ3634">
        <f t="shared" si="168"/>
        <v>0</v>
      </c>
      <c r="AK3634">
        <f t="shared" si="169"/>
        <v>1.96</v>
      </c>
      <c r="AL3634" t="str">
        <f t="shared" si="170"/>
        <v>Low</v>
      </c>
    </row>
    <row r="3635" spans="1:38" x14ac:dyDescent="0.3">
      <c r="A3635">
        <v>104240</v>
      </c>
      <c r="B3635">
        <v>0</v>
      </c>
      <c r="C3635" t="s">
        <v>34</v>
      </c>
      <c r="D3635" t="s">
        <v>35</v>
      </c>
      <c r="E3635" t="s">
        <v>36</v>
      </c>
      <c r="F3635" t="s">
        <v>36</v>
      </c>
      <c r="G3635">
        <v>0</v>
      </c>
      <c r="H3635">
        <v>1</v>
      </c>
      <c r="I3635">
        <v>56250</v>
      </c>
      <c r="J3635">
        <v>343800</v>
      </c>
      <c r="K3635">
        <v>16852.5</v>
      </c>
      <c r="L3635">
        <v>225000</v>
      </c>
      <c r="M3635" t="s">
        <v>52</v>
      </c>
      <c r="N3635" t="s">
        <v>53</v>
      </c>
      <c r="Q3635">
        <v>-23533</v>
      </c>
      <c r="S3635">
        <v>0.24534955325406491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1</v>
      </c>
      <c r="AA3635">
        <v>4.6219999999999997E-2</v>
      </c>
      <c r="AB3635">
        <v>0</v>
      </c>
      <c r="AC3635">
        <v>1</v>
      </c>
      <c r="AD3635">
        <v>0</v>
      </c>
      <c r="AE3635">
        <v>1</v>
      </c>
      <c r="AF3635">
        <v>0</v>
      </c>
      <c r="AJ3635">
        <f t="shared" si="168"/>
        <v>0</v>
      </c>
      <c r="AK3635">
        <f t="shared" si="169"/>
        <v>6.11</v>
      </c>
      <c r="AL3635" t="str">
        <f t="shared" si="170"/>
        <v>Low</v>
      </c>
    </row>
    <row r="3636" spans="1:38" x14ac:dyDescent="0.3">
      <c r="A3636">
        <v>104241</v>
      </c>
      <c r="B3636">
        <v>0</v>
      </c>
      <c r="C3636" t="s">
        <v>34</v>
      </c>
      <c r="D3636" t="s">
        <v>35</v>
      </c>
      <c r="E3636" t="s">
        <v>37</v>
      </c>
      <c r="F3636" t="s">
        <v>36</v>
      </c>
      <c r="G3636">
        <v>1</v>
      </c>
      <c r="H3636">
        <v>3</v>
      </c>
      <c r="I3636">
        <v>234000</v>
      </c>
      <c r="J3636">
        <v>832500</v>
      </c>
      <c r="K3636">
        <v>22090.5</v>
      </c>
      <c r="L3636">
        <v>832500</v>
      </c>
      <c r="M3636" t="s">
        <v>49</v>
      </c>
      <c r="N3636" t="s">
        <v>57</v>
      </c>
      <c r="O3636" t="s">
        <v>50</v>
      </c>
      <c r="P3636">
        <v>-2682</v>
      </c>
      <c r="Q3636">
        <v>-15102</v>
      </c>
      <c r="S3636">
        <v>0.6151525919279317</v>
      </c>
      <c r="T3636">
        <v>0.31703177858344439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2</v>
      </c>
      <c r="AA3636">
        <v>1.9688999999999901E-2</v>
      </c>
      <c r="AB3636">
        <v>0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0</v>
      </c>
      <c r="AI3636">
        <v>4</v>
      </c>
      <c r="AJ3636">
        <f t="shared" si="168"/>
        <v>1</v>
      </c>
      <c r="AK3636">
        <f t="shared" si="169"/>
        <v>3.56</v>
      </c>
      <c r="AL3636" t="str">
        <f t="shared" si="170"/>
        <v>High</v>
      </c>
    </row>
    <row r="3637" spans="1:38" x14ac:dyDescent="0.3">
      <c r="A3637">
        <v>104242</v>
      </c>
      <c r="B3637">
        <v>0</v>
      </c>
      <c r="C3637" t="s">
        <v>34</v>
      </c>
      <c r="D3637" t="s">
        <v>41</v>
      </c>
      <c r="E3637" t="s">
        <v>36</v>
      </c>
      <c r="F3637" t="s">
        <v>37</v>
      </c>
      <c r="G3637">
        <v>0</v>
      </c>
      <c r="H3637">
        <v>2</v>
      </c>
      <c r="I3637">
        <v>121500</v>
      </c>
      <c r="J3637">
        <v>112500</v>
      </c>
      <c r="K3637">
        <v>13482</v>
      </c>
      <c r="L3637">
        <v>112500</v>
      </c>
      <c r="M3637" t="s">
        <v>49</v>
      </c>
      <c r="N3637" t="s">
        <v>57</v>
      </c>
      <c r="P3637">
        <v>-2758</v>
      </c>
      <c r="Q3637">
        <v>-14676</v>
      </c>
      <c r="S3637">
        <v>0.62672761994089832</v>
      </c>
      <c r="T3637">
        <v>0.20796417430538161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2</v>
      </c>
      <c r="AA3637">
        <v>1.5221E-2</v>
      </c>
      <c r="AB3637">
        <v>1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5</v>
      </c>
      <c r="AJ3637">
        <f t="shared" si="168"/>
        <v>1</v>
      </c>
      <c r="AK3637">
        <f t="shared" si="169"/>
        <v>0.93</v>
      </c>
      <c r="AL3637" t="str">
        <f t="shared" si="170"/>
        <v>Medium</v>
      </c>
    </row>
    <row r="3638" spans="1:38" x14ac:dyDescent="0.3">
      <c r="A3638">
        <v>104243</v>
      </c>
      <c r="B3638">
        <v>0</v>
      </c>
      <c r="C3638" t="s">
        <v>34</v>
      </c>
      <c r="D3638" t="s">
        <v>35</v>
      </c>
      <c r="E3638" t="s">
        <v>37</v>
      </c>
      <c r="F3638" t="s">
        <v>37</v>
      </c>
      <c r="G3638">
        <v>0</v>
      </c>
      <c r="H3638">
        <v>2</v>
      </c>
      <c r="I3638">
        <v>382500</v>
      </c>
      <c r="J3638">
        <v>552555</v>
      </c>
      <c r="K3638">
        <v>30982.5</v>
      </c>
      <c r="L3638">
        <v>477000</v>
      </c>
      <c r="M3638" t="s">
        <v>38</v>
      </c>
      <c r="N3638" t="s">
        <v>60</v>
      </c>
      <c r="O3638" t="s">
        <v>40</v>
      </c>
      <c r="P3638">
        <v>-2941</v>
      </c>
      <c r="Q3638">
        <v>-17567</v>
      </c>
      <c r="S3638">
        <v>0.74325331377550186</v>
      </c>
      <c r="T3638">
        <v>0.79813723131872449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1</v>
      </c>
      <c r="AA3638">
        <v>7.2508000000000003E-2</v>
      </c>
      <c r="AB3638">
        <v>0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</v>
      </c>
      <c r="AI3638">
        <v>1</v>
      </c>
      <c r="AJ3638">
        <f t="shared" si="168"/>
        <v>0</v>
      </c>
      <c r="AK3638">
        <f t="shared" si="169"/>
        <v>1.44</v>
      </c>
      <c r="AL3638" t="str">
        <f t="shared" si="170"/>
        <v>High</v>
      </c>
    </row>
    <row r="3639" spans="1:38" x14ac:dyDescent="0.3">
      <c r="A3639">
        <v>104244</v>
      </c>
      <c r="B3639">
        <v>0</v>
      </c>
      <c r="C3639" t="s">
        <v>34</v>
      </c>
      <c r="D3639" t="s">
        <v>41</v>
      </c>
      <c r="E3639" t="s">
        <v>36</v>
      </c>
      <c r="F3639" t="s">
        <v>37</v>
      </c>
      <c r="G3639">
        <v>0</v>
      </c>
      <c r="H3639">
        <v>2</v>
      </c>
      <c r="I3639">
        <v>90000</v>
      </c>
      <c r="J3639">
        <v>450346.5</v>
      </c>
      <c r="K3639">
        <v>19966.5</v>
      </c>
      <c r="L3639">
        <v>342000</v>
      </c>
      <c r="M3639" t="s">
        <v>38</v>
      </c>
      <c r="N3639" t="s">
        <v>57</v>
      </c>
      <c r="O3639" t="s">
        <v>64</v>
      </c>
      <c r="P3639">
        <v>-1078</v>
      </c>
      <c r="Q3639">
        <v>-19049</v>
      </c>
      <c r="R3639">
        <v>0.91336080679718723</v>
      </c>
      <c r="S3639">
        <v>0.62238968744146317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2</v>
      </c>
      <c r="AA3639">
        <v>2.2624999999999999E-2</v>
      </c>
      <c r="AB3639">
        <v>1</v>
      </c>
      <c r="AC3639">
        <v>0</v>
      </c>
      <c r="AD3639">
        <v>0</v>
      </c>
      <c r="AE3639">
        <v>0</v>
      </c>
      <c r="AF3639">
        <v>0</v>
      </c>
      <c r="AJ3639">
        <f t="shared" si="168"/>
        <v>0</v>
      </c>
      <c r="AK3639">
        <f t="shared" si="169"/>
        <v>5</v>
      </c>
      <c r="AL3639" t="str">
        <f t="shared" si="170"/>
        <v>Low</v>
      </c>
    </row>
    <row r="3640" spans="1:38" x14ac:dyDescent="0.3">
      <c r="A3640">
        <v>104245</v>
      </c>
      <c r="B3640">
        <v>0</v>
      </c>
      <c r="C3640" t="s">
        <v>34</v>
      </c>
      <c r="D3640" t="s">
        <v>41</v>
      </c>
      <c r="E3640" t="s">
        <v>36</v>
      </c>
      <c r="F3640" t="s">
        <v>37</v>
      </c>
      <c r="G3640">
        <v>0</v>
      </c>
      <c r="H3640">
        <v>1</v>
      </c>
      <c r="I3640">
        <v>90000</v>
      </c>
      <c r="J3640">
        <v>150768</v>
      </c>
      <c r="K3640">
        <v>8023.5</v>
      </c>
      <c r="L3640">
        <v>108000</v>
      </c>
      <c r="M3640" t="s">
        <v>49</v>
      </c>
      <c r="N3640" t="s">
        <v>72</v>
      </c>
      <c r="P3640">
        <v>-908</v>
      </c>
      <c r="Q3640">
        <v>-11900</v>
      </c>
      <c r="S3640">
        <v>0.27531328152022128</v>
      </c>
      <c r="T3640">
        <v>0.44183582319944131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2</v>
      </c>
      <c r="AA3640">
        <v>2.461E-2</v>
      </c>
      <c r="AB3640">
        <v>1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1</v>
      </c>
      <c r="AJ3640">
        <f t="shared" si="168"/>
        <v>1</v>
      </c>
      <c r="AK3640">
        <f t="shared" si="169"/>
        <v>1.68</v>
      </c>
      <c r="AL3640" t="str">
        <f t="shared" si="170"/>
        <v>Low</v>
      </c>
    </row>
    <row r="3641" spans="1:38" x14ac:dyDescent="0.3">
      <c r="A3641">
        <v>104246</v>
      </c>
      <c r="B3641">
        <v>0</v>
      </c>
      <c r="C3641" t="s">
        <v>34</v>
      </c>
      <c r="D3641" t="s">
        <v>35</v>
      </c>
      <c r="E3641" t="s">
        <v>36</v>
      </c>
      <c r="F3641" t="s">
        <v>37</v>
      </c>
      <c r="G3641">
        <v>0</v>
      </c>
      <c r="H3641">
        <v>2</v>
      </c>
      <c r="I3641">
        <v>135000</v>
      </c>
      <c r="J3641">
        <v>450000</v>
      </c>
      <c r="K3641">
        <v>27324</v>
      </c>
      <c r="L3641">
        <v>450000</v>
      </c>
      <c r="M3641" t="s">
        <v>38</v>
      </c>
      <c r="N3641" t="s">
        <v>39</v>
      </c>
      <c r="O3641" t="s">
        <v>88</v>
      </c>
      <c r="P3641">
        <v>-571</v>
      </c>
      <c r="Q3641">
        <v>-10170</v>
      </c>
      <c r="S3641">
        <v>0.6336177355474657</v>
      </c>
      <c r="T3641">
        <v>0.29408310094712548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2</v>
      </c>
      <c r="AA3641">
        <v>1.5221E-2</v>
      </c>
      <c r="AB3641">
        <v>1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2</v>
      </c>
      <c r="AJ3641">
        <f t="shared" si="168"/>
        <v>0</v>
      </c>
      <c r="AK3641">
        <f t="shared" si="169"/>
        <v>3.33</v>
      </c>
      <c r="AL3641" t="str">
        <f t="shared" si="170"/>
        <v>Medium</v>
      </c>
    </row>
    <row r="3642" spans="1:38" x14ac:dyDescent="0.3">
      <c r="A3642">
        <v>104247</v>
      </c>
      <c r="B3642">
        <v>0</v>
      </c>
      <c r="C3642" t="s">
        <v>34</v>
      </c>
      <c r="D3642" t="s">
        <v>35</v>
      </c>
      <c r="E3642" t="s">
        <v>37</v>
      </c>
      <c r="F3642" t="s">
        <v>37</v>
      </c>
      <c r="G3642">
        <v>0</v>
      </c>
      <c r="H3642">
        <v>2</v>
      </c>
      <c r="I3642">
        <v>225000</v>
      </c>
      <c r="J3642">
        <v>103500</v>
      </c>
      <c r="K3642">
        <v>10233</v>
      </c>
      <c r="L3642">
        <v>103500</v>
      </c>
      <c r="M3642" t="s">
        <v>38</v>
      </c>
      <c r="N3642" t="s">
        <v>71</v>
      </c>
      <c r="P3642">
        <v>-2772</v>
      </c>
      <c r="Q3642">
        <v>-16213</v>
      </c>
      <c r="R3642">
        <v>0.69572035459714732</v>
      </c>
      <c r="S3642">
        <v>0.70956584483328344</v>
      </c>
      <c r="T3642">
        <v>0.50468131931446836</v>
      </c>
      <c r="U3642">
        <v>1</v>
      </c>
      <c r="V3642">
        <v>1</v>
      </c>
      <c r="W3642">
        <v>0</v>
      </c>
      <c r="X3642">
        <v>1</v>
      </c>
      <c r="Y3642">
        <v>0</v>
      </c>
      <c r="Z3642">
        <v>2</v>
      </c>
      <c r="AA3642">
        <v>2.461E-2</v>
      </c>
      <c r="AB3642">
        <v>1</v>
      </c>
      <c r="AC3642">
        <v>0</v>
      </c>
      <c r="AD3642">
        <v>0</v>
      </c>
      <c r="AE3642">
        <v>0</v>
      </c>
      <c r="AF3642">
        <v>0</v>
      </c>
      <c r="AG3642">
        <v>11</v>
      </c>
      <c r="AH3642">
        <v>0</v>
      </c>
      <c r="AI3642">
        <v>4</v>
      </c>
      <c r="AJ3642">
        <f t="shared" si="168"/>
        <v>0</v>
      </c>
      <c r="AK3642">
        <f t="shared" si="169"/>
        <v>0.46</v>
      </c>
      <c r="AL3642" t="str">
        <f t="shared" si="170"/>
        <v>High</v>
      </c>
    </row>
    <row r="3643" spans="1:38" x14ac:dyDescent="0.3">
      <c r="A3643">
        <v>104248</v>
      </c>
      <c r="B3643">
        <v>0</v>
      </c>
      <c r="C3643" t="s">
        <v>34</v>
      </c>
      <c r="D3643" t="s">
        <v>35</v>
      </c>
      <c r="E3643" t="s">
        <v>37</v>
      </c>
      <c r="F3643" t="s">
        <v>37</v>
      </c>
      <c r="G3643">
        <v>0</v>
      </c>
      <c r="H3643">
        <v>2</v>
      </c>
      <c r="I3643">
        <v>180000</v>
      </c>
      <c r="J3643">
        <v>239850</v>
      </c>
      <c r="K3643">
        <v>23850</v>
      </c>
      <c r="L3643">
        <v>225000</v>
      </c>
      <c r="M3643" t="s">
        <v>38</v>
      </c>
      <c r="N3643" t="s">
        <v>57</v>
      </c>
      <c r="O3643" t="s">
        <v>44</v>
      </c>
      <c r="P3643">
        <v>-4525</v>
      </c>
      <c r="Q3643">
        <v>-14019</v>
      </c>
      <c r="R3643">
        <v>0.58114820501280118</v>
      </c>
      <c r="S3643">
        <v>0.66503612061328277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2</v>
      </c>
      <c r="AA3643">
        <v>1.8849999999999999E-2</v>
      </c>
      <c r="AB3643">
        <v>1</v>
      </c>
      <c r="AC3643">
        <v>0</v>
      </c>
      <c r="AD3643">
        <v>0</v>
      </c>
      <c r="AE3643">
        <v>0</v>
      </c>
      <c r="AF3643">
        <v>0</v>
      </c>
      <c r="AG3643">
        <v>1</v>
      </c>
      <c r="AH3643">
        <v>0</v>
      </c>
      <c r="AI3643">
        <v>4</v>
      </c>
      <c r="AJ3643">
        <f t="shared" si="168"/>
        <v>0</v>
      </c>
      <c r="AK3643">
        <f t="shared" si="169"/>
        <v>1.33</v>
      </c>
      <c r="AL3643" t="str">
        <f t="shared" si="170"/>
        <v>Medium</v>
      </c>
    </row>
    <row r="3644" spans="1:38" x14ac:dyDescent="0.3">
      <c r="A3644">
        <v>104249</v>
      </c>
      <c r="B3644">
        <v>0</v>
      </c>
      <c r="C3644" t="s">
        <v>34</v>
      </c>
      <c r="D3644" t="s">
        <v>35</v>
      </c>
      <c r="E3644" t="s">
        <v>36</v>
      </c>
      <c r="F3644" t="s">
        <v>36</v>
      </c>
      <c r="G3644">
        <v>0</v>
      </c>
      <c r="H3644">
        <v>1</v>
      </c>
      <c r="I3644">
        <v>157500</v>
      </c>
      <c r="J3644">
        <v>597339</v>
      </c>
      <c r="K3644">
        <v>33354</v>
      </c>
      <c r="L3644">
        <v>553500</v>
      </c>
      <c r="M3644" t="s">
        <v>38</v>
      </c>
      <c r="N3644" t="s">
        <v>57</v>
      </c>
      <c r="O3644" t="s">
        <v>58</v>
      </c>
      <c r="P3644">
        <v>-732</v>
      </c>
      <c r="Q3644">
        <v>-10147</v>
      </c>
      <c r="R3644">
        <v>0.26900868198226169</v>
      </c>
      <c r="S3644">
        <v>0.76573792882490632</v>
      </c>
      <c r="T3644">
        <v>0.59545620290914913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2</v>
      </c>
      <c r="AA3644">
        <v>1.0031999999999999E-2</v>
      </c>
      <c r="AB3644">
        <v>0</v>
      </c>
      <c r="AC3644">
        <v>0</v>
      </c>
      <c r="AD3644">
        <v>0</v>
      </c>
      <c r="AE3644">
        <v>0</v>
      </c>
      <c r="AF3644">
        <v>1</v>
      </c>
      <c r="AG3644">
        <v>1</v>
      </c>
      <c r="AH3644">
        <v>1</v>
      </c>
      <c r="AI3644">
        <v>2</v>
      </c>
      <c r="AJ3644">
        <f t="shared" si="168"/>
        <v>0</v>
      </c>
      <c r="AK3644">
        <f t="shared" si="169"/>
        <v>3.79</v>
      </c>
      <c r="AL3644" t="str">
        <f t="shared" si="170"/>
        <v>Medium</v>
      </c>
    </row>
    <row r="3645" spans="1:38" x14ac:dyDescent="0.3">
      <c r="A3645">
        <v>104250</v>
      </c>
      <c r="B3645">
        <v>0</v>
      </c>
      <c r="C3645" t="s">
        <v>34</v>
      </c>
      <c r="D3645" t="s">
        <v>35</v>
      </c>
      <c r="E3645" t="s">
        <v>36</v>
      </c>
      <c r="F3645" t="s">
        <v>37</v>
      </c>
      <c r="G3645">
        <v>2</v>
      </c>
      <c r="H3645">
        <v>4</v>
      </c>
      <c r="I3645">
        <v>112500</v>
      </c>
      <c r="J3645">
        <v>540000</v>
      </c>
      <c r="K3645">
        <v>17550</v>
      </c>
      <c r="L3645">
        <v>540000</v>
      </c>
      <c r="M3645" t="s">
        <v>38</v>
      </c>
      <c r="N3645" t="s">
        <v>57</v>
      </c>
      <c r="O3645" t="s">
        <v>58</v>
      </c>
      <c r="P3645">
        <v>-4569</v>
      </c>
      <c r="Q3645">
        <v>-12035</v>
      </c>
      <c r="S3645">
        <v>0.55293552189229744</v>
      </c>
      <c r="T3645">
        <v>0.1951984060044098</v>
      </c>
      <c r="U3645">
        <v>1</v>
      </c>
      <c r="V3645">
        <v>1</v>
      </c>
      <c r="W3645">
        <v>1</v>
      </c>
      <c r="X3645">
        <v>1</v>
      </c>
      <c r="Y3645">
        <v>0</v>
      </c>
      <c r="Z3645">
        <v>2</v>
      </c>
      <c r="AA3645">
        <v>3.0755000000000001E-2</v>
      </c>
      <c r="AB3645">
        <v>0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0</v>
      </c>
      <c r="AI3645">
        <v>3</v>
      </c>
      <c r="AJ3645">
        <f t="shared" si="168"/>
        <v>0</v>
      </c>
      <c r="AK3645">
        <f t="shared" si="169"/>
        <v>4.8</v>
      </c>
      <c r="AL3645" t="str">
        <f t="shared" si="170"/>
        <v>Medium</v>
      </c>
    </row>
    <row r="3646" spans="1:38" x14ac:dyDescent="0.3">
      <c r="A3646">
        <v>104251</v>
      </c>
      <c r="B3646">
        <v>0</v>
      </c>
      <c r="C3646" t="s">
        <v>34</v>
      </c>
      <c r="D3646" t="s">
        <v>41</v>
      </c>
      <c r="E3646" t="s">
        <v>37</v>
      </c>
      <c r="F3646" t="s">
        <v>37</v>
      </c>
      <c r="G3646">
        <v>1</v>
      </c>
      <c r="H3646">
        <v>2</v>
      </c>
      <c r="I3646">
        <v>153000</v>
      </c>
      <c r="J3646">
        <v>675000</v>
      </c>
      <c r="K3646">
        <v>32602.5</v>
      </c>
      <c r="L3646">
        <v>675000</v>
      </c>
      <c r="M3646" t="s">
        <v>38</v>
      </c>
      <c r="N3646" t="s">
        <v>100</v>
      </c>
      <c r="O3646" t="s">
        <v>40</v>
      </c>
      <c r="P3646">
        <v>-3827</v>
      </c>
      <c r="Q3646">
        <v>-11051</v>
      </c>
      <c r="R3646">
        <v>0.28145417908203652</v>
      </c>
      <c r="S3646">
        <v>0.32663161937696439</v>
      </c>
      <c r="T3646">
        <v>0.52809275120304511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2</v>
      </c>
      <c r="AA3646">
        <v>8.6250000000000007E-3</v>
      </c>
      <c r="AB3646">
        <v>1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f t="shared" si="168"/>
        <v>0</v>
      </c>
      <c r="AK3646">
        <f t="shared" si="169"/>
        <v>4.41</v>
      </c>
      <c r="AL3646" t="str">
        <f t="shared" si="170"/>
        <v>Medium</v>
      </c>
    </row>
    <row r="3647" spans="1:38" x14ac:dyDescent="0.3">
      <c r="A3647">
        <v>104252</v>
      </c>
      <c r="B3647">
        <v>0</v>
      </c>
      <c r="C3647" t="s">
        <v>34</v>
      </c>
      <c r="D3647" t="s">
        <v>41</v>
      </c>
      <c r="E3647" t="s">
        <v>36</v>
      </c>
      <c r="F3647" t="s">
        <v>36</v>
      </c>
      <c r="G3647">
        <v>0</v>
      </c>
      <c r="H3647">
        <v>1</v>
      </c>
      <c r="I3647">
        <v>180000</v>
      </c>
      <c r="J3647">
        <v>263686.5</v>
      </c>
      <c r="K3647">
        <v>14445</v>
      </c>
      <c r="L3647">
        <v>238500</v>
      </c>
      <c r="M3647" t="s">
        <v>49</v>
      </c>
      <c r="N3647" t="s">
        <v>55</v>
      </c>
      <c r="O3647" t="s">
        <v>50</v>
      </c>
      <c r="P3647">
        <v>-1664</v>
      </c>
      <c r="Q3647">
        <v>-14127</v>
      </c>
      <c r="R3647">
        <v>0.66156101815164015</v>
      </c>
      <c r="S3647">
        <v>0.54569210167701709</v>
      </c>
      <c r="T3647">
        <v>0.61270424410125457</v>
      </c>
      <c r="U3647">
        <v>1</v>
      </c>
      <c r="V3647">
        <v>1</v>
      </c>
      <c r="W3647">
        <v>0</v>
      </c>
      <c r="X3647">
        <v>0</v>
      </c>
      <c r="Y3647">
        <v>1</v>
      </c>
      <c r="Z3647">
        <v>2</v>
      </c>
      <c r="AA3647">
        <v>2.5163999999999999E-2</v>
      </c>
      <c r="AB3647">
        <v>1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4</v>
      </c>
      <c r="AJ3647">
        <f t="shared" si="168"/>
        <v>1</v>
      </c>
      <c r="AK3647">
        <f t="shared" si="169"/>
        <v>1.46</v>
      </c>
      <c r="AL3647" t="str">
        <f t="shared" si="170"/>
        <v>Medium</v>
      </c>
    </row>
    <row r="3648" spans="1:38" x14ac:dyDescent="0.3">
      <c r="A3648">
        <v>104253</v>
      </c>
      <c r="B3648">
        <v>0</v>
      </c>
      <c r="C3648" t="s">
        <v>34</v>
      </c>
      <c r="D3648" t="s">
        <v>41</v>
      </c>
      <c r="E3648" t="s">
        <v>36</v>
      </c>
      <c r="F3648" t="s">
        <v>36</v>
      </c>
      <c r="G3648">
        <v>1</v>
      </c>
      <c r="H3648">
        <v>3</v>
      </c>
      <c r="I3648">
        <v>270000</v>
      </c>
      <c r="J3648">
        <v>1061599.5</v>
      </c>
      <c r="K3648">
        <v>31171.5</v>
      </c>
      <c r="L3648">
        <v>927000</v>
      </c>
      <c r="M3648" t="s">
        <v>49</v>
      </c>
      <c r="N3648" t="s">
        <v>43</v>
      </c>
      <c r="O3648" t="s">
        <v>51</v>
      </c>
      <c r="P3648">
        <v>-2214</v>
      </c>
      <c r="Q3648">
        <v>-17435</v>
      </c>
      <c r="R3648">
        <v>0.68624015079744782</v>
      </c>
      <c r="S3648">
        <v>0.7025725754868668</v>
      </c>
      <c r="T3648">
        <v>0.20325211362047249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1</v>
      </c>
      <c r="AA3648">
        <v>7.2508000000000003E-2</v>
      </c>
      <c r="AB3648">
        <v>1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1</v>
      </c>
      <c r="AJ3648">
        <f t="shared" si="168"/>
        <v>1</v>
      </c>
      <c r="AK3648">
        <f t="shared" si="169"/>
        <v>3.93</v>
      </c>
      <c r="AL3648" t="str">
        <f t="shared" si="170"/>
        <v>High</v>
      </c>
    </row>
    <row r="3649" spans="1:38" x14ac:dyDescent="0.3">
      <c r="A3649">
        <v>104254</v>
      </c>
      <c r="B3649">
        <v>0</v>
      </c>
      <c r="C3649" t="s">
        <v>34</v>
      </c>
      <c r="D3649" t="s">
        <v>35</v>
      </c>
      <c r="E3649" t="s">
        <v>36</v>
      </c>
      <c r="F3649" t="s">
        <v>37</v>
      </c>
      <c r="G3649">
        <v>0</v>
      </c>
      <c r="H3649">
        <v>2</v>
      </c>
      <c r="I3649">
        <v>292500</v>
      </c>
      <c r="J3649">
        <v>1436850</v>
      </c>
      <c r="K3649">
        <v>42142.5</v>
      </c>
      <c r="L3649">
        <v>1125000</v>
      </c>
      <c r="M3649" t="s">
        <v>49</v>
      </c>
      <c r="N3649" t="s">
        <v>39</v>
      </c>
      <c r="O3649" t="s">
        <v>40</v>
      </c>
      <c r="P3649">
        <v>-705</v>
      </c>
      <c r="Q3649">
        <v>-13236</v>
      </c>
      <c r="S3649">
        <v>0.5556691360127165</v>
      </c>
      <c r="T3649">
        <v>0.56914877136194086</v>
      </c>
      <c r="U3649">
        <v>1</v>
      </c>
      <c r="V3649">
        <v>1</v>
      </c>
      <c r="W3649">
        <v>0</v>
      </c>
      <c r="X3649">
        <v>1</v>
      </c>
      <c r="Y3649">
        <v>0</v>
      </c>
      <c r="Z3649">
        <v>2</v>
      </c>
      <c r="AA3649">
        <v>8.2299999999999995E-3</v>
      </c>
      <c r="AB3649">
        <v>1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f t="shared" si="168"/>
        <v>1</v>
      </c>
      <c r="AK3649">
        <f t="shared" si="169"/>
        <v>4.91</v>
      </c>
      <c r="AL3649" t="str">
        <f t="shared" si="170"/>
        <v>High</v>
      </c>
    </row>
    <row r="3650" spans="1:38" x14ac:dyDescent="0.3">
      <c r="A3650">
        <v>104255</v>
      </c>
      <c r="B3650">
        <v>0</v>
      </c>
      <c r="C3650" t="s">
        <v>34</v>
      </c>
      <c r="D3650" t="s">
        <v>35</v>
      </c>
      <c r="E3650" t="s">
        <v>37</v>
      </c>
      <c r="F3650" t="s">
        <v>37</v>
      </c>
      <c r="G3650">
        <v>2</v>
      </c>
      <c r="H3650">
        <v>4</v>
      </c>
      <c r="I3650">
        <v>202500</v>
      </c>
      <c r="J3650">
        <v>260568</v>
      </c>
      <c r="K3650">
        <v>27778.5</v>
      </c>
      <c r="L3650">
        <v>247500</v>
      </c>
      <c r="M3650" t="s">
        <v>38</v>
      </c>
      <c r="N3650" t="s">
        <v>39</v>
      </c>
      <c r="O3650" t="s">
        <v>40</v>
      </c>
      <c r="P3650">
        <v>-1130</v>
      </c>
      <c r="Q3650">
        <v>-9701</v>
      </c>
      <c r="S3650">
        <v>0.39456063305868261</v>
      </c>
      <c r="T3650">
        <v>0.59892621825692727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2</v>
      </c>
      <c r="AA3650">
        <v>3.0755000000000001E-2</v>
      </c>
      <c r="AB3650">
        <v>1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2</v>
      </c>
      <c r="AJ3650">
        <f t="shared" si="168"/>
        <v>0</v>
      </c>
      <c r="AK3650">
        <f t="shared" si="169"/>
        <v>1.29</v>
      </c>
      <c r="AL3650" t="str">
        <f t="shared" si="170"/>
        <v>High</v>
      </c>
    </row>
    <row r="3651" spans="1:38" x14ac:dyDescent="0.3">
      <c r="A3651">
        <v>104256</v>
      </c>
      <c r="B3651">
        <v>0</v>
      </c>
      <c r="C3651" t="s">
        <v>34</v>
      </c>
      <c r="D3651" t="s">
        <v>41</v>
      </c>
      <c r="E3651" t="s">
        <v>36</v>
      </c>
      <c r="F3651" t="s">
        <v>36</v>
      </c>
      <c r="G3651">
        <v>0</v>
      </c>
      <c r="H3651">
        <v>2</v>
      </c>
      <c r="I3651">
        <v>157500</v>
      </c>
      <c r="J3651">
        <v>533668.5</v>
      </c>
      <c r="K3651">
        <v>49077</v>
      </c>
      <c r="L3651">
        <v>477000</v>
      </c>
      <c r="M3651" t="s">
        <v>38</v>
      </c>
      <c r="N3651" t="s">
        <v>63</v>
      </c>
      <c r="O3651" t="s">
        <v>107</v>
      </c>
      <c r="P3651">
        <v>-684</v>
      </c>
      <c r="Q3651">
        <v>-13959</v>
      </c>
      <c r="R3651">
        <v>0.57158714909579444</v>
      </c>
      <c r="S3651">
        <v>0.55575012143523173</v>
      </c>
      <c r="T3651">
        <v>0.61270424410125457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2</v>
      </c>
      <c r="AA3651">
        <v>1.8800999999999998E-2</v>
      </c>
      <c r="AB3651">
        <v>1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1</v>
      </c>
      <c r="AJ3651">
        <f t="shared" ref="AJ3651:AJ3714" si="171">IF(OR(M3651="Self-employed",M3651="Businessman",M3651="Commercial associate"),1,0)</f>
        <v>0</v>
      </c>
      <c r="AK3651">
        <f t="shared" ref="AK3651:AK3714" si="172">IF(I3651&gt;0,ROUND(J3651/I3651,2),"N/A")</f>
        <v>3.39</v>
      </c>
      <c r="AL3651" t="str">
        <f t="shared" ref="AL3651:AL3714" si="173">IF(I3651&lt;100000,"Low",IF(I3651&lt;200000,"Medium",IF(I3651&lt;500000,"High","Very High")))</f>
        <v>Medium</v>
      </c>
    </row>
    <row r="3652" spans="1:38" x14ac:dyDescent="0.3">
      <c r="A3652">
        <v>104258</v>
      </c>
      <c r="B3652">
        <v>0</v>
      </c>
      <c r="C3652" t="s">
        <v>34</v>
      </c>
      <c r="D3652" t="s">
        <v>41</v>
      </c>
      <c r="E3652" t="s">
        <v>36</v>
      </c>
      <c r="F3652" t="s">
        <v>37</v>
      </c>
      <c r="G3652">
        <v>0</v>
      </c>
      <c r="H3652">
        <v>2</v>
      </c>
      <c r="I3652">
        <v>135000</v>
      </c>
      <c r="J3652">
        <v>450000</v>
      </c>
      <c r="K3652">
        <v>17095.5</v>
      </c>
      <c r="L3652">
        <v>450000</v>
      </c>
      <c r="M3652" t="s">
        <v>38</v>
      </c>
      <c r="N3652" t="s">
        <v>57</v>
      </c>
      <c r="O3652" t="s">
        <v>40</v>
      </c>
      <c r="P3652">
        <v>-1924</v>
      </c>
      <c r="Q3652">
        <v>-17180</v>
      </c>
      <c r="S3652">
        <v>0.42347549752340091</v>
      </c>
      <c r="U3652">
        <v>1</v>
      </c>
      <c r="V3652">
        <v>1</v>
      </c>
      <c r="W3652">
        <v>1</v>
      </c>
      <c r="X3652">
        <v>1</v>
      </c>
      <c r="Y3652">
        <v>0</v>
      </c>
      <c r="Z3652">
        <v>2</v>
      </c>
      <c r="AA3652">
        <v>1.8800999999999998E-2</v>
      </c>
      <c r="AB3652">
        <v>1</v>
      </c>
      <c r="AC3652">
        <v>0</v>
      </c>
      <c r="AD3652">
        <v>0</v>
      </c>
      <c r="AE3652">
        <v>0</v>
      </c>
      <c r="AF3652">
        <v>0</v>
      </c>
      <c r="AJ3652">
        <f t="shared" si="171"/>
        <v>0</v>
      </c>
      <c r="AK3652">
        <f t="shared" si="172"/>
        <v>3.33</v>
      </c>
      <c r="AL3652" t="str">
        <f t="shared" si="173"/>
        <v>Medium</v>
      </c>
    </row>
    <row r="3653" spans="1:38" x14ac:dyDescent="0.3">
      <c r="A3653">
        <v>104259</v>
      </c>
      <c r="B3653">
        <v>0</v>
      </c>
      <c r="C3653" t="s">
        <v>34</v>
      </c>
      <c r="D3653" t="s">
        <v>41</v>
      </c>
      <c r="E3653" t="s">
        <v>36</v>
      </c>
      <c r="F3653" t="s">
        <v>37</v>
      </c>
      <c r="G3653">
        <v>0</v>
      </c>
      <c r="H3653">
        <v>2</v>
      </c>
      <c r="I3653">
        <v>103500</v>
      </c>
      <c r="J3653">
        <v>1187298</v>
      </c>
      <c r="K3653">
        <v>42192</v>
      </c>
      <c r="L3653">
        <v>850500</v>
      </c>
      <c r="M3653" t="s">
        <v>38</v>
      </c>
      <c r="N3653" t="s">
        <v>106</v>
      </c>
      <c r="O3653" t="s">
        <v>64</v>
      </c>
      <c r="P3653">
        <v>-606</v>
      </c>
      <c r="Q3653">
        <v>-9549</v>
      </c>
      <c r="S3653">
        <v>0.423283310905604</v>
      </c>
      <c r="T3653">
        <v>0.27933532089762853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2</v>
      </c>
      <c r="AA3653">
        <v>2.5163999999999999E-2</v>
      </c>
      <c r="AB3653">
        <v>1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f t="shared" si="171"/>
        <v>0</v>
      </c>
      <c r="AK3653">
        <f t="shared" si="172"/>
        <v>11.47</v>
      </c>
      <c r="AL3653" t="str">
        <f t="shared" si="173"/>
        <v>Medium</v>
      </c>
    </row>
    <row r="3654" spans="1:38" x14ac:dyDescent="0.3">
      <c r="A3654">
        <v>104260</v>
      </c>
      <c r="B3654">
        <v>0</v>
      </c>
      <c r="C3654" t="s">
        <v>34</v>
      </c>
      <c r="D3654" t="s">
        <v>41</v>
      </c>
      <c r="E3654" t="s">
        <v>36</v>
      </c>
      <c r="F3654" t="s">
        <v>36</v>
      </c>
      <c r="G3654">
        <v>1</v>
      </c>
      <c r="H3654">
        <v>2</v>
      </c>
      <c r="I3654">
        <v>144000</v>
      </c>
      <c r="J3654">
        <v>414792</v>
      </c>
      <c r="K3654">
        <v>15502.5</v>
      </c>
      <c r="L3654">
        <v>315000</v>
      </c>
      <c r="M3654" t="s">
        <v>38</v>
      </c>
      <c r="N3654" t="s">
        <v>63</v>
      </c>
      <c r="O3654" t="s">
        <v>64</v>
      </c>
      <c r="P3654">
        <v>-1488</v>
      </c>
      <c r="Q3654">
        <v>-14465</v>
      </c>
      <c r="S3654">
        <v>0.64708319445103868</v>
      </c>
      <c r="T3654">
        <v>0.17982176508970429</v>
      </c>
      <c r="U3654">
        <v>1</v>
      </c>
      <c r="V3654">
        <v>1</v>
      </c>
      <c r="W3654">
        <v>1</v>
      </c>
      <c r="X3654">
        <v>1</v>
      </c>
      <c r="Y3654">
        <v>0</v>
      </c>
      <c r="Z3654">
        <v>2</v>
      </c>
      <c r="AA3654">
        <v>3.1329000000000003E-2</v>
      </c>
      <c r="AB3654">
        <v>1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1</v>
      </c>
      <c r="AJ3654">
        <f t="shared" si="171"/>
        <v>0</v>
      </c>
      <c r="AK3654">
        <f t="shared" si="172"/>
        <v>2.88</v>
      </c>
      <c r="AL3654" t="str">
        <f t="shared" si="173"/>
        <v>Medium</v>
      </c>
    </row>
    <row r="3655" spans="1:38" x14ac:dyDescent="0.3">
      <c r="A3655">
        <v>104261</v>
      </c>
      <c r="B3655">
        <v>0</v>
      </c>
      <c r="C3655" t="s">
        <v>34</v>
      </c>
      <c r="D3655" t="s">
        <v>41</v>
      </c>
      <c r="E3655" t="s">
        <v>37</v>
      </c>
      <c r="F3655" t="s">
        <v>37</v>
      </c>
      <c r="G3655">
        <v>1</v>
      </c>
      <c r="H3655">
        <v>3</v>
      </c>
      <c r="I3655">
        <v>108000</v>
      </c>
      <c r="J3655">
        <v>679500</v>
      </c>
      <c r="K3655">
        <v>19998</v>
      </c>
      <c r="L3655">
        <v>679500</v>
      </c>
      <c r="M3655" t="s">
        <v>49</v>
      </c>
      <c r="N3655" t="s">
        <v>56</v>
      </c>
      <c r="O3655" t="s">
        <v>40</v>
      </c>
      <c r="P3655">
        <v>-98</v>
      </c>
      <c r="Q3655">
        <v>-15089</v>
      </c>
      <c r="R3655">
        <v>0.76525399662656357</v>
      </c>
      <c r="S3655">
        <v>0.60592867249501348</v>
      </c>
      <c r="T3655">
        <v>0.68947914264462751</v>
      </c>
      <c r="U3655">
        <v>1</v>
      </c>
      <c r="V3655">
        <v>1</v>
      </c>
      <c r="W3655">
        <v>1</v>
      </c>
      <c r="X3655">
        <v>0</v>
      </c>
      <c r="Y3655">
        <v>0</v>
      </c>
      <c r="Z3655">
        <v>2</v>
      </c>
      <c r="AA3655">
        <v>2.5163999999999999E-2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1</v>
      </c>
      <c r="AI3655">
        <v>0</v>
      </c>
      <c r="AJ3655">
        <f t="shared" si="171"/>
        <v>1</v>
      </c>
      <c r="AK3655">
        <f t="shared" si="172"/>
        <v>6.29</v>
      </c>
      <c r="AL3655" t="str">
        <f t="shared" si="173"/>
        <v>Medium</v>
      </c>
    </row>
    <row r="3656" spans="1:38" x14ac:dyDescent="0.3">
      <c r="A3656">
        <v>104262</v>
      </c>
      <c r="B3656">
        <v>1</v>
      </c>
      <c r="C3656" t="s">
        <v>34</v>
      </c>
      <c r="D3656" t="s">
        <v>35</v>
      </c>
      <c r="E3656" t="s">
        <v>37</v>
      </c>
      <c r="F3656" t="s">
        <v>36</v>
      </c>
      <c r="G3656">
        <v>0</v>
      </c>
      <c r="H3656">
        <v>2</v>
      </c>
      <c r="I3656">
        <v>157500</v>
      </c>
      <c r="J3656">
        <v>521280</v>
      </c>
      <c r="K3656">
        <v>26743.5</v>
      </c>
      <c r="L3656">
        <v>450000</v>
      </c>
      <c r="M3656" t="s">
        <v>49</v>
      </c>
      <c r="N3656" t="s">
        <v>39</v>
      </c>
      <c r="O3656" t="s">
        <v>58</v>
      </c>
      <c r="P3656">
        <v>-697</v>
      </c>
      <c r="Q3656">
        <v>-16545</v>
      </c>
      <c r="S3656">
        <v>9.6780029071229595E-2</v>
      </c>
      <c r="T3656">
        <v>0.32331124489678592</v>
      </c>
      <c r="U3656">
        <v>1</v>
      </c>
      <c r="V3656">
        <v>1</v>
      </c>
      <c r="W3656">
        <v>1</v>
      </c>
      <c r="X3656">
        <v>1</v>
      </c>
      <c r="Y3656">
        <v>0</v>
      </c>
      <c r="Z3656">
        <v>3</v>
      </c>
      <c r="AA3656">
        <v>3.1219999999999E-3</v>
      </c>
      <c r="AB3656">
        <v>1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2</v>
      </c>
      <c r="AI3656">
        <v>0</v>
      </c>
      <c r="AJ3656">
        <f t="shared" si="171"/>
        <v>1</v>
      </c>
      <c r="AK3656">
        <f t="shared" si="172"/>
        <v>3.31</v>
      </c>
      <c r="AL3656" t="str">
        <f t="shared" si="173"/>
        <v>Medium</v>
      </c>
    </row>
    <row r="3657" spans="1:38" x14ac:dyDescent="0.3">
      <c r="A3657">
        <v>104263</v>
      </c>
      <c r="B3657">
        <v>0</v>
      </c>
      <c r="C3657" t="s">
        <v>34</v>
      </c>
      <c r="D3657" t="s">
        <v>41</v>
      </c>
      <c r="E3657" t="s">
        <v>36</v>
      </c>
      <c r="F3657" t="s">
        <v>37</v>
      </c>
      <c r="G3657">
        <v>0</v>
      </c>
      <c r="H3657">
        <v>2</v>
      </c>
      <c r="I3657">
        <v>108000</v>
      </c>
      <c r="J3657">
        <v>528633</v>
      </c>
      <c r="K3657">
        <v>23413.5</v>
      </c>
      <c r="L3657">
        <v>472500</v>
      </c>
      <c r="M3657" t="s">
        <v>52</v>
      </c>
      <c r="N3657" t="s">
        <v>53</v>
      </c>
      <c r="Q3657">
        <v>-23037</v>
      </c>
      <c r="S3657">
        <v>0.5851103296092236</v>
      </c>
      <c r="T3657">
        <v>0.6430255641096323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3</v>
      </c>
      <c r="AA3657">
        <v>1.8029E-2</v>
      </c>
      <c r="AB3657">
        <v>0</v>
      </c>
      <c r="AC3657">
        <v>1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2</v>
      </c>
      <c r="AJ3657">
        <f t="shared" si="171"/>
        <v>0</v>
      </c>
      <c r="AK3657">
        <f t="shared" si="172"/>
        <v>4.8899999999999997</v>
      </c>
      <c r="AL3657" t="str">
        <f t="shared" si="173"/>
        <v>Medium</v>
      </c>
    </row>
    <row r="3658" spans="1:38" x14ac:dyDescent="0.3">
      <c r="A3658">
        <v>104264</v>
      </c>
      <c r="B3658">
        <v>0</v>
      </c>
      <c r="C3658" t="s">
        <v>34</v>
      </c>
      <c r="D3658" t="s">
        <v>41</v>
      </c>
      <c r="E3658" t="s">
        <v>37</v>
      </c>
      <c r="F3658" t="s">
        <v>37</v>
      </c>
      <c r="G3658">
        <v>0</v>
      </c>
      <c r="H3658">
        <v>2</v>
      </c>
      <c r="I3658">
        <v>720000</v>
      </c>
      <c r="J3658">
        <v>1928304</v>
      </c>
      <c r="K3658">
        <v>71590.5</v>
      </c>
      <c r="L3658">
        <v>1800000</v>
      </c>
      <c r="M3658" t="s">
        <v>49</v>
      </c>
      <c r="N3658" t="s">
        <v>39</v>
      </c>
      <c r="O3658" t="s">
        <v>51</v>
      </c>
      <c r="P3658">
        <v>-2289</v>
      </c>
      <c r="Q3658">
        <v>-14418</v>
      </c>
      <c r="R3658">
        <v>0.41369160691555662</v>
      </c>
      <c r="S3658">
        <v>0.72546564150703852</v>
      </c>
      <c r="T3658">
        <v>0.2735646775174348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2</v>
      </c>
      <c r="AA3658">
        <v>1.1703E-2</v>
      </c>
      <c r="AB3658">
        <v>1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1</v>
      </c>
      <c r="AJ3658">
        <f t="shared" si="171"/>
        <v>1</v>
      </c>
      <c r="AK3658">
        <f t="shared" si="172"/>
        <v>2.68</v>
      </c>
      <c r="AL3658" t="str">
        <f t="shared" si="173"/>
        <v>Very High</v>
      </c>
    </row>
    <row r="3659" spans="1:38" x14ac:dyDescent="0.3">
      <c r="A3659">
        <v>104265</v>
      </c>
      <c r="B3659">
        <v>0</v>
      </c>
      <c r="C3659" t="s">
        <v>34</v>
      </c>
      <c r="D3659" t="s">
        <v>35</v>
      </c>
      <c r="E3659" t="s">
        <v>37</v>
      </c>
      <c r="F3659" t="s">
        <v>37</v>
      </c>
      <c r="G3659">
        <v>1</v>
      </c>
      <c r="H3659">
        <v>3</v>
      </c>
      <c r="I3659">
        <v>135000</v>
      </c>
      <c r="J3659">
        <v>168102</v>
      </c>
      <c r="K3659">
        <v>17779.5</v>
      </c>
      <c r="L3659">
        <v>148500</v>
      </c>
      <c r="M3659" t="s">
        <v>49</v>
      </c>
      <c r="N3659" t="s">
        <v>39</v>
      </c>
      <c r="O3659" t="s">
        <v>40</v>
      </c>
      <c r="P3659">
        <v>-1521</v>
      </c>
      <c r="Q3659">
        <v>-9290</v>
      </c>
      <c r="R3659">
        <v>0.23335554223411889</v>
      </c>
      <c r="S3659">
        <v>0.34740698212338927</v>
      </c>
      <c r="T3659">
        <v>0.49386288169962439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2</v>
      </c>
      <c r="AA3659">
        <v>3.5791999999999997E-2</v>
      </c>
      <c r="AB3659">
        <v>0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f t="shared" si="171"/>
        <v>1</v>
      </c>
      <c r="AK3659">
        <f t="shared" si="172"/>
        <v>1.25</v>
      </c>
      <c r="AL3659" t="str">
        <f t="shared" si="173"/>
        <v>Medium</v>
      </c>
    </row>
    <row r="3660" spans="1:38" x14ac:dyDescent="0.3">
      <c r="A3660">
        <v>104266</v>
      </c>
      <c r="B3660">
        <v>0</v>
      </c>
      <c r="C3660" t="s">
        <v>34</v>
      </c>
      <c r="D3660" t="s">
        <v>41</v>
      </c>
      <c r="E3660" t="s">
        <v>37</v>
      </c>
      <c r="F3660" t="s">
        <v>37</v>
      </c>
      <c r="G3660">
        <v>2</v>
      </c>
      <c r="H3660">
        <v>4</v>
      </c>
      <c r="I3660">
        <v>360000</v>
      </c>
      <c r="J3660">
        <v>1971072</v>
      </c>
      <c r="K3660">
        <v>62019</v>
      </c>
      <c r="L3660">
        <v>1800000</v>
      </c>
      <c r="M3660" t="s">
        <v>49</v>
      </c>
      <c r="N3660" t="s">
        <v>39</v>
      </c>
      <c r="O3660" t="s">
        <v>40</v>
      </c>
      <c r="P3660">
        <v>-988</v>
      </c>
      <c r="Q3660">
        <v>-14124</v>
      </c>
      <c r="R3660">
        <v>0.51226518080393746</v>
      </c>
      <c r="S3660">
        <v>0.49537702160453823</v>
      </c>
      <c r="T3660">
        <v>0.3490552510751822</v>
      </c>
      <c r="U3660">
        <v>1</v>
      </c>
      <c r="V3660">
        <v>1</v>
      </c>
      <c r="W3660">
        <v>0</v>
      </c>
      <c r="X3660">
        <v>0</v>
      </c>
      <c r="Y3660">
        <v>1</v>
      </c>
      <c r="Z3660">
        <v>2</v>
      </c>
      <c r="AA3660">
        <v>2.5163999999999999E-2</v>
      </c>
      <c r="AB3660">
        <v>0</v>
      </c>
      <c r="AC3660">
        <v>0</v>
      </c>
      <c r="AD3660">
        <v>0</v>
      </c>
      <c r="AE3660">
        <v>0</v>
      </c>
      <c r="AF3660">
        <v>1</v>
      </c>
      <c r="AG3660">
        <v>1</v>
      </c>
      <c r="AH3660">
        <v>0</v>
      </c>
      <c r="AI3660">
        <v>1</v>
      </c>
      <c r="AJ3660">
        <f t="shared" si="171"/>
        <v>1</v>
      </c>
      <c r="AK3660">
        <f t="shared" si="172"/>
        <v>5.48</v>
      </c>
      <c r="AL3660" t="str">
        <f t="shared" si="173"/>
        <v>High</v>
      </c>
    </row>
    <row r="3661" spans="1:38" x14ac:dyDescent="0.3">
      <c r="A3661">
        <v>104267</v>
      </c>
      <c r="B3661">
        <v>0</v>
      </c>
      <c r="C3661" t="s">
        <v>34</v>
      </c>
      <c r="D3661" t="s">
        <v>41</v>
      </c>
      <c r="E3661" t="s">
        <v>37</v>
      </c>
      <c r="F3661" t="s">
        <v>36</v>
      </c>
      <c r="G3661">
        <v>0</v>
      </c>
      <c r="H3661">
        <v>2</v>
      </c>
      <c r="I3661">
        <v>50274</v>
      </c>
      <c r="J3661">
        <v>445500</v>
      </c>
      <c r="K3661">
        <v>18144</v>
      </c>
      <c r="L3661">
        <v>445500</v>
      </c>
      <c r="M3661" t="s">
        <v>38</v>
      </c>
      <c r="N3661" t="s">
        <v>39</v>
      </c>
      <c r="O3661" t="s">
        <v>64</v>
      </c>
      <c r="P3661">
        <v>-197</v>
      </c>
      <c r="Q3661">
        <v>-7817</v>
      </c>
      <c r="R3661">
        <v>0.3176316597189241</v>
      </c>
      <c r="S3661">
        <v>0.68143777333503208</v>
      </c>
      <c r="U3661">
        <v>1</v>
      </c>
      <c r="V3661">
        <v>1</v>
      </c>
      <c r="W3661">
        <v>1</v>
      </c>
      <c r="X3661">
        <v>0</v>
      </c>
      <c r="Y3661">
        <v>0</v>
      </c>
      <c r="Z3661">
        <v>2</v>
      </c>
      <c r="AA3661">
        <v>1.0966E-2</v>
      </c>
      <c r="AB3661">
        <v>0</v>
      </c>
      <c r="AC3661">
        <v>0</v>
      </c>
      <c r="AD3661">
        <v>0</v>
      </c>
      <c r="AE3661">
        <v>0</v>
      </c>
      <c r="AF3661">
        <v>0</v>
      </c>
      <c r="AJ3661">
        <f t="shared" si="171"/>
        <v>0</v>
      </c>
      <c r="AK3661">
        <f t="shared" si="172"/>
        <v>8.86</v>
      </c>
      <c r="AL3661" t="str">
        <f t="shared" si="173"/>
        <v>Low</v>
      </c>
    </row>
    <row r="3662" spans="1:38" x14ac:dyDescent="0.3">
      <c r="A3662">
        <v>104268</v>
      </c>
      <c r="B3662">
        <v>0</v>
      </c>
      <c r="C3662" t="s">
        <v>34</v>
      </c>
      <c r="D3662" t="s">
        <v>41</v>
      </c>
      <c r="E3662" t="s">
        <v>36</v>
      </c>
      <c r="F3662" t="s">
        <v>36</v>
      </c>
      <c r="G3662">
        <v>0</v>
      </c>
      <c r="H3662">
        <v>2</v>
      </c>
      <c r="I3662">
        <v>220500</v>
      </c>
      <c r="J3662">
        <v>900000</v>
      </c>
      <c r="K3662">
        <v>32458.5</v>
      </c>
      <c r="L3662">
        <v>900000</v>
      </c>
      <c r="M3662" t="s">
        <v>38</v>
      </c>
      <c r="N3662" t="s">
        <v>82</v>
      </c>
      <c r="O3662" t="s">
        <v>88</v>
      </c>
      <c r="P3662">
        <v>-4526</v>
      </c>
      <c r="Q3662">
        <v>-14964</v>
      </c>
      <c r="R3662">
        <v>0.31084866771662922</v>
      </c>
      <c r="S3662">
        <v>0.62927170468875593</v>
      </c>
      <c r="T3662">
        <v>0.70320330490403193</v>
      </c>
      <c r="U3662">
        <v>1</v>
      </c>
      <c r="V3662">
        <v>1</v>
      </c>
      <c r="W3662">
        <v>1</v>
      </c>
      <c r="X3662">
        <v>1</v>
      </c>
      <c r="Y3662">
        <v>0</v>
      </c>
      <c r="Z3662">
        <v>1</v>
      </c>
      <c r="AA3662">
        <v>1.16569999999999E-2</v>
      </c>
      <c r="AB3662">
        <v>1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2</v>
      </c>
      <c r="AJ3662">
        <f t="shared" si="171"/>
        <v>0</v>
      </c>
      <c r="AK3662">
        <f t="shared" si="172"/>
        <v>4.08</v>
      </c>
      <c r="AL3662" t="str">
        <f t="shared" si="173"/>
        <v>High</v>
      </c>
    </row>
    <row r="3663" spans="1:38" x14ac:dyDescent="0.3">
      <c r="A3663">
        <v>104269</v>
      </c>
      <c r="B3663">
        <v>0</v>
      </c>
      <c r="C3663" t="s">
        <v>34</v>
      </c>
      <c r="D3663" t="s">
        <v>35</v>
      </c>
      <c r="E3663" t="s">
        <v>37</v>
      </c>
      <c r="F3663" t="s">
        <v>37</v>
      </c>
      <c r="G3663">
        <v>2</v>
      </c>
      <c r="H3663">
        <v>4</v>
      </c>
      <c r="I3663">
        <v>270000</v>
      </c>
      <c r="J3663">
        <v>835380</v>
      </c>
      <c r="K3663">
        <v>45445.5</v>
      </c>
      <c r="L3663">
        <v>675000</v>
      </c>
      <c r="M3663" t="s">
        <v>38</v>
      </c>
      <c r="N3663" t="s">
        <v>57</v>
      </c>
      <c r="O3663" t="s">
        <v>58</v>
      </c>
      <c r="P3663">
        <v>-433</v>
      </c>
      <c r="Q3663">
        <v>-15479</v>
      </c>
      <c r="S3663">
        <v>0.50455021504925257</v>
      </c>
      <c r="T3663">
        <v>0.34578480246959548</v>
      </c>
      <c r="U3663">
        <v>1</v>
      </c>
      <c r="V3663">
        <v>1</v>
      </c>
      <c r="W3663">
        <v>0</v>
      </c>
      <c r="X3663">
        <v>0</v>
      </c>
      <c r="Y3663">
        <v>1</v>
      </c>
      <c r="Z3663">
        <v>2</v>
      </c>
      <c r="AA3663">
        <v>8.0190000000000001E-3</v>
      </c>
      <c r="AB3663">
        <v>1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3</v>
      </c>
      <c r="AJ3663">
        <f t="shared" si="171"/>
        <v>0</v>
      </c>
      <c r="AK3663">
        <f t="shared" si="172"/>
        <v>3.09</v>
      </c>
      <c r="AL3663" t="str">
        <f t="shared" si="173"/>
        <v>High</v>
      </c>
    </row>
    <row r="3664" spans="1:38" x14ac:dyDescent="0.3">
      <c r="A3664">
        <v>104270</v>
      </c>
      <c r="B3664">
        <v>0</v>
      </c>
      <c r="C3664" t="s">
        <v>34</v>
      </c>
      <c r="D3664" t="s">
        <v>41</v>
      </c>
      <c r="E3664" t="s">
        <v>36</v>
      </c>
      <c r="F3664" t="s">
        <v>36</v>
      </c>
      <c r="G3664">
        <v>0</v>
      </c>
      <c r="H3664">
        <v>1</v>
      </c>
      <c r="I3664">
        <v>112500</v>
      </c>
      <c r="J3664">
        <v>835380</v>
      </c>
      <c r="K3664">
        <v>23440.5</v>
      </c>
      <c r="L3664">
        <v>675000</v>
      </c>
      <c r="M3664" t="s">
        <v>49</v>
      </c>
      <c r="N3664" t="s">
        <v>57</v>
      </c>
      <c r="O3664" t="s">
        <v>64</v>
      </c>
      <c r="P3664">
        <v>-1877</v>
      </c>
      <c r="Q3664">
        <v>-19867</v>
      </c>
      <c r="R3664">
        <v>0.61522037957019315</v>
      </c>
      <c r="S3664">
        <v>0.58542880351349647</v>
      </c>
      <c r="T3664">
        <v>0.65452928022428969</v>
      </c>
      <c r="U3664">
        <v>1</v>
      </c>
      <c r="V3664">
        <v>1</v>
      </c>
      <c r="W3664">
        <v>1</v>
      </c>
      <c r="X3664">
        <v>1</v>
      </c>
      <c r="Y3664">
        <v>0</v>
      </c>
      <c r="Z3664">
        <v>2</v>
      </c>
      <c r="AA3664">
        <v>3.5791999999999997E-2</v>
      </c>
      <c r="AB3664">
        <v>1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1</v>
      </c>
      <c r="AI3664">
        <v>1</v>
      </c>
      <c r="AJ3664">
        <f t="shared" si="171"/>
        <v>1</v>
      </c>
      <c r="AK3664">
        <f t="shared" si="172"/>
        <v>7.43</v>
      </c>
      <c r="AL3664" t="str">
        <f t="shared" si="173"/>
        <v>Medium</v>
      </c>
    </row>
    <row r="3665" spans="1:38" x14ac:dyDescent="0.3">
      <c r="A3665">
        <v>104271</v>
      </c>
      <c r="B3665">
        <v>0</v>
      </c>
      <c r="C3665" t="s">
        <v>34</v>
      </c>
      <c r="D3665" t="s">
        <v>41</v>
      </c>
      <c r="E3665" t="s">
        <v>36</v>
      </c>
      <c r="F3665" t="s">
        <v>36</v>
      </c>
      <c r="G3665">
        <v>0</v>
      </c>
      <c r="H3665">
        <v>1</v>
      </c>
      <c r="I3665">
        <v>90000</v>
      </c>
      <c r="J3665">
        <v>310500</v>
      </c>
      <c r="K3665">
        <v>15903</v>
      </c>
      <c r="L3665">
        <v>310500</v>
      </c>
      <c r="M3665" t="s">
        <v>52</v>
      </c>
      <c r="N3665" t="s">
        <v>53</v>
      </c>
      <c r="Q3665">
        <v>-21752</v>
      </c>
      <c r="S3665">
        <v>0.63563074972895484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3</v>
      </c>
      <c r="AA3665">
        <v>1.8208999999999999E-2</v>
      </c>
      <c r="AB3665">
        <v>1</v>
      </c>
      <c r="AC3665">
        <v>0</v>
      </c>
      <c r="AD3665">
        <v>0</v>
      </c>
      <c r="AE3665">
        <v>0</v>
      </c>
      <c r="AF3665">
        <v>0</v>
      </c>
      <c r="AJ3665">
        <f t="shared" si="171"/>
        <v>0</v>
      </c>
      <c r="AK3665">
        <f t="shared" si="172"/>
        <v>3.45</v>
      </c>
      <c r="AL3665" t="str">
        <f t="shared" si="173"/>
        <v>Low</v>
      </c>
    </row>
    <row r="3666" spans="1:38" x14ac:dyDescent="0.3">
      <c r="A3666">
        <v>104274</v>
      </c>
      <c r="B3666">
        <v>0</v>
      </c>
      <c r="C3666" t="s">
        <v>34</v>
      </c>
      <c r="D3666" t="s">
        <v>35</v>
      </c>
      <c r="E3666" t="s">
        <v>36</v>
      </c>
      <c r="F3666" t="s">
        <v>36</v>
      </c>
      <c r="G3666">
        <v>0</v>
      </c>
      <c r="H3666">
        <v>2</v>
      </c>
      <c r="I3666">
        <v>135000</v>
      </c>
      <c r="J3666">
        <v>450000</v>
      </c>
      <c r="K3666">
        <v>27193.5</v>
      </c>
      <c r="L3666">
        <v>450000</v>
      </c>
      <c r="M3666" t="s">
        <v>38</v>
      </c>
      <c r="N3666" t="s">
        <v>67</v>
      </c>
      <c r="O3666" t="s">
        <v>40</v>
      </c>
      <c r="P3666">
        <v>-548</v>
      </c>
      <c r="Q3666">
        <v>-12515</v>
      </c>
      <c r="R3666">
        <v>0.22052393926706121</v>
      </c>
      <c r="S3666">
        <v>0.57976551309306001</v>
      </c>
      <c r="T3666">
        <v>0.51369376630394725</v>
      </c>
      <c r="U3666">
        <v>1</v>
      </c>
      <c r="V3666">
        <v>1</v>
      </c>
      <c r="W3666">
        <v>1</v>
      </c>
      <c r="X3666">
        <v>0</v>
      </c>
      <c r="Y3666">
        <v>0</v>
      </c>
      <c r="Z3666">
        <v>2</v>
      </c>
      <c r="AA3666">
        <v>5.313E-3</v>
      </c>
      <c r="AB3666">
        <v>1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2</v>
      </c>
      <c r="AJ3666">
        <f t="shared" si="171"/>
        <v>0</v>
      </c>
      <c r="AK3666">
        <f t="shared" si="172"/>
        <v>3.33</v>
      </c>
      <c r="AL3666" t="str">
        <f t="shared" si="173"/>
        <v>Medium</v>
      </c>
    </row>
    <row r="3667" spans="1:38" x14ac:dyDescent="0.3">
      <c r="A3667">
        <v>104275</v>
      </c>
      <c r="B3667">
        <v>0</v>
      </c>
      <c r="C3667" t="s">
        <v>34</v>
      </c>
      <c r="D3667" t="s">
        <v>41</v>
      </c>
      <c r="E3667" t="s">
        <v>36</v>
      </c>
      <c r="F3667" t="s">
        <v>37</v>
      </c>
      <c r="G3667">
        <v>0</v>
      </c>
      <c r="H3667">
        <v>2</v>
      </c>
      <c r="I3667">
        <v>90000</v>
      </c>
      <c r="J3667">
        <v>241618.5</v>
      </c>
      <c r="K3667">
        <v>22486.5</v>
      </c>
      <c r="L3667">
        <v>229500</v>
      </c>
      <c r="M3667" t="s">
        <v>52</v>
      </c>
      <c r="N3667" t="s">
        <v>53</v>
      </c>
      <c r="Q3667">
        <v>-20417</v>
      </c>
      <c r="R3667">
        <v>0.6487609201901311</v>
      </c>
      <c r="S3667">
        <v>0.63353650809720552</v>
      </c>
      <c r="T3667">
        <v>0.42236965235434681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2</v>
      </c>
      <c r="AA3667">
        <v>2.461E-2</v>
      </c>
      <c r="AB3667">
        <v>1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f t="shared" si="171"/>
        <v>0</v>
      </c>
      <c r="AK3667">
        <f t="shared" si="172"/>
        <v>2.68</v>
      </c>
      <c r="AL3667" t="str">
        <f t="shared" si="173"/>
        <v>Low</v>
      </c>
    </row>
    <row r="3668" spans="1:38" x14ac:dyDescent="0.3">
      <c r="A3668">
        <v>104276</v>
      </c>
      <c r="B3668">
        <v>0</v>
      </c>
      <c r="C3668" t="s">
        <v>34</v>
      </c>
      <c r="D3668" t="s">
        <v>35</v>
      </c>
      <c r="E3668" t="s">
        <v>36</v>
      </c>
      <c r="F3668" t="s">
        <v>37</v>
      </c>
      <c r="G3668">
        <v>1</v>
      </c>
      <c r="H3668">
        <v>3</v>
      </c>
      <c r="I3668">
        <v>135000</v>
      </c>
      <c r="J3668">
        <v>900000</v>
      </c>
      <c r="K3668">
        <v>29034</v>
      </c>
      <c r="L3668">
        <v>900000</v>
      </c>
      <c r="M3668" t="s">
        <v>38</v>
      </c>
      <c r="N3668" t="s">
        <v>39</v>
      </c>
      <c r="O3668" t="s">
        <v>40</v>
      </c>
      <c r="P3668">
        <v>-1330</v>
      </c>
      <c r="Q3668">
        <v>-10461</v>
      </c>
      <c r="R3668">
        <v>0.32518313547927968</v>
      </c>
      <c r="S3668">
        <v>0.51401533140608013</v>
      </c>
      <c r="T3668">
        <v>0.51008952762572823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2</v>
      </c>
      <c r="AA3668">
        <v>1.5221E-2</v>
      </c>
      <c r="AB3668">
        <v>1</v>
      </c>
      <c r="AC3668">
        <v>0</v>
      </c>
      <c r="AD3668">
        <v>0</v>
      </c>
      <c r="AE3668">
        <v>0</v>
      </c>
      <c r="AF3668">
        <v>0</v>
      </c>
      <c r="AG3668">
        <v>1</v>
      </c>
      <c r="AH3668">
        <v>0</v>
      </c>
      <c r="AI3668">
        <v>4</v>
      </c>
      <c r="AJ3668">
        <f t="shared" si="171"/>
        <v>0</v>
      </c>
      <c r="AK3668">
        <f t="shared" si="172"/>
        <v>6.67</v>
      </c>
      <c r="AL3668" t="str">
        <f t="shared" si="173"/>
        <v>Medium</v>
      </c>
    </row>
    <row r="3669" spans="1:38" x14ac:dyDescent="0.3">
      <c r="A3669">
        <v>104277</v>
      </c>
      <c r="B3669">
        <v>0</v>
      </c>
      <c r="C3669" t="s">
        <v>34</v>
      </c>
      <c r="D3669" t="s">
        <v>41</v>
      </c>
      <c r="E3669" t="s">
        <v>36</v>
      </c>
      <c r="F3669" t="s">
        <v>37</v>
      </c>
      <c r="G3669">
        <v>0</v>
      </c>
      <c r="H3669">
        <v>2</v>
      </c>
      <c r="I3669">
        <v>315000</v>
      </c>
      <c r="J3669">
        <v>1921797</v>
      </c>
      <c r="K3669">
        <v>66928.5</v>
      </c>
      <c r="L3669">
        <v>1755000</v>
      </c>
      <c r="M3669" t="s">
        <v>38</v>
      </c>
      <c r="N3669" t="s">
        <v>55</v>
      </c>
      <c r="O3669" t="s">
        <v>85</v>
      </c>
      <c r="P3669">
        <v>-9388</v>
      </c>
      <c r="Q3669">
        <v>-18339</v>
      </c>
      <c r="S3669">
        <v>0.1086616802879803</v>
      </c>
      <c r="T3669">
        <v>0.68326883142322914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2</v>
      </c>
      <c r="AA3669">
        <v>1.8800999999999998E-2</v>
      </c>
      <c r="AB3669">
        <v>1</v>
      </c>
      <c r="AC3669">
        <v>0</v>
      </c>
      <c r="AD3669">
        <v>0</v>
      </c>
      <c r="AE3669">
        <v>0</v>
      </c>
      <c r="AF3669">
        <v>0</v>
      </c>
      <c r="AG3669">
        <v>1</v>
      </c>
      <c r="AH3669">
        <v>0</v>
      </c>
      <c r="AI3669">
        <v>4</v>
      </c>
      <c r="AJ3669">
        <f t="shared" si="171"/>
        <v>0</v>
      </c>
      <c r="AK3669">
        <f t="shared" si="172"/>
        <v>6.1</v>
      </c>
      <c r="AL3669" t="str">
        <f t="shared" si="173"/>
        <v>High</v>
      </c>
    </row>
    <row r="3670" spans="1:38" x14ac:dyDescent="0.3">
      <c r="A3670">
        <v>104279</v>
      </c>
      <c r="B3670">
        <v>0</v>
      </c>
      <c r="C3670" t="s">
        <v>34</v>
      </c>
      <c r="D3670" t="s">
        <v>35</v>
      </c>
      <c r="E3670" t="s">
        <v>36</v>
      </c>
      <c r="F3670" t="s">
        <v>37</v>
      </c>
      <c r="G3670">
        <v>2</v>
      </c>
      <c r="H3670">
        <v>4</v>
      </c>
      <c r="I3670">
        <v>90000</v>
      </c>
      <c r="J3670">
        <v>273636</v>
      </c>
      <c r="K3670">
        <v>15835.5</v>
      </c>
      <c r="L3670">
        <v>247500</v>
      </c>
      <c r="M3670" t="s">
        <v>49</v>
      </c>
      <c r="N3670" t="s">
        <v>96</v>
      </c>
      <c r="O3670" t="s">
        <v>58</v>
      </c>
      <c r="P3670">
        <v>-188</v>
      </c>
      <c r="Q3670">
        <v>-11823</v>
      </c>
      <c r="S3670">
        <v>0.5037411703012229</v>
      </c>
      <c r="T3670">
        <v>0.51008952762572823</v>
      </c>
      <c r="U3670">
        <v>1</v>
      </c>
      <c r="V3670">
        <v>1</v>
      </c>
      <c r="W3670">
        <v>1</v>
      </c>
      <c r="X3670">
        <v>0</v>
      </c>
      <c r="Y3670">
        <v>0</v>
      </c>
      <c r="Z3670">
        <v>3</v>
      </c>
      <c r="AA3670">
        <v>1.8208999999999999E-2</v>
      </c>
      <c r="AB3670">
        <v>1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f t="shared" si="171"/>
        <v>1</v>
      </c>
      <c r="AK3670">
        <f t="shared" si="172"/>
        <v>3.04</v>
      </c>
      <c r="AL3670" t="str">
        <f t="shared" si="173"/>
        <v>Low</v>
      </c>
    </row>
    <row r="3671" spans="1:38" x14ac:dyDescent="0.3">
      <c r="A3671">
        <v>104280</v>
      </c>
      <c r="B3671">
        <v>0</v>
      </c>
      <c r="C3671" t="s">
        <v>34</v>
      </c>
      <c r="D3671" t="s">
        <v>41</v>
      </c>
      <c r="E3671" t="s">
        <v>36</v>
      </c>
      <c r="F3671" t="s">
        <v>36</v>
      </c>
      <c r="G3671">
        <v>0</v>
      </c>
      <c r="H3671">
        <v>2</v>
      </c>
      <c r="I3671">
        <v>90000</v>
      </c>
      <c r="J3671">
        <v>1078200</v>
      </c>
      <c r="K3671">
        <v>31522.5</v>
      </c>
      <c r="L3671">
        <v>900000</v>
      </c>
      <c r="M3671" t="s">
        <v>38</v>
      </c>
      <c r="N3671" t="s">
        <v>114</v>
      </c>
      <c r="O3671" t="s">
        <v>40</v>
      </c>
      <c r="P3671">
        <v>-1440</v>
      </c>
      <c r="Q3671">
        <v>-17195</v>
      </c>
      <c r="S3671">
        <v>0.16141804040576299</v>
      </c>
      <c r="T3671">
        <v>0.15380258630671759</v>
      </c>
      <c r="U3671">
        <v>1</v>
      </c>
      <c r="V3671">
        <v>1</v>
      </c>
      <c r="W3671">
        <v>1</v>
      </c>
      <c r="X3671">
        <v>0</v>
      </c>
      <c r="Y3671">
        <v>0</v>
      </c>
      <c r="Z3671">
        <v>2</v>
      </c>
      <c r="AA3671">
        <v>3.5791999999999997E-2</v>
      </c>
      <c r="AB3671">
        <v>1</v>
      </c>
      <c r="AC3671">
        <v>0</v>
      </c>
      <c r="AD3671">
        <v>0</v>
      </c>
      <c r="AE3671">
        <v>0</v>
      </c>
      <c r="AF3671">
        <v>0</v>
      </c>
      <c r="AG3671">
        <v>1</v>
      </c>
      <c r="AH3671">
        <v>0</v>
      </c>
      <c r="AI3671">
        <v>0</v>
      </c>
      <c r="AJ3671">
        <f t="shared" si="171"/>
        <v>0</v>
      </c>
      <c r="AK3671">
        <f t="shared" si="172"/>
        <v>11.98</v>
      </c>
      <c r="AL3671" t="str">
        <f t="shared" si="173"/>
        <v>Low</v>
      </c>
    </row>
    <row r="3672" spans="1:38" x14ac:dyDescent="0.3">
      <c r="A3672">
        <v>104281</v>
      </c>
      <c r="B3672">
        <v>0</v>
      </c>
      <c r="C3672" t="s">
        <v>45</v>
      </c>
      <c r="D3672" t="s">
        <v>41</v>
      </c>
      <c r="E3672" t="s">
        <v>36</v>
      </c>
      <c r="F3672" t="s">
        <v>37</v>
      </c>
      <c r="G3672">
        <v>0</v>
      </c>
      <c r="H3672">
        <v>2</v>
      </c>
      <c r="I3672">
        <v>112500</v>
      </c>
      <c r="J3672">
        <v>270000</v>
      </c>
      <c r="K3672">
        <v>13500</v>
      </c>
      <c r="L3672">
        <v>270000</v>
      </c>
      <c r="M3672" t="s">
        <v>38</v>
      </c>
      <c r="N3672" t="s">
        <v>79</v>
      </c>
      <c r="O3672" t="s">
        <v>44</v>
      </c>
      <c r="P3672">
        <v>-422</v>
      </c>
      <c r="Q3672">
        <v>-16871</v>
      </c>
      <c r="S3672">
        <v>0.72726503495942685</v>
      </c>
      <c r="T3672">
        <v>0.66102353913080814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2</v>
      </c>
      <c r="AA3672">
        <v>6.6290000000000003E-3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1</v>
      </c>
      <c r="AI3672">
        <v>0</v>
      </c>
      <c r="AJ3672">
        <f t="shared" si="171"/>
        <v>0</v>
      </c>
      <c r="AK3672">
        <f t="shared" si="172"/>
        <v>2.4</v>
      </c>
      <c r="AL3672" t="str">
        <f t="shared" si="173"/>
        <v>Medium</v>
      </c>
    </row>
    <row r="3673" spans="1:38" x14ac:dyDescent="0.3">
      <c r="A3673">
        <v>104282</v>
      </c>
      <c r="B3673">
        <v>0</v>
      </c>
      <c r="C3673" t="s">
        <v>34</v>
      </c>
      <c r="D3673" t="s">
        <v>41</v>
      </c>
      <c r="E3673" t="s">
        <v>36</v>
      </c>
      <c r="F3673" t="s">
        <v>37</v>
      </c>
      <c r="G3673">
        <v>0</v>
      </c>
      <c r="H3673">
        <v>2</v>
      </c>
      <c r="I3673">
        <v>67500</v>
      </c>
      <c r="J3673">
        <v>153000</v>
      </c>
      <c r="K3673">
        <v>5625</v>
      </c>
      <c r="L3673">
        <v>153000</v>
      </c>
      <c r="M3673" t="s">
        <v>38</v>
      </c>
      <c r="N3673" t="s">
        <v>48</v>
      </c>
      <c r="P3673">
        <v>-3856</v>
      </c>
      <c r="Q3673">
        <v>-14581</v>
      </c>
      <c r="S3673">
        <v>0.63219516220097238</v>
      </c>
      <c r="T3673">
        <v>0.77389569421454274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2</v>
      </c>
      <c r="AA3673">
        <v>3.0755000000000001E-2</v>
      </c>
      <c r="AB3673">
        <v>1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2</v>
      </c>
      <c r="AJ3673">
        <f t="shared" si="171"/>
        <v>0</v>
      </c>
      <c r="AK3673">
        <f t="shared" si="172"/>
        <v>2.27</v>
      </c>
      <c r="AL3673" t="str">
        <f t="shared" si="173"/>
        <v>Low</v>
      </c>
    </row>
    <row r="3674" spans="1:38" x14ac:dyDescent="0.3">
      <c r="A3674">
        <v>104283</v>
      </c>
      <c r="B3674">
        <v>0</v>
      </c>
      <c r="C3674" t="s">
        <v>34</v>
      </c>
      <c r="D3674" t="s">
        <v>41</v>
      </c>
      <c r="E3674" t="s">
        <v>37</v>
      </c>
      <c r="F3674" t="s">
        <v>36</v>
      </c>
      <c r="G3674">
        <v>0</v>
      </c>
      <c r="H3674">
        <v>1</v>
      </c>
      <c r="I3674">
        <v>180000</v>
      </c>
      <c r="J3674">
        <v>1800000</v>
      </c>
      <c r="K3674">
        <v>62568</v>
      </c>
      <c r="L3674">
        <v>1800000</v>
      </c>
      <c r="M3674" t="s">
        <v>38</v>
      </c>
      <c r="N3674" t="s">
        <v>57</v>
      </c>
      <c r="P3674">
        <v>-4772</v>
      </c>
      <c r="Q3674">
        <v>-15224</v>
      </c>
      <c r="R3674">
        <v>0.63970104680112949</v>
      </c>
      <c r="S3674">
        <v>0.50282823839194724</v>
      </c>
      <c r="T3674">
        <v>0.69866755505341749</v>
      </c>
      <c r="U3674">
        <v>1</v>
      </c>
      <c r="V3674">
        <v>1</v>
      </c>
      <c r="W3674">
        <v>1</v>
      </c>
      <c r="X3674">
        <v>0</v>
      </c>
      <c r="Y3674">
        <v>0</v>
      </c>
      <c r="Z3674">
        <v>2</v>
      </c>
      <c r="AA3674">
        <v>1.9101E-2</v>
      </c>
      <c r="AB3674">
        <v>1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2</v>
      </c>
      <c r="AI3674">
        <v>1</v>
      </c>
      <c r="AJ3674">
        <f t="shared" si="171"/>
        <v>0</v>
      </c>
      <c r="AK3674">
        <f t="shared" si="172"/>
        <v>10</v>
      </c>
      <c r="AL3674" t="str">
        <f t="shared" si="173"/>
        <v>Medium</v>
      </c>
    </row>
    <row r="3675" spans="1:38" x14ac:dyDescent="0.3">
      <c r="A3675">
        <v>104284</v>
      </c>
      <c r="B3675">
        <v>0</v>
      </c>
      <c r="C3675" t="s">
        <v>45</v>
      </c>
      <c r="D3675" t="s">
        <v>35</v>
      </c>
      <c r="E3675" t="s">
        <v>37</v>
      </c>
      <c r="F3675" t="s">
        <v>36</v>
      </c>
      <c r="G3675">
        <v>0</v>
      </c>
      <c r="H3675">
        <v>2</v>
      </c>
      <c r="I3675">
        <v>72000</v>
      </c>
      <c r="J3675">
        <v>270000</v>
      </c>
      <c r="K3675">
        <v>13500</v>
      </c>
      <c r="L3675">
        <v>270000</v>
      </c>
      <c r="M3675" t="s">
        <v>38</v>
      </c>
      <c r="N3675" t="s">
        <v>67</v>
      </c>
      <c r="O3675" t="s">
        <v>40</v>
      </c>
      <c r="P3675">
        <v>-92</v>
      </c>
      <c r="Q3675">
        <v>-16792</v>
      </c>
      <c r="S3675">
        <v>0.46256914013362133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2</v>
      </c>
      <c r="AA3675">
        <v>1.9688999999999901E-2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3</v>
      </c>
      <c r="AJ3675">
        <f t="shared" si="171"/>
        <v>0</v>
      </c>
      <c r="AK3675">
        <f t="shared" si="172"/>
        <v>3.75</v>
      </c>
      <c r="AL3675" t="str">
        <f t="shared" si="173"/>
        <v>Low</v>
      </c>
    </row>
    <row r="3676" spans="1:38" x14ac:dyDescent="0.3">
      <c r="A3676">
        <v>104285</v>
      </c>
      <c r="B3676">
        <v>0</v>
      </c>
      <c r="C3676" t="s">
        <v>34</v>
      </c>
      <c r="D3676" t="s">
        <v>35</v>
      </c>
      <c r="E3676" t="s">
        <v>36</v>
      </c>
      <c r="F3676" t="s">
        <v>37</v>
      </c>
      <c r="G3676">
        <v>2</v>
      </c>
      <c r="H3676">
        <v>4</v>
      </c>
      <c r="I3676">
        <v>247500</v>
      </c>
      <c r="J3676">
        <v>545040</v>
      </c>
      <c r="K3676">
        <v>26640</v>
      </c>
      <c r="L3676">
        <v>450000</v>
      </c>
      <c r="M3676" t="s">
        <v>38</v>
      </c>
      <c r="N3676" t="s">
        <v>68</v>
      </c>
      <c r="O3676" t="s">
        <v>44</v>
      </c>
      <c r="P3676">
        <v>-1203</v>
      </c>
      <c r="Q3676">
        <v>-12437</v>
      </c>
      <c r="S3676">
        <v>0.50212849306274365</v>
      </c>
      <c r="T3676">
        <v>0.41885428862332169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2</v>
      </c>
      <c r="AA3676">
        <v>1.0643E-2</v>
      </c>
      <c r="AB3676">
        <v>1</v>
      </c>
      <c r="AC3676">
        <v>0</v>
      </c>
      <c r="AD3676">
        <v>0</v>
      </c>
      <c r="AE3676">
        <v>0</v>
      </c>
      <c r="AF3676">
        <v>0</v>
      </c>
      <c r="AG3676">
        <v>1</v>
      </c>
      <c r="AH3676">
        <v>0</v>
      </c>
      <c r="AI3676">
        <v>0</v>
      </c>
      <c r="AJ3676">
        <f t="shared" si="171"/>
        <v>0</v>
      </c>
      <c r="AK3676">
        <f t="shared" si="172"/>
        <v>2.2000000000000002</v>
      </c>
      <c r="AL3676" t="str">
        <f t="shared" si="173"/>
        <v>High</v>
      </c>
    </row>
    <row r="3677" spans="1:38" x14ac:dyDescent="0.3">
      <c r="A3677">
        <v>104286</v>
      </c>
      <c r="B3677">
        <v>0</v>
      </c>
      <c r="C3677" t="s">
        <v>34</v>
      </c>
      <c r="D3677" t="s">
        <v>41</v>
      </c>
      <c r="E3677" t="s">
        <v>36</v>
      </c>
      <c r="F3677" t="s">
        <v>36</v>
      </c>
      <c r="G3677">
        <v>0</v>
      </c>
      <c r="H3677">
        <v>2</v>
      </c>
      <c r="I3677">
        <v>90000</v>
      </c>
      <c r="J3677">
        <v>284256</v>
      </c>
      <c r="K3677">
        <v>26707.5</v>
      </c>
      <c r="L3677">
        <v>270000</v>
      </c>
      <c r="M3677" t="s">
        <v>52</v>
      </c>
      <c r="N3677" t="s">
        <v>53</v>
      </c>
      <c r="Q3677">
        <v>-22803</v>
      </c>
      <c r="S3677">
        <v>0.77573297979926148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2</v>
      </c>
      <c r="AA3677">
        <v>2.506E-3</v>
      </c>
      <c r="AB3677">
        <v>0</v>
      </c>
      <c r="AC3677">
        <v>1</v>
      </c>
      <c r="AD3677">
        <v>0</v>
      </c>
      <c r="AE3677">
        <v>1</v>
      </c>
      <c r="AF3677">
        <v>0</v>
      </c>
      <c r="AJ3677">
        <f t="shared" si="171"/>
        <v>0</v>
      </c>
      <c r="AK3677">
        <f t="shared" si="172"/>
        <v>3.16</v>
      </c>
      <c r="AL3677" t="str">
        <f t="shared" si="173"/>
        <v>Low</v>
      </c>
    </row>
    <row r="3678" spans="1:38" x14ac:dyDescent="0.3">
      <c r="A3678">
        <v>104287</v>
      </c>
      <c r="B3678">
        <v>0</v>
      </c>
      <c r="C3678" t="s">
        <v>34</v>
      </c>
      <c r="D3678" t="s">
        <v>41</v>
      </c>
      <c r="E3678" t="s">
        <v>36</v>
      </c>
      <c r="F3678" t="s">
        <v>36</v>
      </c>
      <c r="G3678">
        <v>1</v>
      </c>
      <c r="H3678">
        <v>2</v>
      </c>
      <c r="I3678">
        <v>81000</v>
      </c>
      <c r="J3678">
        <v>76410</v>
      </c>
      <c r="K3678">
        <v>7443</v>
      </c>
      <c r="L3678">
        <v>67500</v>
      </c>
      <c r="M3678" t="s">
        <v>42</v>
      </c>
      <c r="N3678" t="s">
        <v>62</v>
      </c>
      <c r="O3678" t="s">
        <v>50</v>
      </c>
      <c r="P3678">
        <v>-6935</v>
      </c>
      <c r="Q3678">
        <v>-14019</v>
      </c>
      <c r="R3678">
        <v>0.61227830253396387</v>
      </c>
      <c r="S3678">
        <v>0.37385928168812382</v>
      </c>
      <c r="T3678">
        <v>0.2009260877159709</v>
      </c>
      <c r="U3678">
        <v>1</v>
      </c>
      <c r="V3678">
        <v>1</v>
      </c>
      <c r="W3678">
        <v>1</v>
      </c>
      <c r="X3678">
        <v>1</v>
      </c>
      <c r="Y3678">
        <v>0</v>
      </c>
      <c r="Z3678">
        <v>3</v>
      </c>
      <c r="AA3678">
        <v>1.0555999999999999E-2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2</v>
      </c>
      <c r="AJ3678">
        <f t="shared" si="171"/>
        <v>0</v>
      </c>
      <c r="AK3678">
        <f t="shared" si="172"/>
        <v>0.94</v>
      </c>
      <c r="AL3678" t="str">
        <f t="shared" si="173"/>
        <v>Low</v>
      </c>
    </row>
    <row r="3679" spans="1:38" x14ac:dyDescent="0.3">
      <c r="A3679">
        <v>104288</v>
      </c>
      <c r="B3679">
        <v>0</v>
      </c>
      <c r="C3679" t="s">
        <v>34</v>
      </c>
      <c r="D3679" t="s">
        <v>41</v>
      </c>
      <c r="E3679" t="s">
        <v>36</v>
      </c>
      <c r="F3679" t="s">
        <v>37</v>
      </c>
      <c r="G3679">
        <v>0</v>
      </c>
      <c r="H3679">
        <v>2</v>
      </c>
      <c r="I3679">
        <v>90000</v>
      </c>
      <c r="J3679">
        <v>474048</v>
      </c>
      <c r="K3679">
        <v>22936.5</v>
      </c>
      <c r="L3679">
        <v>360000</v>
      </c>
      <c r="M3679" t="s">
        <v>52</v>
      </c>
      <c r="N3679" t="s">
        <v>53</v>
      </c>
      <c r="Q3679">
        <v>-21830</v>
      </c>
      <c r="S3679">
        <v>0.59959849323851033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2</v>
      </c>
      <c r="AA3679">
        <v>1.9688999999999901E-2</v>
      </c>
      <c r="AB3679">
        <v>0</v>
      </c>
      <c r="AC3679">
        <v>1</v>
      </c>
      <c r="AD3679">
        <v>0</v>
      </c>
      <c r="AE3679">
        <v>1</v>
      </c>
      <c r="AF3679">
        <v>0</v>
      </c>
      <c r="AJ3679">
        <f t="shared" si="171"/>
        <v>0</v>
      </c>
      <c r="AK3679">
        <f t="shared" si="172"/>
        <v>5.27</v>
      </c>
      <c r="AL3679" t="str">
        <f t="shared" si="173"/>
        <v>Low</v>
      </c>
    </row>
    <row r="3680" spans="1:38" x14ac:dyDescent="0.3">
      <c r="A3680">
        <v>104289</v>
      </c>
      <c r="B3680">
        <v>0</v>
      </c>
      <c r="C3680" t="s">
        <v>34</v>
      </c>
      <c r="D3680" t="s">
        <v>35</v>
      </c>
      <c r="E3680" t="s">
        <v>36</v>
      </c>
      <c r="F3680" t="s">
        <v>37</v>
      </c>
      <c r="G3680">
        <v>1</v>
      </c>
      <c r="H3680">
        <v>3</v>
      </c>
      <c r="I3680">
        <v>225000</v>
      </c>
      <c r="J3680">
        <v>918468</v>
      </c>
      <c r="K3680">
        <v>33120</v>
      </c>
      <c r="L3680">
        <v>697500</v>
      </c>
      <c r="M3680" t="s">
        <v>38</v>
      </c>
      <c r="N3680" t="s">
        <v>39</v>
      </c>
      <c r="O3680" t="s">
        <v>40</v>
      </c>
      <c r="P3680">
        <v>-761</v>
      </c>
      <c r="Q3680">
        <v>-14705</v>
      </c>
      <c r="S3680">
        <v>0.3633604128883362</v>
      </c>
      <c r="T3680">
        <v>0.43828137431119207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3</v>
      </c>
      <c r="AA3680">
        <v>2.0246E-2</v>
      </c>
      <c r="AB3680">
        <v>1</v>
      </c>
      <c r="AC3680">
        <v>0</v>
      </c>
      <c r="AD3680">
        <v>0</v>
      </c>
      <c r="AE3680">
        <v>0</v>
      </c>
      <c r="AF3680">
        <v>0</v>
      </c>
      <c r="AG3680">
        <v>1</v>
      </c>
      <c r="AH3680">
        <v>0</v>
      </c>
      <c r="AI3680">
        <v>0</v>
      </c>
      <c r="AJ3680">
        <f t="shared" si="171"/>
        <v>0</v>
      </c>
      <c r="AK3680">
        <f t="shared" si="172"/>
        <v>4.08</v>
      </c>
      <c r="AL3680" t="str">
        <f t="shared" si="173"/>
        <v>High</v>
      </c>
    </row>
    <row r="3681" spans="1:38" x14ac:dyDescent="0.3">
      <c r="A3681">
        <v>104290</v>
      </c>
      <c r="B3681">
        <v>0</v>
      </c>
      <c r="C3681" t="s">
        <v>34</v>
      </c>
      <c r="D3681" t="s">
        <v>41</v>
      </c>
      <c r="E3681" t="s">
        <v>37</v>
      </c>
      <c r="F3681" t="s">
        <v>36</v>
      </c>
      <c r="G3681">
        <v>0</v>
      </c>
      <c r="H3681">
        <v>2</v>
      </c>
      <c r="I3681">
        <v>135000</v>
      </c>
      <c r="J3681">
        <v>1575000</v>
      </c>
      <c r="K3681">
        <v>46053</v>
      </c>
      <c r="L3681">
        <v>1575000</v>
      </c>
      <c r="M3681" t="s">
        <v>38</v>
      </c>
      <c r="N3681" t="s">
        <v>39</v>
      </c>
      <c r="P3681">
        <v>-128</v>
      </c>
      <c r="Q3681">
        <v>-12036</v>
      </c>
      <c r="R3681">
        <v>0.73594993429763289</v>
      </c>
      <c r="S3681">
        <v>0.29614356542759929</v>
      </c>
      <c r="T3681">
        <v>0.29859498978739718</v>
      </c>
      <c r="U3681">
        <v>1</v>
      </c>
      <c r="V3681">
        <v>1</v>
      </c>
      <c r="W3681">
        <v>1</v>
      </c>
      <c r="X3681">
        <v>0</v>
      </c>
      <c r="Y3681">
        <v>0</v>
      </c>
      <c r="Z3681">
        <v>2</v>
      </c>
      <c r="AA3681">
        <v>3.0755000000000001E-2</v>
      </c>
      <c r="AB3681">
        <v>1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2</v>
      </c>
      <c r="AJ3681">
        <f t="shared" si="171"/>
        <v>0</v>
      </c>
      <c r="AK3681">
        <f t="shared" si="172"/>
        <v>11.67</v>
      </c>
      <c r="AL3681" t="str">
        <f t="shared" si="173"/>
        <v>Medium</v>
      </c>
    </row>
    <row r="3682" spans="1:38" x14ac:dyDescent="0.3">
      <c r="A3682">
        <v>104291</v>
      </c>
      <c r="B3682">
        <v>1</v>
      </c>
      <c r="C3682" t="s">
        <v>34</v>
      </c>
      <c r="D3682" t="s">
        <v>35</v>
      </c>
      <c r="E3682" t="s">
        <v>36</v>
      </c>
      <c r="F3682" t="s">
        <v>37</v>
      </c>
      <c r="G3682">
        <v>0</v>
      </c>
      <c r="H3682">
        <v>1</v>
      </c>
      <c r="I3682">
        <v>72000</v>
      </c>
      <c r="J3682">
        <v>193500</v>
      </c>
      <c r="K3682">
        <v>12496.5</v>
      </c>
      <c r="L3682">
        <v>193500</v>
      </c>
      <c r="M3682" t="s">
        <v>52</v>
      </c>
      <c r="N3682" t="s">
        <v>53</v>
      </c>
      <c r="Q3682">
        <v>-17546</v>
      </c>
      <c r="S3682">
        <v>0.61518882979098533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3</v>
      </c>
      <c r="AA3682">
        <v>3.0690000000000001E-3</v>
      </c>
      <c r="AB3682">
        <v>0</v>
      </c>
      <c r="AC3682">
        <v>1</v>
      </c>
      <c r="AD3682">
        <v>0</v>
      </c>
      <c r="AE3682">
        <v>1</v>
      </c>
      <c r="AF3682">
        <v>0</v>
      </c>
      <c r="AJ3682">
        <f t="shared" si="171"/>
        <v>0</v>
      </c>
      <c r="AK3682">
        <f t="shared" si="172"/>
        <v>2.69</v>
      </c>
      <c r="AL3682" t="str">
        <f t="shared" si="173"/>
        <v>Low</v>
      </c>
    </row>
    <row r="3683" spans="1:38" x14ac:dyDescent="0.3">
      <c r="A3683">
        <v>104292</v>
      </c>
      <c r="B3683">
        <v>0</v>
      </c>
      <c r="C3683" t="s">
        <v>34</v>
      </c>
      <c r="D3683" t="s">
        <v>41</v>
      </c>
      <c r="E3683" t="s">
        <v>36</v>
      </c>
      <c r="F3683" t="s">
        <v>37</v>
      </c>
      <c r="G3683">
        <v>0</v>
      </c>
      <c r="H3683">
        <v>2</v>
      </c>
      <c r="I3683">
        <v>157500</v>
      </c>
      <c r="J3683">
        <v>450000</v>
      </c>
      <c r="K3683">
        <v>32004</v>
      </c>
      <c r="L3683">
        <v>450000</v>
      </c>
      <c r="M3683" t="s">
        <v>49</v>
      </c>
      <c r="N3683" t="s">
        <v>57</v>
      </c>
      <c r="O3683" t="s">
        <v>50</v>
      </c>
      <c r="P3683">
        <v>-102</v>
      </c>
      <c r="Q3683">
        <v>-14520</v>
      </c>
      <c r="R3683">
        <v>0.82012036346078654</v>
      </c>
      <c r="S3683">
        <v>0.59250120754059876</v>
      </c>
      <c r="T3683">
        <v>0.35563871699235428</v>
      </c>
      <c r="U3683">
        <v>1</v>
      </c>
      <c r="V3683">
        <v>1</v>
      </c>
      <c r="W3683">
        <v>0</v>
      </c>
      <c r="X3683">
        <v>1</v>
      </c>
      <c r="Y3683">
        <v>0</v>
      </c>
      <c r="Z3683">
        <v>2</v>
      </c>
      <c r="AA3683">
        <v>3.5791999999999997E-2</v>
      </c>
      <c r="AB3683">
        <v>1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2</v>
      </c>
      <c r="AI3683">
        <v>3</v>
      </c>
      <c r="AJ3683">
        <f t="shared" si="171"/>
        <v>1</v>
      </c>
      <c r="AK3683">
        <f t="shared" si="172"/>
        <v>2.86</v>
      </c>
      <c r="AL3683" t="str">
        <f t="shared" si="173"/>
        <v>Medium</v>
      </c>
    </row>
    <row r="3684" spans="1:38" x14ac:dyDescent="0.3">
      <c r="A3684">
        <v>104293</v>
      </c>
      <c r="B3684">
        <v>0</v>
      </c>
      <c r="C3684" t="s">
        <v>34</v>
      </c>
      <c r="D3684" t="s">
        <v>41</v>
      </c>
      <c r="E3684" t="s">
        <v>36</v>
      </c>
      <c r="F3684" t="s">
        <v>37</v>
      </c>
      <c r="G3684">
        <v>0</v>
      </c>
      <c r="H3684">
        <v>2</v>
      </c>
      <c r="I3684">
        <v>90000</v>
      </c>
      <c r="J3684">
        <v>679500</v>
      </c>
      <c r="K3684">
        <v>22455</v>
      </c>
      <c r="L3684">
        <v>679500</v>
      </c>
      <c r="M3684" t="s">
        <v>52</v>
      </c>
      <c r="N3684" t="s">
        <v>53</v>
      </c>
      <c r="Q3684">
        <v>-20353</v>
      </c>
      <c r="S3684">
        <v>0.26205533595118341</v>
      </c>
      <c r="T3684">
        <v>0.66905669478240415</v>
      </c>
      <c r="U3684">
        <v>1</v>
      </c>
      <c r="V3684">
        <v>0</v>
      </c>
      <c r="W3684">
        <v>0</v>
      </c>
      <c r="X3684">
        <v>1</v>
      </c>
      <c r="Y3684">
        <v>0</v>
      </c>
      <c r="Z3684">
        <v>2</v>
      </c>
      <c r="AA3684">
        <v>7.1139999999999997E-3</v>
      </c>
      <c r="AB3684">
        <v>0</v>
      </c>
      <c r="AC3684">
        <v>1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2</v>
      </c>
      <c r="AJ3684">
        <f t="shared" si="171"/>
        <v>0</v>
      </c>
      <c r="AK3684">
        <f t="shared" si="172"/>
        <v>7.55</v>
      </c>
      <c r="AL3684" t="str">
        <f t="shared" si="173"/>
        <v>Low</v>
      </c>
    </row>
    <row r="3685" spans="1:38" x14ac:dyDescent="0.3">
      <c r="A3685">
        <v>104296</v>
      </c>
      <c r="B3685">
        <v>0</v>
      </c>
      <c r="C3685" t="s">
        <v>34</v>
      </c>
      <c r="D3685" t="s">
        <v>35</v>
      </c>
      <c r="E3685" t="s">
        <v>37</v>
      </c>
      <c r="F3685" t="s">
        <v>36</v>
      </c>
      <c r="G3685">
        <v>0</v>
      </c>
      <c r="H3685">
        <v>2</v>
      </c>
      <c r="I3685">
        <v>135000</v>
      </c>
      <c r="J3685">
        <v>1288350</v>
      </c>
      <c r="K3685">
        <v>37800</v>
      </c>
      <c r="L3685">
        <v>1125000</v>
      </c>
      <c r="M3685" t="s">
        <v>52</v>
      </c>
      <c r="N3685" t="s">
        <v>53</v>
      </c>
      <c r="Q3685">
        <v>-22110</v>
      </c>
      <c r="S3685">
        <v>0.51222342610436988</v>
      </c>
      <c r="T3685">
        <v>0.65940553206833441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3</v>
      </c>
      <c r="AA3685">
        <v>2.0246E-2</v>
      </c>
      <c r="AB3685">
        <v>0</v>
      </c>
      <c r="AC3685">
        <v>1</v>
      </c>
      <c r="AD3685">
        <v>0</v>
      </c>
      <c r="AE3685">
        <v>1</v>
      </c>
      <c r="AF3685">
        <v>0</v>
      </c>
      <c r="AG3685">
        <v>1</v>
      </c>
      <c r="AH3685">
        <v>1</v>
      </c>
      <c r="AI3685">
        <v>5</v>
      </c>
      <c r="AJ3685">
        <f t="shared" si="171"/>
        <v>0</v>
      </c>
      <c r="AK3685">
        <f t="shared" si="172"/>
        <v>9.5399999999999991</v>
      </c>
      <c r="AL3685" t="str">
        <f t="shared" si="173"/>
        <v>Medium</v>
      </c>
    </row>
    <row r="3686" spans="1:38" x14ac:dyDescent="0.3">
      <c r="A3686">
        <v>104299</v>
      </c>
      <c r="B3686">
        <v>0</v>
      </c>
      <c r="C3686" t="s">
        <v>34</v>
      </c>
      <c r="D3686" t="s">
        <v>41</v>
      </c>
      <c r="E3686" t="s">
        <v>36</v>
      </c>
      <c r="F3686" t="s">
        <v>36</v>
      </c>
      <c r="G3686">
        <v>0</v>
      </c>
      <c r="H3686">
        <v>2</v>
      </c>
      <c r="I3686">
        <v>225000</v>
      </c>
      <c r="J3686">
        <v>942300</v>
      </c>
      <c r="K3686">
        <v>30397.5</v>
      </c>
      <c r="L3686">
        <v>675000</v>
      </c>
      <c r="M3686" t="s">
        <v>38</v>
      </c>
      <c r="N3686" t="s">
        <v>61</v>
      </c>
      <c r="O3686" t="s">
        <v>40</v>
      </c>
      <c r="P3686">
        <v>-3272</v>
      </c>
      <c r="Q3686">
        <v>-14682</v>
      </c>
      <c r="S3686">
        <v>0.47359948578108091</v>
      </c>
      <c r="T3686">
        <v>0.42413031119425482</v>
      </c>
      <c r="U3686">
        <v>1</v>
      </c>
      <c r="V3686">
        <v>1</v>
      </c>
      <c r="W3686">
        <v>1</v>
      </c>
      <c r="X3686">
        <v>1</v>
      </c>
      <c r="Y3686">
        <v>0</v>
      </c>
      <c r="Z3686">
        <v>2</v>
      </c>
      <c r="AA3686">
        <v>9.6299999999999997E-3</v>
      </c>
      <c r="AB3686">
        <v>1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f t="shared" si="171"/>
        <v>0</v>
      </c>
      <c r="AK3686">
        <f t="shared" si="172"/>
        <v>4.1900000000000004</v>
      </c>
      <c r="AL3686" t="str">
        <f t="shared" si="173"/>
        <v>High</v>
      </c>
    </row>
    <row r="3687" spans="1:38" x14ac:dyDescent="0.3">
      <c r="A3687">
        <v>104300</v>
      </c>
      <c r="B3687">
        <v>0</v>
      </c>
      <c r="C3687" t="s">
        <v>34</v>
      </c>
      <c r="D3687" t="s">
        <v>35</v>
      </c>
      <c r="E3687" t="s">
        <v>37</v>
      </c>
      <c r="F3687" t="s">
        <v>36</v>
      </c>
      <c r="G3687">
        <v>0</v>
      </c>
      <c r="H3687">
        <v>2</v>
      </c>
      <c r="I3687">
        <v>405000</v>
      </c>
      <c r="J3687">
        <v>1095111</v>
      </c>
      <c r="K3687">
        <v>58347</v>
      </c>
      <c r="L3687">
        <v>1035000</v>
      </c>
      <c r="M3687" t="s">
        <v>38</v>
      </c>
      <c r="N3687" t="s">
        <v>60</v>
      </c>
      <c r="O3687" t="s">
        <v>84</v>
      </c>
      <c r="P3687">
        <v>-1285</v>
      </c>
      <c r="Q3687">
        <v>-10560</v>
      </c>
      <c r="R3687">
        <v>0.48946988876714559</v>
      </c>
      <c r="S3687">
        <v>0.74555830347683871</v>
      </c>
      <c r="T3687">
        <v>0.57444661709950973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2</v>
      </c>
      <c r="AA3687">
        <v>3.1329000000000003E-2</v>
      </c>
      <c r="AB3687">
        <v>1</v>
      </c>
      <c r="AC3687">
        <v>0</v>
      </c>
      <c r="AD3687">
        <v>0</v>
      </c>
      <c r="AE3687">
        <v>0</v>
      </c>
      <c r="AF3687">
        <v>0</v>
      </c>
      <c r="AG3687">
        <v>4</v>
      </c>
      <c r="AH3687">
        <v>0</v>
      </c>
      <c r="AI3687">
        <v>2</v>
      </c>
      <c r="AJ3687">
        <f t="shared" si="171"/>
        <v>0</v>
      </c>
      <c r="AK3687">
        <f t="shared" si="172"/>
        <v>2.7</v>
      </c>
      <c r="AL3687" t="str">
        <f t="shared" si="173"/>
        <v>High</v>
      </c>
    </row>
    <row r="3688" spans="1:38" x14ac:dyDescent="0.3">
      <c r="A3688">
        <v>104301</v>
      </c>
      <c r="B3688">
        <v>0</v>
      </c>
      <c r="C3688" t="s">
        <v>34</v>
      </c>
      <c r="D3688" t="s">
        <v>35</v>
      </c>
      <c r="E3688" t="s">
        <v>37</v>
      </c>
      <c r="F3688" t="s">
        <v>37</v>
      </c>
      <c r="G3688">
        <v>0</v>
      </c>
      <c r="H3688">
        <v>2</v>
      </c>
      <c r="I3688">
        <v>202500</v>
      </c>
      <c r="J3688">
        <v>450000</v>
      </c>
      <c r="K3688">
        <v>21888</v>
      </c>
      <c r="L3688">
        <v>450000</v>
      </c>
      <c r="M3688" t="s">
        <v>38</v>
      </c>
      <c r="N3688" t="s">
        <v>39</v>
      </c>
      <c r="P3688">
        <v>-894</v>
      </c>
      <c r="Q3688">
        <v>-12943</v>
      </c>
      <c r="S3688">
        <v>0.62960323878572999</v>
      </c>
      <c r="T3688">
        <v>0.28078957438486052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2</v>
      </c>
      <c r="AA3688">
        <v>2.6391999999999999E-2</v>
      </c>
      <c r="AB3688">
        <v>1</v>
      </c>
      <c r="AC3688">
        <v>0</v>
      </c>
      <c r="AD3688">
        <v>0</v>
      </c>
      <c r="AE3688">
        <v>0</v>
      </c>
      <c r="AF3688">
        <v>0</v>
      </c>
      <c r="AG3688">
        <v>1</v>
      </c>
      <c r="AH3688">
        <v>1</v>
      </c>
      <c r="AI3688">
        <v>1</v>
      </c>
      <c r="AJ3688">
        <f t="shared" si="171"/>
        <v>0</v>
      </c>
      <c r="AK3688">
        <f t="shared" si="172"/>
        <v>2.2200000000000002</v>
      </c>
      <c r="AL3688" t="str">
        <f t="shared" si="173"/>
        <v>High</v>
      </c>
    </row>
    <row r="3689" spans="1:38" x14ac:dyDescent="0.3">
      <c r="A3689">
        <v>104302</v>
      </c>
      <c r="B3689">
        <v>0</v>
      </c>
      <c r="C3689" t="s">
        <v>34</v>
      </c>
      <c r="D3689" t="s">
        <v>41</v>
      </c>
      <c r="E3689" t="s">
        <v>36</v>
      </c>
      <c r="F3689" t="s">
        <v>37</v>
      </c>
      <c r="G3689">
        <v>0</v>
      </c>
      <c r="H3689">
        <v>2</v>
      </c>
      <c r="I3689">
        <v>202500</v>
      </c>
      <c r="J3689">
        <v>886090.5</v>
      </c>
      <c r="K3689">
        <v>35271</v>
      </c>
      <c r="L3689">
        <v>792000</v>
      </c>
      <c r="M3689" t="s">
        <v>38</v>
      </c>
      <c r="N3689" t="s">
        <v>39</v>
      </c>
      <c r="O3689" t="s">
        <v>40</v>
      </c>
      <c r="P3689">
        <v>-1472</v>
      </c>
      <c r="Q3689">
        <v>-20717</v>
      </c>
      <c r="S3689">
        <v>0.48997147521991552</v>
      </c>
      <c r="T3689">
        <v>0.68170587767201163</v>
      </c>
      <c r="U3689">
        <v>1</v>
      </c>
      <c r="V3689">
        <v>1</v>
      </c>
      <c r="W3689">
        <v>0</v>
      </c>
      <c r="X3689">
        <v>1</v>
      </c>
      <c r="Y3689">
        <v>0</v>
      </c>
      <c r="Z3689">
        <v>2</v>
      </c>
      <c r="AA3689">
        <v>1.0031999999999999E-2</v>
      </c>
      <c r="AB3689">
        <v>1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4</v>
      </c>
      <c r="AJ3689">
        <f t="shared" si="171"/>
        <v>0</v>
      </c>
      <c r="AK3689">
        <f t="shared" si="172"/>
        <v>4.38</v>
      </c>
      <c r="AL3689" t="str">
        <f t="shared" si="173"/>
        <v>High</v>
      </c>
    </row>
    <row r="3690" spans="1:38" x14ac:dyDescent="0.3">
      <c r="A3690">
        <v>104303</v>
      </c>
      <c r="B3690">
        <v>0</v>
      </c>
      <c r="C3690" t="s">
        <v>34</v>
      </c>
      <c r="D3690" t="s">
        <v>35</v>
      </c>
      <c r="E3690" t="s">
        <v>36</v>
      </c>
      <c r="F3690" t="s">
        <v>37</v>
      </c>
      <c r="G3690">
        <v>0</v>
      </c>
      <c r="H3690">
        <v>2</v>
      </c>
      <c r="I3690">
        <v>157500</v>
      </c>
      <c r="J3690">
        <v>545040</v>
      </c>
      <c r="K3690">
        <v>36553.5</v>
      </c>
      <c r="L3690">
        <v>450000</v>
      </c>
      <c r="M3690" t="s">
        <v>38</v>
      </c>
      <c r="N3690" t="s">
        <v>39</v>
      </c>
      <c r="O3690" t="s">
        <v>40</v>
      </c>
      <c r="P3690">
        <v>-1561</v>
      </c>
      <c r="Q3690">
        <v>-15545</v>
      </c>
      <c r="S3690">
        <v>0.72809702990499015</v>
      </c>
      <c r="T3690">
        <v>0.47584990872022098</v>
      </c>
      <c r="U3690">
        <v>1</v>
      </c>
      <c r="V3690">
        <v>1</v>
      </c>
      <c r="W3690">
        <v>0</v>
      </c>
      <c r="X3690">
        <v>1</v>
      </c>
      <c r="Y3690">
        <v>0</v>
      </c>
      <c r="Z3690">
        <v>1</v>
      </c>
      <c r="AA3690">
        <v>4.6219999999999997E-2</v>
      </c>
      <c r="AB3690">
        <v>1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4</v>
      </c>
      <c r="AJ3690">
        <f t="shared" si="171"/>
        <v>0</v>
      </c>
      <c r="AK3690">
        <f t="shared" si="172"/>
        <v>3.46</v>
      </c>
      <c r="AL3690" t="str">
        <f t="shared" si="173"/>
        <v>Medium</v>
      </c>
    </row>
    <row r="3691" spans="1:38" x14ac:dyDescent="0.3">
      <c r="A3691">
        <v>104304</v>
      </c>
      <c r="B3691">
        <v>0</v>
      </c>
      <c r="C3691" t="s">
        <v>34</v>
      </c>
      <c r="D3691" t="s">
        <v>35</v>
      </c>
      <c r="E3691" t="s">
        <v>36</v>
      </c>
      <c r="F3691" t="s">
        <v>37</v>
      </c>
      <c r="G3691">
        <v>0</v>
      </c>
      <c r="H3691">
        <v>2</v>
      </c>
      <c r="I3691">
        <v>135000</v>
      </c>
      <c r="J3691">
        <v>139500</v>
      </c>
      <c r="K3691">
        <v>11151</v>
      </c>
      <c r="L3691">
        <v>139500</v>
      </c>
      <c r="M3691" t="s">
        <v>38</v>
      </c>
      <c r="N3691" t="s">
        <v>39</v>
      </c>
      <c r="O3691" t="s">
        <v>58</v>
      </c>
      <c r="P3691">
        <v>-3072</v>
      </c>
      <c r="Q3691">
        <v>-20629</v>
      </c>
      <c r="S3691">
        <v>0.35070615813857797</v>
      </c>
      <c r="T3691">
        <v>0.43119179779930827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2</v>
      </c>
      <c r="AA3691">
        <v>1.4519999999999899E-2</v>
      </c>
      <c r="AB3691">
        <v>1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2</v>
      </c>
      <c r="AI3691">
        <v>1</v>
      </c>
      <c r="AJ3691">
        <f t="shared" si="171"/>
        <v>0</v>
      </c>
      <c r="AK3691">
        <f t="shared" si="172"/>
        <v>1.03</v>
      </c>
      <c r="AL3691" t="str">
        <f t="shared" si="173"/>
        <v>Medium</v>
      </c>
    </row>
    <row r="3692" spans="1:38" x14ac:dyDescent="0.3">
      <c r="A3692">
        <v>104305</v>
      </c>
      <c r="B3692">
        <v>0</v>
      </c>
      <c r="C3692" t="s">
        <v>34</v>
      </c>
      <c r="D3692" t="s">
        <v>41</v>
      </c>
      <c r="E3692" t="s">
        <v>36</v>
      </c>
      <c r="F3692" t="s">
        <v>37</v>
      </c>
      <c r="G3692">
        <v>0</v>
      </c>
      <c r="H3692">
        <v>2</v>
      </c>
      <c r="I3692">
        <v>90000</v>
      </c>
      <c r="J3692">
        <v>472500</v>
      </c>
      <c r="K3692">
        <v>22729.5</v>
      </c>
      <c r="L3692">
        <v>472500</v>
      </c>
      <c r="M3692" t="s">
        <v>38</v>
      </c>
      <c r="N3692" t="s">
        <v>48</v>
      </c>
      <c r="O3692" t="s">
        <v>40</v>
      </c>
      <c r="P3692">
        <v>-12205</v>
      </c>
      <c r="Q3692">
        <v>-20078</v>
      </c>
      <c r="S3692">
        <v>0.60612185224149007</v>
      </c>
      <c r="T3692">
        <v>0.74766338963018253</v>
      </c>
      <c r="U3692">
        <v>1</v>
      </c>
      <c r="V3692">
        <v>1</v>
      </c>
      <c r="W3692">
        <v>1</v>
      </c>
      <c r="X3692">
        <v>1</v>
      </c>
      <c r="Y3692">
        <v>0</v>
      </c>
      <c r="Z3692">
        <v>2</v>
      </c>
      <c r="AA3692">
        <v>1.0966E-2</v>
      </c>
      <c r="AB3692">
        <v>1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2</v>
      </c>
      <c r="AJ3692">
        <f t="shared" si="171"/>
        <v>0</v>
      </c>
      <c r="AK3692">
        <f t="shared" si="172"/>
        <v>5.25</v>
      </c>
      <c r="AL3692" t="str">
        <f t="shared" si="173"/>
        <v>Low</v>
      </c>
    </row>
    <row r="3693" spans="1:38" x14ac:dyDescent="0.3">
      <c r="A3693">
        <v>104306</v>
      </c>
      <c r="B3693">
        <v>0</v>
      </c>
      <c r="C3693" t="s">
        <v>34</v>
      </c>
      <c r="D3693" t="s">
        <v>35</v>
      </c>
      <c r="E3693" t="s">
        <v>37</v>
      </c>
      <c r="F3693" t="s">
        <v>37</v>
      </c>
      <c r="G3693">
        <v>0</v>
      </c>
      <c r="H3693">
        <v>1</v>
      </c>
      <c r="I3693">
        <v>135000</v>
      </c>
      <c r="J3693">
        <v>152820</v>
      </c>
      <c r="K3693">
        <v>18135</v>
      </c>
      <c r="L3693">
        <v>135000</v>
      </c>
      <c r="M3693" t="s">
        <v>49</v>
      </c>
      <c r="N3693" t="s">
        <v>39</v>
      </c>
      <c r="O3693" t="s">
        <v>58</v>
      </c>
      <c r="P3693">
        <v>-1661</v>
      </c>
      <c r="Q3693">
        <v>-10179</v>
      </c>
      <c r="R3693">
        <v>0.2288227155305656</v>
      </c>
      <c r="S3693">
        <v>0.69882579668238087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2</v>
      </c>
      <c r="AA3693">
        <v>3.0755000000000001E-2</v>
      </c>
      <c r="AB3693">
        <v>1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f t="shared" si="171"/>
        <v>1</v>
      </c>
      <c r="AK3693">
        <f t="shared" si="172"/>
        <v>1.1299999999999999</v>
      </c>
      <c r="AL3693" t="str">
        <f t="shared" si="173"/>
        <v>Medium</v>
      </c>
    </row>
    <row r="3694" spans="1:38" x14ac:dyDescent="0.3">
      <c r="A3694">
        <v>104307</v>
      </c>
      <c r="B3694">
        <v>0</v>
      </c>
      <c r="C3694" t="s">
        <v>34</v>
      </c>
      <c r="D3694" t="s">
        <v>35</v>
      </c>
      <c r="E3694" t="s">
        <v>37</v>
      </c>
      <c r="F3694" t="s">
        <v>36</v>
      </c>
      <c r="G3694">
        <v>2</v>
      </c>
      <c r="H3694">
        <v>4</v>
      </c>
      <c r="I3694">
        <v>144000</v>
      </c>
      <c r="J3694">
        <v>1183963.5</v>
      </c>
      <c r="K3694">
        <v>34749</v>
      </c>
      <c r="L3694">
        <v>927000</v>
      </c>
      <c r="M3694" t="s">
        <v>38</v>
      </c>
      <c r="N3694" t="s">
        <v>39</v>
      </c>
      <c r="O3694" t="s">
        <v>40</v>
      </c>
      <c r="P3694">
        <v>-3194</v>
      </c>
      <c r="Q3694">
        <v>-16557</v>
      </c>
      <c r="S3694">
        <v>0.35200192365688132</v>
      </c>
      <c r="T3694">
        <v>5.2726523870980004E-4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2</v>
      </c>
      <c r="AA3694">
        <v>9.6569999999999E-3</v>
      </c>
      <c r="AB3694">
        <v>0</v>
      </c>
      <c r="AC3694">
        <v>0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1</v>
      </c>
      <c r="AJ3694">
        <f t="shared" si="171"/>
        <v>0</v>
      </c>
      <c r="AK3694">
        <f t="shared" si="172"/>
        <v>8.2200000000000006</v>
      </c>
      <c r="AL3694" t="str">
        <f t="shared" si="173"/>
        <v>Medium</v>
      </c>
    </row>
    <row r="3695" spans="1:38" x14ac:dyDescent="0.3">
      <c r="A3695">
        <v>104309</v>
      </c>
      <c r="B3695">
        <v>0</v>
      </c>
      <c r="C3695" t="s">
        <v>34</v>
      </c>
      <c r="D3695" t="s">
        <v>41</v>
      </c>
      <c r="E3695" t="s">
        <v>36</v>
      </c>
      <c r="F3695" t="s">
        <v>37</v>
      </c>
      <c r="G3695">
        <v>0</v>
      </c>
      <c r="H3695">
        <v>1</v>
      </c>
      <c r="I3695">
        <v>157500</v>
      </c>
      <c r="J3695">
        <v>728460</v>
      </c>
      <c r="K3695">
        <v>38938.5</v>
      </c>
      <c r="L3695">
        <v>675000</v>
      </c>
      <c r="M3695" t="s">
        <v>52</v>
      </c>
      <c r="N3695" t="s">
        <v>53</v>
      </c>
      <c r="Q3695">
        <v>-21789</v>
      </c>
      <c r="S3695">
        <v>0.53832059565186818</v>
      </c>
      <c r="U3695">
        <v>1</v>
      </c>
      <c r="V3695">
        <v>0</v>
      </c>
      <c r="W3695">
        <v>0</v>
      </c>
      <c r="X3695">
        <v>1</v>
      </c>
      <c r="Y3695">
        <v>0</v>
      </c>
      <c r="Z3695">
        <v>2</v>
      </c>
      <c r="AA3695">
        <v>6.2069999999999998E-3</v>
      </c>
      <c r="AB3695">
        <v>1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f t="shared" si="171"/>
        <v>0</v>
      </c>
      <c r="AK3695">
        <f t="shared" si="172"/>
        <v>4.63</v>
      </c>
      <c r="AL3695" t="str">
        <f t="shared" si="173"/>
        <v>Medium</v>
      </c>
    </row>
    <row r="3696" spans="1:38" x14ac:dyDescent="0.3">
      <c r="A3696">
        <v>104310</v>
      </c>
      <c r="B3696">
        <v>0</v>
      </c>
      <c r="C3696" t="s">
        <v>34</v>
      </c>
      <c r="D3696" t="s">
        <v>35</v>
      </c>
      <c r="E3696" t="s">
        <v>37</v>
      </c>
      <c r="F3696" t="s">
        <v>37</v>
      </c>
      <c r="G3696">
        <v>2</v>
      </c>
      <c r="H3696">
        <v>4</v>
      </c>
      <c r="I3696">
        <v>270000</v>
      </c>
      <c r="J3696">
        <v>450000</v>
      </c>
      <c r="K3696">
        <v>47880</v>
      </c>
      <c r="L3696">
        <v>450000</v>
      </c>
      <c r="M3696" t="s">
        <v>38</v>
      </c>
      <c r="N3696" t="s">
        <v>98</v>
      </c>
      <c r="O3696" t="s">
        <v>40</v>
      </c>
      <c r="P3696">
        <v>-2967</v>
      </c>
      <c r="Q3696">
        <v>-11354</v>
      </c>
      <c r="S3696">
        <v>0.53069266466144638</v>
      </c>
      <c r="T3696">
        <v>0.36061256591898883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2</v>
      </c>
      <c r="AA3696">
        <v>2.8663000000000001E-2</v>
      </c>
      <c r="AB3696">
        <v>0</v>
      </c>
      <c r="AC3696">
        <v>0</v>
      </c>
      <c r="AD3696">
        <v>0</v>
      </c>
      <c r="AE3696">
        <v>0</v>
      </c>
      <c r="AF3696">
        <v>1</v>
      </c>
      <c r="AG3696">
        <v>0</v>
      </c>
      <c r="AH3696">
        <v>1</v>
      </c>
      <c r="AI3696">
        <v>0</v>
      </c>
      <c r="AJ3696">
        <f t="shared" si="171"/>
        <v>0</v>
      </c>
      <c r="AK3696">
        <f t="shared" si="172"/>
        <v>1.67</v>
      </c>
      <c r="AL3696" t="str">
        <f t="shared" si="173"/>
        <v>High</v>
      </c>
    </row>
    <row r="3697" spans="1:38" x14ac:dyDescent="0.3">
      <c r="A3697">
        <v>104311</v>
      </c>
      <c r="B3697">
        <v>0</v>
      </c>
      <c r="C3697" t="s">
        <v>34</v>
      </c>
      <c r="D3697" t="s">
        <v>41</v>
      </c>
      <c r="E3697" t="s">
        <v>36</v>
      </c>
      <c r="F3697" t="s">
        <v>37</v>
      </c>
      <c r="G3697">
        <v>1</v>
      </c>
      <c r="H3697">
        <v>3</v>
      </c>
      <c r="I3697">
        <v>81000</v>
      </c>
      <c r="J3697">
        <v>298512</v>
      </c>
      <c r="K3697">
        <v>17136</v>
      </c>
      <c r="L3697">
        <v>270000</v>
      </c>
      <c r="M3697" t="s">
        <v>38</v>
      </c>
      <c r="N3697" t="s">
        <v>46</v>
      </c>
      <c r="O3697" t="s">
        <v>64</v>
      </c>
      <c r="P3697">
        <v>-3402</v>
      </c>
      <c r="Q3697">
        <v>-14201</v>
      </c>
      <c r="R3697">
        <v>0.57149406971538608</v>
      </c>
      <c r="S3697">
        <v>0.33237098708914981</v>
      </c>
      <c r="T3697">
        <v>0.65452928022428969</v>
      </c>
      <c r="U3697">
        <v>1</v>
      </c>
      <c r="V3697">
        <v>1</v>
      </c>
      <c r="W3697">
        <v>1</v>
      </c>
      <c r="X3697">
        <v>1</v>
      </c>
      <c r="Y3697">
        <v>0</v>
      </c>
      <c r="Z3697">
        <v>2</v>
      </c>
      <c r="AA3697">
        <v>3.1329000000000003E-2</v>
      </c>
      <c r="AB3697">
        <v>1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2</v>
      </c>
      <c r="AJ3697">
        <f t="shared" si="171"/>
        <v>0</v>
      </c>
      <c r="AK3697">
        <f t="shared" si="172"/>
        <v>3.69</v>
      </c>
      <c r="AL3697" t="str">
        <f t="shared" si="173"/>
        <v>Low</v>
      </c>
    </row>
    <row r="3698" spans="1:38" x14ac:dyDescent="0.3">
      <c r="A3698">
        <v>104312</v>
      </c>
      <c r="B3698">
        <v>0</v>
      </c>
      <c r="C3698" t="s">
        <v>34</v>
      </c>
      <c r="D3698" t="s">
        <v>41</v>
      </c>
      <c r="E3698" t="s">
        <v>36</v>
      </c>
      <c r="F3698" t="s">
        <v>37</v>
      </c>
      <c r="G3698">
        <v>3</v>
      </c>
      <c r="H3698">
        <v>5</v>
      </c>
      <c r="I3698">
        <v>90000</v>
      </c>
      <c r="J3698">
        <v>675000</v>
      </c>
      <c r="K3698">
        <v>26154</v>
      </c>
      <c r="L3698">
        <v>675000</v>
      </c>
      <c r="M3698" t="s">
        <v>38</v>
      </c>
      <c r="N3698" t="s">
        <v>96</v>
      </c>
      <c r="O3698" t="s">
        <v>40</v>
      </c>
      <c r="P3698">
        <v>-616</v>
      </c>
      <c r="Q3698">
        <v>-11805</v>
      </c>
      <c r="R3698">
        <v>0.55949025641180083</v>
      </c>
      <c r="S3698">
        <v>0.4646518675412491</v>
      </c>
      <c r="T3698">
        <v>0.32331124489678592</v>
      </c>
      <c r="U3698">
        <v>1</v>
      </c>
      <c r="V3698">
        <v>1</v>
      </c>
      <c r="W3698">
        <v>1</v>
      </c>
      <c r="X3698">
        <v>0</v>
      </c>
      <c r="Y3698">
        <v>0</v>
      </c>
      <c r="Z3698">
        <v>2</v>
      </c>
      <c r="AA3698">
        <v>8.5749999999999993E-3</v>
      </c>
      <c r="AB3698">
        <v>1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f t="shared" si="171"/>
        <v>0</v>
      </c>
      <c r="AK3698">
        <f t="shared" si="172"/>
        <v>7.5</v>
      </c>
      <c r="AL3698" t="str">
        <f t="shared" si="173"/>
        <v>Low</v>
      </c>
    </row>
    <row r="3699" spans="1:38" x14ac:dyDescent="0.3">
      <c r="A3699">
        <v>104313</v>
      </c>
      <c r="B3699">
        <v>0</v>
      </c>
      <c r="C3699" t="s">
        <v>45</v>
      </c>
      <c r="D3699" t="s">
        <v>41</v>
      </c>
      <c r="E3699" t="s">
        <v>36</v>
      </c>
      <c r="F3699" t="s">
        <v>36</v>
      </c>
      <c r="G3699">
        <v>1</v>
      </c>
      <c r="H3699">
        <v>3</v>
      </c>
      <c r="I3699">
        <v>135000</v>
      </c>
      <c r="J3699">
        <v>382500</v>
      </c>
      <c r="K3699">
        <v>19125</v>
      </c>
      <c r="L3699">
        <v>382500</v>
      </c>
      <c r="M3699" t="s">
        <v>38</v>
      </c>
      <c r="N3699" t="s">
        <v>39</v>
      </c>
      <c r="O3699" t="s">
        <v>64</v>
      </c>
      <c r="P3699">
        <v>-498</v>
      </c>
      <c r="Q3699">
        <v>-16885</v>
      </c>
      <c r="R3699">
        <v>0.54902125074887997</v>
      </c>
      <c r="S3699">
        <v>0.50750736694928111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1</v>
      </c>
      <c r="AA3699">
        <v>1.16569999999999E-2</v>
      </c>
      <c r="AB3699">
        <v>0</v>
      </c>
      <c r="AC3699">
        <v>0</v>
      </c>
      <c r="AD3699">
        <v>0</v>
      </c>
      <c r="AE3699">
        <v>0</v>
      </c>
      <c r="AF3699">
        <v>0</v>
      </c>
      <c r="AJ3699">
        <f t="shared" si="171"/>
        <v>0</v>
      </c>
      <c r="AK3699">
        <f t="shared" si="172"/>
        <v>2.83</v>
      </c>
      <c r="AL3699" t="str">
        <f t="shared" si="173"/>
        <v>Medium</v>
      </c>
    </row>
    <row r="3700" spans="1:38" x14ac:dyDescent="0.3">
      <c r="A3700">
        <v>104314</v>
      </c>
      <c r="B3700">
        <v>0</v>
      </c>
      <c r="C3700" t="s">
        <v>34</v>
      </c>
      <c r="D3700" t="s">
        <v>41</v>
      </c>
      <c r="E3700" t="s">
        <v>36</v>
      </c>
      <c r="F3700" t="s">
        <v>36</v>
      </c>
      <c r="G3700">
        <v>0</v>
      </c>
      <c r="H3700">
        <v>2</v>
      </c>
      <c r="I3700">
        <v>180000</v>
      </c>
      <c r="J3700">
        <v>1350000</v>
      </c>
      <c r="K3700">
        <v>39604.5</v>
      </c>
      <c r="L3700">
        <v>1350000</v>
      </c>
      <c r="M3700" t="s">
        <v>38</v>
      </c>
      <c r="N3700" t="s">
        <v>82</v>
      </c>
      <c r="O3700" t="s">
        <v>64</v>
      </c>
      <c r="P3700">
        <v>-5082</v>
      </c>
      <c r="Q3700">
        <v>-13365</v>
      </c>
      <c r="R3700">
        <v>0.46846777672679679</v>
      </c>
      <c r="S3700">
        <v>0.63191037028299413</v>
      </c>
      <c r="T3700">
        <v>0.39967561562331688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1</v>
      </c>
      <c r="AA3700">
        <v>4.6219999999999997E-2</v>
      </c>
      <c r="AB3700">
        <v>1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3</v>
      </c>
      <c r="AJ3700">
        <f t="shared" si="171"/>
        <v>0</v>
      </c>
      <c r="AK3700">
        <f t="shared" si="172"/>
        <v>7.5</v>
      </c>
      <c r="AL3700" t="str">
        <f t="shared" si="173"/>
        <v>Medium</v>
      </c>
    </row>
    <row r="3701" spans="1:38" x14ac:dyDescent="0.3">
      <c r="A3701">
        <v>104315</v>
      </c>
      <c r="B3701">
        <v>1</v>
      </c>
      <c r="C3701" t="s">
        <v>45</v>
      </c>
      <c r="D3701" t="s">
        <v>41</v>
      </c>
      <c r="E3701" t="s">
        <v>37</v>
      </c>
      <c r="F3701" t="s">
        <v>37</v>
      </c>
      <c r="G3701">
        <v>0</v>
      </c>
      <c r="H3701">
        <v>2</v>
      </c>
      <c r="I3701">
        <v>157500</v>
      </c>
      <c r="J3701">
        <v>270000</v>
      </c>
      <c r="K3701">
        <v>13500</v>
      </c>
      <c r="L3701">
        <v>270000</v>
      </c>
      <c r="M3701" t="s">
        <v>42</v>
      </c>
      <c r="N3701" t="s">
        <v>67</v>
      </c>
      <c r="O3701" t="s">
        <v>66</v>
      </c>
      <c r="P3701">
        <v>-1123</v>
      </c>
      <c r="Q3701">
        <v>-14422</v>
      </c>
      <c r="S3701">
        <v>0.16252816518846239</v>
      </c>
      <c r="T3701">
        <v>0.23661082352878171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2</v>
      </c>
      <c r="AA3701">
        <v>1.9101E-2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3</v>
      </c>
      <c r="AJ3701">
        <f t="shared" si="171"/>
        <v>0</v>
      </c>
      <c r="AK3701">
        <f t="shared" si="172"/>
        <v>1.71</v>
      </c>
      <c r="AL3701" t="str">
        <f t="shared" si="173"/>
        <v>Medium</v>
      </c>
    </row>
    <row r="3702" spans="1:38" x14ac:dyDescent="0.3">
      <c r="A3702">
        <v>104316</v>
      </c>
      <c r="B3702">
        <v>0</v>
      </c>
      <c r="C3702" t="s">
        <v>34</v>
      </c>
      <c r="D3702" t="s">
        <v>35</v>
      </c>
      <c r="E3702" t="s">
        <v>37</v>
      </c>
      <c r="F3702" t="s">
        <v>37</v>
      </c>
      <c r="G3702">
        <v>0</v>
      </c>
      <c r="H3702">
        <v>2</v>
      </c>
      <c r="I3702">
        <v>126000</v>
      </c>
      <c r="J3702">
        <v>855000</v>
      </c>
      <c r="K3702">
        <v>25128</v>
      </c>
      <c r="L3702">
        <v>855000</v>
      </c>
      <c r="M3702" t="s">
        <v>49</v>
      </c>
      <c r="N3702" t="s">
        <v>39</v>
      </c>
      <c r="O3702" t="s">
        <v>58</v>
      </c>
      <c r="P3702">
        <v>-1880</v>
      </c>
      <c r="Q3702">
        <v>-15837</v>
      </c>
      <c r="S3702">
        <v>0.58791043058915604</v>
      </c>
      <c r="T3702">
        <v>0.48665315651471808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2</v>
      </c>
      <c r="AA3702">
        <v>7.2739999999999003E-3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1</v>
      </c>
      <c r="AI3702">
        <v>1</v>
      </c>
      <c r="AJ3702">
        <f t="shared" si="171"/>
        <v>1</v>
      </c>
      <c r="AK3702">
        <f t="shared" si="172"/>
        <v>6.79</v>
      </c>
      <c r="AL3702" t="str">
        <f t="shared" si="173"/>
        <v>Medium</v>
      </c>
    </row>
    <row r="3703" spans="1:38" x14ac:dyDescent="0.3">
      <c r="A3703">
        <v>104317</v>
      </c>
      <c r="B3703">
        <v>0</v>
      </c>
      <c r="C3703" t="s">
        <v>34</v>
      </c>
      <c r="D3703" t="s">
        <v>41</v>
      </c>
      <c r="E3703" t="s">
        <v>36</v>
      </c>
      <c r="F3703" t="s">
        <v>37</v>
      </c>
      <c r="G3703">
        <v>1</v>
      </c>
      <c r="H3703">
        <v>3</v>
      </c>
      <c r="I3703">
        <v>49500</v>
      </c>
      <c r="J3703">
        <v>135000</v>
      </c>
      <c r="K3703">
        <v>5220</v>
      </c>
      <c r="L3703">
        <v>135000</v>
      </c>
      <c r="M3703" t="s">
        <v>38</v>
      </c>
      <c r="N3703" t="s">
        <v>43</v>
      </c>
      <c r="O3703" t="s">
        <v>66</v>
      </c>
      <c r="P3703">
        <v>-4987</v>
      </c>
      <c r="Q3703">
        <v>-15348</v>
      </c>
      <c r="R3703">
        <v>0.36839657559024958</v>
      </c>
      <c r="S3703">
        <v>0.69759090927107048</v>
      </c>
      <c r="T3703">
        <v>0.41010257317886711</v>
      </c>
      <c r="U3703">
        <v>1</v>
      </c>
      <c r="V3703">
        <v>1</v>
      </c>
      <c r="W3703">
        <v>1</v>
      </c>
      <c r="X3703">
        <v>0</v>
      </c>
      <c r="Y3703">
        <v>0</v>
      </c>
      <c r="Z3703">
        <v>2</v>
      </c>
      <c r="AA3703">
        <v>2.2624999999999999E-2</v>
      </c>
      <c r="AB3703">
        <v>1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2</v>
      </c>
      <c r="AJ3703">
        <f t="shared" si="171"/>
        <v>0</v>
      </c>
      <c r="AK3703">
        <f t="shared" si="172"/>
        <v>2.73</v>
      </c>
      <c r="AL3703" t="str">
        <f t="shared" si="173"/>
        <v>Low</v>
      </c>
    </row>
    <row r="3704" spans="1:38" x14ac:dyDescent="0.3">
      <c r="A3704">
        <v>104321</v>
      </c>
      <c r="B3704">
        <v>0</v>
      </c>
      <c r="C3704" t="s">
        <v>34</v>
      </c>
      <c r="D3704" t="s">
        <v>35</v>
      </c>
      <c r="E3704" t="s">
        <v>37</v>
      </c>
      <c r="F3704" t="s">
        <v>37</v>
      </c>
      <c r="G3704">
        <v>1</v>
      </c>
      <c r="H3704">
        <v>3</v>
      </c>
      <c r="I3704">
        <v>135000</v>
      </c>
      <c r="J3704">
        <v>119907</v>
      </c>
      <c r="K3704">
        <v>8856</v>
      </c>
      <c r="L3704">
        <v>99000</v>
      </c>
      <c r="M3704" t="s">
        <v>49</v>
      </c>
      <c r="N3704" t="s">
        <v>39</v>
      </c>
      <c r="O3704" t="s">
        <v>58</v>
      </c>
      <c r="P3704">
        <v>-242</v>
      </c>
      <c r="Q3704">
        <v>-12514</v>
      </c>
      <c r="S3704">
        <v>0.37558596510326941</v>
      </c>
      <c r="T3704">
        <v>0.2009260877159709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2</v>
      </c>
      <c r="AA3704">
        <v>3.0755000000000001E-2</v>
      </c>
      <c r="AB3704">
        <v>1</v>
      </c>
      <c r="AC3704">
        <v>0</v>
      </c>
      <c r="AD3704">
        <v>0</v>
      </c>
      <c r="AE3704">
        <v>0</v>
      </c>
      <c r="AF3704">
        <v>0</v>
      </c>
      <c r="AG3704">
        <v>1</v>
      </c>
      <c r="AH3704">
        <v>0</v>
      </c>
      <c r="AI3704">
        <v>4</v>
      </c>
      <c r="AJ3704">
        <f t="shared" si="171"/>
        <v>1</v>
      </c>
      <c r="AK3704">
        <f t="shared" si="172"/>
        <v>0.89</v>
      </c>
      <c r="AL3704" t="str">
        <f t="shared" si="173"/>
        <v>Medium</v>
      </c>
    </row>
    <row r="3705" spans="1:38" x14ac:dyDescent="0.3">
      <c r="A3705">
        <v>104322</v>
      </c>
      <c r="B3705">
        <v>0</v>
      </c>
      <c r="C3705" t="s">
        <v>34</v>
      </c>
      <c r="D3705" t="s">
        <v>35</v>
      </c>
      <c r="E3705" t="s">
        <v>36</v>
      </c>
      <c r="F3705" t="s">
        <v>37</v>
      </c>
      <c r="G3705">
        <v>0</v>
      </c>
      <c r="H3705">
        <v>2</v>
      </c>
      <c r="I3705">
        <v>112500</v>
      </c>
      <c r="J3705">
        <v>640080</v>
      </c>
      <c r="K3705">
        <v>31261.5</v>
      </c>
      <c r="L3705">
        <v>450000</v>
      </c>
      <c r="M3705" t="s">
        <v>38</v>
      </c>
      <c r="N3705" t="s">
        <v>48</v>
      </c>
      <c r="O3705" t="s">
        <v>88</v>
      </c>
      <c r="P3705">
        <v>-1058</v>
      </c>
      <c r="Q3705">
        <v>-18530</v>
      </c>
      <c r="S3705">
        <v>0.47964348906289078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2</v>
      </c>
      <c r="AA3705">
        <v>1.9688999999999901E-2</v>
      </c>
      <c r="AB3705">
        <v>1</v>
      </c>
      <c r="AC3705">
        <v>0</v>
      </c>
      <c r="AD3705">
        <v>0</v>
      </c>
      <c r="AE3705">
        <v>0</v>
      </c>
      <c r="AF3705">
        <v>0</v>
      </c>
      <c r="AJ3705">
        <f t="shared" si="171"/>
        <v>0</v>
      </c>
      <c r="AK3705">
        <f t="shared" si="172"/>
        <v>5.69</v>
      </c>
      <c r="AL3705" t="str">
        <f t="shared" si="173"/>
        <v>Medium</v>
      </c>
    </row>
    <row r="3706" spans="1:38" x14ac:dyDescent="0.3">
      <c r="A3706">
        <v>104323</v>
      </c>
      <c r="B3706">
        <v>0</v>
      </c>
      <c r="C3706" t="s">
        <v>34</v>
      </c>
      <c r="D3706" t="s">
        <v>41</v>
      </c>
      <c r="E3706" t="s">
        <v>36</v>
      </c>
      <c r="F3706" t="s">
        <v>37</v>
      </c>
      <c r="G3706">
        <v>0</v>
      </c>
      <c r="H3706">
        <v>2</v>
      </c>
      <c r="I3706">
        <v>90000</v>
      </c>
      <c r="J3706">
        <v>1078200</v>
      </c>
      <c r="K3706">
        <v>31653</v>
      </c>
      <c r="L3706">
        <v>900000</v>
      </c>
      <c r="M3706" t="s">
        <v>52</v>
      </c>
      <c r="N3706" t="s">
        <v>53</v>
      </c>
      <c r="Q3706">
        <v>-20485</v>
      </c>
      <c r="S3706">
        <v>0.5897793109287941</v>
      </c>
      <c r="T3706">
        <v>0.40140741377495109</v>
      </c>
      <c r="U3706">
        <v>1</v>
      </c>
      <c r="V3706">
        <v>0</v>
      </c>
      <c r="W3706">
        <v>0</v>
      </c>
      <c r="X3706">
        <v>1</v>
      </c>
      <c r="Y3706">
        <v>0</v>
      </c>
      <c r="Z3706">
        <v>2</v>
      </c>
      <c r="AA3706">
        <v>3.0755000000000001E-2</v>
      </c>
      <c r="AB3706">
        <v>1</v>
      </c>
      <c r="AC3706">
        <v>0</v>
      </c>
      <c r="AD3706">
        <v>0</v>
      </c>
      <c r="AE3706">
        <v>0</v>
      </c>
      <c r="AF3706">
        <v>0</v>
      </c>
      <c r="AG3706">
        <v>1</v>
      </c>
      <c r="AH3706">
        <v>0</v>
      </c>
      <c r="AI3706">
        <v>1</v>
      </c>
      <c r="AJ3706">
        <f t="shared" si="171"/>
        <v>0</v>
      </c>
      <c r="AK3706">
        <f t="shared" si="172"/>
        <v>11.98</v>
      </c>
      <c r="AL3706" t="str">
        <f t="shared" si="173"/>
        <v>Low</v>
      </c>
    </row>
    <row r="3707" spans="1:38" x14ac:dyDescent="0.3">
      <c r="A3707">
        <v>104324</v>
      </c>
      <c r="B3707">
        <v>0</v>
      </c>
      <c r="C3707" t="s">
        <v>34</v>
      </c>
      <c r="D3707" t="s">
        <v>41</v>
      </c>
      <c r="E3707" t="s">
        <v>36</v>
      </c>
      <c r="F3707" t="s">
        <v>36</v>
      </c>
      <c r="G3707">
        <v>0</v>
      </c>
      <c r="H3707">
        <v>2</v>
      </c>
      <c r="I3707">
        <v>112500</v>
      </c>
      <c r="J3707">
        <v>675000</v>
      </c>
      <c r="K3707">
        <v>29862</v>
      </c>
      <c r="L3707">
        <v>675000</v>
      </c>
      <c r="M3707" t="s">
        <v>52</v>
      </c>
      <c r="N3707" t="s">
        <v>53</v>
      </c>
      <c r="Q3707">
        <v>-22449</v>
      </c>
      <c r="S3707">
        <v>0.64118345495991302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2</v>
      </c>
      <c r="AA3707">
        <v>2.8663000000000001E-2</v>
      </c>
      <c r="AB3707">
        <v>1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2</v>
      </c>
      <c r="AJ3707">
        <f t="shared" si="171"/>
        <v>0</v>
      </c>
      <c r="AK3707">
        <f t="shared" si="172"/>
        <v>6</v>
      </c>
      <c r="AL3707" t="str">
        <f t="shared" si="173"/>
        <v>Medium</v>
      </c>
    </row>
    <row r="3708" spans="1:38" x14ac:dyDescent="0.3">
      <c r="A3708">
        <v>104325</v>
      </c>
      <c r="B3708">
        <v>0</v>
      </c>
      <c r="C3708" t="s">
        <v>34</v>
      </c>
      <c r="D3708" t="s">
        <v>41</v>
      </c>
      <c r="E3708" t="s">
        <v>36</v>
      </c>
      <c r="F3708" t="s">
        <v>37</v>
      </c>
      <c r="G3708">
        <v>0</v>
      </c>
      <c r="H3708">
        <v>2</v>
      </c>
      <c r="I3708">
        <v>67500</v>
      </c>
      <c r="J3708">
        <v>225000</v>
      </c>
      <c r="K3708">
        <v>9531</v>
      </c>
      <c r="L3708">
        <v>225000</v>
      </c>
      <c r="M3708" t="s">
        <v>52</v>
      </c>
      <c r="N3708" t="s">
        <v>53</v>
      </c>
      <c r="Q3708">
        <v>-19078</v>
      </c>
      <c r="S3708">
        <v>0.6110443737824971</v>
      </c>
      <c r="U3708">
        <v>1</v>
      </c>
      <c r="V3708">
        <v>0</v>
      </c>
      <c r="W3708">
        <v>0</v>
      </c>
      <c r="X3708">
        <v>1</v>
      </c>
      <c r="Y3708">
        <v>0</v>
      </c>
      <c r="Z3708">
        <v>2</v>
      </c>
      <c r="AA3708">
        <v>2.6391999999999999E-2</v>
      </c>
      <c r="AB3708">
        <v>1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2</v>
      </c>
      <c r="AJ3708">
        <f t="shared" si="171"/>
        <v>0</v>
      </c>
      <c r="AK3708">
        <f t="shared" si="172"/>
        <v>3.33</v>
      </c>
      <c r="AL3708" t="str">
        <f t="shared" si="173"/>
        <v>Low</v>
      </c>
    </row>
    <row r="3709" spans="1:38" x14ac:dyDescent="0.3">
      <c r="A3709">
        <v>104326</v>
      </c>
      <c r="B3709">
        <v>0</v>
      </c>
      <c r="C3709" t="s">
        <v>45</v>
      </c>
      <c r="D3709" t="s">
        <v>41</v>
      </c>
      <c r="E3709" t="s">
        <v>36</v>
      </c>
      <c r="F3709" t="s">
        <v>37</v>
      </c>
      <c r="G3709">
        <v>1</v>
      </c>
      <c r="H3709">
        <v>2</v>
      </c>
      <c r="I3709">
        <v>112500</v>
      </c>
      <c r="J3709">
        <v>270000</v>
      </c>
      <c r="K3709">
        <v>13500</v>
      </c>
      <c r="L3709">
        <v>270000</v>
      </c>
      <c r="M3709" t="s">
        <v>38</v>
      </c>
      <c r="N3709" t="s">
        <v>57</v>
      </c>
      <c r="O3709" t="s">
        <v>64</v>
      </c>
      <c r="P3709">
        <v>-743</v>
      </c>
      <c r="Q3709">
        <v>-13619</v>
      </c>
      <c r="R3709">
        <v>0.46163753669467772</v>
      </c>
      <c r="S3709">
        <v>0.20167520577746481</v>
      </c>
      <c r="T3709">
        <v>0.61270424410125457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2</v>
      </c>
      <c r="AA3709">
        <v>1.0966E-2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</v>
      </c>
      <c r="AH3709">
        <v>0</v>
      </c>
      <c r="AI3709">
        <v>0</v>
      </c>
      <c r="AJ3709">
        <f t="shared" si="171"/>
        <v>0</v>
      </c>
      <c r="AK3709">
        <f t="shared" si="172"/>
        <v>2.4</v>
      </c>
      <c r="AL3709" t="str">
        <f t="shared" si="173"/>
        <v>Medium</v>
      </c>
    </row>
    <row r="3710" spans="1:38" x14ac:dyDescent="0.3">
      <c r="A3710">
        <v>104328</v>
      </c>
      <c r="B3710">
        <v>0</v>
      </c>
      <c r="C3710" t="s">
        <v>34</v>
      </c>
      <c r="D3710" t="s">
        <v>41</v>
      </c>
      <c r="E3710" t="s">
        <v>36</v>
      </c>
      <c r="F3710" t="s">
        <v>37</v>
      </c>
      <c r="G3710">
        <v>0</v>
      </c>
      <c r="H3710">
        <v>2</v>
      </c>
      <c r="I3710">
        <v>81000</v>
      </c>
      <c r="J3710">
        <v>187704</v>
      </c>
      <c r="K3710">
        <v>7204.5</v>
      </c>
      <c r="L3710">
        <v>148500</v>
      </c>
      <c r="M3710" t="s">
        <v>52</v>
      </c>
      <c r="N3710" t="s">
        <v>53</v>
      </c>
      <c r="Q3710">
        <v>-22054</v>
      </c>
      <c r="S3710">
        <v>0.57911538813133756</v>
      </c>
      <c r="T3710">
        <v>0.42236965235434681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2</v>
      </c>
      <c r="AA3710">
        <v>7.1199999999999996E-3</v>
      </c>
      <c r="AB3710">
        <v>1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1</v>
      </c>
      <c r="AI3710">
        <v>1</v>
      </c>
      <c r="AJ3710">
        <f t="shared" si="171"/>
        <v>0</v>
      </c>
      <c r="AK3710">
        <f t="shared" si="172"/>
        <v>2.3199999999999998</v>
      </c>
      <c r="AL3710" t="str">
        <f t="shared" si="173"/>
        <v>Low</v>
      </c>
    </row>
    <row r="3711" spans="1:38" x14ac:dyDescent="0.3">
      <c r="A3711">
        <v>104329</v>
      </c>
      <c r="B3711">
        <v>0</v>
      </c>
      <c r="C3711" t="s">
        <v>34</v>
      </c>
      <c r="D3711" t="s">
        <v>41</v>
      </c>
      <c r="E3711" t="s">
        <v>36</v>
      </c>
      <c r="F3711" t="s">
        <v>37</v>
      </c>
      <c r="G3711">
        <v>1</v>
      </c>
      <c r="H3711">
        <v>2</v>
      </c>
      <c r="I3711">
        <v>157500</v>
      </c>
      <c r="J3711">
        <v>405000</v>
      </c>
      <c r="K3711">
        <v>24601.5</v>
      </c>
      <c r="L3711">
        <v>405000</v>
      </c>
      <c r="M3711" t="s">
        <v>38</v>
      </c>
      <c r="N3711" t="s">
        <v>39</v>
      </c>
      <c r="O3711" t="s">
        <v>40</v>
      </c>
      <c r="P3711">
        <v>-696</v>
      </c>
      <c r="Q3711">
        <v>-13633</v>
      </c>
      <c r="R3711">
        <v>0.40696733482690323</v>
      </c>
      <c r="S3711">
        <v>0.64730289159829824</v>
      </c>
      <c r="T3711">
        <v>0.35895122857839667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1</v>
      </c>
      <c r="AA3711">
        <v>1.16569999999999E-2</v>
      </c>
      <c r="AB3711">
        <v>1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4</v>
      </c>
      <c r="AJ3711">
        <f t="shared" si="171"/>
        <v>0</v>
      </c>
      <c r="AK3711">
        <f t="shared" si="172"/>
        <v>2.57</v>
      </c>
      <c r="AL3711" t="str">
        <f t="shared" si="173"/>
        <v>Medium</v>
      </c>
    </row>
    <row r="3712" spans="1:38" x14ac:dyDescent="0.3">
      <c r="A3712">
        <v>104330</v>
      </c>
      <c r="B3712">
        <v>0</v>
      </c>
      <c r="C3712" t="s">
        <v>34</v>
      </c>
      <c r="D3712" t="s">
        <v>35</v>
      </c>
      <c r="E3712" t="s">
        <v>37</v>
      </c>
      <c r="F3712" t="s">
        <v>37</v>
      </c>
      <c r="G3712">
        <v>0</v>
      </c>
      <c r="H3712">
        <v>2</v>
      </c>
      <c r="I3712">
        <v>157500</v>
      </c>
      <c r="J3712">
        <v>253737</v>
      </c>
      <c r="K3712">
        <v>25227</v>
      </c>
      <c r="L3712">
        <v>229500</v>
      </c>
      <c r="M3712" t="s">
        <v>38</v>
      </c>
      <c r="N3712" t="s">
        <v>48</v>
      </c>
      <c r="O3712" t="s">
        <v>40</v>
      </c>
      <c r="P3712">
        <v>-361</v>
      </c>
      <c r="Q3712">
        <v>-18103</v>
      </c>
      <c r="S3712">
        <v>0.43508468747261347</v>
      </c>
      <c r="T3712">
        <v>0.57796911875531254</v>
      </c>
      <c r="U3712">
        <v>1</v>
      </c>
      <c r="V3712">
        <v>1</v>
      </c>
      <c r="W3712">
        <v>1</v>
      </c>
      <c r="X3712">
        <v>1</v>
      </c>
      <c r="Y3712">
        <v>0</v>
      </c>
      <c r="Z3712">
        <v>2</v>
      </c>
      <c r="AA3712">
        <v>1.8634000000000001E-2</v>
      </c>
      <c r="AB3712">
        <v>0</v>
      </c>
      <c r="AC3712">
        <v>0</v>
      </c>
      <c r="AD3712">
        <v>0</v>
      </c>
      <c r="AE3712">
        <v>0</v>
      </c>
      <c r="AF3712">
        <v>1</v>
      </c>
      <c r="AG3712">
        <v>0</v>
      </c>
      <c r="AH3712">
        <v>0</v>
      </c>
      <c r="AI3712">
        <v>3</v>
      </c>
      <c r="AJ3712">
        <f t="shared" si="171"/>
        <v>0</v>
      </c>
      <c r="AK3712">
        <f t="shared" si="172"/>
        <v>1.61</v>
      </c>
      <c r="AL3712" t="str">
        <f t="shared" si="173"/>
        <v>Medium</v>
      </c>
    </row>
    <row r="3713" spans="1:38" x14ac:dyDescent="0.3">
      <c r="A3713">
        <v>104331</v>
      </c>
      <c r="B3713">
        <v>0</v>
      </c>
      <c r="C3713" t="s">
        <v>34</v>
      </c>
      <c r="D3713" t="s">
        <v>35</v>
      </c>
      <c r="E3713" t="s">
        <v>36</v>
      </c>
      <c r="F3713" t="s">
        <v>37</v>
      </c>
      <c r="G3713">
        <v>0</v>
      </c>
      <c r="H3713">
        <v>2</v>
      </c>
      <c r="I3713">
        <v>202500</v>
      </c>
      <c r="J3713">
        <v>547339.5</v>
      </c>
      <c r="K3713">
        <v>29821.5</v>
      </c>
      <c r="L3713">
        <v>409500</v>
      </c>
      <c r="M3713" t="s">
        <v>49</v>
      </c>
      <c r="N3713" t="s">
        <v>39</v>
      </c>
      <c r="O3713" t="s">
        <v>44</v>
      </c>
      <c r="P3713">
        <v>-172</v>
      </c>
      <c r="Q3713">
        <v>-9452</v>
      </c>
      <c r="S3713">
        <v>0.50589492382933188</v>
      </c>
      <c r="T3713">
        <v>0.77263113455536281</v>
      </c>
      <c r="U3713">
        <v>1</v>
      </c>
      <c r="V3713">
        <v>1</v>
      </c>
      <c r="W3713">
        <v>1</v>
      </c>
      <c r="X3713">
        <v>1</v>
      </c>
      <c r="Y3713">
        <v>0</v>
      </c>
      <c r="Z3713">
        <v>2</v>
      </c>
      <c r="AA3713">
        <v>2.461E-2</v>
      </c>
      <c r="AB3713">
        <v>1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2</v>
      </c>
      <c r="AJ3713">
        <f t="shared" si="171"/>
        <v>1</v>
      </c>
      <c r="AK3713">
        <f t="shared" si="172"/>
        <v>2.7</v>
      </c>
      <c r="AL3713" t="str">
        <f t="shared" si="173"/>
        <v>High</v>
      </c>
    </row>
    <row r="3714" spans="1:38" x14ac:dyDescent="0.3">
      <c r="A3714">
        <v>104332</v>
      </c>
      <c r="B3714">
        <v>0</v>
      </c>
      <c r="C3714" t="s">
        <v>34</v>
      </c>
      <c r="D3714" t="s">
        <v>35</v>
      </c>
      <c r="E3714" t="s">
        <v>37</v>
      </c>
      <c r="F3714" t="s">
        <v>36</v>
      </c>
      <c r="G3714">
        <v>0</v>
      </c>
      <c r="H3714">
        <v>2</v>
      </c>
      <c r="I3714">
        <v>382500</v>
      </c>
      <c r="J3714">
        <v>675000</v>
      </c>
      <c r="K3714">
        <v>80239.5</v>
      </c>
      <c r="L3714">
        <v>675000</v>
      </c>
      <c r="M3714" t="s">
        <v>38</v>
      </c>
      <c r="N3714" t="s">
        <v>55</v>
      </c>
      <c r="O3714" t="s">
        <v>58</v>
      </c>
      <c r="P3714">
        <v>-543</v>
      </c>
      <c r="Q3714">
        <v>-12057</v>
      </c>
      <c r="R3714">
        <v>0.30671502761984099</v>
      </c>
      <c r="S3714">
        <v>0.52902576212184194</v>
      </c>
      <c r="T3714">
        <v>0.30162489168411938</v>
      </c>
      <c r="U3714">
        <v>1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3.2561E-2</v>
      </c>
      <c r="AB3714">
        <v>0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1</v>
      </c>
      <c r="AI3714">
        <v>3</v>
      </c>
      <c r="AJ3714">
        <f t="shared" si="171"/>
        <v>0</v>
      </c>
      <c r="AK3714">
        <f t="shared" si="172"/>
        <v>1.76</v>
      </c>
      <c r="AL3714" t="str">
        <f t="shared" si="173"/>
        <v>High</v>
      </c>
    </row>
    <row r="3715" spans="1:38" x14ac:dyDescent="0.3">
      <c r="A3715">
        <v>104333</v>
      </c>
      <c r="B3715">
        <v>0</v>
      </c>
      <c r="C3715" t="s">
        <v>34</v>
      </c>
      <c r="D3715" t="s">
        <v>35</v>
      </c>
      <c r="E3715" t="s">
        <v>37</v>
      </c>
      <c r="F3715" t="s">
        <v>37</v>
      </c>
      <c r="G3715">
        <v>2</v>
      </c>
      <c r="H3715">
        <v>4</v>
      </c>
      <c r="I3715">
        <v>225000</v>
      </c>
      <c r="J3715">
        <v>971280</v>
      </c>
      <c r="K3715">
        <v>54364.5</v>
      </c>
      <c r="L3715">
        <v>900000</v>
      </c>
      <c r="M3715" t="s">
        <v>49</v>
      </c>
      <c r="N3715" t="s">
        <v>89</v>
      </c>
      <c r="O3715" t="s">
        <v>51</v>
      </c>
      <c r="P3715">
        <v>-6560</v>
      </c>
      <c r="Q3715">
        <v>-18664</v>
      </c>
      <c r="S3715">
        <v>0.38167212370041548</v>
      </c>
      <c r="T3715">
        <v>0.3539876078507373</v>
      </c>
      <c r="U3715">
        <v>1</v>
      </c>
      <c r="V3715">
        <v>1</v>
      </c>
      <c r="W3715">
        <v>1</v>
      </c>
      <c r="X3715">
        <v>0</v>
      </c>
      <c r="Y3715">
        <v>0</v>
      </c>
      <c r="Z3715">
        <v>2</v>
      </c>
      <c r="AA3715">
        <v>8.6250000000000007E-3</v>
      </c>
      <c r="AB3715">
        <v>0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1</v>
      </c>
      <c r="AI3715">
        <v>1</v>
      </c>
      <c r="AJ3715">
        <f t="shared" ref="AJ3715:AJ3778" si="174">IF(OR(M3715="Self-employed",M3715="Businessman",M3715="Commercial associate"),1,0)</f>
        <v>1</v>
      </c>
      <c r="AK3715">
        <f t="shared" ref="AK3715:AK3778" si="175">IF(I3715&gt;0,ROUND(J3715/I3715,2),"N/A")</f>
        <v>4.32</v>
      </c>
      <c r="AL3715" t="str">
        <f t="shared" ref="AL3715:AL3778" si="176">IF(I3715&lt;100000,"Low",IF(I3715&lt;200000,"Medium",IF(I3715&lt;500000,"High","Very High")))</f>
        <v>High</v>
      </c>
    </row>
    <row r="3716" spans="1:38" x14ac:dyDescent="0.3">
      <c r="A3716">
        <v>104335</v>
      </c>
      <c r="B3716">
        <v>0</v>
      </c>
      <c r="C3716" t="s">
        <v>34</v>
      </c>
      <c r="D3716" t="s">
        <v>41</v>
      </c>
      <c r="E3716" t="s">
        <v>37</v>
      </c>
      <c r="F3716" t="s">
        <v>36</v>
      </c>
      <c r="G3716">
        <v>0</v>
      </c>
      <c r="H3716">
        <v>2</v>
      </c>
      <c r="I3716">
        <v>160200</v>
      </c>
      <c r="J3716">
        <v>1724220</v>
      </c>
      <c r="K3716">
        <v>45612</v>
      </c>
      <c r="L3716">
        <v>1350000</v>
      </c>
      <c r="M3716" t="s">
        <v>42</v>
      </c>
      <c r="N3716" t="s">
        <v>96</v>
      </c>
      <c r="O3716" t="s">
        <v>51</v>
      </c>
      <c r="P3716">
        <v>-6283</v>
      </c>
      <c r="Q3716">
        <v>-14545</v>
      </c>
      <c r="R3716">
        <v>0.60481155570135825</v>
      </c>
      <c r="S3716">
        <v>0.51262772651415323</v>
      </c>
      <c r="T3716">
        <v>0.76880757282913592</v>
      </c>
      <c r="U3716">
        <v>1</v>
      </c>
      <c r="V3716">
        <v>1</v>
      </c>
      <c r="W3716">
        <v>1</v>
      </c>
      <c r="X3716">
        <v>0</v>
      </c>
      <c r="Y3716">
        <v>0</v>
      </c>
      <c r="Z3716">
        <v>2</v>
      </c>
      <c r="AA3716">
        <v>1.0147E-2</v>
      </c>
      <c r="AB3716">
        <v>1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f t="shared" si="174"/>
        <v>0</v>
      </c>
      <c r="AK3716">
        <f t="shared" si="175"/>
        <v>10.76</v>
      </c>
      <c r="AL3716" t="str">
        <f t="shared" si="176"/>
        <v>Medium</v>
      </c>
    </row>
    <row r="3717" spans="1:38" x14ac:dyDescent="0.3">
      <c r="A3717">
        <v>104336</v>
      </c>
      <c r="B3717">
        <v>0</v>
      </c>
      <c r="C3717" t="s">
        <v>45</v>
      </c>
      <c r="D3717" t="s">
        <v>41</v>
      </c>
      <c r="E3717" t="s">
        <v>36</v>
      </c>
      <c r="F3717" t="s">
        <v>37</v>
      </c>
      <c r="G3717">
        <v>0</v>
      </c>
      <c r="H3717">
        <v>2</v>
      </c>
      <c r="I3717">
        <v>157500</v>
      </c>
      <c r="J3717">
        <v>540000</v>
      </c>
      <c r="K3717">
        <v>27000</v>
      </c>
      <c r="L3717">
        <v>540000</v>
      </c>
      <c r="M3717" t="s">
        <v>38</v>
      </c>
      <c r="N3717" t="s">
        <v>39</v>
      </c>
      <c r="O3717" t="s">
        <v>51</v>
      </c>
      <c r="P3717">
        <v>-3656</v>
      </c>
      <c r="Q3717">
        <v>-15029</v>
      </c>
      <c r="S3717">
        <v>0.21645219887282841</v>
      </c>
      <c r="T3717">
        <v>0.71067438588285869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3</v>
      </c>
      <c r="AA3717">
        <v>2.0246E-2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3</v>
      </c>
      <c r="AJ3717">
        <f t="shared" si="174"/>
        <v>0</v>
      </c>
      <c r="AK3717">
        <f t="shared" si="175"/>
        <v>3.43</v>
      </c>
      <c r="AL3717" t="str">
        <f t="shared" si="176"/>
        <v>Medium</v>
      </c>
    </row>
    <row r="3718" spans="1:38" x14ac:dyDescent="0.3">
      <c r="A3718">
        <v>104337</v>
      </c>
      <c r="B3718">
        <v>0</v>
      </c>
      <c r="C3718" t="s">
        <v>34</v>
      </c>
      <c r="D3718" t="s">
        <v>41</v>
      </c>
      <c r="E3718" t="s">
        <v>36</v>
      </c>
      <c r="F3718" t="s">
        <v>36</v>
      </c>
      <c r="G3718">
        <v>0</v>
      </c>
      <c r="H3718">
        <v>2</v>
      </c>
      <c r="I3718">
        <v>72000</v>
      </c>
      <c r="J3718">
        <v>472500</v>
      </c>
      <c r="K3718">
        <v>48415.5</v>
      </c>
      <c r="L3718">
        <v>454500</v>
      </c>
      <c r="M3718" t="s">
        <v>49</v>
      </c>
      <c r="N3718" t="s">
        <v>56</v>
      </c>
      <c r="O3718" t="s">
        <v>64</v>
      </c>
      <c r="P3718">
        <v>-1352</v>
      </c>
      <c r="Q3718">
        <v>-9277</v>
      </c>
      <c r="S3718">
        <v>0.13593314263141229</v>
      </c>
      <c r="T3718">
        <v>0.52449644636347204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2</v>
      </c>
      <c r="AA3718">
        <v>8.6250000000000007E-3</v>
      </c>
      <c r="AB3718">
        <v>1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f t="shared" si="174"/>
        <v>1</v>
      </c>
      <c r="AK3718">
        <f t="shared" si="175"/>
        <v>6.56</v>
      </c>
      <c r="AL3718" t="str">
        <f t="shared" si="176"/>
        <v>Low</v>
      </c>
    </row>
    <row r="3719" spans="1:38" x14ac:dyDescent="0.3">
      <c r="A3719">
        <v>104338</v>
      </c>
      <c r="B3719">
        <v>0</v>
      </c>
      <c r="C3719" t="s">
        <v>34</v>
      </c>
      <c r="D3719" t="s">
        <v>41</v>
      </c>
      <c r="E3719" t="s">
        <v>37</v>
      </c>
      <c r="F3719" t="s">
        <v>36</v>
      </c>
      <c r="G3719">
        <v>3</v>
      </c>
      <c r="H3719">
        <v>5</v>
      </c>
      <c r="I3719">
        <v>114300</v>
      </c>
      <c r="J3719">
        <v>640080</v>
      </c>
      <c r="K3719">
        <v>31261.5</v>
      </c>
      <c r="L3719">
        <v>450000</v>
      </c>
      <c r="M3719" t="s">
        <v>38</v>
      </c>
      <c r="N3719" t="s">
        <v>78</v>
      </c>
      <c r="O3719" t="s">
        <v>65</v>
      </c>
      <c r="P3719">
        <v>-216</v>
      </c>
      <c r="Q3719">
        <v>-12592</v>
      </c>
      <c r="S3719">
        <v>0.40922477412189079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2</v>
      </c>
      <c r="AA3719">
        <v>1.0005999999999999E-2</v>
      </c>
      <c r="AB3719">
        <v>1</v>
      </c>
      <c r="AC3719">
        <v>0</v>
      </c>
      <c r="AD3719">
        <v>0</v>
      </c>
      <c r="AE3719">
        <v>0</v>
      </c>
      <c r="AF3719">
        <v>0</v>
      </c>
      <c r="AJ3719">
        <f t="shared" si="174"/>
        <v>0</v>
      </c>
      <c r="AK3719">
        <f t="shared" si="175"/>
        <v>5.6</v>
      </c>
      <c r="AL3719" t="str">
        <f t="shared" si="176"/>
        <v>Medium</v>
      </c>
    </row>
    <row r="3720" spans="1:38" x14ac:dyDescent="0.3">
      <c r="A3720">
        <v>104339</v>
      </c>
      <c r="B3720">
        <v>0</v>
      </c>
      <c r="C3720" t="s">
        <v>34</v>
      </c>
      <c r="D3720" t="s">
        <v>41</v>
      </c>
      <c r="E3720" t="s">
        <v>36</v>
      </c>
      <c r="F3720" t="s">
        <v>36</v>
      </c>
      <c r="G3720">
        <v>0</v>
      </c>
      <c r="H3720">
        <v>2</v>
      </c>
      <c r="I3720">
        <v>225000</v>
      </c>
      <c r="J3720">
        <v>675000</v>
      </c>
      <c r="K3720">
        <v>20596.5</v>
      </c>
      <c r="L3720">
        <v>675000</v>
      </c>
      <c r="M3720" t="s">
        <v>52</v>
      </c>
      <c r="N3720" t="s">
        <v>53</v>
      </c>
      <c r="Q3720">
        <v>-23895</v>
      </c>
      <c r="S3720">
        <v>0.48578631871471112</v>
      </c>
      <c r="U3720">
        <v>1</v>
      </c>
      <c r="V3720">
        <v>0</v>
      </c>
      <c r="W3720">
        <v>0</v>
      </c>
      <c r="X3720">
        <v>1</v>
      </c>
      <c r="Y3720">
        <v>0</v>
      </c>
      <c r="Z3720">
        <v>2</v>
      </c>
      <c r="AA3720">
        <v>2.2800000000000001E-2</v>
      </c>
      <c r="AB3720">
        <v>0</v>
      </c>
      <c r="AC3720">
        <v>1</v>
      </c>
      <c r="AD3720">
        <v>0</v>
      </c>
      <c r="AE3720">
        <v>1</v>
      </c>
      <c r="AF3720">
        <v>0</v>
      </c>
      <c r="AJ3720">
        <f t="shared" si="174"/>
        <v>0</v>
      </c>
      <c r="AK3720">
        <f t="shared" si="175"/>
        <v>3</v>
      </c>
      <c r="AL3720" t="str">
        <f t="shared" si="176"/>
        <v>High</v>
      </c>
    </row>
    <row r="3721" spans="1:38" x14ac:dyDescent="0.3">
      <c r="A3721">
        <v>104340</v>
      </c>
      <c r="B3721">
        <v>0</v>
      </c>
      <c r="C3721" t="s">
        <v>45</v>
      </c>
      <c r="D3721" t="s">
        <v>35</v>
      </c>
      <c r="E3721" t="s">
        <v>36</v>
      </c>
      <c r="F3721" t="s">
        <v>36</v>
      </c>
      <c r="G3721">
        <v>0</v>
      </c>
      <c r="H3721">
        <v>1</v>
      </c>
      <c r="I3721">
        <v>414000</v>
      </c>
      <c r="J3721">
        <v>450000</v>
      </c>
      <c r="K3721">
        <v>22500</v>
      </c>
      <c r="L3721">
        <v>450000</v>
      </c>
      <c r="M3721" t="s">
        <v>38</v>
      </c>
      <c r="N3721" t="s">
        <v>39</v>
      </c>
      <c r="O3721" t="s">
        <v>84</v>
      </c>
      <c r="P3721">
        <v>-283</v>
      </c>
      <c r="Q3721">
        <v>-9608</v>
      </c>
      <c r="S3721">
        <v>0.7435578203197426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1</v>
      </c>
      <c r="AA3721">
        <v>7.2508000000000003E-2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f t="shared" si="174"/>
        <v>0</v>
      </c>
      <c r="AK3721">
        <f t="shared" si="175"/>
        <v>1.0900000000000001</v>
      </c>
      <c r="AL3721" t="str">
        <f t="shared" si="176"/>
        <v>High</v>
      </c>
    </row>
    <row r="3722" spans="1:38" x14ac:dyDescent="0.3">
      <c r="A3722">
        <v>104341</v>
      </c>
      <c r="B3722">
        <v>0</v>
      </c>
      <c r="C3722" t="s">
        <v>34</v>
      </c>
      <c r="D3722" t="s">
        <v>41</v>
      </c>
      <c r="E3722" t="s">
        <v>36</v>
      </c>
      <c r="F3722" t="s">
        <v>37</v>
      </c>
      <c r="G3722">
        <v>0</v>
      </c>
      <c r="H3722">
        <v>2</v>
      </c>
      <c r="I3722">
        <v>256500</v>
      </c>
      <c r="J3722">
        <v>1172470.5</v>
      </c>
      <c r="K3722">
        <v>34411.5</v>
      </c>
      <c r="L3722">
        <v>918000</v>
      </c>
      <c r="M3722" t="s">
        <v>52</v>
      </c>
      <c r="N3722" t="s">
        <v>53</v>
      </c>
      <c r="Q3722">
        <v>-21183</v>
      </c>
      <c r="S3722">
        <v>0.19421511211361839</v>
      </c>
      <c r="T3722">
        <v>0.59892621825692727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2</v>
      </c>
      <c r="AA3722">
        <v>2.5163999999999999E-2</v>
      </c>
      <c r="AB3722">
        <v>0</v>
      </c>
      <c r="AC3722">
        <v>1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3</v>
      </c>
      <c r="AJ3722">
        <f t="shared" si="174"/>
        <v>0</v>
      </c>
      <c r="AK3722">
        <f t="shared" si="175"/>
        <v>4.57</v>
      </c>
      <c r="AL3722" t="str">
        <f t="shared" si="176"/>
        <v>High</v>
      </c>
    </row>
    <row r="3723" spans="1:38" x14ac:dyDescent="0.3">
      <c r="A3723">
        <v>104342</v>
      </c>
      <c r="B3723">
        <v>0</v>
      </c>
      <c r="C3723" t="s">
        <v>45</v>
      </c>
      <c r="D3723" t="s">
        <v>41</v>
      </c>
      <c r="E3723" t="s">
        <v>36</v>
      </c>
      <c r="F3723" t="s">
        <v>37</v>
      </c>
      <c r="G3723">
        <v>1</v>
      </c>
      <c r="H3723">
        <v>3</v>
      </c>
      <c r="I3723">
        <v>90000</v>
      </c>
      <c r="J3723">
        <v>180000</v>
      </c>
      <c r="K3723">
        <v>9000</v>
      </c>
      <c r="L3723">
        <v>180000</v>
      </c>
      <c r="M3723" t="s">
        <v>38</v>
      </c>
      <c r="N3723" t="s">
        <v>57</v>
      </c>
      <c r="O3723" t="s">
        <v>70</v>
      </c>
      <c r="P3723">
        <v>-765</v>
      </c>
      <c r="Q3723">
        <v>-7859</v>
      </c>
      <c r="S3723">
        <v>0.426639180175858</v>
      </c>
      <c r="T3723">
        <v>8.6161662380929205E-2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3</v>
      </c>
      <c r="AA3723">
        <v>1.8029E-2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f t="shared" si="174"/>
        <v>0</v>
      </c>
      <c r="AK3723">
        <f t="shared" si="175"/>
        <v>2</v>
      </c>
      <c r="AL3723" t="str">
        <f t="shared" si="176"/>
        <v>Low</v>
      </c>
    </row>
    <row r="3724" spans="1:38" x14ac:dyDescent="0.3">
      <c r="A3724">
        <v>104343</v>
      </c>
      <c r="B3724">
        <v>1</v>
      </c>
      <c r="C3724" t="s">
        <v>34</v>
      </c>
      <c r="D3724" t="s">
        <v>41</v>
      </c>
      <c r="E3724" t="s">
        <v>36</v>
      </c>
      <c r="F3724" t="s">
        <v>36</v>
      </c>
      <c r="G3724">
        <v>0</v>
      </c>
      <c r="H3724">
        <v>2</v>
      </c>
      <c r="I3724">
        <v>162000</v>
      </c>
      <c r="J3724">
        <v>370638</v>
      </c>
      <c r="K3724">
        <v>19053</v>
      </c>
      <c r="L3724">
        <v>265500</v>
      </c>
      <c r="M3724" t="s">
        <v>52</v>
      </c>
      <c r="N3724" t="s">
        <v>53</v>
      </c>
      <c r="Q3724">
        <v>-19265</v>
      </c>
      <c r="S3724">
        <v>0.3527904175071111</v>
      </c>
      <c r="T3724">
        <v>0.36061256591898883</v>
      </c>
      <c r="U3724">
        <v>1</v>
      </c>
      <c r="V3724">
        <v>0</v>
      </c>
      <c r="W3724">
        <v>0</v>
      </c>
      <c r="X3724">
        <v>0</v>
      </c>
      <c r="Y3724">
        <v>1</v>
      </c>
      <c r="Z3724">
        <v>3</v>
      </c>
      <c r="AA3724">
        <v>7.3049999999999999E-3</v>
      </c>
      <c r="AB3724">
        <v>1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1</v>
      </c>
      <c r="AI3724">
        <v>1</v>
      </c>
      <c r="AJ3724">
        <f t="shared" si="174"/>
        <v>0</v>
      </c>
      <c r="AK3724">
        <f t="shared" si="175"/>
        <v>2.29</v>
      </c>
      <c r="AL3724" t="str">
        <f t="shared" si="176"/>
        <v>Medium</v>
      </c>
    </row>
    <row r="3725" spans="1:38" x14ac:dyDescent="0.3">
      <c r="A3725">
        <v>104345</v>
      </c>
      <c r="B3725">
        <v>0</v>
      </c>
      <c r="C3725" t="s">
        <v>34</v>
      </c>
      <c r="D3725" t="s">
        <v>41</v>
      </c>
      <c r="E3725" t="s">
        <v>37</v>
      </c>
      <c r="F3725" t="s">
        <v>37</v>
      </c>
      <c r="G3725">
        <v>0</v>
      </c>
      <c r="H3725">
        <v>1</v>
      </c>
      <c r="I3725">
        <v>292500</v>
      </c>
      <c r="J3725">
        <v>1325475</v>
      </c>
      <c r="K3725">
        <v>56290.5</v>
      </c>
      <c r="L3725">
        <v>1125000</v>
      </c>
      <c r="M3725" t="s">
        <v>52</v>
      </c>
      <c r="N3725" t="s">
        <v>53</v>
      </c>
      <c r="Q3725">
        <v>-21978</v>
      </c>
      <c r="R3725">
        <v>0.56923048400749021</v>
      </c>
      <c r="S3725">
        <v>0.6138160795375629</v>
      </c>
      <c r="T3725">
        <v>0.72239289008130403</v>
      </c>
      <c r="U3725">
        <v>1</v>
      </c>
      <c r="V3725">
        <v>0</v>
      </c>
      <c r="W3725">
        <v>0</v>
      </c>
      <c r="X3725">
        <v>1</v>
      </c>
      <c r="Y3725">
        <v>0</v>
      </c>
      <c r="Z3725">
        <v>1</v>
      </c>
      <c r="AA3725">
        <v>7.2508000000000003E-2</v>
      </c>
      <c r="AB3725">
        <v>0</v>
      </c>
      <c r="AC3725">
        <v>1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2</v>
      </c>
      <c r="AJ3725">
        <f t="shared" si="174"/>
        <v>0</v>
      </c>
      <c r="AK3725">
        <f t="shared" si="175"/>
        <v>4.53</v>
      </c>
      <c r="AL3725" t="str">
        <f t="shared" si="176"/>
        <v>High</v>
      </c>
    </row>
    <row r="3726" spans="1:38" x14ac:dyDescent="0.3">
      <c r="A3726">
        <v>104346</v>
      </c>
      <c r="B3726">
        <v>0</v>
      </c>
      <c r="C3726" t="s">
        <v>34</v>
      </c>
      <c r="D3726" t="s">
        <v>35</v>
      </c>
      <c r="E3726" t="s">
        <v>36</v>
      </c>
      <c r="F3726" t="s">
        <v>37</v>
      </c>
      <c r="G3726">
        <v>0</v>
      </c>
      <c r="H3726">
        <v>2</v>
      </c>
      <c r="I3726">
        <v>139500</v>
      </c>
      <c r="J3726">
        <v>679500</v>
      </c>
      <c r="K3726">
        <v>26572.5</v>
      </c>
      <c r="L3726">
        <v>679500</v>
      </c>
      <c r="M3726" t="s">
        <v>49</v>
      </c>
      <c r="N3726" t="s">
        <v>39</v>
      </c>
      <c r="O3726" t="s">
        <v>50</v>
      </c>
      <c r="P3726">
        <v>-3199</v>
      </c>
      <c r="Q3726">
        <v>-22306</v>
      </c>
      <c r="S3726">
        <v>0.71042133723661482</v>
      </c>
      <c r="T3726">
        <v>0.4740512892789932</v>
      </c>
      <c r="U3726">
        <v>1</v>
      </c>
      <c r="V3726">
        <v>1</v>
      </c>
      <c r="W3726">
        <v>1</v>
      </c>
      <c r="X3726">
        <v>1</v>
      </c>
      <c r="Y3726">
        <v>0</v>
      </c>
      <c r="Z3726">
        <v>2</v>
      </c>
      <c r="AA3726">
        <v>2.6391999999999999E-2</v>
      </c>
      <c r="AB3726">
        <v>1</v>
      </c>
      <c r="AC3726">
        <v>0</v>
      </c>
      <c r="AD3726">
        <v>0</v>
      </c>
      <c r="AE3726">
        <v>0</v>
      </c>
      <c r="AF3726">
        <v>0</v>
      </c>
      <c r="AG3726">
        <v>2</v>
      </c>
      <c r="AH3726">
        <v>0</v>
      </c>
      <c r="AI3726">
        <v>9</v>
      </c>
      <c r="AJ3726">
        <f t="shared" si="174"/>
        <v>1</v>
      </c>
      <c r="AK3726">
        <f t="shared" si="175"/>
        <v>4.87</v>
      </c>
      <c r="AL3726" t="str">
        <f t="shared" si="176"/>
        <v>Medium</v>
      </c>
    </row>
    <row r="3727" spans="1:38" x14ac:dyDescent="0.3">
      <c r="A3727">
        <v>104347</v>
      </c>
      <c r="B3727">
        <v>0</v>
      </c>
      <c r="C3727" t="s">
        <v>34</v>
      </c>
      <c r="D3727" t="s">
        <v>41</v>
      </c>
      <c r="E3727" t="s">
        <v>37</v>
      </c>
      <c r="F3727" t="s">
        <v>37</v>
      </c>
      <c r="G3727">
        <v>0</v>
      </c>
      <c r="H3727">
        <v>2</v>
      </c>
      <c r="I3727">
        <v>81000</v>
      </c>
      <c r="J3727">
        <v>225000</v>
      </c>
      <c r="K3727">
        <v>12564</v>
      </c>
      <c r="L3727">
        <v>225000</v>
      </c>
      <c r="M3727" t="s">
        <v>42</v>
      </c>
      <c r="N3727" t="s">
        <v>62</v>
      </c>
      <c r="O3727" t="s">
        <v>74</v>
      </c>
      <c r="P3727">
        <v>-5023</v>
      </c>
      <c r="Q3727">
        <v>-15274</v>
      </c>
      <c r="S3727">
        <v>0.23156118099763501</v>
      </c>
      <c r="T3727">
        <v>0.74902170484633912</v>
      </c>
      <c r="U3727">
        <v>1</v>
      </c>
      <c r="V3727">
        <v>1</v>
      </c>
      <c r="W3727">
        <v>0</v>
      </c>
      <c r="X3727">
        <v>1</v>
      </c>
      <c r="Y3727">
        <v>0</v>
      </c>
      <c r="Z3727">
        <v>2</v>
      </c>
      <c r="AA3727">
        <v>1.0276E-2</v>
      </c>
      <c r="AB3727">
        <v>0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0</v>
      </c>
      <c r="AI3727">
        <v>4</v>
      </c>
      <c r="AJ3727">
        <f t="shared" si="174"/>
        <v>0</v>
      </c>
      <c r="AK3727">
        <f t="shared" si="175"/>
        <v>2.78</v>
      </c>
      <c r="AL3727" t="str">
        <f t="shared" si="176"/>
        <v>Low</v>
      </c>
    </row>
    <row r="3728" spans="1:38" x14ac:dyDescent="0.3">
      <c r="A3728">
        <v>104348</v>
      </c>
      <c r="B3728">
        <v>0</v>
      </c>
      <c r="C3728" t="s">
        <v>34</v>
      </c>
      <c r="D3728" t="s">
        <v>41</v>
      </c>
      <c r="E3728" t="s">
        <v>37</v>
      </c>
      <c r="F3728" t="s">
        <v>37</v>
      </c>
      <c r="G3728">
        <v>0</v>
      </c>
      <c r="H3728">
        <v>1</v>
      </c>
      <c r="I3728">
        <v>270000</v>
      </c>
      <c r="J3728">
        <v>929623.5</v>
      </c>
      <c r="K3728">
        <v>62505</v>
      </c>
      <c r="L3728">
        <v>877500</v>
      </c>
      <c r="M3728" t="s">
        <v>38</v>
      </c>
      <c r="N3728" t="s">
        <v>57</v>
      </c>
      <c r="O3728" t="s">
        <v>64</v>
      </c>
      <c r="P3728">
        <v>-2031</v>
      </c>
      <c r="Q3728">
        <v>-19065</v>
      </c>
      <c r="R3728">
        <v>0.68689640776482086</v>
      </c>
      <c r="S3728">
        <v>0.50652898574837546</v>
      </c>
      <c r="T3728">
        <v>0.78505202637281724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1</v>
      </c>
      <c r="AA3728">
        <v>4.6219999999999997E-2</v>
      </c>
      <c r="AB3728">
        <v>1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2</v>
      </c>
      <c r="AJ3728">
        <f t="shared" si="174"/>
        <v>0</v>
      </c>
      <c r="AK3728">
        <f t="shared" si="175"/>
        <v>3.44</v>
      </c>
      <c r="AL3728" t="str">
        <f t="shared" si="176"/>
        <v>High</v>
      </c>
    </row>
    <row r="3729" spans="1:38" x14ac:dyDescent="0.3">
      <c r="A3729">
        <v>104349</v>
      </c>
      <c r="B3729">
        <v>0</v>
      </c>
      <c r="C3729" t="s">
        <v>34</v>
      </c>
      <c r="D3729" t="s">
        <v>41</v>
      </c>
      <c r="E3729" t="s">
        <v>37</v>
      </c>
      <c r="F3729" t="s">
        <v>36</v>
      </c>
      <c r="G3729">
        <v>1</v>
      </c>
      <c r="H3729">
        <v>2</v>
      </c>
      <c r="I3729">
        <v>180000</v>
      </c>
      <c r="J3729">
        <v>1006920</v>
      </c>
      <c r="K3729">
        <v>40063.5</v>
      </c>
      <c r="L3729">
        <v>900000</v>
      </c>
      <c r="M3729" t="s">
        <v>49</v>
      </c>
      <c r="N3729" t="s">
        <v>43</v>
      </c>
      <c r="O3729" t="s">
        <v>44</v>
      </c>
      <c r="P3729">
        <v>-328</v>
      </c>
      <c r="Q3729">
        <v>-13015</v>
      </c>
      <c r="R3729">
        <v>0.73060969594567216</v>
      </c>
      <c r="S3729">
        <v>0.6434994366153125</v>
      </c>
      <c r="T3729">
        <v>0.51549537516032673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2</v>
      </c>
      <c r="AA3729">
        <v>1.8634000000000001E-2</v>
      </c>
      <c r="AB3729">
        <v>1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1</v>
      </c>
      <c r="AI3729">
        <v>0</v>
      </c>
      <c r="AJ3729">
        <f t="shared" si="174"/>
        <v>1</v>
      </c>
      <c r="AK3729">
        <f t="shared" si="175"/>
        <v>5.59</v>
      </c>
      <c r="AL3729" t="str">
        <f t="shared" si="176"/>
        <v>Medium</v>
      </c>
    </row>
    <row r="3730" spans="1:38" x14ac:dyDescent="0.3">
      <c r="A3730">
        <v>104352</v>
      </c>
      <c r="B3730">
        <v>0</v>
      </c>
      <c r="C3730" t="s">
        <v>34</v>
      </c>
      <c r="D3730" t="s">
        <v>41</v>
      </c>
      <c r="E3730" t="s">
        <v>36</v>
      </c>
      <c r="F3730" t="s">
        <v>36</v>
      </c>
      <c r="G3730">
        <v>0</v>
      </c>
      <c r="H3730">
        <v>1</v>
      </c>
      <c r="I3730">
        <v>90000</v>
      </c>
      <c r="J3730">
        <v>225000</v>
      </c>
      <c r="K3730">
        <v>22050</v>
      </c>
      <c r="L3730">
        <v>225000</v>
      </c>
      <c r="M3730" t="s">
        <v>38</v>
      </c>
      <c r="N3730" t="s">
        <v>62</v>
      </c>
      <c r="O3730" t="s">
        <v>44</v>
      </c>
      <c r="P3730">
        <v>-2528</v>
      </c>
      <c r="Q3730">
        <v>-19964</v>
      </c>
      <c r="S3730">
        <v>0.53561840933280835</v>
      </c>
      <c r="T3730">
        <v>0.5513812618027899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2</v>
      </c>
      <c r="AA3730">
        <v>2.8663000000000001E-2</v>
      </c>
      <c r="AB3730">
        <v>1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5</v>
      </c>
      <c r="AJ3730">
        <f t="shared" si="174"/>
        <v>0</v>
      </c>
      <c r="AK3730">
        <f t="shared" si="175"/>
        <v>2.5</v>
      </c>
      <c r="AL3730" t="str">
        <f t="shared" si="176"/>
        <v>Low</v>
      </c>
    </row>
    <row r="3731" spans="1:38" x14ac:dyDescent="0.3">
      <c r="A3731">
        <v>104353</v>
      </c>
      <c r="B3731">
        <v>0</v>
      </c>
      <c r="C3731" t="s">
        <v>34</v>
      </c>
      <c r="D3731" t="s">
        <v>41</v>
      </c>
      <c r="E3731" t="s">
        <v>37</v>
      </c>
      <c r="F3731" t="s">
        <v>37</v>
      </c>
      <c r="G3731">
        <v>0</v>
      </c>
      <c r="H3731">
        <v>2</v>
      </c>
      <c r="I3731">
        <v>211500</v>
      </c>
      <c r="J3731">
        <v>243000</v>
      </c>
      <c r="K3731">
        <v>25645.5</v>
      </c>
      <c r="L3731">
        <v>243000</v>
      </c>
      <c r="M3731" t="s">
        <v>38</v>
      </c>
      <c r="N3731" t="s">
        <v>98</v>
      </c>
      <c r="O3731" t="s">
        <v>84</v>
      </c>
      <c r="P3731">
        <v>-5145</v>
      </c>
      <c r="Q3731">
        <v>-15559</v>
      </c>
      <c r="S3731">
        <v>0.60802575803840819</v>
      </c>
      <c r="T3731">
        <v>0.21885908222837441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2</v>
      </c>
      <c r="AA3731">
        <v>2.8663000000000001E-2</v>
      </c>
      <c r="AB3731">
        <v>1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3</v>
      </c>
      <c r="AJ3731">
        <f t="shared" si="174"/>
        <v>0</v>
      </c>
      <c r="AK3731">
        <f t="shared" si="175"/>
        <v>1.1499999999999999</v>
      </c>
      <c r="AL3731" t="str">
        <f t="shared" si="176"/>
        <v>High</v>
      </c>
    </row>
    <row r="3732" spans="1:38" x14ac:dyDescent="0.3">
      <c r="A3732">
        <v>104355</v>
      </c>
      <c r="B3732">
        <v>0</v>
      </c>
      <c r="C3732" t="s">
        <v>34</v>
      </c>
      <c r="D3732" t="s">
        <v>41</v>
      </c>
      <c r="E3732" t="s">
        <v>36</v>
      </c>
      <c r="F3732" t="s">
        <v>37</v>
      </c>
      <c r="G3732">
        <v>0</v>
      </c>
      <c r="H3732">
        <v>1</v>
      </c>
      <c r="I3732">
        <v>157500</v>
      </c>
      <c r="J3732">
        <v>211630.5</v>
      </c>
      <c r="K3732">
        <v>15952.5</v>
      </c>
      <c r="L3732">
        <v>171000</v>
      </c>
      <c r="M3732" t="s">
        <v>52</v>
      </c>
      <c r="N3732" t="s">
        <v>53</v>
      </c>
      <c r="Q3732">
        <v>-21905</v>
      </c>
      <c r="S3732">
        <v>0.73690172922595376</v>
      </c>
      <c r="U3732">
        <v>1</v>
      </c>
      <c r="V3732">
        <v>0</v>
      </c>
      <c r="W3732">
        <v>0</v>
      </c>
      <c r="X3732">
        <v>1</v>
      </c>
      <c r="Y3732">
        <v>0</v>
      </c>
      <c r="Z3732">
        <v>2</v>
      </c>
      <c r="AA3732">
        <v>1.0147E-2</v>
      </c>
      <c r="AB3732">
        <v>1</v>
      </c>
      <c r="AC3732">
        <v>0</v>
      </c>
      <c r="AD3732">
        <v>0</v>
      </c>
      <c r="AE3732">
        <v>0</v>
      </c>
      <c r="AF3732">
        <v>0</v>
      </c>
      <c r="AG3732">
        <v>1</v>
      </c>
      <c r="AH3732">
        <v>0</v>
      </c>
      <c r="AI3732">
        <v>4</v>
      </c>
      <c r="AJ3732">
        <f t="shared" si="174"/>
        <v>0</v>
      </c>
      <c r="AK3732">
        <f t="shared" si="175"/>
        <v>1.34</v>
      </c>
      <c r="AL3732" t="str">
        <f t="shared" si="176"/>
        <v>Medium</v>
      </c>
    </row>
    <row r="3733" spans="1:38" x14ac:dyDescent="0.3">
      <c r="A3733">
        <v>104356</v>
      </c>
      <c r="B3733">
        <v>0</v>
      </c>
      <c r="C3733" t="s">
        <v>34</v>
      </c>
      <c r="D3733" t="s">
        <v>35</v>
      </c>
      <c r="E3733" t="s">
        <v>37</v>
      </c>
      <c r="F3733" t="s">
        <v>37</v>
      </c>
      <c r="G3733">
        <v>1</v>
      </c>
      <c r="H3733">
        <v>3</v>
      </c>
      <c r="I3733">
        <v>117000</v>
      </c>
      <c r="J3733">
        <v>453514.5</v>
      </c>
      <c r="K3733">
        <v>27535.5</v>
      </c>
      <c r="L3733">
        <v>391500</v>
      </c>
      <c r="M3733" t="s">
        <v>38</v>
      </c>
      <c r="N3733" t="s">
        <v>57</v>
      </c>
      <c r="O3733" t="s">
        <v>58</v>
      </c>
      <c r="P3733">
        <v>-2956</v>
      </c>
      <c r="Q3733">
        <v>-13027</v>
      </c>
      <c r="R3733">
        <v>0.44622648436994389</v>
      </c>
      <c r="S3733">
        <v>0.56530595739413092</v>
      </c>
      <c r="T3733">
        <v>0.75574005017522483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2</v>
      </c>
      <c r="AA3733">
        <v>6.0079999999998997E-3</v>
      </c>
      <c r="AB3733">
        <v>1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5</v>
      </c>
      <c r="AJ3733">
        <f t="shared" si="174"/>
        <v>0</v>
      </c>
      <c r="AK3733">
        <f t="shared" si="175"/>
        <v>3.88</v>
      </c>
      <c r="AL3733" t="str">
        <f t="shared" si="176"/>
        <v>Medium</v>
      </c>
    </row>
    <row r="3734" spans="1:38" x14ac:dyDescent="0.3">
      <c r="A3734">
        <v>104357</v>
      </c>
      <c r="B3734">
        <v>0</v>
      </c>
      <c r="C3734" t="s">
        <v>34</v>
      </c>
      <c r="D3734" t="s">
        <v>41</v>
      </c>
      <c r="E3734" t="s">
        <v>37</v>
      </c>
      <c r="F3734" t="s">
        <v>37</v>
      </c>
      <c r="G3734">
        <v>0</v>
      </c>
      <c r="H3734">
        <v>2</v>
      </c>
      <c r="I3734">
        <v>135000</v>
      </c>
      <c r="J3734">
        <v>454500</v>
      </c>
      <c r="K3734">
        <v>29385</v>
      </c>
      <c r="L3734">
        <v>454500</v>
      </c>
      <c r="M3734" t="s">
        <v>38</v>
      </c>
      <c r="N3734" t="s">
        <v>61</v>
      </c>
      <c r="O3734" t="s">
        <v>50</v>
      </c>
      <c r="P3734">
        <v>-1225</v>
      </c>
      <c r="Q3734">
        <v>-11853</v>
      </c>
      <c r="R3734">
        <v>0.4050146483602482</v>
      </c>
      <c r="S3734">
        <v>0.71841599411481749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2</v>
      </c>
      <c r="AA3734">
        <v>3.5791999999999997E-2</v>
      </c>
      <c r="AB3734">
        <v>1</v>
      </c>
      <c r="AC3734">
        <v>0</v>
      </c>
      <c r="AD3734">
        <v>0</v>
      </c>
      <c r="AE3734">
        <v>0</v>
      </c>
      <c r="AF3734">
        <v>0</v>
      </c>
      <c r="AJ3734">
        <f t="shared" si="174"/>
        <v>0</v>
      </c>
      <c r="AK3734">
        <f t="shared" si="175"/>
        <v>3.37</v>
      </c>
      <c r="AL3734" t="str">
        <f t="shared" si="176"/>
        <v>Medium</v>
      </c>
    </row>
    <row r="3735" spans="1:38" x14ac:dyDescent="0.3">
      <c r="A3735">
        <v>104358</v>
      </c>
      <c r="B3735">
        <v>1</v>
      </c>
      <c r="C3735" t="s">
        <v>34</v>
      </c>
      <c r="D3735" t="s">
        <v>35</v>
      </c>
      <c r="E3735" t="s">
        <v>37</v>
      </c>
      <c r="F3735" t="s">
        <v>36</v>
      </c>
      <c r="G3735">
        <v>1</v>
      </c>
      <c r="H3735">
        <v>3</v>
      </c>
      <c r="I3735">
        <v>315000</v>
      </c>
      <c r="J3735">
        <v>536917.5</v>
      </c>
      <c r="K3735">
        <v>30109.5</v>
      </c>
      <c r="L3735">
        <v>463500</v>
      </c>
      <c r="M3735" t="s">
        <v>49</v>
      </c>
      <c r="N3735" t="s">
        <v>39</v>
      </c>
      <c r="O3735" t="s">
        <v>84</v>
      </c>
      <c r="P3735">
        <v>-1675</v>
      </c>
      <c r="Q3735">
        <v>-14393</v>
      </c>
      <c r="S3735">
        <v>0.51192292216565327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2</v>
      </c>
      <c r="AA3735">
        <v>1.8800999999999998E-2</v>
      </c>
      <c r="AB3735">
        <v>0</v>
      </c>
      <c r="AC3735">
        <v>0</v>
      </c>
      <c r="AD3735">
        <v>0</v>
      </c>
      <c r="AE3735">
        <v>0</v>
      </c>
      <c r="AF3735">
        <v>1</v>
      </c>
      <c r="AJ3735">
        <f t="shared" si="174"/>
        <v>1</v>
      </c>
      <c r="AK3735">
        <f t="shared" si="175"/>
        <v>1.7</v>
      </c>
      <c r="AL3735" t="str">
        <f t="shared" si="176"/>
        <v>High</v>
      </c>
    </row>
    <row r="3736" spans="1:38" x14ac:dyDescent="0.3">
      <c r="A3736">
        <v>104359</v>
      </c>
      <c r="B3736">
        <v>0</v>
      </c>
      <c r="C3736" t="s">
        <v>34</v>
      </c>
      <c r="D3736" t="s">
        <v>41</v>
      </c>
      <c r="E3736" t="s">
        <v>36</v>
      </c>
      <c r="F3736" t="s">
        <v>36</v>
      </c>
      <c r="G3736">
        <v>0</v>
      </c>
      <c r="H3736">
        <v>2</v>
      </c>
      <c r="I3736">
        <v>153000</v>
      </c>
      <c r="J3736">
        <v>360000</v>
      </c>
      <c r="K3736">
        <v>28399.5</v>
      </c>
      <c r="L3736">
        <v>360000</v>
      </c>
      <c r="M3736" t="s">
        <v>38</v>
      </c>
      <c r="N3736" t="s">
        <v>48</v>
      </c>
      <c r="O3736" t="s">
        <v>66</v>
      </c>
      <c r="P3736">
        <v>-5424</v>
      </c>
      <c r="Q3736">
        <v>-18254</v>
      </c>
      <c r="R3736">
        <v>0.58092011072559302</v>
      </c>
      <c r="S3736">
        <v>0.5792699509817999</v>
      </c>
      <c r="T3736">
        <v>0.41184855592423969</v>
      </c>
      <c r="U3736">
        <v>1</v>
      </c>
      <c r="V3736">
        <v>1</v>
      </c>
      <c r="W3736">
        <v>1</v>
      </c>
      <c r="X3736">
        <v>1</v>
      </c>
      <c r="Y3736">
        <v>0</v>
      </c>
      <c r="Z3736">
        <v>2</v>
      </c>
      <c r="AA3736">
        <v>7.2739999999999003E-3</v>
      </c>
      <c r="AB3736">
        <v>1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3</v>
      </c>
      <c r="AJ3736">
        <f t="shared" si="174"/>
        <v>0</v>
      </c>
      <c r="AK3736">
        <f t="shared" si="175"/>
        <v>2.35</v>
      </c>
      <c r="AL3736" t="str">
        <f t="shared" si="176"/>
        <v>Medium</v>
      </c>
    </row>
    <row r="3737" spans="1:38" x14ac:dyDescent="0.3">
      <c r="A3737">
        <v>104360</v>
      </c>
      <c r="B3737">
        <v>0</v>
      </c>
      <c r="C3737" t="s">
        <v>34</v>
      </c>
      <c r="D3737" t="s">
        <v>41</v>
      </c>
      <c r="E3737" t="s">
        <v>36</v>
      </c>
      <c r="F3737" t="s">
        <v>37</v>
      </c>
      <c r="G3737">
        <v>0</v>
      </c>
      <c r="H3737">
        <v>2</v>
      </c>
      <c r="I3737">
        <v>90000</v>
      </c>
      <c r="J3737">
        <v>729792</v>
      </c>
      <c r="K3737">
        <v>23845.5</v>
      </c>
      <c r="L3737">
        <v>630000</v>
      </c>
      <c r="M3737" t="s">
        <v>38</v>
      </c>
      <c r="N3737" t="s">
        <v>39</v>
      </c>
      <c r="O3737" t="s">
        <v>64</v>
      </c>
      <c r="P3737">
        <v>-2275</v>
      </c>
      <c r="Q3737">
        <v>-20533</v>
      </c>
      <c r="R3737">
        <v>0.63202404255515499</v>
      </c>
      <c r="S3737">
        <v>0.5059495851155783</v>
      </c>
      <c r="T3737">
        <v>0.13595104417329509</v>
      </c>
      <c r="U3737">
        <v>1</v>
      </c>
      <c r="V3737">
        <v>1</v>
      </c>
      <c r="W3737">
        <v>1</v>
      </c>
      <c r="X3737">
        <v>1</v>
      </c>
      <c r="Y3737">
        <v>0</v>
      </c>
      <c r="Z3737">
        <v>2</v>
      </c>
      <c r="AA3737">
        <v>1.6611999999999998E-2</v>
      </c>
      <c r="AB3737">
        <v>0</v>
      </c>
      <c r="AC3737">
        <v>1</v>
      </c>
      <c r="AD3737">
        <v>0</v>
      </c>
      <c r="AE3737">
        <v>1</v>
      </c>
      <c r="AF3737">
        <v>0</v>
      </c>
      <c r="AG3737">
        <v>1</v>
      </c>
      <c r="AH3737">
        <v>0</v>
      </c>
      <c r="AI3737">
        <v>0</v>
      </c>
      <c r="AJ3737">
        <f t="shared" si="174"/>
        <v>0</v>
      </c>
      <c r="AK3737">
        <f t="shared" si="175"/>
        <v>8.11</v>
      </c>
      <c r="AL3737" t="str">
        <f t="shared" si="176"/>
        <v>Low</v>
      </c>
    </row>
    <row r="3738" spans="1:38" x14ac:dyDescent="0.3">
      <c r="A3738">
        <v>104361</v>
      </c>
      <c r="B3738">
        <v>0</v>
      </c>
      <c r="C3738" t="s">
        <v>45</v>
      </c>
      <c r="D3738" t="s">
        <v>41</v>
      </c>
      <c r="E3738" t="s">
        <v>36</v>
      </c>
      <c r="F3738" t="s">
        <v>37</v>
      </c>
      <c r="G3738">
        <v>1</v>
      </c>
      <c r="H3738">
        <v>2</v>
      </c>
      <c r="I3738">
        <v>135000</v>
      </c>
      <c r="J3738">
        <v>382500</v>
      </c>
      <c r="K3738">
        <v>19125</v>
      </c>
      <c r="L3738">
        <v>382500</v>
      </c>
      <c r="M3738" t="s">
        <v>49</v>
      </c>
      <c r="N3738" t="s">
        <v>69</v>
      </c>
      <c r="O3738" t="s">
        <v>44</v>
      </c>
      <c r="P3738">
        <v>-1412</v>
      </c>
      <c r="Q3738">
        <v>-14686</v>
      </c>
      <c r="S3738">
        <v>0.55431354438087099</v>
      </c>
      <c r="T3738">
        <v>0.58848778834226734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2</v>
      </c>
      <c r="AA3738">
        <v>1.9688999999999901E-2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f t="shared" si="174"/>
        <v>1</v>
      </c>
      <c r="AK3738">
        <f t="shared" si="175"/>
        <v>2.83</v>
      </c>
      <c r="AL3738" t="str">
        <f t="shared" si="176"/>
        <v>Medium</v>
      </c>
    </row>
    <row r="3739" spans="1:38" x14ac:dyDescent="0.3">
      <c r="A3739">
        <v>104362</v>
      </c>
      <c r="B3739">
        <v>0</v>
      </c>
      <c r="C3739" t="s">
        <v>34</v>
      </c>
      <c r="D3739" t="s">
        <v>35</v>
      </c>
      <c r="E3739" t="s">
        <v>37</v>
      </c>
      <c r="F3739" t="s">
        <v>36</v>
      </c>
      <c r="G3739">
        <v>0</v>
      </c>
      <c r="H3739">
        <v>2</v>
      </c>
      <c r="I3739">
        <v>188667</v>
      </c>
      <c r="J3739">
        <v>1147500</v>
      </c>
      <c r="K3739">
        <v>41494.5</v>
      </c>
      <c r="L3739">
        <v>1147500</v>
      </c>
      <c r="M3739" t="s">
        <v>49</v>
      </c>
      <c r="N3739" t="s">
        <v>78</v>
      </c>
      <c r="O3739" t="s">
        <v>40</v>
      </c>
      <c r="P3739">
        <v>-614</v>
      </c>
      <c r="Q3739">
        <v>-16632</v>
      </c>
      <c r="S3739">
        <v>0.56065754103790866</v>
      </c>
      <c r="T3739">
        <v>0.5585066276769286</v>
      </c>
      <c r="U3739">
        <v>1</v>
      </c>
      <c r="V3739">
        <v>1</v>
      </c>
      <c r="W3739">
        <v>1</v>
      </c>
      <c r="X3739">
        <v>0</v>
      </c>
      <c r="Y3739">
        <v>0</v>
      </c>
      <c r="Z3739">
        <v>2</v>
      </c>
      <c r="AA3739">
        <v>1.9688999999999901E-2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</v>
      </c>
      <c r="AH3739">
        <v>0</v>
      </c>
      <c r="AI3739">
        <v>0</v>
      </c>
      <c r="AJ3739">
        <f t="shared" si="174"/>
        <v>1</v>
      </c>
      <c r="AK3739">
        <f t="shared" si="175"/>
        <v>6.08</v>
      </c>
      <c r="AL3739" t="str">
        <f t="shared" si="176"/>
        <v>Medium</v>
      </c>
    </row>
    <row r="3740" spans="1:38" x14ac:dyDescent="0.3">
      <c r="A3740">
        <v>104363</v>
      </c>
      <c r="B3740">
        <v>0</v>
      </c>
      <c r="C3740" t="s">
        <v>34</v>
      </c>
      <c r="D3740" t="s">
        <v>41</v>
      </c>
      <c r="E3740" t="s">
        <v>36</v>
      </c>
      <c r="F3740" t="s">
        <v>37</v>
      </c>
      <c r="G3740">
        <v>0</v>
      </c>
      <c r="H3740">
        <v>1</v>
      </c>
      <c r="I3740">
        <v>180000</v>
      </c>
      <c r="J3740">
        <v>610335</v>
      </c>
      <c r="K3740">
        <v>20299.5</v>
      </c>
      <c r="L3740">
        <v>463500</v>
      </c>
      <c r="M3740" t="s">
        <v>38</v>
      </c>
      <c r="N3740" t="s">
        <v>39</v>
      </c>
      <c r="O3740" t="s">
        <v>66</v>
      </c>
      <c r="P3740">
        <v>-375</v>
      </c>
      <c r="Q3740">
        <v>-18638</v>
      </c>
      <c r="R3740">
        <v>0.57892605257925711</v>
      </c>
      <c r="S3740">
        <v>0.4851363082757818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2</v>
      </c>
      <c r="AA3740">
        <v>1.8634000000000001E-2</v>
      </c>
      <c r="AB3740">
        <v>1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1</v>
      </c>
      <c r="AJ3740">
        <f t="shared" si="174"/>
        <v>0</v>
      </c>
      <c r="AK3740">
        <f t="shared" si="175"/>
        <v>3.39</v>
      </c>
      <c r="AL3740" t="str">
        <f t="shared" si="176"/>
        <v>Medium</v>
      </c>
    </row>
    <row r="3741" spans="1:38" x14ac:dyDescent="0.3">
      <c r="A3741">
        <v>104364</v>
      </c>
      <c r="B3741">
        <v>1</v>
      </c>
      <c r="C3741" t="s">
        <v>34</v>
      </c>
      <c r="D3741" t="s">
        <v>41</v>
      </c>
      <c r="E3741" t="s">
        <v>36</v>
      </c>
      <c r="F3741" t="s">
        <v>37</v>
      </c>
      <c r="G3741">
        <v>0</v>
      </c>
      <c r="H3741">
        <v>2</v>
      </c>
      <c r="I3741">
        <v>108000</v>
      </c>
      <c r="J3741">
        <v>526500</v>
      </c>
      <c r="K3741">
        <v>26874</v>
      </c>
      <c r="L3741">
        <v>526500</v>
      </c>
      <c r="M3741" t="s">
        <v>38</v>
      </c>
      <c r="N3741" t="s">
        <v>39</v>
      </c>
      <c r="O3741" t="s">
        <v>64</v>
      </c>
      <c r="P3741">
        <v>-514</v>
      </c>
      <c r="Q3741">
        <v>-9711</v>
      </c>
      <c r="S3741">
        <v>2.5557641256700002E-4</v>
      </c>
      <c r="U3741">
        <v>1</v>
      </c>
      <c r="V3741">
        <v>1</v>
      </c>
      <c r="W3741">
        <v>1</v>
      </c>
      <c r="X3741">
        <v>1</v>
      </c>
      <c r="Y3741">
        <v>0</v>
      </c>
      <c r="Z3741">
        <v>2</v>
      </c>
      <c r="AA3741">
        <v>1.5221E-2</v>
      </c>
      <c r="AB3741">
        <v>1</v>
      </c>
      <c r="AC3741">
        <v>0</v>
      </c>
      <c r="AD3741">
        <v>0</v>
      </c>
      <c r="AE3741">
        <v>0</v>
      </c>
      <c r="AF3741">
        <v>0</v>
      </c>
      <c r="AJ3741">
        <f t="shared" si="174"/>
        <v>0</v>
      </c>
      <c r="AK3741">
        <f t="shared" si="175"/>
        <v>4.88</v>
      </c>
      <c r="AL3741" t="str">
        <f t="shared" si="176"/>
        <v>Medium</v>
      </c>
    </row>
    <row r="3742" spans="1:38" x14ac:dyDescent="0.3">
      <c r="A3742">
        <v>104365</v>
      </c>
      <c r="B3742">
        <v>0</v>
      </c>
      <c r="C3742" t="s">
        <v>34</v>
      </c>
      <c r="D3742" t="s">
        <v>41</v>
      </c>
      <c r="E3742" t="s">
        <v>36</v>
      </c>
      <c r="F3742" t="s">
        <v>37</v>
      </c>
      <c r="G3742">
        <v>0</v>
      </c>
      <c r="H3742">
        <v>2</v>
      </c>
      <c r="I3742">
        <v>112500</v>
      </c>
      <c r="J3742">
        <v>781920</v>
      </c>
      <c r="K3742">
        <v>41787</v>
      </c>
      <c r="L3742">
        <v>675000</v>
      </c>
      <c r="M3742" t="s">
        <v>49</v>
      </c>
      <c r="N3742" t="s">
        <v>83</v>
      </c>
      <c r="O3742" t="s">
        <v>44</v>
      </c>
      <c r="P3742">
        <v>-271</v>
      </c>
      <c r="Q3742">
        <v>-23377</v>
      </c>
      <c r="S3742">
        <v>0.75516303006123731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2</v>
      </c>
      <c r="AA3742">
        <v>1.8849999999999999E-2</v>
      </c>
      <c r="AB3742">
        <v>1</v>
      </c>
      <c r="AC3742">
        <v>0</v>
      </c>
      <c r="AD3742">
        <v>0</v>
      </c>
      <c r="AE3742">
        <v>0</v>
      </c>
      <c r="AF3742">
        <v>0</v>
      </c>
      <c r="AG3742">
        <v>1</v>
      </c>
      <c r="AH3742">
        <v>0</v>
      </c>
      <c r="AI3742">
        <v>1</v>
      </c>
      <c r="AJ3742">
        <f t="shared" si="174"/>
        <v>1</v>
      </c>
      <c r="AK3742">
        <f t="shared" si="175"/>
        <v>6.95</v>
      </c>
      <c r="AL3742" t="str">
        <f t="shared" si="176"/>
        <v>Medium</v>
      </c>
    </row>
    <row r="3743" spans="1:38" x14ac:dyDescent="0.3">
      <c r="A3743">
        <v>104366</v>
      </c>
      <c r="B3743">
        <v>0</v>
      </c>
      <c r="C3743" t="s">
        <v>34</v>
      </c>
      <c r="D3743" t="s">
        <v>35</v>
      </c>
      <c r="E3743" t="s">
        <v>37</v>
      </c>
      <c r="F3743" t="s">
        <v>37</v>
      </c>
      <c r="G3743">
        <v>0</v>
      </c>
      <c r="H3743">
        <v>2</v>
      </c>
      <c r="I3743">
        <v>90000</v>
      </c>
      <c r="J3743">
        <v>1221354</v>
      </c>
      <c r="K3743">
        <v>35842.5</v>
      </c>
      <c r="L3743">
        <v>1066500</v>
      </c>
      <c r="M3743" t="s">
        <v>38</v>
      </c>
      <c r="N3743" t="s">
        <v>39</v>
      </c>
      <c r="O3743" t="s">
        <v>40</v>
      </c>
      <c r="P3743">
        <v>-1560</v>
      </c>
      <c r="Q3743">
        <v>-22025</v>
      </c>
      <c r="R3743">
        <v>0.53807806992819984</v>
      </c>
      <c r="S3743">
        <v>0.162144567666238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3</v>
      </c>
      <c r="AA3743">
        <v>1.8029E-2</v>
      </c>
      <c r="AB3743">
        <v>1</v>
      </c>
      <c r="AC3743">
        <v>0</v>
      </c>
      <c r="AD3743">
        <v>0</v>
      </c>
      <c r="AE3743">
        <v>0</v>
      </c>
      <c r="AF3743">
        <v>0</v>
      </c>
      <c r="AJ3743">
        <f t="shared" si="174"/>
        <v>0</v>
      </c>
      <c r="AK3743">
        <f t="shared" si="175"/>
        <v>13.57</v>
      </c>
      <c r="AL3743" t="str">
        <f t="shared" si="176"/>
        <v>Low</v>
      </c>
    </row>
    <row r="3744" spans="1:38" x14ac:dyDescent="0.3">
      <c r="A3744">
        <v>104367</v>
      </c>
      <c r="B3744">
        <v>0</v>
      </c>
      <c r="C3744" t="s">
        <v>34</v>
      </c>
      <c r="D3744" t="s">
        <v>41</v>
      </c>
      <c r="E3744" t="s">
        <v>36</v>
      </c>
      <c r="F3744" t="s">
        <v>37</v>
      </c>
      <c r="G3744">
        <v>1</v>
      </c>
      <c r="H3744">
        <v>3</v>
      </c>
      <c r="I3744">
        <v>90000</v>
      </c>
      <c r="J3744">
        <v>508495.5</v>
      </c>
      <c r="K3744">
        <v>20295</v>
      </c>
      <c r="L3744">
        <v>454500</v>
      </c>
      <c r="M3744" t="s">
        <v>52</v>
      </c>
      <c r="N3744" t="s">
        <v>53</v>
      </c>
      <c r="Q3744">
        <v>-22434</v>
      </c>
      <c r="S3744">
        <v>0.53413865062893739</v>
      </c>
      <c r="T3744">
        <v>0.66585492196402118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3</v>
      </c>
      <c r="AA3744">
        <v>6.2960000000000004E-3</v>
      </c>
      <c r="AB3744">
        <v>0</v>
      </c>
      <c r="AC3744">
        <v>1</v>
      </c>
      <c r="AD3744">
        <v>0</v>
      </c>
      <c r="AE3744">
        <v>1</v>
      </c>
      <c r="AF3744">
        <v>0</v>
      </c>
      <c r="AG3744">
        <v>0</v>
      </c>
      <c r="AH3744">
        <v>2</v>
      </c>
      <c r="AI3744">
        <v>1</v>
      </c>
      <c r="AJ3744">
        <f t="shared" si="174"/>
        <v>0</v>
      </c>
      <c r="AK3744">
        <f t="shared" si="175"/>
        <v>5.65</v>
      </c>
      <c r="AL3744" t="str">
        <f t="shared" si="176"/>
        <v>Low</v>
      </c>
    </row>
    <row r="3745" spans="1:38" x14ac:dyDescent="0.3">
      <c r="A3745">
        <v>104368</v>
      </c>
      <c r="B3745">
        <v>0</v>
      </c>
      <c r="C3745" t="s">
        <v>34</v>
      </c>
      <c r="D3745" t="s">
        <v>41</v>
      </c>
      <c r="E3745" t="s">
        <v>36</v>
      </c>
      <c r="F3745" t="s">
        <v>36</v>
      </c>
      <c r="G3745">
        <v>0</v>
      </c>
      <c r="H3745">
        <v>1</v>
      </c>
      <c r="I3745">
        <v>112500</v>
      </c>
      <c r="J3745">
        <v>202500</v>
      </c>
      <c r="K3745">
        <v>24160.5</v>
      </c>
      <c r="L3745">
        <v>202500</v>
      </c>
      <c r="M3745" t="s">
        <v>38</v>
      </c>
      <c r="N3745" t="s">
        <v>69</v>
      </c>
      <c r="O3745" t="s">
        <v>40</v>
      </c>
      <c r="P3745">
        <v>-2330</v>
      </c>
      <c r="Q3745">
        <v>-11123</v>
      </c>
      <c r="R3745">
        <v>0.20969952689657781</v>
      </c>
      <c r="S3745">
        <v>0.7637551108360302</v>
      </c>
      <c r="T3745">
        <v>0.60238634426908666</v>
      </c>
      <c r="U3745">
        <v>1</v>
      </c>
      <c r="V3745">
        <v>1</v>
      </c>
      <c r="W3745">
        <v>0</v>
      </c>
      <c r="X3745">
        <v>1</v>
      </c>
      <c r="Y3745">
        <v>0</v>
      </c>
      <c r="Z3745">
        <v>2</v>
      </c>
      <c r="AA3745">
        <v>2.8663000000000001E-2</v>
      </c>
      <c r="AB3745">
        <v>1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1</v>
      </c>
      <c r="AJ3745">
        <f t="shared" si="174"/>
        <v>0</v>
      </c>
      <c r="AK3745">
        <f t="shared" si="175"/>
        <v>1.8</v>
      </c>
      <c r="AL3745" t="str">
        <f t="shared" si="176"/>
        <v>Medium</v>
      </c>
    </row>
    <row r="3746" spans="1:38" x14ac:dyDescent="0.3">
      <c r="A3746">
        <v>104370</v>
      </c>
      <c r="B3746">
        <v>0</v>
      </c>
      <c r="C3746" t="s">
        <v>34</v>
      </c>
      <c r="D3746" t="s">
        <v>41</v>
      </c>
      <c r="E3746" t="s">
        <v>37</v>
      </c>
      <c r="F3746" t="s">
        <v>37</v>
      </c>
      <c r="G3746">
        <v>1</v>
      </c>
      <c r="H3746">
        <v>3</v>
      </c>
      <c r="I3746">
        <v>135000</v>
      </c>
      <c r="J3746">
        <v>367569</v>
      </c>
      <c r="K3746">
        <v>17811</v>
      </c>
      <c r="L3746">
        <v>297000</v>
      </c>
      <c r="M3746" t="s">
        <v>49</v>
      </c>
      <c r="N3746" t="s">
        <v>57</v>
      </c>
      <c r="O3746" t="s">
        <v>44</v>
      </c>
      <c r="P3746">
        <v>-2063</v>
      </c>
      <c r="Q3746">
        <v>-13087</v>
      </c>
      <c r="R3746">
        <v>0.57247006796116706</v>
      </c>
      <c r="S3746">
        <v>0.65284427741438644</v>
      </c>
      <c r="T3746">
        <v>0.38933879184687692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2</v>
      </c>
      <c r="AA3746">
        <v>3.0755000000000001E-2</v>
      </c>
      <c r="AB3746">
        <v>1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2</v>
      </c>
      <c r="AJ3746">
        <f t="shared" si="174"/>
        <v>1</v>
      </c>
      <c r="AK3746">
        <f t="shared" si="175"/>
        <v>2.72</v>
      </c>
      <c r="AL3746" t="str">
        <f t="shared" si="176"/>
        <v>Medium</v>
      </c>
    </row>
    <row r="3747" spans="1:38" x14ac:dyDescent="0.3">
      <c r="A3747">
        <v>104371</v>
      </c>
      <c r="B3747">
        <v>0</v>
      </c>
      <c r="C3747" t="s">
        <v>34</v>
      </c>
      <c r="D3747" t="s">
        <v>41</v>
      </c>
      <c r="E3747" t="s">
        <v>36</v>
      </c>
      <c r="F3747" t="s">
        <v>36</v>
      </c>
      <c r="G3747">
        <v>0</v>
      </c>
      <c r="H3747">
        <v>2</v>
      </c>
      <c r="I3747">
        <v>247500</v>
      </c>
      <c r="J3747">
        <v>1506816</v>
      </c>
      <c r="K3747">
        <v>45684</v>
      </c>
      <c r="L3747">
        <v>1350000</v>
      </c>
      <c r="M3747" t="s">
        <v>42</v>
      </c>
      <c r="N3747" t="s">
        <v>56</v>
      </c>
      <c r="O3747" t="s">
        <v>50</v>
      </c>
      <c r="P3747">
        <v>-2559</v>
      </c>
      <c r="Q3747">
        <v>-12500</v>
      </c>
      <c r="R3747">
        <v>0.43608236255054628</v>
      </c>
      <c r="S3747">
        <v>0.70699043528545591</v>
      </c>
      <c r="T3747">
        <v>0.78260783702618952</v>
      </c>
      <c r="U3747">
        <v>1</v>
      </c>
      <c r="V3747">
        <v>1</v>
      </c>
      <c r="W3747">
        <v>1</v>
      </c>
      <c r="X3747">
        <v>1</v>
      </c>
      <c r="Y3747">
        <v>0</v>
      </c>
      <c r="Z3747">
        <v>2</v>
      </c>
      <c r="AA3747">
        <v>3.8179999999999E-3</v>
      </c>
      <c r="AB3747">
        <v>1</v>
      </c>
      <c r="AC3747">
        <v>0</v>
      </c>
      <c r="AD3747">
        <v>0</v>
      </c>
      <c r="AE3747">
        <v>0</v>
      </c>
      <c r="AF3747">
        <v>0</v>
      </c>
      <c r="AG3747">
        <v>2</v>
      </c>
      <c r="AH3747">
        <v>0</v>
      </c>
      <c r="AI3747">
        <v>0</v>
      </c>
      <c r="AJ3747">
        <f t="shared" si="174"/>
        <v>0</v>
      </c>
      <c r="AK3747">
        <f t="shared" si="175"/>
        <v>6.09</v>
      </c>
      <c r="AL3747" t="str">
        <f t="shared" si="176"/>
        <v>High</v>
      </c>
    </row>
    <row r="3748" spans="1:38" x14ac:dyDescent="0.3">
      <c r="A3748">
        <v>104372</v>
      </c>
      <c r="B3748">
        <v>0</v>
      </c>
      <c r="C3748" t="s">
        <v>34</v>
      </c>
      <c r="D3748" t="s">
        <v>41</v>
      </c>
      <c r="E3748" t="s">
        <v>36</v>
      </c>
      <c r="F3748" t="s">
        <v>36</v>
      </c>
      <c r="G3748">
        <v>0</v>
      </c>
      <c r="H3748">
        <v>2</v>
      </c>
      <c r="I3748">
        <v>90000</v>
      </c>
      <c r="J3748">
        <v>110331</v>
      </c>
      <c r="K3748">
        <v>10876.5</v>
      </c>
      <c r="L3748">
        <v>103500</v>
      </c>
      <c r="M3748" t="s">
        <v>52</v>
      </c>
      <c r="N3748" t="s">
        <v>53</v>
      </c>
      <c r="Q3748">
        <v>-21517</v>
      </c>
      <c r="S3748">
        <v>0.44445336852932438</v>
      </c>
      <c r="T3748">
        <v>0.55672742636301742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2</v>
      </c>
      <c r="AA3748">
        <v>1.9101E-2</v>
      </c>
      <c r="AB3748">
        <v>1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f t="shared" si="174"/>
        <v>0</v>
      </c>
      <c r="AK3748">
        <f t="shared" si="175"/>
        <v>1.23</v>
      </c>
      <c r="AL3748" t="str">
        <f t="shared" si="176"/>
        <v>Low</v>
      </c>
    </row>
    <row r="3749" spans="1:38" x14ac:dyDescent="0.3">
      <c r="A3749">
        <v>104373</v>
      </c>
      <c r="B3749">
        <v>0</v>
      </c>
      <c r="C3749" t="s">
        <v>34</v>
      </c>
      <c r="D3749" t="s">
        <v>41</v>
      </c>
      <c r="E3749" t="s">
        <v>36</v>
      </c>
      <c r="F3749" t="s">
        <v>37</v>
      </c>
      <c r="G3749">
        <v>1</v>
      </c>
      <c r="H3749">
        <v>2</v>
      </c>
      <c r="I3749">
        <v>67500</v>
      </c>
      <c r="J3749">
        <v>412942.5</v>
      </c>
      <c r="K3749">
        <v>26518.5</v>
      </c>
      <c r="L3749">
        <v>373500</v>
      </c>
      <c r="M3749" t="s">
        <v>38</v>
      </c>
      <c r="N3749" t="s">
        <v>61</v>
      </c>
      <c r="O3749" t="s">
        <v>40</v>
      </c>
      <c r="P3749">
        <v>-106</v>
      </c>
      <c r="Q3749">
        <v>-10487</v>
      </c>
      <c r="R3749">
        <v>0.30265885792839609</v>
      </c>
      <c r="S3749">
        <v>0.2632411250133655</v>
      </c>
      <c r="T3749">
        <v>0.49386288169962439</v>
      </c>
      <c r="U3749">
        <v>1</v>
      </c>
      <c r="V3749">
        <v>1</v>
      </c>
      <c r="W3749">
        <v>0</v>
      </c>
      <c r="X3749">
        <v>1</v>
      </c>
      <c r="Y3749">
        <v>0</v>
      </c>
      <c r="Z3749">
        <v>2</v>
      </c>
      <c r="AA3749">
        <v>2.5163999999999999E-2</v>
      </c>
      <c r="AB3749">
        <v>1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2</v>
      </c>
      <c r="AJ3749">
        <f t="shared" si="174"/>
        <v>0</v>
      </c>
      <c r="AK3749">
        <f t="shared" si="175"/>
        <v>6.12</v>
      </c>
      <c r="AL3749" t="str">
        <f t="shared" si="176"/>
        <v>Low</v>
      </c>
    </row>
    <row r="3750" spans="1:38" x14ac:dyDescent="0.3">
      <c r="A3750">
        <v>104374</v>
      </c>
      <c r="B3750">
        <v>0</v>
      </c>
      <c r="C3750" t="s">
        <v>34</v>
      </c>
      <c r="D3750" t="s">
        <v>41</v>
      </c>
      <c r="E3750" t="s">
        <v>36</v>
      </c>
      <c r="F3750" t="s">
        <v>37</v>
      </c>
      <c r="G3750">
        <v>0</v>
      </c>
      <c r="H3750">
        <v>1</v>
      </c>
      <c r="I3750">
        <v>157500</v>
      </c>
      <c r="J3750">
        <v>474048</v>
      </c>
      <c r="K3750">
        <v>28642.5</v>
      </c>
      <c r="L3750">
        <v>360000</v>
      </c>
      <c r="M3750" t="s">
        <v>38</v>
      </c>
      <c r="N3750" t="s">
        <v>39</v>
      </c>
      <c r="P3750">
        <v>-454</v>
      </c>
      <c r="Q3750">
        <v>-16135</v>
      </c>
      <c r="R3750">
        <v>0.54381588405517467</v>
      </c>
      <c r="S3750">
        <v>0.44190092986070179</v>
      </c>
      <c r="T3750">
        <v>0.49746888930527428</v>
      </c>
      <c r="U3750">
        <v>1</v>
      </c>
      <c r="V3750">
        <v>1</v>
      </c>
      <c r="W3750">
        <v>0</v>
      </c>
      <c r="X3750">
        <v>1</v>
      </c>
      <c r="Y3750">
        <v>0</v>
      </c>
      <c r="Z3750">
        <v>2</v>
      </c>
      <c r="AA3750">
        <v>2.461E-2</v>
      </c>
      <c r="AB3750">
        <v>1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1</v>
      </c>
      <c r="AI3750">
        <v>1</v>
      </c>
      <c r="AJ3750">
        <f t="shared" si="174"/>
        <v>0</v>
      </c>
      <c r="AK3750">
        <f t="shared" si="175"/>
        <v>3.01</v>
      </c>
      <c r="AL3750" t="str">
        <f t="shared" si="176"/>
        <v>Medium</v>
      </c>
    </row>
    <row r="3751" spans="1:38" x14ac:dyDescent="0.3">
      <c r="A3751">
        <v>104375</v>
      </c>
      <c r="B3751">
        <v>0</v>
      </c>
      <c r="C3751" t="s">
        <v>34</v>
      </c>
      <c r="D3751" t="s">
        <v>41</v>
      </c>
      <c r="E3751" t="s">
        <v>37</v>
      </c>
      <c r="F3751" t="s">
        <v>36</v>
      </c>
      <c r="G3751">
        <v>0</v>
      </c>
      <c r="H3751">
        <v>2</v>
      </c>
      <c r="I3751">
        <v>157500</v>
      </c>
      <c r="J3751">
        <v>1515415.5</v>
      </c>
      <c r="K3751">
        <v>40104</v>
      </c>
      <c r="L3751">
        <v>1354500</v>
      </c>
      <c r="M3751" t="s">
        <v>38</v>
      </c>
      <c r="N3751" t="s">
        <v>72</v>
      </c>
      <c r="P3751">
        <v>-7164</v>
      </c>
      <c r="Q3751">
        <v>-13814</v>
      </c>
      <c r="R3751">
        <v>0.48332884304783341</v>
      </c>
      <c r="S3751">
        <v>0.23560900677905169</v>
      </c>
      <c r="T3751">
        <v>0.41534714488433999</v>
      </c>
      <c r="U3751">
        <v>1</v>
      </c>
      <c r="V3751">
        <v>1</v>
      </c>
      <c r="W3751">
        <v>0</v>
      </c>
      <c r="X3751">
        <v>1</v>
      </c>
      <c r="Y3751">
        <v>0</v>
      </c>
      <c r="Z3751">
        <v>3</v>
      </c>
      <c r="AA3751">
        <v>2.0246E-2</v>
      </c>
      <c r="AB3751">
        <v>1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1</v>
      </c>
      <c r="AJ3751">
        <f t="shared" si="174"/>
        <v>0</v>
      </c>
      <c r="AK3751">
        <f t="shared" si="175"/>
        <v>9.6199999999999992</v>
      </c>
      <c r="AL3751" t="str">
        <f t="shared" si="176"/>
        <v>Medium</v>
      </c>
    </row>
    <row r="3752" spans="1:38" x14ac:dyDescent="0.3">
      <c r="A3752">
        <v>104377</v>
      </c>
      <c r="B3752">
        <v>0</v>
      </c>
      <c r="C3752" t="s">
        <v>34</v>
      </c>
      <c r="D3752" t="s">
        <v>41</v>
      </c>
      <c r="E3752" t="s">
        <v>36</v>
      </c>
      <c r="F3752" t="s">
        <v>37</v>
      </c>
      <c r="G3752">
        <v>0</v>
      </c>
      <c r="H3752">
        <v>2</v>
      </c>
      <c r="I3752">
        <v>157500</v>
      </c>
      <c r="J3752">
        <v>577147.5</v>
      </c>
      <c r="K3752">
        <v>26874</v>
      </c>
      <c r="L3752">
        <v>459000</v>
      </c>
      <c r="M3752" t="s">
        <v>49</v>
      </c>
      <c r="N3752" t="s">
        <v>56</v>
      </c>
      <c r="O3752" t="s">
        <v>40</v>
      </c>
      <c r="P3752">
        <v>-2182</v>
      </c>
      <c r="Q3752">
        <v>-17524</v>
      </c>
      <c r="S3752">
        <v>0.66224401536677513</v>
      </c>
      <c r="T3752">
        <v>0.57620883601757245</v>
      </c>
      <c r="U3752">
        <v>1</v>
      </c>
      <c r="V3752">
        <v>1</v>
      </c>
      <c r="W3752">
        <v>1</v>
      </c>
      <c r="X3752">
        <v>1</v>
      </c>
      <c r="Y3752">
        <v>0</v>
      </c>
      <c r="Z3752">
        <v>2</v>
      </c>
      <c r="AA3752">
        <v>2.461E-2</v>
      </c>
      <c r="AB3752">
        <v>1</v>
      </c>
      <c r="AC3752">
        <v>0</v>
      </c>
      <c r="AD3752">
        <v>0</v>
      </c>
      <c r="AE3752">
        <v>0</v>
      </c>
      <c r="AF3752">
        <v>0</v>
      </c>
      <c r="AG3752">
        <v>1</v>
      </c>
      <c r="AH3752">
        <v>0</v>
      </c>
      <c r="AI3752">
        <v>2</v>
      </c>
      <c r="AJ3752">
        <f t="shared" si="174"/>
        <v>1</v>
      </c>
      <c r="AK3752">
        <f t="shared" si="175"/>
        <v>3.66</v>
      </c>
      <c r="AL3752" t="str">
        <f t="shared" si="176"/>
        <v>Medium</v>
      </c>
    </row>
    <row r="3753" spans="1:38" x14ac:dyDescent="0.3">
      <c r="A3753">
        <v>104378</v>
      </c>
      <c r="B3753">
        <v>0</v>
      </c>
      <c r="C3753" t="s">
        <v>34</v>
      </c>
      <c r="D3753" t="s">
        <v>41</v>
      </c>
      <c r="E3753" t="s">
        <v>37</v>
      </c>
      <c r="F3753" t="s">
        <v>37</v>
      </c>
      <c r="G3753">
        <v>0</v>
      </c>
      <c r="H3753">
        <v>1</v>
      </c>
      <c r="I3753">
        <v>202500</v>
      </c>
      <c r="J3753">
        <v>706500</v>
      </c>
      <c r="K3753">
        <v>37768.5</v>
      </c>
      <c r="L3753">
        <v>706500</v>
      </c>
      <c r="M3753" t="s">
        <v>52</v>
      </c>
      <c r="N3753" t="s">
        <v>53</v>
      </c>
      <c r="Q3753">
        <v>-23216</v>
      </c>
      <c r="S3753">
        <v>0.75893161466293069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2</v>
      </c>
      <c r="AA3753">
        <v>1.9101E-2</v>
      </c>
      <c r="AB3753">
        <v>1</v>
      </c>
      <c r="AC3753">
        <v>0</v>
      </c>
      <c r="AD3753">
        <v>0</v>
      </c>
      <c r="AE3753">
        <v>0</v>
      </c>
      <c r="AF3753">
        <v>0</v>
      </c>
      <c r="AJ3753">
        <f t="shared" si="174"/>
        <v>0</v>
      </c>
      <c r="AK3753">
        <f t="shared" si="175"/>
        <v>3.49</v>
      </c>
      <c r="AL3753" t="str">
        <f t="shared" si="176"/>
        <v>High</v>
      </c>
    </row>
    <row r="3754" spans="1:38" x14ac:dyDescent="0.3">
      <c r="A3754">
        <v>104379</v>
      </c>
      <c r="B3754">
        <v>0</v>
      </c>
      <c r="C3754" t="s">
        <v>34</v>
      </c>
      <c r="D3754" t="s">
        <v>41</v>
      </c>
      <c r="E3754" t="s">
        <v>36</v>
      </c>
      <c r="F3754" t="s">
        <v>36</v>
      </c>
      <c r="G3754">
        <v>0</v>
      </c>
      <c r="H3754">
        <v>2</v>
      </c>
      <c r="I3754">
        <v>81000</v>
      </c>
      <c r="J3754">
        <v>276277.5</v>
      </c>
      <c r="K3754">
        <v>23764.5</v>
      </c>
      <c r="L3754">
        <v>238500</v>
      </c>
      <c r="M3754" t="s">
        <v>49</v>
      </c>
      <c r="N3754" t="s">
        <v>83</v>
      </c>
      <c r="O3754" t="s">
        <v>40</v>
      </c>
      <c r="P3754">
        <v>-611</v>
      </c>
      <c r="Q3754">
        <v>-10142</v>
      </c>
      <c r="R3754">
        <v>0.25828772969424019</v>
      </c>
      <c r="S3754">
        <v>1.6052781094462398E-2</v>
      </c>
      <c r="T3754">
        <v>0.3979463219016906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2</v>
      </c>
      <c r="AA3754">
        <v>1.4463999999999999E-2</v>
      </c>
      <c r="AB3754">
        <v>1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f t="shared" si="174"/>
        <v>1</v>
      </c>
      <c r="AK3754">
        <f t="shared" si="175"/>
        <v>3.41</v>
      </c>
      <c r="AL3754" t="str">
        <f t="shared" si="176"/>
        <v>Low</v>
      </c>
    </row>
    <row r="3755" spans="1:38" x14ac:dyDescent="0.3">
      <c r="A3755">
        <v>104380</v>
      </c>
      <c r="B3755">
        <v>0</v>
      </c>
      <c r="C3755" t="s">
        <v>34</v>
      </c>
      <c r="D3755" t="s">
        <v>41</v>
      </c>
      <c r="E3755" t="s">
        <v>36</v>
      </c>
      <c r="F3755" t="s">
        <v>37</v>
      </c>
      <c r="G3755">
        <v>0</v>
      </c>
      <c r="H3755">
        <v>2</v>
      </c>
      <c r="I3755">
        <v>135000</v>
      </c>
      <c r="J3755">
        <v>263686.5</v>
      </c>
      <c r="K3755">
        <v>14854.5</v>
      </c>
      <c r="L3755">
        <v>238500</v>
      </c>
      <c r="M3755" t="s">
        <v>52</v>
      </c>
      <c r="N3755" t="s">
        <v>53</v>
      </c>
      <c r="Q3755">
        <v>-20803</v>
      </c>
      <c r="S3755">
        <v>0.26690040790181258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2</v>
      </c>
      <c r="AA3755">
        <v>2.8663000000000001E-2</v>
      </c>
      <c r="AB3755">
        <v>1</v>
      </c>
      <c r="AC3755">
        <v>0</v>
      </c>
      <c r="AD3755">
        <v>0</v>
      </c>
      <c r="AE3755">
        <v>0</v>
      </c>
      <c r="AF3755">
        <v>0</v>
      </c>
      <c r="AJ3755">
        <f t="shared" si="174"/>
        <v>0</v>
      </c>
      <c r="AK3755">
        <f t="shared" si="175"/>
        <v>1.95</v>
      </c>
      <c r="AL3755" t="str">
        <f t="shared" si="176"/>
        <v>Medium</v>
      </c>
    </row>
    <row r="3756" spans="1:38" x14ac:dyDescent="0.3">
      <c r="A3756">
        <v>104382</v>
      </c>
      <c r="B3756">
        <v>0</v>
      </c>
      <c r="C3756" t="s">
        <v>34</v>
      </c>
      <c r="D3756" t="s">
        <v>41</v>
      </c>
      <c r="E3756" t="s">
        <v>37</v>
      </c>
      <c r="F3756" t="s">
        <v>37</v>
      </c>
      <c r="G3756">
        <v>1</v>
      </c>
      <c r="H3756">
        <v>3</v>
      </c>
      <c r="I3756">
        <v>157500</v>
      </c>
      <c r="J3756">
        <v>93829.5</v>
      </c>
      <c r="K3756">
        <v>11263.5</v>
      </c>
      <c r="L3756">
        <v>81000</v>
      </c>
      <c r="M3756" t="s">
        <v>49</v>
      </c>
      <c r="N3756" t="s">
        <v>60</v>
      </c>
      <c r="O3756" t="s">
        <v>51</v>
      </c>
      <c r="P3756">
        <v>-261</v>
      </c>
      <c r="Q3756">
        <v>-12719</v>
      </c>
      <c r="R3756">
        <v>0.30658910603247441</v>
      </c>
      <c r="S3756">
        <v>0.42339007838663939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2</v>
      </c>
      <c r="AA3756">
        <v>1.0643E-2</v>
      </c>
      <c r="AB3756">
        <v>0</v>
      </c>
      <c r="AC3756">
        <v>0</v>
      </c>
      <c r="AD3756">
        <v>0</v>
      </c>
      <c r="AE3756">
        <v>0</v>
      </c>
      <c r="AF3756">
        <v>1</v>
      </c>
      <c r="AJ3756">
        <f t="shared" si="174"/>
        <v>1</v>
      </c>
      <c r="AK3756">
        <f t="shared" si="175"/>
        <v>0.6</v>
      </c>
      <c r="AL3756" t="str">
        <f t="shared" si="176"/>
        <v>Medium</v>
      </c>
    </row>
    <row r="3757" spans="1:38" x14ac:dyDescent="0.3">
      <c r="A3757">
        <v>104383</v>
      </c>
      <c r="B3757">
        <v>0</v>
      </c>
      <c r="C3757" t="s">
        <v>34</v>
      </c>
      <c r="D3757" t="s">
        <v>41</v>
      </c>
      <c r="E3757" t="s">
        <v>37</v>
      </c>
      <c r="F3757" t="s">
        <v>37</v>
      </c>
      <c r="G3757">
        <v>0</v>
      </c>
      <c r="H3757">
        <v>2</v>
      </c>
      <c r="I3757">
        <v>202500</v>
      </c>
      <c r="J3757">
        <v>729922.5</v>
      </c>
      <c r="K3757">
        <v>35244</v>
      </c>
      <c r="L3757">
        <v>580500</v>
      </c>
      <c r="M3757" t="s">
        <v>38</v>
      </c>
      <c r="N3757" t="s">
        <v>89</v>
      </c>
      <c r="O3757" t="s">
        <v>44</v>
      </c>
      <c r="P3757">
        <v>-657</v>
      </c>
      <c r="Q3757">
        <v>-11417</v>
      </c>
      <c r="S3757">
        <v>0.32229870424563611</v>
      </c>
      <c r="T3757">
        <v>0.58148370580572339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3</v>
      </c>
      <c r="AA3757">
        <v>1.8029E-2</v>
      </c>
      <c r="AB3757">
        <v>1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1</v>
      </c>
      <c r="AJ3757">
        <f t="shared" si="174"/>
        <v>0</v>
      </c>
      <c r="AK3757">
        <f t="shared" si="175"/>
        <v>3.6</v>
      </c>
      <c r="AL3757" t="str">
        <f t="shared" si="176"/>
        <v>High</v>
      </c>
    </row>
    <row r="3758" spans="1:38" x14ac:dyDescent="0.3">
      <c r="A3758">
        <v>104385</v>
      </c>
      <c r="B3758">
        <v>0</v>
      </c>
      <c r="C3758" t="s">
        <v>34</v>
      </c>
      <c r="D3758" t="s">
        <v>41</v>
      </c>
      <c r="E3758" t="s">
        <v>37</v>
      </c>
      <c r="F3758" t="s">
        <v>37</v>
      </c>
      <c r="G3758">
        <v>0</v>
      </c>
      <c r="H3758">
        <v>1</v>
      </c>
      <c r="I3758">
        <v>162000</v>
      </c>
      <c r="J3758">
        <v>211500</v>
      </c>
      <c r="K3758">
        <v>10795.5</v>
      </c>
      <c r="L3758">
        <v>211500</v>
      </c>
      <c r="M3758" t="s">
        <v>52</v>
      </c>
      <c r="N3758" t="s">
        <v>53</v>
      </c>
      <c r="Q3758">
        <v>-22272</v>
      </c>
      <c r="S3758">
        <v>0.62077973291865007</v>
      </c>
      <c r="T3758">
        <v>0.49206009386492627</v>
      </c>
      <c r="U3758">
        <v>1</v>
      </c>
      <c r="V3758">
        <v>0</v>
      </c>
      <c r="W3758">
        <v>0</v>
      </c>
      <c r="X3758">
        <v>1</v>
      </c>
      <c r="Y3758">
        <v>0</v>
      </c>
      <c r="Z3758">
        <v>2</v>
      </c>
      <c r="AA3758">
        <v>3.0755000000000001E-2</v>
      </c>
      <c r="AB3758">
        <v>1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3</v>
      </c>
      <c r="AJ3758">
        <f t="shared" si="174"/>
        <v>0</v>
      </c>
      <c r="AK3758">
        <f t="shared" si="175"/>
        <v>1.31</v>
      </c>
      <c r="AL3758" t="str">
        <f t="shared" si="176"/>
        <v>Medium</v>
      </c>
    </row>
    <row r="3759" spans="1:38" x14ac:dyDescent="0.3">
      <c r="A3759">
        <v>104386</v>
      </c>
      <c r="B3759">
        <v>1</v>
      </c>
      <c r="C3759" t="s">
        <v>34</v>
      </c>
      <c r="D3759" t="s">
        <v>35</v>
      </c>
      <c r="E3759" t="s">
        <v>36</v>
      </c>
      <c r="F3759" t="s">
        <v>37</v>
      </c>
      <c r="G3759">
        <v>1</v>
      </c>
      <c r="H3759">
        <v>3</v>
      </c>
      <c r="I3759">
        <v>135000</v>
      </c>
      <c r="J3759">
        <v>239850</v>
      </c>
      <c r="K3759">
        <v>22770</v>
      </c>
      <c r="L3759">
        <v>225000</v>
      </c>
      <c r="M3759" t="s">
        <v>38</v>
      </c>
      <c r="N3759" t="s">
        <v>48</v>
      </c>
      <c r="O3759" t="s">
        <v>51</v>
      </c>
      <c r="P3759">
        <v>-1060</v>
      </c>
      <c r="Q3759">
        <v>-16521</v>
      </c>
      <c r="S3759">
        <v>7.1215577748768896E-2</v>
      </c>
      <c r="T3759">
        <v>0.57620883601757245</v>
      </c>
      <c r="U3759">
        <v>1</v>
      </c>
      <c r="V3759">
        <v>1</v>
      </c>
      <c r="W3759">
        <v>1</v>
      </c>
      <c r="X3759">
        <v>1</v>
      </c>
      <c r="Y3759">
        <v>0</v>
      </c>
      <c r="Z3759">
        <v>2</v>
      </c>
      <c r="AA3759">
        <v>1.8634000000000001E-2</v>
      </c>
      <c r="AB3759">
        <v>1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2</v>
      </c>
      <c r="AJ3759">
        <f t="shared" si="174"/>
        <v>0</v>
      </c>
      <c r="AK3759">
        <f t="shared" si="175"/>
        <v>1.78</v>
      </c>
      <c r="AL3759" t="str">
        <f t="shared" si="176"/>
        <v>Medium</v>
      </c>
    </row>
    <row r="3760" spans="1:38" x14ac:dyDescent="0.3">
      <c r="A3760">
        <v>104387</v>
      </c>
      <c r="B3760">
        <v>0</v>
      </c>
      <c r="C3760" t="s">
        <v>34</v>
      </c>
      <c r="D3760" t="s">
        <v>41</v>
      </c>
      <c r="E3760" t="s">
        <v>36</v>
      </c>
      <c r="F3760" t="s">
        <v>37</v>
      </c>
      <c r="G3760">
        <v>0</v>
      </c>
      <c r="H3760">
        <v>1</v>
      </c>
      <c r="I3760">
        <v>112500</v>
      </c>
      <c r="J3760">
        <v>170640</v>
      </c>
      <c r="K3760">
        <v>6259.5</v>
      </c>
      <c r="L3760">
        <v>135000</v>
      </c>
      <c r="M3760" t="s">
        <v>52</v>
      </c>
      <c r="N3760" t="s">
        <v>53</v>
      </c>
      <c r="Q3760">
        <v>-21647</v>
      </c>
      <c r="S3760">
        <v>0.6132560982346944</v>
      </c>
      <c r="T3760">
        <v>0.62292200026835598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2</v>
      </c>
      <c r="AA3760">
        <v>1.0031999999999999E-2</v>
      </c>
      <c r="AB3760">
        <v>0</v>
      </c>
      <c r="AC3760">
        <v>1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3</v>
      </c>
      <c r="AJ3760">
        <f t="shared" si="174"/>
        <v>0</v>
      </c>
      <c r="AK3760">
        <f t="shared" si="175"/>
        <v>1.52</v>
      </c>
      <c r="AL3760" t="str">
        <f t="shared" si="176"/>
        <v>Medium</v>
      </c>
    </row>
    <row r="3761" spans="1:38" x14ac:dyDescent="0.3">
      <c r="A3761">
        <v>104388</v>
      </c>
      <c r="B3761">
        <v>0</v>
      </c>
      <c r="C3761" t="s">
        <v>34</v>
      </c>
      <c r="D3761" t="s">
        <v>35</v>
      </c>
      <c r="E3761" t="s">
        <v>36</v>
      </c>
      <c r="F3761" t="s">
        <v>37</v>
      </c>
      <c r="G3761">
        <v>0</v>
      </c>
      <c r="H3761">
        <v>2</v>
      </c>
      <c r="I3761">
        <v>157500</v>
      </c>
      <c r="J3761">
        <v>67500</v>
      </c>
      <c r="K3761">
        <v>3276</v>
      </c>
      <c r="L3761">
        <v>67500</v>
      </c>
      <c r="M3761" t="s">
        <v>38</v>
      </c>
      <c r="N3761" t="s">
        <v>57</v>
      </c>
      <c r="O3761" t="s">
        <v>84</v>
      </c>
      <c r="P3761">
        <v>-3045</v>
      </c>
      <c r="Q3761">
        <v>-19006</v>
      </c>
      <c r="S3761">
        <v>0.162144567666238</v>
      </c>
      <c r="T3761">
        <v>0.84066655965730053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2</v>
      </c>
      <c r="AA3761">
        <v>2.5163999999999999E-2</v>
      </c>
      <c r="AB3761">
        <v>1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3</v>
      </c>
      <c r="AJ3761">
        <f t="shared" si="174"/>
        <v>0</v>
      </c>
      <c r="AK3761">
        <f t="shared" si="175"/>
        <v>0.43</v>
      </c>
      <c r="AL3761" t="str">
        <f t="shared" si="176"/>
        <v>Medium</v>
      </c>
    </row>
    <row r="3762" spans="1:38" x14ac:dyDescent="0.3">
      <c r="A3762">
        <v>104389</v>
      </c>
      <c r="B3762">
        <v>0</v>
      </c>
      <c r="C3762" t="s">
        <v>34</v>
      </c>
      <c r="D3762" t="s">
        <v>35</v>
      </c>
      <c r="E3762" t="s">
        <v>36</v>
      </c>
      <c r="F3762" t="s">
        <v>37</v>
      </c>
      <c r="G3762">
        <v>2</v>
      </c>
      <c r="H3762">
        <v>4</v>
      </c>
      <c r="I3762">
        <v>202500</v>
      </c>
      <c r="J3762">
        <v>1006920</v>
      </c>
      <c r="K3762">
        <v>51543</v>
      </c>
      <c r="L3762">
        <v>900000</v>
      </c>
      <c r="M3762" t="s">
        <v>38</v>
      </c>
      <c r="N3762" t="s">
        <v>94</v>
      </c>
      <c r="O3762" t="s">
        <v>58</v>
      </c>
      <c r="P3762">
        <v>-421</v>
      </c>
      <c r="Q3762">
        <v>-12172</v>
      </c>
      <c r="R3762">
        <v>0.36809016817922457</v>
      </c>
      <c r="S3762">
        <v>0.26892911154616073</v>
      </c>
      <c r="T3762">
        <v>0.72383699004144564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3</v>
      </c>
      <c r="AA3762">
        <v>1.0555999999999999E-2</v>
      </c>
      <c r="AB3762">
        <v>0</v>
      </c>
      <c r="AC3762">
        <v>0</v>
      </c>
      <c r="AD3762">
        <v>0</v>
      </c>
      <c r="AE3762">
        <v>0</v>
      </c>
      <c r="AF3762">
        <v>1</v>
      </c>
      <c r="AG3762">
        <v>0</v>
      </c>
      <c r="AH3762">
        <v>0</v>
      </c>
      <c r="AI3762">
        <v>1</v>
      </c>
      <c r="AJ3762">
        <f t="shared" si="174"/>
        <v>0</v>
      </c>
      <c r="AK3762">
        <f t="shared" si="175"/>
        <v>4.97</v>
      </c>
      <c r="AL3762" t="str">
        <f t="shared" si="176"/>
        <v>High</v>
      </c>
    </row>
    <row r="3763" spans="1:38" x14ac:dyDescent="0.3">
      <c r="A3763">
        <v>104390</v>
      </c>
      <c r="B3763">
        <v>0</v>
      </c>
      <c r="C3763" t="s">
        <v>34</v>
      </c>
      <c r="D3763" t="s">
        <v>41</v>
      </c>
      <c r="E3763" t="s">
        <v>36</v>
      </c>
      <c r="F3763" t="s">
        <v>37</v>
      </c>
      <c r="G3763">
        <v>0</v>
      </c>
      <c r="H3763">
        <v>1</v>
      </c>
      <c r="I3763">
        <v>135000</v>
      </c>
      <c r="J3763">
        <v>755190</v>
      </c>
      <c r="K3763">
        <v>32125.5</v>
      </c>
      <c r="L3763">
        <v>675000</v>
      </c>
      <c r="M3763" t="s">
        <v>38</v>
      </c>
      <c r="N3763" t="s">
        <v>61</v>
      </c>
      <c r="O3763" t="s">
        <v>77</v>
      </c>
      <c r="P3763">
        <v>-170</v>
      </c>
      <c r="Q3763">
        <v>-19721</v>
      </c>
      <c r="S3763">
        <v>0.58432445702498093</v>
      </c>
      <c r="T3763">
        <v>0.8128226070575616</v>
      </c>
      <c r="U3763">
        <v>1</v>
      </c>
      <c r="V3763">
        <v>1</v>
      </c>
      <c r="W3763">
        <v>0</v>
      </c>
      <c r="X3763">
        <v>1</v>
      </c>
      <c r="Y3763">
        <v>0</v>
      </c>
      <c r="Z3763">
        <v>2</v>
      </c>
      <c r="AA3763">
        <v>3.0755000000000001E-2</v>
      </c>
      <c r="AB3763">
        <v>0</v>
      </c>
      <c r="AC3763">
        <v>0</v>
      </c>
      <c r="AD3763">
        <v>1</v>
      </c>
      <c r="AE3763">
        <v>0</v>
      </c>
      <c r="AF3763">
        <v>0</v>
      </c>
      <c r="AG3763">
        <v>1</v>
      </c>
      <c r="AH3763">
        <v>1</v>
      </c>
      <c r="AI3763">
        <v>2</v>
      </c>
      <c r="AJ3763">
        <f t="shared" si="174"/>
        <v>0</v>
      </c>
      <c r="AK3763">
        <f t="shared" si="175"/>
        <v>5.59</v>
      </c>
      <c r="AL3763" t="str">
        <f t="shared" si="176"/>
        <v>Medium</v>
      </c>
    </row>
    <row r="3764" spans="1:38" x14ac:dyDescent="0.3">
      <c r="A3764">
        <v>104392</v>
      </c>
      <c r="B3764">
        <v>0</v>
      </c>
      <c r="C3764" t="s">
        <v>34</v>
      </c>
      <c r="D3764" t="s">
        <v>41</v>
      </c>
      <c r="E3764" t="s">
        <v>37</v>
      </c>
      <c r="F3764" t="s">
        <v>36</v>
      </c>
      <c r="G3764">
        <v>0</v>
      </c>
      <c r="H3764">
        <v>2</v>
      </c>
      <c r="I3764">
        <v>157500</v>
      </c>
      <c r="J3764">
        <v>625536</v>
      </c>
      <c r="K3764">
        <v>22468.5</v>
      </c>
      <c r="L3764">
        <v>540000</v>
      </c>
      <c r="M3764" t="s">
        <v>49</v>
      </c>
      <c r="N3764" t="s">
        <v>39</v>
      </c>
      <c r="P3764">
        <v>-3350</v>
      </c>
      <c r="Q3764">
        <v>-18029</v>
      </c>
      <c r="S3764">
        <v>0.70110825128722354</v>
      </c>
      <c r="T3764">
        <v>0.60065753728570614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1</v>
      </c>
      <c r="AA3764">
        <v>7.2508000000000003E-2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f t="shared" si="174"/>
        <v>1</v>
      </c>
      <c r="AK3764">
        <f t="shared" si="175"/>
        <v>3.97</v>
      </c>
      <c r="AL3764" t="str">
        <f t="shared" si="176"/>
        <v>Medium</v>
      </c>
    </row>
    <row r="3765" spans="1:38" x14ac:dyDescent="0.3">
      <c r="A3765">
        <v>104393</v>
      </c>
      <c r="B3765">
        <v>0</v>
      </c>
      <c r="C3765" t="s">
        <v>34</v>
      </c>
      <c r="D3765" t="s">
        <v>35</v>
      </c>
      <c r="E3765" t="s">
        <v>37</v>
      </c>
      <c r="F3765" t="s">
        <v>37</v>
      </c>
      <c r="G3765">
        <v>0</v>
      </c>
      <c r="H3765">
        <v>2</v>
      </c>
      <c r="I3765">
        <v>180000</v>
      </c>
      <c r="J3765">
        <v>440784</v>
      </c>
      <c r="K3765">
        <v>29587.5</v>
      </c>
      <c r="L3765">
        <v>360000</v>
      </c>
      <c r="M3765" t="s">
        <v>52</v>
      </c>
      <c r="N3765" t="s">
        <v>53</v>
      </c>
      <c r="Q3765">
        <v>-19979</v>
      </c>
      <c r="S3765">
        <v>0.51711750838037618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2</v>
      </c>
      <c r="AA3765">
        <v>6.6290000000000003E-3</v>
      </c>
      <c r="AB3765">
        <v>1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2</v>
      </c>
      <c r="AJ3765">
        <f t="shared" si="174"/>
        <v>0</v>
      </c>
      <c r="AK3765">
        <f t="shared" si="175"/>
        <v>2.4500000000000002</v>
      </c>
      <c r="AL3765" t="str">
        <f t="shared" si="176"/>
        <v>Medium</v>
      </c>
    </row>
    <row r="3766" spans="1:38" x14ac:dyDescent="0.3">
      <c r="A3766">
        <v>104395</v>
      </c>
      <c r="B3766">
        <v>0</v>
      </c>
      <c r="C3766" t="s">
        <v>34</v>
      </c>
      <c r="D3766" t="s">
        <v>41</v>
      </c>
      <c r="E3766" t="s">
        <v>37</v>
      </c>
      <c r="F3766" t="s">
        <v>37</v>
      </c>
      <c r="G3766">
        <v>0</v>
      </c>
      <c r="H3766">
        <v>2</v>
      </c>
      <c r="I3766">
        <v>450000</v>
      </c>
      <c r="J3766">
        <v>1252363.5</v>
      </c>
      <c r="K3766">
        <v>60250.5</v>
      </c>
      <c r="L3766">
        <v>1152000</v>
      </c>
      <c r="M3766" t="s">
        <v>49</v>
      </c>
      <c r="N3766" t="s">
        <v>39</v>
      </c>
      <c r="P3766">
        <v>-3126</v>
      </c>
      <c r="Q3766">
        <v>-18571</v>
      </c>
      <c r="S3766">
        <v>0.6968984904504848</v>
      </c>
      <c r="T3766">
        <v>0.6722428897082422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2</v>
      </c>
      <c r="AA3766">
        <v>2.461E-2</v>
      </c>
      <c r="AB3766">
        <v>1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f t="shared" si="174"/>
        <v>1</v>
      </c>
      <c r="AK3766">
        <f t="shared" si="175"/>
        <v>2.78</v>
      </c>
      <c r="AL3766" t="str">
        <f t="shared" si="176"/>
        <v>High</v>
      </c>
    </row>
    <row r="3767" spans="1:38" x14ac:dyDescent="0.3">
      <c r="A3767">
        <v>104396</v>
      </c>
      <c r="B3767">
        <v>0</v>
      </c>
      <c r="C3767" t="s">
        <v>34</v>
      </c>
      <c r="D3767" t="s">
        <v>35</v>
      </c>
      <c r="E3767" t="s">
        <v>36</v>
      </c>
      <c r="F3767" t="s">
        <v>37</v>
      </c>
      <c r="G3767">
        <v>0</v>
      </c>
      <c r="H3767">
        <v>1</v>
      </c>
      <c r="I3767">
        <v>90000</v>
      </c>
      <c r="J3767">
        <v>441657</v>
      </c>
      <c r="K3767">
        <v>21478.5</v>
      </c>
      <c r="L3767">
        <v>310500</v>
      </c>
      <c r="M3767" t="s">
        <v>38</v>
      </c>
      <c r="N3767" t="s">
        <v>39</v>
      </c>
      <c r="O3767" t="s">
        <v>77</v>
      </c>
      <c r="P3767">
        <v>-685</v>
      </c>
      <c r="Q3767">
        <v>-12565</v>
      </c>
      <c r="S3767">
        <v>0.42418572068486332</v>
      </c>
      <c r="T3767">
        <v>0.31236536922789843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3</v>
      </c>
      <c r="AA3767">
        <v>6.8519999999999996E-3</v>
      </c>
      <c r="AB3767">
        <v>1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4</v>
      </c>
      <c r="AJ3767">
        <f t="shared" si="174"/>
        <v>0</v>
      </c>
      <c r="AK3767">
        <f t="shared" si="175"/>
        <v>4.91</v>
      </c>
      <c r="AL3767" t="str">
        <f t="shared" si="176"/>
        <v>Low</v>
      </c>
    </row>
    <row r="3768" spans="1:38" x14ac:dyDescent="0.3">
      <c r="A3768">
        <v>104397</v>
      </c>
      <c r="B3768">
        <v>0</v>
      </c>
      <c r="C3768" t="s">
        <v>34</v>
      </c>
      <c r="D3768" t="s">
        <v>35</v>
      </c>
      <c r="E3768" t="s">
        <v>36</v>
      </c>
      <c r="F3768" t="s">
        <v>36</v>
      </c>
      <c r="G3768">
        <v>1</v>
      </c>
      <c r="H3768">
        <v>3</v>
      </c>
      <c r="I3768">
        <v>450000</v>
      </c>
      <c r="J3768">
        <v>497520</v>
      </c>
      <c r="K3768">
        <v>59175</v>
      </c>
      <c r="L3768">
        <v>450000</v>
      </c>
      <c r="M3768" t="s">
        <v>38</v>
      </c>
      <c r="N3768" t="s">
        <v>82</v>
      </c>
      <c r="P3768">
        <v>-3487</v>
      </c>
      <c r="Q3768">
        <v>-16489</v>
      </c>
      <c r="S3768">
        <v>0.70891647817786496</v>
      </c>
      <c r="T3768">
        <v>0.68170587767201163</v>
      </c>
      <c r="U3768">
        <v>1</v>
      </c>
      <c r="V3768">
        <v>1</v>
      </c>
      <c r="W3768">
        <v>0</v>
      </c>
      <c r="X3768">
        <v>1</v>
      </c>
      <c r="Y3768">
        <v>0</v>
      </c>
      <c r="Z3768">
        <v>2</v>
      </c>
      <c r="AA3768">
        <v>1.0005999999999999E-2</v>
      </c>
      <c r="AB3768">
        <v>1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1</v>
      </c>
      <c r="AI3768">
        <v>0</v>
      </c>
      <c r="AJ3768">
        <f t="shared" si="174"/>
        <v>0</v>
      </c>
      <c r="AK3768">
        <f t="shared" si="175"/>
        <v>1.1100000000000001</v>
      </c>
      <c r="AL3768" t="str">
        <f t="shared" si="176"/>
        <v>High</v>
      </c>
    </row>
    <row r="3769" spans="1:38" x14ac:dyDescent="0.3">
      <c r="A3769">
        <v>104399</v>
      </c>
      <c r="B3769">
        <v>0</v>
      </c>
      <c r="C3769" t="s">
        <v>34</v>
      </c>
      <c r="D3769" t="s">
        <v>35</v>
      </c>
      <c r="E3769" t="s">
        <v>37</v>
      </c>
      <c r="F3769" t="s">
        <v>36</v>
      </c>
      <c r="G3769">
        <v>1</v>
      </c>
      <c r="H3769">
        <v>3</v>
      </c>
      <c r="I3769">
        <v>270000</v>
      </c>
      <c r="J3769">
        <v>1252278</v>
      </c>
      <c r="K3769">
        <v>36616.5</v>
      </c>
      <c r="L3769">
        <v>1093500</v>
      </c>
      <c r="M3769" t="s">
        <v>42</v>
      </c>
      <c r="N3769" t="s">
        <v>43</v>
      </c>
      <c r="O3769" t="s">
        <v>51</v>
      </c>
      <c r="P3769">
        <v>-2656</v>
      </c>
      <c r="Q3769">
        <v>-10915</v>
      </c>
      <c r="R3769">
        <v>0.34469418292867482</v>
      </c>
      <c r="S3769">
        <v>0.50304143997116679</v>
      </c>
      <c r="T3769">
        <v>0.12530787842823909</v>
      </c>
      <c r="U3769">
        <v>1</v>
      </c>
      <c r="V3769">
        <v>1</v>
      </c>
      <c r="W3769">
        <v>1</v>
      </c>
      <c r="X3769">
        <v>1</v>
      </c>
      <c r="Y3769">
        <v>0</v>
      </c>
      <c r="Z3769">
        <v>3</v>
      </c>
      <c r="AA3769">
        <v>1.8208999999999999E-2</v>
      </c>
      <c r="AB3769">
        <v>1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3</v>
      </c>
      <c r="AJ3769">
        <f t="shared" si="174"/>
        <v>0</v>
      </c>
      <c r="AK3769">
        <f t="shared" si="175"/>
        <v>4.6399999999999997</v>
      </c>
      <c r="AL3769" t="str">
        <f t="shared" si="176"/>
        <v>High</v>
      </c>
    </row>
    <row r="3770" spans="1:38" x14ac:dyDescent="0.3">
      <c r="A3770">
        <v>104400</v>
      </c>
      <c r="B3770">
        <v>0</v>
      </c>
      <c r="C3770" t="s">
        <v>34</v>
      </c>
      <c r="D3770" t="s">
        <v>35</v>
      </c>
      <c r="E3770" t="s">
        <v>36</v>
      </c>
      <c r="F3770" t="s">
        <v>37</v>
      </c>
      <c r="G3770">
        <v>0</v>
      </c>
      <c r="H3770">
        <v>2</v>
      </c>
      <c r="I3770">
        <v>225000</v>
      </c>
      <c r="J3770">
        <v>207000</v>
      </c>
      <c r="K3770">
        <v>22423.5</v>
      </c>
      <c r="L3770">
        <v>207000</v>
      </c>
      <c r="M3770" t="s">
        <v>49</v>
      </c>
      <c r="N3770" t="s">
        <v>39</v>
      </c>
      <c r="O3770" t="s">
        <v>40</v>
      </c>
      <c r="P3770">
        <v>-1690</v>
      </c>
      <c r="Q3770">
        <v>-17861</v>
      </c>
      <c r="S3770">
        <v>0.28966274579045082</v>
      </c>
      <c r="T3770">
        <v>0.33928769990891389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1</v>
      </c>
      <c r="AA3770">
        <v>3.2561E-2</v>
      </c>
      <c r="AB3770">
        <v>1</v>
      </c>
      <c r="AC3770">
        <v>0</v>
      </c>
      <c r="AD3770">
        <v>0</v>
      </c>
      <c r="AE3770">
        <v>0</v>
      </c>
      <c r="AF3770">
        <v>0</v>
      </c>
      <c r="AG3770">
        <v>1</v>
      </c>
      <c r="AH3770">
        <v>0</v>
      </c>
      <c r="AI3770">
        <v>2</v>
      </c>
      <c r="AJ3770">
        <f t="shared" si="174"/>
        <v>1</v>
      </c>
      <c r="AK3770">
        <f t="shared" si="175"/>
        <v>0.92</v>
      </c>
      <c r="AL3770" t="str">
        <f t="shared" si="176"/>
        <v>High</v>
      </c>
    </row>
    <row r="3771" spans="1:38" x14ac:dyDescent="0.3">
      <c r="A3771">
        <v>104401</v>
      </c>
      <c r="B3771">
        <v>0</v>
      </c>
      <c r="C3771" t="s">
        <v>45</v>
      </c>
      <c r="D3771" t="s">
        <v>35</v>
      </c>
      <c r="E3771" t="s">
        <v>37</v>
      </c>
      <c r="F3771" t="s">
        <v>37</v>
      </c>
      <c r="G3771">
        <v>0</v>
      </c>
      <c r="H3771">
        <v>2</v>
      </c>
      <c r="I3771">
        <v>112500</v>
      </c>
      <c r="J3771">
        <v>135000</v>
      </c>
      <c r="K3771">
        <v>6750</v>
      </c>
      <c r="L3771">
        <v>382500</v>
      </c>
      <c r="M3771" t="s">
        <v>49</v>
      </c>
      <c r="N3771" t="s">
        <v>57</v>
      </c>
      <c r="O3771" t="s">
        <v>58</v>
      </c>
      <c r="P3771">
        <v>-2392</v>
      </c>
      <c r="Q3771">
        <v>-17354</v>
      </c>
      <c r="R3771">
        <v>0.50934730397707351</v>
      </c>
      <c r="S3771">
        <v>0.53109567042179162</v>
      </c>
      <c r="T3771">
        <v>0.78260783702618952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2</v>
      </c>
      <c r="AA3771">
        <v>1.9101E-2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3</v>
      </c>
      <c r="AJ3771">
        <f t="shared" si="174"/>
        <v>1</v>
      </c>
      <c r="AK3771">
        <f t="shared" si="175"/>
        <v>1.2</v>
      </c>
      <c r="AL3771" t="str">
        <f t="shared" si="176"/>
        <v>Medium</v>
      </c>
    </row>
    <row r="3772" spans="1:38" x14ac:dyDescent="0.3">
      <c r="A3772">
        <v>104403</v>
      </c>
      <c r="B3772">
        <v>0</v>
      </c>
      <c r="C3772" t="s">
        <v>34</v>
      </c>
      <c r="D3772" t="s">
        <v>35</v>
      </c>
      <c r="E3772" t="s">
        <v>36</v>
      </c>
      <c r="F3772" t="s">
        <v>37</v>
      </c>
      <c r="G3772">
        <v>3</v>
      </c>
      <c r="H3772">
        <v>5</v>
      </c>
      <c r="I3772">
        <v>202500</v>
      </c>
      <c r="J3772">
        <v>137538</v>
      </c>
      <c r="K3772">
        <v>14724</v>
      </c>
      <c r="L3772">
        <v>121500</v>
      </c>
      <c r="M3772" t="s">
        <v>38</v>
      </c>
      <c r="N3772" t="s">
        <v>60</v>
      </c>
      <c r="O3772" t="s">
        <v>40</v>
      </c>
      <c r="P3772">
        <v>-231</v>
      </c>
      <c r="Q3772">
        <v>-16061</v>
      </c>
      <c r="S3772">
        <v>0.52559190578775117</v>
      </c>
      <c r="T3772">
        <v>0.26786893584445393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2</v>
      </c>
      <c r="AA3772">
        <v>1.8800999999999998E-2</v>
      </c>
      <c r="AB3772">
        <v>1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8</v>
      </c>
      <c r="AI3772">
        <v>0</v>
      </c>
      <c r="AJ3772">
        <f t="shared" si="174"/>
        <v>0</v>
      </c>
      <c r="AK3772">
        <f t="shared" si="175"/>
        <v>0.68</v>
      </c>
      <c r="AL3772" t="str">
        <f t="shared" si="176"/>
        <v>High</v>
      </c>
    </row>
    <row r="3773" spans="1:38" x14ac:dyDescent="0.3">
      <c r="A3773">
        <v>104404</v>
      </c>
      <c r="B3773">
        <v>0</v>
      </c>
      <c r="C3773" t="s">
        <v>34</v>
      </c>
      <c r="D3773" t="s">
        <v>35</v>
      </c>
      <c r="E3773" t="s">
        <v>36</v>
      </c>
      <c r="F3773" t="s">
        <v>37</v>
      </c>
      <c r="G3773">
        <v>1</v>
      </c>
      <c r="H3773">
        <v>3</v>
      </c>
      <c r="I3773">
        <v>171000</v>
      </c>
      <c r="J3773">
        <v>1288350</v>
      </c>
      <c r="K3773">
        <v>37800</v>
      </c>
      <c r="L3773">
        <v>1125000</v>
      </c>
      <c r="M3773" t="s">
        <v>49</v>
      </c>
      <c r="N3773" t="s">
        <v>95</v>
      </c>
      <c r="O3773" t="s">
        <v>64</v>
      </c>
      <c r="P3773">
        <v>-299</v>
      </c>
      <c r="Q3773">
        <v>-8154</v>
      </c>
      <c r="S3773">
        <v>0.49180774023456097</v>
      </c>
      <c r="T3773">
        <v>0.59023333861855742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2</v>
      </c>
      <c r="AA3773">
        <v>1.1703E-2</v>
      </c>
      <c r="AB3773">
        <v>1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1</v>
      </c>
      <c r="AI3773">
        <v>1</v>
      </c>
      <c r="AJ3773">
        <f t="shared" si="174"/>
        <v>1</v>
      </c>
      <c r="AK3773">
        <f t="shared" si="175"/>
        <v>7.53</v>
      </c>
      <c r="AL3773" t="str">
        <f t="shared" si="176"/>
        <v>Medium</v>
      </c>
    </row>
    <row r="3774" spans="1:38" x14ac:dyDescent="0.3">
      <c r="A3774">
        <v>104405</v>
      </c>
      <c r="B3774">
        <v>0</v>
      </c>
      <c r="C3774" t="s">
        <v>34</v>
      </c>
      <c r="D3774" t="s">
        <v>41</v>
      </c>
      <c r="E3774" t="s">
        <v>36</v>
      </c>
      <c r="F3774" t="s">
        <v>37</v>
      </c>
      <c r="G3774">
        <v>0</v>
      </c>
      <c r="H3774">
        <v>2</v>
      </c>
      <c r="I3774">
        <v>139500</v>
      </c>
      <c r="J3774">
        <v>398016</v>
      </c>
      <c r="K3774">
        <v>31576.5</v>
      </c>
      <c r="L3774">
        <v>360000</v>
      </c>
      <c r="M3774" t="s">
        <v>38</v>
      </c>
      <c r="N3774" t="s">
        <v>76</v>
      </c>
      <c r="P3774">
        <v>-549</v>
      </c>
      <c r="Q3774">
        <v>-9635</v>
      </c>
      <c r="R3774">
        <v>0.17033925563124699</v>
      </c>
      <c r="S3774">
        <v>5.91029054457008E-2</v>
      </c>
      <c r="T3774">
        <v>0.41184855592423969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3</v>
      </c>
      <c r="AA3774">
        <v>8.0680000000000005E-3</v>
      </c>
      <c r="AB3774">
        <v>1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2</v>
      </c>
      <c r="AJ3774">
        <f t="shared" si="174"/>
        <v>0</v>
      </c>
      <c r="AK3774">
        <f t="shared" si="175"/>
        <v>2.85</v>
      </c>
      <c r="AL3774" t="str">
        <f t="shared" si="176"/>
        <v>Medium</v>
      </c>
    </row>
    <row r="3775" spans="1:38" x14ac:dyDescent="0.3">
      <c r="A3775">
        <v>104406</v>
      </c>
      <c r="B3775">
        <v>0</v>
      </c>
      <c r="C3775" t="s">
        <v>34</v>
      </c>
      <c r="D3775" t="s">
        <v>41</v>
      </c>
      <c r="E3775" t="s">
        <v>37</v>
      </c>
      <c r="F3775" t="s">
        <v>37</v>
      </c>
      <c r="G3775">
        <v>0</v>
      </c>
      <c r="H3775">
        <v>2</v>
      </c>
      <c r="I3775">
        <v>225000</v>
      </c>
      <c r="J3775">
        <v>971280</v>
      </c>
      <c r="K3775">
        <v>51871.5</v>
      </c>
      <c r="L3775">
        <v>900000</v>
      </c>
      <c r="M3775" t="s">
        <v>49</v>
      </c>
      <c r="N3775" t="s">
        <v>69</v>
      </c>
      <c r="O3775" t="s">
        <v>70</v>
      </c>
      <c r="P3775">
        <v>-3890</v>
      </c>
      <c r="Q3775">
        <v>-19267</v>
      </c>
      <c r="S3775">
        <v>0.73609965427094348</v>
      </c>
      <c r="T3775">
        <v>0.43119179779930827</v>
      </c>
      <c r="U3775">
        <v>1</v>
      </c>
      <c r="V3775">
        <v>1</v>
      </c>
      <c r="W3775">
        <v>0</v>
      </c>
      <c r="X3775">
        <v>1</v>
      </c>
      <c r="Y3775">
        <v>0</v>
      </c>
      <c r="Z3775">
        <v>1</v>
      </c>
      <c r="AA3775">
        <v>3.2561E-2</v>
      </c>
      <c r="AB3775">
        <v>1</v>
      </c>
      <c r="AC3775">
        <v>0</v>
      </c>
      <c r="AD3775">
        <v>0</v>
      </c>
      <c r="AE3775">
        <v>0</v>
      </c>
      <c r="AF3775">
        <v>0</v>
      </c>
      <c r="AG3775">
        <v>1</v>
      </c>
      <c r="AH3775">
        <v>0</v>
      </c>
      <c r="AI3775">
        <v>1</v>
      </c>
      <c r="AJ3775">
        <f t="shared" si="174"/>
        <v>1</v>
      </c>
      <c r="AK3775">
        <f t="shared" si="175"/>
        <v>4.32</v>
      </c>
      <c r="AL3775" t="str">
        <f t="shared" si="176"/>
        <v>High</v>
      </c>
    </row>
    <row r="3776" spans="1:38" x14ac:dyDescent="0.3">
      <c r="A3776">
        <v>104407</v>
      </c>
      <c r="B3776">
        <v>1</v>
      </c>
      <c r="C3776" t="s">
        <v>34</v>
      </c>
      <c r="D3776" t="s">
        <v>41</v>
      </c>
      <c r="E3776" t="s">
        <v>36</v>
      </c>
      <c r="F3776" t="s">
        <v>36</v>
      </c>
      <c r="G3776">
        <v>0</v>
      </c>
      <c r="H3776">
        <v>2</v>
      </c>
      <c r="I3776">
        <v>112500</v>
      </c>
      <c r="J3776">
        <v>136512</v>
      </c>
      <c r="K3776">
        <v>6637.5</v>
      </c>
      <c r="L3776">
        <v>108000</v>
      </c>
      <c r="M3776" t="s">
        <v>38</v>
      </c>
      <c r="N3776" t="s">
        <v>43</v>
      </c>
      <c r="P3776">
        <v>-2294</v>
      </c>
      <c r="Q3776">
        <v>-17047</v>
      </c>
      <c r="R3776">
        <v>0.49755650410475932</v>
      </c>
      <c r="S3776">
        <v>0.26269438690067493</v>
      </c>
      <c r="T3776">
        <v>0.80727392327788094</v>
      </c>
      <c r="U3776">
        <v>1</v>
      </c>
      <c r="V3776">
        <v>1</v>
      </c>
      <c r="W3776">
        <v>1</v>
      </c>
      <c r="X3776">
        <v>0</v>
      </c>
      <c r="Y3776">
        <v>0</v>
      </c>
      <c r="Z3776">
        <v>2</v>
      </c>
      <c r="AA3776">
        <v>1.8634000000000001E-2</v>
      </c>
      <c r="AB3776">
        <v>1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2</v>
      </c>
      <c r="AJ3776">
        <f t="shared" si="174"/>
        <v>0</v>
      </c>
      <c r="AK3776">
        <f t="shared" si="175"/>
        <v>1.21</v>
      </c>
      <c r="AL3776" t="str">
        <f t="shared" si="176"/>
        <v>Medium</v>
      </c>
    </row>
    <row r="3777" spans="1:38" x14ac:dyDescent="0.3">
      <c r="A3777">
        <v>104411</v>
      </c>
      <c r="B3777">
        <v>0</v>
      </c>
      <c r="C3777" t="s">
        <v>34</v>
      </c>
      <c r="D3777" t="s">
        <v>41</v>
      </c>
      <c r="E3777" t="s">
        <v>36</v>
      </c>
      <c r="F3777" t="s">
        <v>37</v>
      </c>
      <c r="G3777">
        <v>0</v>
      </c>
      <c r="H3777">
        <v>2</v>
      </c>
      <c r="I3777">
        <v>157500</v>
      </c>
      <c r="J3777">
        <v>545040</v>
      </c>
      <c r="K3777">
        <v>26640</v>
      </c>
      <c r="L3777">
        <v>450000</v>
      </c>
      <c r="M3777" t="s">
        <v>38</v>
      </c>
      <c r="N3777" t="s">
        <v>67</v>
      </c>
      <c r="O3777" t="s">
        <v>40</v>
      </c>
      <c r="P3777">
        <v>-2359</v>
      </c>
      <c r="Q3777">
        <v>-12563</v>
      </c>
      <c r="S3777">
        <v>0.47281451348666531</v>
      </c>
      <c r="T3777">
        <v>0.19070594781105399</v>
      </c>
      <c r="U3777">
        <v>1</v>
      </c>
      <c r="V3777">
        <v>1</v>
      </c>
      <c r="W3777">
        <v>1</v>
      </c>
      <c r="X3777">
        <v>1</v>
      </c>
      <c r="Y3777">
        <v>0</v>
      </c>
      <c r="Z3777">
        <v>2</v>
      </c>
      <c r="AA3777">
        <v>1.0147E-2</v>
      </c>
      <c r="AB3777">
        <v>1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2</v>
      </c>
      <c r="AJ3777">
        <f t="shared" si="174"/>
        <v>0</v>
      </c>
      <c r="AK3777">
        <f t="shared" si="175"/>
        <v>3.46</v>
      </c>
      <c r="AL3777" t="str">
        <f t="shared" si="176"/>
        <v>Medium</v>
      </c>
    </row>
    <row r="3778" spans="1:38" x14ac:dyDescent="0.3">
      <c r="A3778">
        <v>104413</v>
      </c>
      <c r="B3778">
        <v>0</v>
      </c>
      <c r="C3778" t="s">
        <v>34</v>
      </c>
      <c r="D3778" t="s">
        <v>41</v>
      </c>
      <c r="E3778" t="s">
        <v>36</v>
      </c>
      <c r="F3778" t="s">
        <v>37</v>
      </c>
      <c r="G3778">
        <v>0</v>
      </c>
      <c r="H3778">
        <v>2</v>
      </c>
      <c r="I3778">
        <v>67500</v>
      </c>
      <c r="J3778">
        <v>297000</v>
      </c>
      <c r="K3778">
        <v>13972.5</v>
      </c>
      <c r="L3778">
        <v>297000</v>
      </c>
      <c r="M3778" t="s">
        <v>38</v>
      </c>
      <c r="N3778" t="s">
        <v>57</v>
      </c>
      <c r="O3778" t="s">
        <v>64</v>
      </c>
      <c r="P3778">
        <v>-1357</v>
      </c>
      <c r="Q3778">
        <v>-17508</v>
      </c>
      <c r="S3778">
        <v>0.65263609457333394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2</v>
      </c>
      <c r="AA3778">
        <v>1.4519999999999899E-2</v>
      </c>
      <c r="AB3778">
        <v>1</v>
      </c>
      <c r="AC3778">
        <v>0</v>
      </c>
      <c r="AD3778">
        <v>0</v>
      </c>
      <c r="AE3778">
        <v>0</v>
      </c>
      <c r="AF3778">
        <v>0</v>
      </c>
      <c r="AJ3778">
        <f t="shared" si="174"/>
        <v>0</v>
      </c>
      <c r="AK3778">
        <f t="shared" si="175"/>
        <v>4.4000000000000004</v>
      </c>
      <c r="AL3778" t="str">
        <f t="shared" si="176"/>
        <v>Low</v>
      </c>
    </row>
    <row r="3779" spans="1:38" x14ac:dyDescent="0.3">
      <c r="A3779">
        <v>104414</v>
      </c>
      <c r="B3779">
        <v>0</v>
      </c>
      <c r="C3779" t="s">
        <v>34</v>
      </c>
      <c r="D3779" t="s">
        <v>41</v>
      </c>
      <c r="E3779" t="s">
        <v>37</v>
      </c>
      <c r="F3779" t="s">
        <v>37</v>
      </c>
      <c r="G3779">
        <v>0</v>
      </c>
      <c r="H3779">
        <v>2</v>
      </c>
      <c r="I3779">
        <v>157500</v>
      </c>
      <c r="J3779">
        <v>675000</v>
      </c>
      <c r="K3779">
        <v>76473</v>
      </c>
      <c r="L3779">
        <v>675000</v>
      </c>
      <c r="M3779" t="s">
        <v>38</v>
      </c>
      <c r="N3779" t="s">
        <v>48</v>
      </c>
      <c r="O3779" t="s">
        <v>77</v>
      </c>
      <c r="P3779">
        <v>-1427</v>
      </c>
      <c r="Q3779">
        <v>-11924</v>
      </c>
      <c r="S3779">
        <v>0.50623928752686354</v>
      </c>
      <c r="T3779">
        <v>0.29859498978739718</v>
      </c>
      <c r="U3779">
        <v>1</v>
      </c>
      <c r="V3779">
        <v>1</v>
      </c>
      <c r="W3779">
        <v>0</v>
      </c>
      <c r="X3779">
        <v>1</v>
      </c>
      <c r="Y3779">
        <v>0</v>
      </c>
      <c r="Z3779">
        <v>2</v>
      </c>
      <c r="AA3779">
        <v>2.8663000000000001E-2</v>
      </c>
      <c r="AB3779">
        <v>1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5</v>
      </c>
      <c r="AJ3779">
        <f t="shared" ref="AJ3779:AJ3842" si="177">IF(OR(M3779="Self-employed",M3779="Businessman",M3779="Commercial associate"),1,0)</f>
        <v>0</v>
      </c>
      <c r="AK3779">
        <f t="shared" ref="AK3779:AK3842" si="178">IF(I3779&gt;0,ROUND(J3779/I3779,2),"N/A")</f>
        <v>4.29</v>
      </c>
      <c r="AL3779" t="str">
        <f t="shared" ref="AL3779:AL3842" si="179">IF(I3779&lt;100000,"Low",IF(I3779&lt;200000,"Medium",IF(I3779&lt;500000,"High","Very High")))</f>
        <v>Medium</v>
      </c>
    </row>
    <row r="3780" spans="1:38" x14ac:dyDescent="0.3">
      <c r="A3780">
        <v>104415</v>
      </c>
      <c r="B3780">
        <v>0</v>
      </c>
      <c r="C3780" t="s">
        <v>34</v>
      </c>
      <c r="D3780" t="s">
        <v>41</v>
      </c>
      <c r="E3780" t="s">
        <v>36</v>
      </c>
      <c r="F3780" t="s">
        <v>36</v>
      </c>
      <c r="G3780">
        <v>0</v>
      </c>
      <c r="H3780">
        <v>2</v>
      </c>
      <c r="I3780">
        <v>112500</v>
      </c>
      <c r="J3780">
        <v>1236816</v>
      </c>
      <c r="K3780">
        <v>36292.5</v>
      </c>
      <c r="L3780">
        <v>1080000</v>
      </c>
      <c r="M3780" t="s">
        <v>38</v>
      </c>
      <c r="N3780" t="s">
        <v>48</v>
      </c>
      <c r="O3780" t="s">
        <v>84</v>
      </c>
      <c r="P3780">
        <v>-5458</v>
      </c>
      <c r="Q3780">
        <v>-18999</v>
      </c>
      <c r="R3780">
        <v>0.8024621550961013</v>
      </c>
      <c r="S3780">
        <v>0.67795290651678564</v>
      </c>
      <c r="T3780">
        <v>0.68482765868903672</v>
      </c>
      <c r="U3780">
        <v>1</v>
      </c>
      <c r="V3780">
        <v>1</v>
      </c>
      <c r="W3780">
        <v>1</v>
      </c>
      <c r="X3780">
        <v>1</v>
      </c>
      <c r="Y3780">
        <v>0</v>
      </c>
      <c r="Z3780">
        <v>2</v>
      </c>
      <c r="AA3780">
        <v>1.9101E-2</v>
      </c>
      <c r="AB3780">
        <v>1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f t="shared" si="177"/>
        <v>0</v>
      </c>
      <c r="AK3780">
        <f t="shared" si="178"/>
        <v>10.99</v>
      </c>
      <c r="AL3780" t="str">
        <f t="shared" si="179"/>
        <v>Medium</v>
      </c>
    </row>
    <row r="3781" spans="1:38" x14ac:dyDescent="0.3">
      <c r="A3781">
        <v>104416</v>
      </c>
      <c r="B3781">
        <v>0</v>
      </c>
      <c r="C3781" t="s">
        <v>34</v>
      </c>
      <c r="D3781" t="s">
        <v>41</v>
      </c>
      <c r="E3781" t="s">
        <v>36</v>
      </c>
      <c r="F3781" t="s">
        <v>37</v>
      </c>
      <c r="G3781">
        <v>0</v>
      </c>
      <c r="H3781">
        <v>1</v>
      </c>
      <c r="I3781">
        <v>225000</v>
      </c>
      <c r="J3781">
        <v>1035738</v>
      </c>
      <c r="K3781">
        <v>49959</v>
      </c>
      <c r="L3781">
        <v>850500</v>
      </c>
      <c r="M3781" t="s">
        <v>49</v>
      </c>
      <c r="N3781" t="s">
        <v>47</v>
      </c>
      <c r="O3781" t="s">
        <v>51</v>
      </c>
      <c r="P3781">
        <v>-4064</v>
      </c>
      <c r="Q3781">
        <v>-19430</v>
      </c>
      <c r="S3781">
        <v>0.77143566225754656</v>
      </c>
      <c r="T3781">
        <v>0.59719242683371276</v>
      </c>
      <c r="U3781">
        <v>1</v>
      </c>
      <c r="V3781">
        <v>1</v>
      </c>
      <c r="W3781">
        <v>1</v>
      </c>
      <c r="X3781">
        <v>0</v>
      </c>
      <c r="Y3781">
        <v>1</v>
      </c>
      <c r="Z3781">
        <v>1</v>
      </c>
      <c r="AA3781">
        <v>4.6219999999999997E-2</v>
      </c>
      <c r="AB3781">
        <v>1</v>
      </c>
      <c r="AC3781">
        <v>0</v>
      </c>
      <c r="AD3781">
        <v>0</v>
      </c>
      <c r="AE3781">
        <v>0</v>
      </c>
      <c r="AF3781">
        <v>0</v>
      </c>
      <c r="AG3781">
        <v>1</v>
      </c>
      <c r="AH3781">
        <v>0</v>
      </c>
      <c r="AI3781">
        <v>1</v>
      </c>
      <c r="AJ3781">
        <f t="shared" si="177"/>
        <v>1</v>
      </c>
      <c r="AK3781">
        <f t="shared" si="178"/>
        <v>4.5999999999999996</v>
      </c>
      <c r="AL3781" t="str">
        <f t="shared" si="179"/>
        <v>High</v>
      </c>
    </row>
    <row r="3782" spans="1:38" x14ac:dyDescent="0.3">
      <c r="A3782">
        <v>104418</v>
      </c>
      <c r="B3782">
        <v>0</v>
      </c>
      <c r="C3782" t="s">
        <v>34</v>
      </c>
      <c r="D3782" t="s">
        <v>41</v>
      </c>
      <c r="E3782" t="s">
        <v>36</v>
      </c>
      <c r="F3782" t="s">
        <v>37</v>
      </c>
      <c r="G3782">
        <v>1</v>
      </c>
      <c r="H3782">
        <v>3</v>
      </c>
      <c r="I3782">
        <v>171000</v>
      </c>
      <c r="J3782">
        <v>1288350</v>
      </c>
      <c r="K3782">
        <v>37800</v>
      </c>
      <c r="L3782">
        <v>1125000</v>
      </c>
      <c r="M3782" t="s">
        <v>38</v>
      </c>
      <c r="N3782" t="s">
        <v>63</v>
      </c>
      <c r="O3782" t="s">
        <v>74</v>
      </c>
      <c r="P3782">
        <v>-1819</v>
      </c>
      <c r="Q3782">
        <v>-19940</v>
      </c>
      <c r="R3782">
        <v>0.68028126468431871</v>
      </c>
      <c r="S3782">
        <v>0.41312139678131737</v>
      </c>
      <c r="T3782">
        <v>0.44539624156083402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3</v>
      </c>
      <c r="AA3782">
        <v>6.2960000000000004E-3</v>
      </c>
      <c r="AB3782">
        <v>1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f t="shared" si="177"/>
        <v>0</v>
      </c>
      <c r="AK3782">
        <f t="shared" si="178"/>
        <v>7.53</v>
      </c>
      <c r="AL3782" t="str">
        <f t="shared" si="179"/>
        <v>Medium</v>
      </c>
    </row>
    <row r="3783" spans="1:38" x14ac:dyDescent="0.3">
      <c r="A3783">
        <v>104419</v>
      </c>
      <c r="B3783">
        <v>0</v>
      </c>
      <c r="C3783" t="s">
        <v>34</v>
      </c>
      <c r="D3783" t="s">
        <v>41</v>
      </c>
      <c r="E3783" t="s">
        <v>37</v>
      </c>
      <c r="F3783" t="s">
        <v>37</v>
      </c>
      <c r="G3783">
        <v>0</v>
      </c>
      <c r="H3783">
        <v>1</v>
      </c>
      <c r="I3783">
        <v>675000</v>
      </c>
      <c r="J3783">
        <v>572076</v>
      </c>
      <c r="K3783">
        <v>39816</v>
      </c>
      <c r="L3783">
        <v>540000</v>
      </c>
      <c r="M3783" t="s">
        <v>38</v>
      </c>
      <c r="N3783" t="s">
        <v>117</v>
      </c>
      <c r="P3783">
        <v>-3044</v>
      </c>
      <c r="Q3783">
        <v>-15604</v>
      </c>
      <c r="S3783">
        <v>0.44661957909238159</v>
      </c>
      <c r="T3783">
        <v>0.44717857804530681</v>
      </c>
      <c r="U3783">
        <v>1</v>
      </c>
      <c r="V3783">
        <v>1</v>
      </c>
      <c r="W3783">
        <v>1</v>
      </c>
      <c r="X3783">
        <v>1</v>
      </c>
      <c r="Y3783">
        <v>0</v>
      </c>
      <c r="Z3783">
        <v>1</v>
      </c>
      <c r="AA3783">
        <v>7.2508000000000003E-2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2</v>
      </c>
      <c r="AJ3783">
        <f t="shared" si="177"/>
        <v>0</v>
      </c>
      <c r="AK3783">
        <f t="shared" si="178"/>
        <v>0.85</v>
      </c>
      <c r="AL3783" t="str">
        <f t="shared" si="179"/>
        <v>Very High</v>
      </c>
    </row>
    <row r="3784" spans="1:38" x14ac:dyDescent="0.3">
      <c r="A3784">
        <v>104420</v>
      </c>
      <c r="B3784">
        <v>0</v>
      </c>
      <c r="C3784" t="s">
        <v>34</v>
      </c>
      <c r="D3784" t="s">
        <v>35</v>
      </c>
      <c r="E3784" t="s">
        <v>37</v>
      </c>
      <c r="F3784" t="s">
        <v>36</v>
      </c>
      <c r="G3784">
        <v>0</v>
      </c>
      <c r="H3784">
        <v>2</v>
      </c>
      <c r="I3784">
        <v>67500</v>
      </c>
      <c r="J3784">
        <v>900000</v>
      </c>
      <c r="K3784">
        <v>26316</v>
      </c>
      <c r="L3784">
        <v>900000</v>
      </c>
      <c r="M3784" t="s">
        <v>49</v>
      </c>
      <c r="N3784" t="s">
        <v>57</v>
      </c>
      <c r="O3784" t="s">
        <v>40</v>
      </c>
      <c r="P3784">
        <v>-3050</v>
      </c>
      <c r="Q3784">
        <v>-12276</v>
      </c>
      <c r="R3784">
        <v>0.23620614706111129</v>
      </c>
      <c r="S3784">
        <v>0.59896833223391088</v>
      </c>
      <c r="T3784">
        <v>0.56383504895149561</v>
      </c>
      <c r="U3784">
        <v>1</v>
      </c>
      <c r="V3784">
        <v>1</v>
      </c>
      <c r="W3784">
        <v>1</v>
      </c>
      <c r="X3784">
        <v>0</v>
      </c>
      <c r="Y3784">
        <v>0</v>
      </c>
      <c r="Z3784">
        <v>2</v>
      </c>
      <c r="AA3784">
        <v>2.5163999999999999E-2</v>
      </c>
      <c r="AB3784">
        <v>1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2</v>
      </c>
      <c r="AJ3784">
        <f t="shared" si="177"/>
        <v>1</v>
      </c>
      <c r="AK3784">
        <f t="shared" si="178"/>
        <v>13.33</v>
      </c>
      <c r="AL3784" t="str">
        <f t="shared" si="179"/>
        <v>Low</v>
      </c>
    </row>
    <row r="3785" spans="1:38" x14ac:dyDescent="0.3">
      <c r="A3785">
        <v>104421</v>
      </c>
      <c r="B3785">
        <v>0</v>
      </c>
      <c r="C3785" t="s">
        <v>34</v>
      </c>
      <c r="D3785" t="s">
        <v>35</v>
      </c>
      <c r="E3785" t="s">
        <v>37</v>
      </c>
      <c r="F3785" t="s">
        <v>36</v>
      </c>
      <c r="G3785">
        <v>0</v>
      </c>
      <c r="H3785">
        <v>2</v>
      </c>
      <c r="I3785">
        <v>135000</v>
      </c>
      <c r="J3785">
        <v>244584</v>
      </c>
      <c r="K3785">
        <v>16474.5</v>
      </c>
      <c r="L3785">
        <v>193500</v>
      </c>
      <c r="M3785" t="s">
        <v>42</v>
      </c>
      <c r="N3785" t="s">
        <v>48</v>
      </c>
      <c r="O3785" t="s">
        <v>58</v>
      </c>
      <c r="P3785">
        <v>-398</v>
      </c>
      <c r="Q3785">
        <v>-12837</v>
      </c>
      <c r="S3785">
        <v>0.36361338163598173</v>
      </c>
      <c r="T3785">
        <v>0.53886270657796764</v>
      </c>
      <c r="U3785">
        <v>1</v>
      </c>
      <c r="V3785">
        <v>1</v>
      </c>
      <c r="W3785">
        <v>0</v>
      </c>
      <c r="X3785">
        <v>0</v>
      </c>
      <c r="Y3785">
        <v>1</v>
      </c>
      <c r="Z3785">
        <v>2</v>
      </c>
      <c r="AA3785">
        <v>3.8179999999999E-3</v>
      </c>
      <c r="AB3785">
        <v>1</v>
      </c>
      <c r="AC3785">
        <v>0</v>
      </c>
      <c r="AD3785">
        <v>0</v>
      </c>
      <c r="AE3785">
        <v>0</v>
      </c>
      <c r="AF3785">
        <v>0</v>
      </c>
      <c r="AG3785">
        <v>1</v>
      </c>
      <c r="AH3785">
        <v>0</v>
      </c>
      <c r="AI3785">
        <v>2</v>
      </c>
      <c r="AJ3785">
        <f t="shared" si="177"/>
        <v>0</v>
      </c>
      <c r="AK3785">
        <f t="shared" si="178"/>
        <v>1.81</v>
      </c>
      <c r="AL3785" t="str">
        <f t="shared" si="179"/>
        <v>Medium</v>
      </c>
    </row>
    <row r="3786" spans="1:38" x14ac:dyDescent="0.3">
      <c r="A3786">
        <v>104422</v>
      </c>
      <c r="B3786">
        <v>0</v>
      </c>
      <c r="C3786" t="s">
        <v>34</v>
      </c>
      <c r="D3786" t="s">
        <v>41</v>
      </c>
      <c r="E3786" t="s">
        <v>36</v>
      </c>
      <c r="F3786" t="s">
        <v>36</v>
      </c>
      <c r="G3786">
        <v>0</v>
      </c>
      <c r="H3786">
        <v>1</v>
      </c>
      <c r="I3786">
        <v>585000</v>
      </c>
      <c r="J3786">
        <v>970380</v>
      </c>
      <c r="K3786">
        <v>28503</v>
      </c>
      <c r="L3786">
        <v>810000</v>
      </c>
      <c r="M3786" t="s">
        <v>38</v>
      </c>
      <c r="N3786" t="s">
        <v>39</v>
      </c>
      <c r="O3786" t="s">
        <v>51</v>
      </c>
      <c r="P3786">
        <v>-1614</v>
      </c>
      <c r="Q3786">
        <v>-16603</v>
      </c>
      <c r="S3786">
        <v>0.49821421626835061</v>
      </c>
      <c r="T3786">
        <v>0.44361530840856522</v>
      </c>
      <c r="U3786">
        <v>1</v>
      </c>
      <c r="V3786">
        <v>1</v>
      </c>
      <c r="W3786">
        <v>1</v>
      </c>
      <c r="X3786">
        <v>1</v>
      </c>
      <c r="Y3786">
        <v>0</v>
      </c>
      <c r="Z3786">
        <v>3</v>
      </c>
      <c r="AA3786">
        <v>1.8029E-2</v>
      </c>
      <c r="AB3786">
        <v>1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1</v>
      </c>
      <c r="AI3786">
        <v>1</v>
      </c>
      <c r="AJ3786">
        <f t="shared" si="177"/>
        <v>0</v>
      </c>
      <c r="AK3786">
        <f t="shared" si="178"/>
        <v>1.66</v>
      </c>
      <c r="AL3786" t="str">
        <f t="shared" si="179"/>
        <v>Very High</v>
      </c>
    </row>
    <row r="3787" spans="1:38" x14ac:dyDescent="0.3">
      <c r="A3787">
        <v>104423</v>
      </c>
      <c r="B3787">
        <v>0</v>
      </c>
      <c r="C3787" t="s">
        <v>45</v>
      </c>
      <c r="D3787" t="s">
        <v>41</v>
      </c>
      <c r="E3787" t="s">
        <v>36</v>
      </c>
      <c r="F3787" t="s">
        <v>37</v>
      </c>
      <c r="G3787">
        <v>0</v>
      </c>
      <c r="H3787">
        <v>1</v>
      </c>
      <c r="I3787">
        <v>81751.5</v>
      </c>
      <c r="J3787">
        <v>180000</v>
      </c>
      <c r="K3787">
        <v>9000</v>
      </c>
      <c r="L3787">
        <v>180000</v>
      </c>
      <c r="M3787" t="s">
        <v>38</v>
      </c>
      <c r="N3787" t="s">
        <v>39</v>
      </c>
      <c r="O3787" t="s">
        <v>65</v>
      </c>
      <c r="P3787">
        <v>-101</v>
      </c>
      <c r="Q3787">
        <v>-12153</v>
      </c>
      <c r="S3787">
        <v>0.1955257251967355</v>
      </c>
      <c r="T3787">
        <v>0.71363139973233081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3</v>
      </c>
      <c r="AA3787">
        <v>2.0246E-2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1</v>
      </c>
      <c r="AJ3787">
        <f t="shared" si="177"/>
        <v>0</v>
      </c>
      <c r="AK3787">
        <f t="shared" si="178"/>
        <v>2.2000000000000002</v>
      </c>
      <c r="AL3787" t="str">
        <f t="shared" si="179"/>
        <v>Low</v>
      </c>
    </row>
    <row r="3788" spans="1:38" x14ac:dyDescent="0.3">
      <c r="A3788">
        <v>104425</v>
      </c>
      <c r="B3788">
        <v>0</v>
      </c>
      <c r="C3788" t="s">
        <v>34</v>
      </c>
      <c r="D3788" t="s">
        <v>41</v>
      </c>
      <c r="E3788" t="s">
        <v>36</v>
      </c>
      <c r="F3788" t="s">
        <v>37</v>
      </c>
      <c r="G3788">
        <v>0</v>
      </c>
      <c r="H3788">
        <v>1</v>
      </c>
      <c r="I3788">
        <v>135000</v>
      </c>
      <c r="J3788">
        <v>808650</v>
      </c>
      <c r="K3788">
        <v>23773.5</v>
      </c>
      <c r="L3788">
        <v>675000</v>
      </c>
      <c r="M3788" t="s">
        <v>52</v>
      </c>
      <c r="N3788" t="s">
        <v>53</v>
      </c>
      <c r="Q3788">
        <v>-21943</v>
      </c>
      <c r="S3788">
        <v>0.4851199220985552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2</v>
      </c>
      <c r="AA3788">
        <v>3.0755000000000001E-2</v>
      </c>
      <c r="AB3788">
        <v>1</v>
      </c>
      <c r="AC3788">
        <v>0</v>
      </c>
      <c r="AD3788">
        <v>0</v>
      </c>
      <c r="AE3788">
        <v>0</v>
      </c>
      <c r="AF3788">
        <v>0</v>
      </c>
      <c r="AJ3788">
        <f t="shared" si="177"/>
        <v>0</v>
      </c>
      <c r="AK3788">
        <f t="shared" si="178"/>
        <v>5.99</v>
      </c>
      <c r="AL3788" t="str">
        <f t="shared" si="179"/>
        <v>Medium</v>
      </c>
    </row>
    <row r="3789" spans="1:38" x14ac:dyDescent="0.3">
      <c r="A3789">
        <v>104427</v>
      </c>
      <c r="B3789">
        <v>0</v>
      </c>
      <c r="C3789" t="s">
        <v>34</v>
      </c>
      <c r="D3789" t="s">
        <v>35</v>
      </c>
      <c r="E3789" t="s">
        <v>37</v>
      </c>
      <c r="F3789" t="s">
        <v>37</v>
      </c>
      <c r="G3789">
        <v>2</v>
      </c>
      <c r="H3789">
        <v>4</v>
      </c>
      <c r="I3789">
        <v>225000</v>
      </c>
      <c r="J3789">
        <v>225000</v>
      </c>
      <c r="K3789">
        <v>15219</v>
      </c>
      <c r="L3789">
        <v>225000</v>
      </c>
      <c r="M3789" t="s">
        <v>38</v>
      </c>
      <c r="N3789" t="s">
        <v>62</v>
      </c>
      <c r="O3789" t="s">
        <v>77</v>
      </c>
      <c r="P3789">
        <v>-4445</v>
      </c>
      <c r="Q3789">
        <v>-13432</v>
      </c>
      <c r="R3789">
        <v>0.51648253423146184</v>
      </c>
      <c r="S3789">
        <v>0.65017812990173129</v>
      </c>
      <c r="T3789">
        <v>0.60927566738944017</v>
      </c>
      <c r="U3789">
        <v>1</v>
      </c>
      <c r="V3789">
        <v>1</v>
      </c>
      <c r="W3789">
        <v>1</v>
      </c>
      <c r="X3789">
        <v>1</v>
      </c>
      <c r="Y3789">
        <v>0</v>
      </c>
      <c r="Z3789">
        <v>2</v>
      </c>
      <c r="AA3789">
        <v>2.2624999999999999E-2</v>
      </c>
      <c r="AB3789">
        <v>1</v>
      </c>
      <c r="AC3789">
        <v>0</v>
      </c>
      <c r="AD3789">
        <v>0</v>
      </c>
      <c r="AE3789">
        <v>0</v>
      </c>
      <c r="AF3789">
        <v>0</v>
      </c>
      <c r="AG3789">
        <v>1</v>
      </c>
      <c r="AH3789">
        <v>1</v>
      </c>
      <c r="AI3789">
        <v>1</v>
      </c>
      <c r="AJ3789">
        <f t="shared" si="177"/>
        <v>0</v>
      </c>
      <c r="AK3789">
        <f t="shared" si="178"/>
        <v>1</v>
      </c>
      <c r="AL3789" t="str">
        <f t="shared" si="179"/>
        <v>High</v>
      </c>
    </row>
    <row r="3790" spans="1:38" x14ac:dyDescent="0.3">
      <c r="A3790">
        <v>104428</v>
      </c>
      <c r="B3790">
        <v>0</v>
      </c>
      <c r="C3790" t="s">
        <v>34</v>
      </c>
      <c r="D3790" t="s">
        <v>41</v>
      </c>
      <c r="E3790" t="s">
        <v>37</v>
      </c>
      <c r="F3790" t="s">
        <v>37</v>
      </c>
      <c r="G3790">
        <v>0</v>
      </c>
      <c r="H3790">
        <v>2</v>
      </c>
      <c r="I3790">
        <v>121500</v>
      </c>
      <c r="J3790">
        <v>900000</v>
      </c>
      <c r="K3790">
        <v>32017.5</v>
      </c>
      <c r="L3790">
        <v>900000</v>
      </c>
      <c r="M3790" t="s">
        <v>38</v>
      </c>
      <c r="N3790" t="s">
        <v>39</v>
      </c>
      <c r="O3790" t="s">
        <v>40</v>
      </c>
      <c r="P3790">
        <v>-1846</v>
      </c>
      <c r="Q3790">
        <v>-12942</v>
      </c>
      <c r="R3790">
        <v>0.14986926129204139</v>
      </c>
      <c r="S3790">
        <v>0.53670063129394863</v>
      </c>
      <c r="T3790">
        <v>0.4812493411434029</v>
      </c>
      <c r="U3790">
        <v>1</v>
      </c>
      <c r="V3790">
        <v>1</v>
      </c>
      <c r="W3790">
        <v>1</v>
      </c>
      <c r="X3790">
        <v>0</v>
      </c>
      <c r="Y3790">
        <v>0</v>
      </c>
      <c r="Z3790">
        <v>2</v>
      </c>
      <c r="AA3790">
        <v>3.5791999999999997E-2</v>
      </c>
      <c r="AB3790">
        <v>1</v>
      </c>
      <c r="AC3790">
        <v>0</v>
      </c>
      <c r="AD3790">
        <v>0</v>
      </c>
      <c r="AE3790">
        <v>0</v>
      </c>
      <c r="AF3790">
        <v>0</v>
      </c>
      <c r="AG3790">
        <v>1</v>
      </c>
      <c r="AH3790">
        <v>0</v>
      </c>
      <c r="AI3790">
        <v>3</v>
      </c>
      <c r="AJ3790">
        <f t="shared" si="177"/>
        <v>0</v>
      </c>
      <c r="AK3790">
        <f t="shared" si="178"/>
        <v>7.41</v>
      </c>
      <c r="AL3790" t="str">
        <f t="shared" si="179"/>
        <v>Medium</v>
      </c>
    </row>
    <row r="3791" spans="1:38" x14ac:dyDescent="0.3">
      <c r="A3791">
        <v>104429</v>
      </c>
      <c r="B3791">
        <v>0</v>
      </c>
      <c r="C3791" t="s">
        <v>34</v>
      </c>
      <c r="D3791" t="s">
        <v>35</v>
      </c>
      <c r="E3791" t="s">
        <v>36</v>
      </c>
      <c r="F3791" t="s">
        <v>37</v>
      </c>
      <c r="G3791">
        <v>0</v>
      </c>
      <c r="H3791">
        <v>1</v>
      </c>
      <c r="I3791">
        <v>94500</v>
      </c>
      <c r="J3791">
        <v>447768</v>
      </c>
      <c r="K3791">
        <v>29920.5</v>
      </c>
      <c r="L3791">
        <v>405000</v>
      </c>
      <c r="M3791" t="s">
        <v>49</v>
      </c>
      <c r="N3791" t="s">
        <v>39</v>
      </c>
      <c r="P3791">
        <v>-3327</v>
      </c>
      <c r="Q3791">
        <v>-10624</v>
      </c>
      <c r="R3791">
        <v>0.1914416163421675</v>
      </c>
      <c r="S3791">
        <v>0.33655226554812728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2</v>
      </c>
      <c r="AA3791">
        <v>7.0200000000000002E-3</v>
      </c>
      <c r="AB3791">
        <v>1</v>
      </c>
      <c r="AC3791">
        <v>0</v>
      </c>
      <c r="AD3791">
        <v>0</v>
      </c>
      <c r="AE3791">
        <v>0</v>
      </c>
      <c r="AF3791">
        <v>0</v>
      </c>
      <c r="AJ3791">
        <f t="shared" si="177"/>
        <v>1</v>
      </c>
      <c r="AK3791">
        <f t="shared" si="178"/>
        <v>4.74</v>
      </c>
      <c r="AL3791" t="str">
        <f t="shared" si="179"/>
        <v>Low</v>
      </c>
    </row>
    <row r="3792" spans="1:38" x14ac:dyDescent="0.3">
      <c r="A3792">
        <v>104430</v>
      </c>
      <c r="B3792">
        <v>0</v>
      </c>
      <c r="C3792" t="s">
        <v>34</v>
      </c>
      <c r="D3792" t="s">
        <v>35</v>
      </c>
      <c r="E3792" t="s">
        <v>37</v>
      </c>
      <c r="F3792" t="s">
        <v>37</v>
      </c>
      <c r="G3792">
        <v>0</v>
      </c>
      <c r="H3792">
        <v>1</v>
      </c>
      <c r="I3792">
        <v>135000</v>
      </c>
      <c r="J3792">
        <v>324000</v>
      </c>
      <c r="K3792">
        <v>29713.5</v>
      </c>
      <c r="L3792">
        <v>324000</v>
      </c>
      <c r="M3792" t="s">
        <v>49</v>
      </c>
      <c r="N3792" t="s">
        <v>57</v>
      </c>
      <c r="O3792" t="s">
        <v>44</v>
      </c>
      <c r="P3792">
        <v>-247</v>
      </c>
      <c r="Q3792">
        <v>-15685</v>
      </c>
      <c r="R3792">
        <v>0.37033617882099101</v>
      </c>
      <c r="S3792">
        <v>0.61118469031938549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2</v>
      </c>
      <c r="AA3792">
        <v>2.8663000000000001E-2</v>
      </c>
      <c r="AB3792">
        <v>0</v>
      </c>
      <c r="AC3792">
        <v>0</v>
      </c>
      <c r="AD3792">
        <v>0</v>
      </c>
      <c r="AE3792">
        <v>0</v>
      </c>
      <c r="AF3792">
        <v>1</v>
      </c>
      <c r="AJ3792">
        <f t="shared" si="177"/>
        <v>1</v>
      </c>
      <c r="AK3792">
        <f t="shared" si="178"/>
        <v>2.4</v>
      </c>
      <c r="AL3792" t="str">
        <f t="shared" si="179"/>
        <v>Medium</v>
      </c>
    </row>
    <row r="3793" spans="1:38" x14ac:dyDescent="0.3">
      <c r="A3793">
        <v>104431</v>
      </c>
      <c r="B3793">
        <v>0</v>
      </c>
      <c r="C3793" t="s">
        <v>34</v>
      </c>
      <c r="D3793" t="s">
        <v>35</v>
      </c>
      <c r="E3793" t="s">
        <v>36</v>
      </c>
      <c r="F3793" t="s">
        <v>37</v>
      </c>
      <c r="G3793">
        <v>0</v>
      </c>
      <c r="H3793">
        <v>2</v>
      </c>
      <c r="I3793">
        <v>126000</v>
      </c>
      <c r="J3793">
        <v>319500</v>
      </c>
      <c r="K3793">
        <v>13140</v>
      </c>
      <c r="L3793">
        <v>319500</v>
      </c>
      <c r="M3793" t="s">
        <v>38</v>
      </c>
      <c r="N3793" t="s">
        <v>39</v>
      </c>
      <c r="O3793" t="s">
        <v>64</v>
      </c>
      <c r="P3793">
        <v>-920</v>
      </c>
      <c r="Q3793">
        <v>-10425</v>
      </c>
      <c r="R3793">
        <v>0.4547712569212089</v>
      </c>
      <c r="S3793">
        <v>0.2226682860767098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2</v>
      </c>
      <c r="AA3793">
        <v>2.6391999999999999E-2</v>
      </c>
      <c r="AB3793">
        <v>0</v>
      </c>
      <c r="AC3793">
        <v>0</v>
      </c>
      <c r="AD3793">
        <v>0</v>
      </c>
      <c r="AE3793">
        <v>0</v>
      </c>
      <c r="AF3793">
        <v>0</v>
      </c>
      <c r="AJ3793">
        <f t="shared" si="177"/>
        <v>0</v>
      </c>
      <c r="AK3793">
        <f t="shared" si="178"/>
        <v>2.54</v>
      </c>
      <c r="AL3793" t="str">
        <f t="shared" si="179"/>
        <v>Medium</v>
      </c>
    </row>
    <row r="3794" spans="1:38" x14ac:dyDescent="0.3">
      <c r="A3794">
        <v>104432</v>
      </c>
      <c r="B3794">
        <v>0</v>
      </c>
      <c r="C3794" t="s">
        <v>34</v>
      </c>
      <c r="D3794" t="s">
        <v>41</v>
      </c>
      <c r="E3794" t="s">
        <v>36</v>
      </c>
      <c r="F3794" t="s">
        <v>37</v>
      </c>
      <c r="G3794">
        <v>0</v>
      </c>
      <c r="H3794">
        <v>1</v>
      </c>
      <c r="I3794">
        <v>112500</v>
      </c>
      <c r="J3794">
        <v>398160</v>
      </c>
      <c r="K3794">
        <v>26739</v>
      </c>
      <c r="L3794">
        <v>315000</v>
      </c>
      <c r="M3794" t="s">
        <v>38</v>
      </c>
      <c r="N3794" t="s">
        <v>39</v>
      </c>
      <c r="P3794">
        <v>-1093</v>
      </c>
      <c r="Q3794">
        <v>-9020</v>
      </c>
      <c r="S3794">
        <v>0.2972204157344906</v>
      </c>
      <c r="T3794">
        <v>0.66585492196402118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2</v>
      </c>
      <c r="AA3794">
        <v>1.0966E-2</v>
      </c>
      <c r="AB3794">
        <v>1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2</v>
      </c>
      <c r="AI3794">
        <v>0</v>
      </c>
      <c r="AJ3794">
        <f t="shared" si="177"/>
        <v>0</v>
      </c>
      <c r="AK3794">
        <f t="shared" si="178"/>
        <v>3.54</v>
      </c>
      <c r="AL3794" t="str">
        <f t="shared" si="179"/>
        <v>Medium</v>
      </c>
    </row>
    <row r="3795" spans="1:38" x14ac:dyDescent="0.3">
      <c r="A3795">
        <v>104433</v>
      </c>
      <c r="B3795">
        <v>0</v>
      </c>
      <c r="C3795" t="s">
        <v>34</v>
      </c>
      <c r="D3795" t="s">
        <v>35</v>
      </c>
      <c r="E3795" t="s">
        <v>36</v>
      </c>
      <c r="F3795" t="s">
        <v>36</v>
      </c>
      <c r="G3795">
        <v>0</v>
      </c>
      <c r="H3795">
        <v>2</v>
      </c>
      <c r="I3795">
        <v>90000</v>
      </c>
      <c r="J3795">
        <v>299772</v>
      </c>
      <c r="K3795">
        <v>16735.5</v>
      </c>
      <c r="L3795">
        <v>247500</v>
      </c>
      <c r="M3795" t="s">
        <v>52</v>
      </c>
      <c r="N3795" t="s">
        <v>53</v>
      </c>
      <c r="Q3795">
        <v>-22616</v>
      </c>
      <c r="R3795">
        <v>0.59253026947446386</v>
      </c>
      <c r="S3795">
        <v>0.52392313874594088</v>
      </c>
      <c r="T3795">
        <v>0.56914877136194086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2</v>
      </c>
      <c r="AA3795">
        <v>7.0200000000000002E-3</v>
      </c>
      <c r="AB3795">
        <v>1</v>
      </c>
      <c r="AC3795">
        <v>0</v>
      </c>
      <c r="AD3795">
        <v>0</v>
      </c>
      <c r="AE3795">
        <v>0</v>
      </c>
      <c r="AF3795">
        <v>0</v>
      </c>
      <c r="AG3795">
        <v>1</v>
      </c>
      <c r="AH3795">
        <v>0</v>
      </c>
      <c r="AI3795">
        <v>0</v>
      </c>
      <c r="AJ3795">
        <f t="shared" si="177"/>
        <v>0</v>
      </c>
      <c r="AK3795">
        <f t="shared" si="178"/>
        <v>3.33</v>
      </c>
      <c r="AL3795" t="str">
        <f t="shared" si="179"/>
        <v>Low</v>
      </c>
    </row>
    <row r="3796" spans="1:38" x14ac:dyDescent="0.3">
      <c r="A3796">
        <v>104434</v>
      </c>
      <c r="B3796">
        <v>0</v>
      </c>
      <c r="C3796" t="s">
        <v>34</v>
      </c>
      <c r="D3796" t="s">
        <v>41</v>
      </c>
      <c r="E3796" t="s">
        <v>36</v>
      </c>
      <c r="F3796" t="s">
        <v>36</v>
      </c>
      <c r="G3796">
        <v>0</v>
      </c>
      <c r="H3796">
        <v>1</v>
      </c>
      <c r="I3796">
        <v>135000</v>
      </c>
      <c r="J3796">
        <v>835380</v>
      </c>
      <c r="K3796">
        <v>31086</v>
      </c>
      <c r="L3796">
        <v>675000</v>
      </c>
      <c r="M3796" t="s">
        <v>38</v>
      </c>
      <c r="N3796" t="s">
        <v>110</v>
      </c>
      <c r="O3796" t="s">
        <v>44</v>
      </c>
      <c r="P3796">
        <v>-146</v>
      </c>
      <c r="Q3796">
        <v>-18136</v>
      </c>
      <c r="R3796">
        <v>0.72265962843162557</v>
      </c>
      <c r="S3796">
        <v>0.60173332545418845</v>
      </c>
      <c r="T3796">
        <v>0.70918910966535809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2</v>
      </c>
      <c r="AA3796">
        <v>1.0031999999999999E-2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f t="shared" si="177"/>
        <v>0</v>
      </c>
      <c r="AK3796">
        <f t="shared" si="178"/>
        <v>6.19</v>
      </c>
      <c r="AL3796" t="str">
        <f t="shared" si="179"/>
        <v>Medium</v>
      </c>
    </row>
    <row r="3797" spans="1:38" x14ac:dyDescent="0.3">
      <c r="A3797">
        <v>104436</v>
      </c>
      <c r="B3797">
        <v>0</v>
      </c>
      <c r="C3797" t="s">
        <v>45</v>
      </c>
      <c r="D3797" t="s">
        <v>41</v>
      </c>
      <c r="E3797" t="s">
        <v>36</v>
      </c>
      <c r="F3797" t="s">
        <v>37</v>
      </c>
      <c r="G3797">
        <v>1</v>
      </c>
      <c r="H3797">
        <v>3</v>
      </c>
      <c r="I3797">
        <v>121500</v>
      </c>
      <c r="J3797">
        <v>247500</v>
      </c>
      <c r="K3797">
        <v>12375</v>
      </c>
      <c r="L3797">
        <v>247500</v>
      </c>
      <c r="M3797" t="s">
        <v>38</v>
      </c>
      <c r="N3797" t="s">
        <v>57</v>
      </c>
      <c r="O3797" t="s">
        <v>44</v>
      </c>
      <c r="P3797">
        <v>-2287</v>
      </c>
      <c r="Q3797">
        <v>-17837</v>
      </c>
      <c r="R3797">
        <v>0.77923977392520072</v>
      </c>
      <c r="S3797">
        <v>0.49837275439245121</v>
      </c>
      <c r="T3797">
        <v>0.4668640059537032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2</v>
      </c>
      <c r="AA3797">
        <v>2.8663000000000001E-2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1</v>
      </c>
      <c r="AJ3797">
        <f t="shared" si="177"/>
        <v>0</v>
      </c>
      <c r="AK3797">
        <f t="shared" si="178"/>
        <v>2.04</v>
      </c>
      <c r="AL3797" t="str">
        <f t="shared" si="179"/>
        <v>Medium</v>
      </c>
    </row>
    <row r="3798" spans="1:38" x14ac:dyDescent="0.3">
      <c r="A3798">
        <v>104437</v>
      </c>
      <c r="B3798">
        <v>0</v>
      </c>
      <c r="C3798" t="s">
        <v>34</v>
      </c>
      <c r="D3798" t="s">
        <v>41</v>
      </c>
      <c r="E3798" t="s">
        <v>36</v>
      </c>
      <c r="F3798" t="s">
        <v>37</v>
      </c>
      <c r="G3798">
        <v>1</v>
      </c>
      <c r="H3798">
        <v>3</v>
      </c>
      <c r="I3798">
        <v>112500</v>
      </c>
      <c r="J3798">
        <v>1303812</v>
      </c>
      <c r="K3798">
        <v>42057</v>
      </c>
      <c r="L3798">
        <v>1138500</v>
      </c>
      <c r="M3798" t="s">
        <v>49</v>
      </c>
      <c r="N3798" t="s">
        <v>39</v>
      </c>
      <c r="O3798" t="s">
        <v>64</v>
      </c>
      <c r="P3798">
        <v>-1344</v>
      </c>
      <c r="Q3798">
        <v>-16516</v>
      </c>
      <c r="R3798">
        <v>0.59254734292531042</v>
      </c>
      <c r="S3798">
        <v>0.24087115868963779</v>
      </c>
      <c r="T3798">
        <v>0.7281412993111438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3</v>
      </c>
      <c r="AA3798">
        <v>1.8029E-2</v>
      </c>
      <c r="AB3798">
        <v>1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</v>
      </c>
      <c r="AJ3798">
        <f t="shared" si="177"/>
        <v>1</v>
      </c>
      <c r="AK3798">
        <f t="shared" si="178"/>
        <v>11.59</v>
      </c>
      <c r="AL3798" t="str">
        <f t="shared" si="179"/>
        <v>Medium</v>
      </c>
    </row>
    <row r="3799" spans="1:38" x14ac:dyDescent="0.3">
      <c r="A3799">
        <v>104438</v>
      </c>
      <c r="B3799">
        <v>0</v>
      </c>
      <c r="C3799" t="s">
        <v>34</v>
      </c>
      <c r="D3799" t="s">
        <v>35</v>
      </c>
      <c r="E3799" t="s">
        <v>36</v>
      </c>
      <c r="F3799" t="s">
        <v>37</v>
      </c>
      <c r="G3799">
        <v>0</v>
      </c>
      <c r="H3799">
        <v>1</v>
      </c>
      <c r="I3799">
        <v>112500</v>
      </c>
      <c r="J3799">
        <v>225000</v>
      </c>
      <c r="K3799">
        <v>15165</v>
      </c>
      <c r="L3799">
        <v>225000</v>
      </c>
      <c r="M3799" t="s">
        <v>52</v>
      </c>
      <c r="N3799" t="s">
        <v>53</v>
      </c>
      <c r="Q3799">
        <v>-22703</v>
      </c>
      <c r="S3799">
        <v>0.75088472488922187</v>
      </c>
      <c r="T3799">
        <v>0.19977056963411449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2</v>
      </c>
      <c r="AA3799">
        <v>2.6391999999999999E-2</v>
      </c>
      <c r="AB3799">
        <v>1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5</v>
      </c>
      <c r="AJ3799">
        <f t="shared" si="177"/>
        <v>0</v>
      </c>
      <c r="AK3799">
        <f t="shared" si="178"/>
        <v>2</v>
      </c>
      <c r="AL3799" t="str">
        <f t="shared" si="179"/>
        <v>Medium</v>
      </c>
    </row>
    <row r="3800" spans="1:38" x14ac:dyDescent="0.3">
      <c r="A3800">
        <v>104439</v>
      </c>
      <c r="B3800">
        <v>0</v>
      </c>
      <c r="C3800" t="s">
        <v>34</v>
      </c>
      <c r="D3800" t="s">
        <v>35</v>
      </c>
      <c r="E3800" t="s">
        <v>36</v>
      </c>
      <c r="F3800" t="s">
        <v>37</v>
      </c>
      <c r="G3800">
        <v>0</v>
      </c>
      <c r="H3800">
        <v>2</v>
      </c>
      <c r="I3800">
        <v>144000</v>
      </c>
      <c r="J3800">
        <v>360000</v>
      </c>
      <c r="K3800">
        <v>28570.5</v>
      </c>
      <c r="L3800">
        <v>360000</v>
      </c>
      <c r="M3800" t="s">
        <v>38</v>
      </c>
      <c r="N3800" t="s">
        <v>39</v>
      </c>
      <c r="O3800" t="s">
        <v>40</v>
      </c>
      <c r="P3800">
        <v>-2901</v>
      </c>
      <c r="Q3800">
        <v>-13174</v>
      </c>
      <c r="S3800">
        <v>0.41821495618165633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2</v>
      </c>
      <c r="AA3800">
        <v>2.8663000000000001E-2</v>
      </c>
      <c r="AB3800">
        <v>1</v>
      </c>
      <c r="AC3800">
        <v>0</v>
      </c>
      <c r="AD3800">
        <v>0</v>
      </c>
      <c r="AE3800">
        <v>0</v>
      </c>
      <c r="AF3800">
        <v>0</v>
      </c>
      <c r="AJ3800">
        <f t="shared" si="177"/>
        <v>0</v>
      </c>
      <c r="AK3800">
        <f t="shared" si="178"/>
        <v>2.5</v>
      </c>
      <c r="AL3800" t="str">
        <f t="shared" si="179"/>
        <v>Medium</v>
      </c>
    </row>
    <row r="3801" spans="1:38" x14ac:dyDescent="0.3">
      <c r="A3801">
        <v>104440</v>
      </c>
      <c r="B3801">
        <v>0</v>
      </c>
      <c r="C3801" t="s">
        <v>34</v>
      </c>
      <c r="D3801" t="s">
        <v>41</v>
      </c>
      <c r="E3801" t="s">
        <v>37</v>
      </c>
      <c r="F3801" t="s">
        <v>36</v>
      </c>
      <c r="G3801">
        <v>2</v>
      </c>
      <c r="H3801">
        <v>4</v>
      </c>
      <c r="I3801">
        <v>135000</v>
      </c>
      <c r="J3801">
        <v>835380</v>
      </c>
      <c r="K3801">
        <v>40320</v>
      </c>
      <c r="L3801">
        <v>675000</v>
      </c>
      <c r="M3801" t="s">
        <v>38</v>
      </c>
      <c r="N3801" t="s">
        <v>39</v>
      </c>
      <c r="O3801" t="s">
        <v>50</v>
      </c>
      <c r="P3801">
        <v>-3499</v>
      </c>
      <c r="Q3801">
        <v>-12200</v>
      </c>
      <c r="R3801">
        <v>0.50304799347887885</v>
      </c>
      <c r="S3801">
        <v>0.31381385223120689</v>
      </c>
      <c r="T3801">
        <v>0.69409264252666614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2</v>
      </c>
      <c r="AA3801">
        <v>2.5163999999999999E-2</v>
      </c>
      <c r="AB3801">
        <v>1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1</v>
      </c>
      <c r="AI3801">
        <v>2</v>
      </c>
      <c r="AJ3801">
        <f t="shared" si="177"/>
        <v>0</v>
      </c>
      <c r="AK3801">
        <f t="shared" si="178"/>
        <v>6.19</v>
      </c>
      <c r="AL3801" t="str">
        <f t="shared" si="179"/>
        <v>Medium</v>
      </c>
    </row>
    <row r="3802" spans="1:38" x14ac:dyDescent="0.3">
      <c r="A3802">
        <v>104441</v>
      </c>
      <c r="B3802">
        <v>0</v>
      </c>
      <c r="C3802" t="s">
        <v>34</v>
      </c>
      <c r="D3802" t="s">
        <v>35</v>
      </c>
      <c r="E3802" t="s">
        <v>36</v>
      </c>
      <c r="F3802" t="s">
        <v>36</v>
      </c>
      <c r="G3802">
        <v>1</v>
      </c>
      <c r="H3802">
        <v>3</v>
      </c>
      <c r="I3802">
        <v>90000</v>
      </c>
      <c r="J3802">
        <v>161730</v>
      </c>
      <c r="K3802">
        <v>13095</v>
      </c>
      <c r="L3802">
        <v>135000</v>
      </c>
      <c r="M3802" t="s">
        <v>38</v>
      </c>
      <c r="N3802" t="s">
        <v>60</v>
      </c>
      <c r="O3802" t="s">
        <v>58</v>
      </c>
      <c r="P3802">
        <v>-2311</v>
      </c>
      <c r="Q3802">
        <v>-16122</v>
      </c>
      <c r="R3802">
        <v>0.3948917477684396</v>
      </c>
      <c r="S3802">
        <v>0.66149034831633191</v>
      </c>
      <c r="T3802">
        <v>0.76233561806843775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2</v>
      </c>
      <c r="AA3802">
        <v>9.5490000000000002E-3</v>
      </c>
      <c r="AB3802">
        <v>1</v>
      </c>
      <c r="AC3802">
        <v>0</v>
      </c>
      <c r="AD3802">
        <v>0</v>
      </c>
      <c r="AE3802">
        <v>0</v>
      </c>
      <c r="AF3802">
        <v>0</v>
      </c>
      <c r="AG3802">
        <v>3</v>
      </c>
      <c r="AH3802">
        <v>1</v>
      </c>
      <c r="AI3802">
        <v>4</v>
      </c>
      <c r="AJ3802">
        <f t="shared" si="177"/>
        <v>0</v>
      </c>
      <c r="AK3802">
        <f t="shared" si="178"/>
        <v>1.8</v>
      </c>
      <c r="AL3802" t="str">
        <f t="shared" si="179"/>
        <v>Low</v>
      </c>
    </row>
    <row r="3803" spans="1:38" x14ac:dyDescent="0.3">
      <c r="A3803">
        <v>104442</v>
      </c>
      <c r="B3803">
        <v>1</v>
      </c>
      <c r="C3803" t="s">
        <v>34</v>
      </c>
      <c r="D3803" t="s">
        <v>41</v>
      </c>
      <c r="E3803" t="s">
        <v>37</v>
      </c>
      <c r="F3803" t="s">
        <v>37</v>
      </c>
      <c r="G3803">
        <v>0</v>
      </c>
      <c r="H3803">
        <v>2</v>
      </c>
      <c r="I3803">
        <v>202500</v>
      </c>
      <c r="J3803">
        <v>1006920</v>
      </c>
      <c r="K3803">
        <v>42790.5</v>
      </c>
      <c r="L3803">
        <v>900000</v>
      </c>
      <c r="M3803" t="s">
        <v>38</v>
      </c>
      <c r="N3803" t="s">
        <v>39</v>
      </c>
      <c r="O3803" t="s">
        <v>51</v>
      </c>
      <c r="P3803">
        <v>-1349</v>
      </c>
      <c r="Q3803">
        <v>-20050</v>
      </c>
      <c r="S3803">
        <v>0.23579021651739329</v>
      </c>
      <c r="T3803">
        <v>0.51549537516032673</v>
      </c>
      <c r="U3803">
        <v>1</v>
      </c>
      <c r="V3803">
        <v>1</v>
      </c>
      <c r="W3803">
        <v>0</v>
      </c>
      <c r="X3803">
        <v>1</v>
      </c>
      <c r="Y3803">
        <v>0</v>
      </c>
      <c r="Z3803">
        <v>2</v>
      </c>
      <c r="AA3803">
        <v>9.6299999999999997E-3</v>
      </c>
      <c r="AB3803">
        <v>1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1</v>
      </c>
      <c r="AI3803">
        <v>4</v>
      </c>
      <c r="AJ3803">
        <f t="shared" si="177"/>
        <v>0</v>
      </c>
      <c r="AK3803">
        <f t="shared" si="178"/>
        <v>4.97</v>
      </c>
      <c r="AL3803" t="str">
        <f t="shared" si="179"/>
        <v>High</v>
      </c>
    </row>
    <row r="3804" spans="1:38" x14ac:dyDescent="0.3">
      <c r="A3804">
        <v>104443</v>
      </c>
      <c r="B3804">
        <v>0</v>
      </c>
      <c r="C3804" t="s">
        <v>34</v>
      </c>
      <c r="D3804" t="s">
        <v>41</v>
      </c>
      <c r="E3804" t="s">
        <v>36</v>
      </c>
      <c r="F3804" t="s">
        <v>36</v>
      </c>
      <c r="G3804">
        <v>2</v>
      </c>
      <c r="H3804">
        <v>4</v>
      </c>
      <c r="I3804">
        <v>85500</v>
      </c>
      <c r="J3804">
        <v>67500</v>
      </c>
      <c r="K3804">
        <v>4509</v>
      </c>
      <c r="L3804">
        <v>67500</v>
      </c>
      <c r="M3804" t="s">
        <v>42</v>
      </c>
      <c r="N3804" t="s">
        <v>55</v>
      </c>
      <c r="O3804" t="s">
        <v>91</v>
      </c>
      <c r="P3804">
        <v>-713</v>
      </c>
      <c r="Q3804">
        <v>-12675</v>
      </c>
      <c r="S3804">
        <v>0.1743311991865491</v>
      </c>
      <c r="T3804">
        <v>0.30162489168411938</v>
      </c>
      <c r="U3804">
        <v>1</v>
      </c>
      <c r="V3804">
        <v>1</v>
      </c>
      <c r="W3804">
        <v>1</v>
      </c>
      <c r="X3804">
        <v>0</v>
      </c>
      <c r="Y3804">
        <v>0</v>
      </c>
      <c r="Z3804">
        <v>2</v>
      </c>
      <c r="AA3804">
        <v>1.9101E-2</v>
      </c>
      <c r="AB3804">
        <v>1</v>
      </c>
      <c r="AC3804">
        <v>0</v>
      </c>
      <c r="AD3804">
        <v>0</v>
      </c>
      <c r="AE3804">
        <v>0</v>
      </c>
      <c r="AF3804">
        <v>0</v>
      </c>
      <c r="AG3804">
        <v>1</v>
      </c>
      <c r="AH3804">
        <v>0</v>
      </c>
      <c r="AI3804">
        <v>0</v>
      </c>
      <c r="AJ3804">
        <f t="shared" si="177"/>
        <v>0</v>
      </c>
      <c r="AK3804">
        <f t="shared" si="178"/>
        <v>0.79</v>
      </c>
      <c r="AL3804" t="str">
        <f t="shared" si="179"/>
        <v>Low</v>
      </c>
    </row>
    <row r="3805" spans="1:38" x14ac:dyDescent="0.3">
      <c r="A3805">
        <v>104444</v>
      </c>
      <c r="B3805">
        <v>0</v>
      </c>
      <c r="C3805" t="s">
        <v>34</v>
      </c>
      <c r="D3805" t="s">
        <v>35</v>
      </c>
      <c r="E3805" t="s">
        <v>37</v>
      </c>
      <c r="F3805" t="s">
        <v>37</v>
      </c>
      <c r="G3805">
        <v>1</v>
      </c>
      <c r="H3805">
        <v>3</v>
      </c>
      <c r="I3805">
        <v>81000</v>
      </c>
      <c r="J3805">
        <v>360000</v>
      </c>
      <c r="K3805">
        <v>13702.5</v>
      </c>
      <c r="L3805">
        <v>360000</v>
      </c>
      <c r="M3805" t="s">
        <v>38</v>
      </c>
      <c r="N3805" t="s">
        <v>48</v>
      </c>
      <c r="P3805">
        <v>-5315</v>
      </c>
      <c r="Q3805">
        <v>-16490</v>
      </c>
      <c r="S3805">
        <v>0.41084348262600878</v>
      </c>
      <c r="T3805">
        <v>0.45253355925817468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2</v>
      </c>
      <c r="AA3805">
        <v>1.5221E-2</v>
      </c>
      <c r="AB3805">
        <v>1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f t="shared" si="177"/>
        <v>0</v>
      </c>
      <c r="AK3805">
        <f t="shared" si="178"/>
        <v>4.4400000000000004</v>
      </c>
      <c r="AL3805" t="str">
        <f t="shared" si="179"/>
        <v>Low</v>
      </c>
    </row>
    <row r="3806" spans="1:38" x14ac:dyDescent="0.3">
      <c r="A3806">
        <v>104446</v>
      </c>
      <c r="B3806">
        <v>0</v>
      </c>
      <c r="C3806" t="s">
        <v>34</v>
      </c>
      <c r="D3806" t="s">
        <v>41</v>
      </c>
      <c r="E3806" t="s">
        <v>36</v>
      </c>
      <c r="F3806" t="s">
        <v>37</v>
      </c>
      <c r="G3806">
        <v>0</v>
      </c>
      <c r="H3806">
        <v>1</v>
      </c>
      <c r="I3806">
        <v>85500</v>
      </c>
      <c r="J3806">
        <v>180000</v>
      </c>
      <c r="K3806">
        <v>17662.5</v>
      </c>
      <c r="L3806">
        <v>180000</v>
      </c>
      <c r="M3806" t="s">
        <v>52</v>
      </c>
      <c r="N3806" t="s">
        <v>53</v>
      </c>
      <c r="Q3806">
        <v>-22390</v>
      </c>
      <c r="R3806">
        <v>0.87078160693807372</v>
      </c>
      <c r="S3806">
        <v>0.684042919178808</v>
      </c>
      <c r="T3806">
        <v>0.5513812618027899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2</v>
      </c>
      <c r="AA3806">
        <v>2.8663000000000001E-2</v>
      </c>
      <c r="AB3806">
        <v>0</v>
      </c>
      <c r="AC3806">
        <v>1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2</v>
      </c>
      <c r="AJ3806">
        <f t="shared" si="177"/>
        <v>0</v>
      </c>
      <c r="AK3806">
        <f t="shared" si="178"/>
        <v>2.11</v>
      </c>
      <c r="AL3806" t="str">
        <f t="shared" si="179"/>
        <v>Low</v>
      </c>
    </row>
    <row r="3807" spans="1:38" x14ac:dyDescent="0.3">
      <c r="A3807">
        <v>104447</v>
      </c>
      <c r="B3807">
        <v>0</v>
      </c>
      <c r="C3807" t="s">
        <v>34</v>
      </c>
      <c r="D3807" t="s">
        <v>41</v>
      </c>
      <c r="E3807" t="s">
        <v>37</v>
      </c>
      <c r="F3807" t="s">
        <v>37</v>
      </c>
      <c r="G3807">
        <v>0</v>
      </c>
      <c r="H3807">
        <v>1</v>
      </c>
      <c r="I3807">
        <v>157500</v>
      </c>
      <c r="J3807">
        <v>343800</v>
      </c>
      <c r="K3807">
        <v>16852.5</v>
      </c>
      <c r="L3807">
        <v>225000</v>
      </c>
      <c r="M3807" t="s">
        <v>38</v>
      </c>
      <c r="N3807" t="s">
        <v>57</v>
      </c>
      <c r="O3807" t="s">
        <v>64</v>
      </c>
      <c r="P3807">
        <v>-381</v>
      </c>
      <c r="Q3807">
        <v>-11485</v>
      </c>
      <c r="S3807">
        <v>0.2191830703276057</v>
      </c>
      <c r="T3807">
        <v>0.26224897091895488</v>
      </c>
      <c r="U3807">
        <v>1</v>
      </c>
      <c r="V3807">
        <v>1</v>
      </c>
      <c r="W3807">
        <v>0</v>
      </c>
      <c r="X3807">
        <v>1</v>
      </c>
      <c r="Y3807">
        <v>0</v>
      </c>
      <c r="Z3807">
        <v>3</v>
      </c>
      <c r="AA3807">
        <v>2.0246E-2</v>
      </c>
      <c r="AB3807">
        <v>1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3</v>
      </c>
      <c r="AJ3807">
        <f t="shared" si="177"/>
        <v>0</v>
      </c>
      <c r="AK3807">
        <f t="shared" si="178"/>
        <v>2.1800000000000002</v>
      </c>
      <c r="AL3807" t="str">
        <f t="shared" si="179"/>
        <v>Medium</v>
      </c>
    </row>
    <row r="3808" spans="1:38" x14ac:dyDescent="0.3">
      <c r="A3808">
        <v>104448</v>
      </c>
      <c r="B3808">
        <v>0</v>
      </c>
      <c r="C3808" t="s">
        <v>34</v>
      </c>
      <c r="D3808" t="s">
        <v>41</v>
      </c>
      <c r="E3808" t="s">
        <v>36</v>
      </c>
      <c r="F3808" t="s">
        <v>37</v>
      </c>
      <c r="G3808">
        <v>0</v>
      </c>
      <c r="H3808">
        <v>2</v>
      </c>
      <c r="I3808">
        <v>135000</v>
      </c>
      <c r="J3808">
        <v>765000</v>
      </c>
      <c r="K3808">
        <v>30339</v>
      </c>
      <c r="L3808">
        <v>765000</v>
      </c>
      <c r="M3808" t="s">
        <v>38</v>
      </c>
      <c r="N3808" t="s">
        <v>56</v>
      </c>
      <c r="O3808" t="s">
        <v>65</v>
      </c>
      <c r="P3808">
        <v>-5265</v>
      </c>
      <c r="Q3808">
        <v>-22155</v>
      </c>
      <c r="S3808">
        <v>0.52809397331556507</v>
      </c>
      <c r="T3808">
        <v>0.35233997269170381</v>
      </c>
      <c r="U3808">
        <v>1</v>
      </c>
      <c r="V3808">
        <v>1</v>
      </c>
      <c r="W3808">
        <v>1</v>
      </c>
      <c r="X3808">
        <v>1</v>
      </c>
      <c r="Y3808">
        <v>0</v>
      </c>
      <c r="Z3808">
        <v>2</v>
      </c>
      <c r="AA3808">
        <v>3.5791999999999997E-2</v>
      </c>
      <c r="AB3808">
        <v>1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1</v>
      </c>
      <c r="AJ3808">
        <f t="shared" si="177"/>
        <v>0</v>
      </c>
      <c r="AK3808">
        <f t="shared" si="178"/>
        <v>5.67</v>
      </c>
      <c r="AL3808" t="str">
        <f t="shared" si="179"/>
        <v>Medium</v>
      </c>
    </row>
    <row r="3809" spans="1:38" x14ac:dyDescent="0.3">
      <c r="A3809">
        <v>104449</v>
      </c>
      <c r="B3809">
        <v>0</v>
      </c>
      <c r="C3809" t="s">
        <v>34</v>
      </c>
      <c r="D3809" t="s">
        <v>41</v>
      </c>
      <c r="E3809" t="s">
        <v>36</v>
      </c>
      <c r="F3809" t="s">
        <v>36</v>
      </c>
      <c r="G3809">
        <v>0</v>
      </c>
      <c r="H3809">
        <v>2</v>
      </c>
      <c r="I3809">
        <v>135000</v>
      </c>
      <c r="J3809">
        <v>755190</v>
      </c>
      <c r="K3809">
        <v>29677.5</v>
      </c>
      <c r="L3809">
        <v>675000</v>
      </c>
      <c r="M3809" t="s">
        <v>52</v>
      </c>
      <c r="N3809" t="s">
        <v>53</v>
      </c>
      <c r="Q3809">
        <v>-20338</v>
      </c>
      <c r="S3809">
        <v>0.26225836924225732</v>
      </c>
      <c r="T3809">
        <v>0.34578480246959548</v>
      </c>
      <c r="U3809">
        <v>1</v>
      </c>
      <c r="V3809">
        <v>0</v>
      </c>
      <c r="W3809">
        <v>0</v>
      </c>
      <c r="X3809">
        <v>1</v>
      </c>
      <c r="Y3809">
        <v>0</v>
      </c>
      <c r="Z3809">
        <v>2</v>
      </c>
      <c r="AA3809">
        <v>9.6569999999999E-3</v>
      </c>
      <c r="AB3809">
        <v>0</v>
      </c>
      <c r="AC3809">
        <v>1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f t="shared" si="177"/>
        <v>0</v>
      </c>
      <c r="AK3809">
        <f t="shared" si="178"/>
        <v>5.59</v>
      </c>
      <c r="AL3809" t="str">
        <f t="shared" si="179"/>
        <v>Medium</v>
      </c>
    </row>
    <row r="3810" spans="1:38" x14ac:dyDescent="0.3">
      <c r="A3810">
        <v>104450</v>
      </c>
      <c r="B3810">
        <v>0</v>
      </c>
      <c r="C3810" t="s">
        <v>34</v>
      </c>
      <c r="D3810" t="s">
        <v>41</v>
      </c>
      <c r="E3810" t="s">
        <v>36</v>
      </c>
      <c r="F3810" t="s">
        <v>37</v>
      </c>
      <c r="G3810">
        <v>0</v>
      </c>
      <c r="H3810">
        <v>2</v>
      </c>
      <c r="I3810">
        <v>405000</v>
      </c>
      <c r="J3810">
        <v>1546020</v>
      </c>
      <c r="K3810">
        <v>42511.5</v>
      </c>
      <c r="L3810">
        <v>1350000</v>
      </c>
      <c r="M3810" t="s">
        <v>38</v>
      </c>
      <c r="N3810" t="s">
        <v>39</v>
      </c>
      <c r="P3810">
        <v>-4011</v>
      </c>
      <c r="Q3810">
        <v>-18513</v>
      </c>
      <c r="S3810">
        <v>0.23659105352581539</v>
      </c>
      <c r="T3810">
        <v>0.16048893062734459</v>
      </c>
      <c r="U3810">
        <v>1</v>
      </c>
      <c r="V3810">
        <v>1</v>
      </c>
      <c r="W3810">
        <v>1</v>
      </c>
      <c r="X3810">
        <v>1</v>
      </c>
      <c r="Y3810">
        <v>0</v>
      </c>
      <c r="Z3810">
        <v>1</v>
      </c>
      <c r="AA3810">
        <v>7.2508000000000003E-2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v>1</v>
      </c>
      <c r="AH3810">
        <v>0</v>
      </c>
      <c r="AI3810">
        <v>0</v>
      </c>
      <c r="AJ3810">
        <f t="shared" si="177"/>
        <v>0</v>
      </c>
      <c r="AK3810">
        <f t="shared" si="178"/>
        <v>3.82</v>
      </c>
      <c r="AL3810" t="str">
        <f t="shared" si="179"/>
        <v>High</v>
      </c>
    </row>
    <row r="3811" spans="1:38" x14ac:dyDescent="0.3">
      <c r="A3811">
        <v>104451</v>
      </c>
      <c r="B3811">
        <v>0</v>
      </c>
      <c r="C3811" t="s">
        <v>34</v>
      </c>
      <c r="D3811" t="s">
        <v>41</v>
      </c>
      <c r="E3811" t="s">
        <v>36</v>
      </c>
      <c r="F3811" t="s">
        <v>37</v>
      </c>
      <c r="G3811">
        <v>0</v>
      </c>
      <c r="H3811">
        <v>1</v>
      </c>
      <c r="I3811">
        <v>126000</v>
      </c>
      <c r="J3811">
        <v>247675.5</v>
      </c>
      <c r="K3811">
        <v>25506</v>
      </c>
      <c r="L3811">
        <v>229500</v>
      </c>
      <c r="M3811" t="s">
        <v>52</v>
      </c>
      <c r="N3811" t="s">
        <v>53</v>
      </c>
      <c r="Q3811">
        <v>-19659</v>
      </c>
      <c r="S3811">
        <v>0.34331834442500858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3</v>
      </c>
      <c r="AA3811">
        <v>2.042E-3</v>
      </c>
      <c r="AB3811">
        <v>1</v>
      </c>
      <c r="AC3811">
        <v>0</v>
      </c>
      <c r="AD3811">
        <v>0</v>
      </c>
      <c r="AE3811">
        <v>0</v>
      </c>
      <c r="AF3811">
        <v>0</v>
      </c>
      <c r="AJ3811">
        <f t="shared" si="177"/>
        <v>0</v>
      </c>
      <c r="AK3811">
        <f t="shared" si="178"/>
        <v>1.97</v>
      </c>
      <c r="AL3811" t="str">
        <f t="shared" si="179"/>
        <v>Medium</v>
      </c>
    </row>
    <row r="3812" spans="1:38" x14ac:dyDescent="0.3">
      <c r="A3812">
        <v>104452</v>
      </c>
      <c r="B3812">
        <v>0</v>
      </c>
      <c r="C3812" t="s">
        <v>34</v>
      </c>
      <c r="D3812" t="s">
        <v>41</v>
      </c>
      <c r="E3812" t="s">
        <v>36</v>
      </c>
      <c r="F3812" t="s">
        <v>37</v>
      </c>
      <c r="G3812">
        <v>0</v>
      </c>
      <c r="H3812">
        <v>1</v>
      </c>
      <c r="I3812">
        <v>270000</v>
      </c>
      <c r="J3812">
        <v>286704</v>
      </c>
      <c r="K3812">
        <v>19287</v>
      </c>
      <c r="L3812">
        <v>247500</v>
      </c>
      <c r="M3812" t="s">
        <v>49</v>
      </c>
      <c r="N3812" t="s">
        <v>39</v>
      </c>
      <c r="P3812">
        <v>-1920</v>
      </c>
      <c r="Q3812">
        <v>-12712</v>
      </c>
      <c r="R3812">
        <v>0.36185400600369849</v>
      </c>
      <c r="S3812">
        <v>0.6444870940267714</v>
      </c>
      <c r="T3812">
        <v>0.19977056963411449</v>
      </c>
      <c r="U3812">
        <v>1</v>
      </c>
      <c r="V3812">
        <v>1</v>
      </c>
      <c r="W3812">
        <v>0</v>
      </c>
      <c r="X3812">
        <v>1</v>
      </c>
      <c r="Y3812">
        <v>0</v>
      </c>
      <c r="Z3812">
        <v>1</v>
      </c>
      <c r="AA3812">
        <v>7.2508000000000003E-2</v>
      </c>
      <c r="AB3812">
        <v>0</v>
      </c>
      <c r="AC3812">
        <v>0</v>
      </c>
      <c r="AD3812">
        <v>1</v>
      </c>
      <c r="AE3812">
        <v>0</v>
      </c>
      <c r="AF3812">
        <v>0</v>
      </c>
      <c r="AG3812">
        <v>1</v>
      </c>
      <c r="AH3812">
        <v>0</v>
      </c>
      <c r="AI3812">
        <v>2</v>
      </c>
      <c r="AJ3812">
        <f t="shared" si="177"/>
        <v>1</v>
      </c>
      <c r="AK3812">
        <f t="shared" si="178"/>
        <v>1.06</v>
      </c>
      <c r="AL3812" t="str">
        <f t="shared" si="179"/>
        <v>High</v>
      </c>
    </row>
    <row r="3813" spans="1:38" x14ac:dyDescent="0.3">
      <c r="A3813">
        <v>104453</v>
      </c>
      <c r="B3813">
        <v>0</v>
      </c>
      <c r="C3813" t="s">
        <v>45</v>
      </c>
      <c r="D3813" t="s">
        <v>41</v>
      </c>
      <c r="E3813" t="s">
        <v>36</v>
      </c>
      <c r="F3813" t="s">
        <v>37</v>
      </c>
      <c r="G3813">
        <v>1</v>
      </c>
      <c r="H3813">
        <v>3</v>
      </c>
      <c r="I3813">
        <v>157500</v>
      </c>
      <c r="J3813">
        <v>360000</v>
      </c>
      <c r="K3813">
        <v>18000</v>
      </c>
      <c r="L3813">
        <v>360000</v>
      </c>
      <c r="M3813" t="s">
        <v>38</v>
      </c>
      <c r="N3813" t="s">
        <v>39</v>
      </c>
      <c r="O3813" t="s">
        <v>90</v>
      </c>
      <c r="P3813">
        <v>-1978</v>
      </c>
      <c r="Q3813">
        <v>-18426</v>
      </c>
      <c r="R3813">
        <v>0.78080959244269987</v>
      </c>
      <c r="S3813">
        <v>0.70736628216662556</v>
      </c>
      <c r="T3813">
        <v>0.71510310199260985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2</v>
      </c>
      <c r="AA3813">
        <v>7.3299999999999997E-3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3</v>
      </c>
      <c r="AJ3813">
        <f t="shared" si="177"/>
        <v>0</v>
      </c>
      <c r="AK3813">
        <f t="shared" si="178"/>
        <v>2.29</v>
      </c>
      <c r="AL3813" t="str">
        <f t="shared" si="179"/>
        <v>Medium</v>
      </c>
    </row>
    <row r="3814" spans="1:38" x14ac:dyDescent="0.3">
      <c r="A3814">
        <v>104454</v>
      </c>
      <c r="B3814">
        <v>0</v>
      </c>
      <c r="C3814" t="s">
        <v>34</v>
      </c>
      <c r="D3814" t="s">
        <v>41</v>
      </c>
      <c r="E3814" t="s">
        <v>36</v>
      </c>
      <c r="F3814" t="s">
        <v>36</v>
      </c>
      <c r="G3814">
        <v>0</v>
      </c>
      <c r="H3814">
        <v>1</v>
      </c>
      <c r="I3814">
        <v>101250</v>
      </c>
      <c r="J3814">
        <v>66222</v>
      </c>
      <c r="K3814">
        <v>7155</v>
      </c>
      <c r="L3814">
        <v>58500</v>
      </c>
      <c r="M3814" t="s">
        <v>38</v>
      </c>
      <c r="N3814" t="s">
        <v>39</v>
      </c>
      <c r="O3814" t="s">
        <v>64</v>
      </c>
      <c r="P3814">
        <v>-5093</v>
      </c>
      <c r="Q3814">
        <v>-13772</v>
      </c>
      <c r="T3814">
        <v>0.51909733820845971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2</v>
      </c>
      <c r="AA3814">
        <v>1.0966E-2</v>
      </c>
      <c r="AB3814">
        <v>1</v>
      </c>
      <c r="AC3814">
        <v>0</v>
      </c>
      <c r="AD3814">
        <v>0</v>
      </c>
      <c r="AE3814">
        <v>0</v>
      </c>
      <c r="AF3814">
        <v>0</v>
      </c>
      <c r="AG3814">
        <v>2</v>
      </c>
      <c r="AH3814">
        <v>0</v>
      </c>
      <c r="AI3814">
        <v>1</v>
      </c>
      <c r="AJ3814">
        <f t="shared" si="177"/>
        <v>0</v>
      </c>
      <c r="AK3814">
        <f t="shared" si="178"/>
        <v>0.65</v>
      </c>
      <c r="AL3814" t="str">
        <f t="shared" si="179"/>
        <v>Medium</v>
      </c>
    </row>
    <row r="3815" spans="1:38" x14ac:dyDescent="0.3">
      <c r="A3815">
        <v>104455</v>
      </c>
      <c r="B3815">
        <v>0</v>
      </c>
      <c r="C3815" t="s">
        <v>34</v>
      </c>
      <c r="D3815" t="s">
        <v>35</v>
      </c>
      <c r="E3815" t="s">
        <v>36</v>
      </c>
      <c r="F3815" t="s">
        <v>36</v>
      </c>
      <c r="G3815">
        <v>0</v>
      </c>
      <c r="H3815">
        <v>2</v>
      </c>
      <c r="I3815">
        <v>90000</v>
      </c>
      <c r="J3815">
        <v>537763.5</v>
      </c>
      <c r="K3815">
        <v>31000.5</v>
      </c>
      <c r="L3815">
        <v>459000</v>
      </c>
      <c r="M3815" t="s">
        <v>38</v>
      </c>
      <c r="N3815" t="s">
        <v>57</v>
      </c>
      <c r="O3815" t="s">
        <v>58</v>
      </c>
      <c r="P3815">
        <v>-130</v>
      </c>
      <c r="Q3815">
        <v>-15908</v>
      </c>
      <c r="R3815">
        <v>0.16396070311637179</v>
      </c>
      <c r="S3815">
        <v>0.4159766729431213</v>
      </c>
      <c r="T3815">
        <v>0.76880757282913592</v>
      </c>
      <c r="U3815">
        <v>1</v>
      </c>
      <c r="V3815">
        <v>1</v>
      </c>
      <c r="W3815">
        <v>0</v>
      </c>
      <c r="X3815">
        <v>0</v>
      </c>
      <c r="Y3815">
        <v>1</v>
      </c>
      <c r="Z3815">
        <v>2</v>
      </c>
      <c r="AA3815">
        <v>1.8849999999999999E-2</v>
      </c>
      <c r="AB3815">
        <v>0</v>
      </c>
      <c r="AC3815">
        <v>0</v>
      </c>
      <c r="AD3815">
        <v>0</v>
      </c>
      <c r="AE3815">
        <v>0</v>
      </c>
      <c r="AF3815">
        <v>1</v>
      </c>
      <c r="AG3815">
        <v>1</v>
      </c>
      <c r="AH3815">
        <v>0</v>
      </c>
      <c r="AI3815">
        <v>2</v>
      </c>
      <c r="AJ3815">
        <f t="shared" si="177"/>
        <v>0</v>
      </c>
      <c r="AK3815">
        <f t="shared" si="178"/>
        <v>5.98</v>
      </c>
      <c r="AL3815" t="str">
        <f t="shared" si="179"/>
        <v>Low</v>
      </c>
    </row>
    <row r="3816" spans="1:38" x14ac:dyDescent="0.3">
      <c r="A3816">
        <v>104456</v>
      </c>
      <c r="B3816">
        <v>0</v>
      </c>
      <c r="C3816" t="s">
        <v>34</v>
      </c>
      <c r="D3816" t="s">
        <v>41</v>
      </c>
      <c r="E3816" t="s">
        <v>37</v>
      </c>
      <c r="F3816" t="s">
        <v>37</v>
      </c>
      <c r="G3816">
        <v>1</v>
      </c>
      <c r="H3816">
        <v>3</v>
      </c>
      <c r="I3816">
        <v>94500</v>
      </c>
      <c r="J3816">
        <v>497520</v>
      </c>
      <c r="K3816">
        <v>30568.5</v>
      </c>
      <c r="L3816">
        <v>450000</v>
      </c>
      <c r="M3816" t="s">
        <v>38</v>
      </c>
      <c r="N3816" t="s">
        <v>39</v>
      </c>
      <c r="O3816" t="s">
        <v>50</v>
      </c>
      <c r="P3816">
        <v>-4007</v>
      </c>
      <c r="Q3816">
        <v>-16841</v>
      </c>
      <c r="R3816">
        <v>0.78742001666907191</v>
      </c>
      <c r="S3816">
        <v>0.7456868795194358</v>
      </c>
      <c r="T3816">
        <v>0.67383007786020033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2</v>
      </c>
      <c r="AA3816">
        <v>1.1703E-2</v>
      </c>
      <c r="AB3816">
        <v>1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3</v>
      </c>
      <c r="AJ3816">
        <f t="shared" si="177"/>
        <v>0</v>
      </c>
      <c r="AK3816">
        <f t="shared" si="178"/>
        <v>5.26</v>
      </c>
      <c r="AL3816" t="str">
        <f t="shared" si="179"/>
        <v>Low</v>
      </c>
    </row>
    <row r="3817" spans="1:38" x14ac:dyDescent="0.3">
      <c r="A3817">
        <v>104457</v>
      </c>
      <c r="B3817">
        <v>0</v>
      </c>
      <c r="C3817" t="s">
        <v>45</v>
      </c>
      <c r="D3817" t="s">
        <v>41</v>
      </c>
      <c r="E3817" t="s">
        <v>36</v>
      </c>
      <c r="F3817" t="s">
        <v>37</v>
      </c>
      <c r="G3817">
        <v>2</v>
      </c>
      <c r="H3817">
        <v>4</v>
      </c>
      <c r="I3817">
        <v>76500</v>
      </c>
      <c r="J3817">
        <v>247500</v>
      </c>
      <c r="K3817">
        <v>12375</v>
      </c>
      <c r="L3817">
        <v>247500</v>
      </c>
      <c r="M3817" t="s">
        <v>38</v>
      </c>
      <c r="N3817" t="s">
        <v>95</v>
      </c>
      <c r="O3817" t="s">
        <v>64</v>
      </c>
      <c r="P3817">
        <v>-1447</v>
      </c>
      <c r="Q3817">
        <v>-10159</v>
      </c>
      <c r="R3817">
        <v>0.51151645602907914</v>
      </c>
      <c r="S3817">
        <v>0.2824859392796501</v>
      </c>
      <c r="U3817">
        <v>1</v>
      </c>
      <c r="V3817">
        <v>1</v>
      </c>
      <c r="W3817">
        <v>0</v>
      </c>
      <c r="X3817">
        <v>1</v>
      </c>
      <c r="Y3817">
        <v>0</v>
      </c>
      <c r="Z3817">
        <v>2</v>
      </c>
      <c r="AA3817">
        <v>1.5221E-2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1</v>
      </c>
      <c r="AJ3817">
        <f t="shared" si="177"/>
        <v>0</v>
      </c>
      <c r="AK3817">
        <f t="shared" si="178"/>
        <v>3.24</v>
      </c>
      <c r="AL3817" t="str">
        <f t="shared" si="179"/>
        <v>Low</v>
      </c>
    </row>
    <row r="3818" spans="1:38" x14ac:dyDescent="0.3">
      <c r="A3818">
        <v>104459</v>
      </c>
      <c r="B3818">
        <v>0</v>
      </c>
      <c r="C3818" t="s">
        <v>34</v>
      </c>
      <c r="D3818" t="s">
        <v>35</v>
      </c>
      <c r="E3818" t="s">
        <v>37</v>
      </c>
      <c r="F3818" t="s">
        <v>37</v>
      </c>
      <c r="G3818">
        <v>0</v>
      </c>
      <c r="H3818">
        <v>2</v>
      </c>
      <c r="I3818">
        <v>270000</v>
      </c>
      <c r="J3818">
        <v>485640</v>
      </c>
      <c r="K3818">
        <v>44671.5</v>
      </c>
      <c r="L3818">
        <v>450000</v>
      </c>
      <c r="M3818" t="s">
        <v>49</v>
      </c>
      <c r="N3818" t="s">
        <v>39</v>
      </c>
      <c r="O3818" t="s">
        <v>40</v>
      </c>
      <c r="P3818">
        <v>-303</v>
      </c>
      <c r="Q3818">
        <v>-11759</v>
      </c>
      <c r="R3818">
        <v>0.1092584146419705</v>
      </c>
      <c r="S3818">
        <v>0.69152771002277813</v>
      </c>
      <c r="T3818">
        <v>8.1725592452464205E-2</v>
      </c>
      <c r="U3818">
        <v>1</v>
      </c>
      <c r="V3818">
        <v>1</v>
      </c>
      <c r="W3818">
        <v>1</v>
      </c>
      <c r="X3818">
        <v>0</v>
      </c>
      <c r="Y3818">
        <v>0</v>
      </c>
      <c r="Z3818">
        <v>3</v>
      </c>
      <c r="AA3818">
        <v>2.042E-3</v>
      </c>
      <c r="AB3818">
        <v>0</v>
      </c>
      <c r="AC3818">
        <v>0</v>
      </c>
      <c r="AD3818">
        <v>0</v>
      </c>
      <c r="AE3818">
        <v>0</v>
      </c>
      <c r="AF3818">
        <v>1</v>
      </c>
      <c r="AG3818">
        <v>0</v>
      </c>
      <c r="AH3818">
        <v>1</v>
      </c>
      <c r="AI3818">
        <v>0</v>
      </c>
      <c r="AJ3818">
        <f t="shared" si="177"/>
        <v>1</v>
      </c>
      <c r="AK3818">
        <f t="shared" si="178"/>
        <v>1.8</v>
      </c>
      <c r="AL3818" t="str">
        <f t="shared" si="179"/>
        <v>High</v>
      </c>
    </row>
    <row r="3819" spans="1:38" x14ac:dyDescent="0.3">
      <c r="A3819">
        <v>104461</v>
      </c>
      <c r="B3819">
        <v>0</v>
      </c>
      <c r="C3819" t="s">
        <v>34</v>
      </c>
      <c r="D3819" t="s">
        <v>41</v>
      </c>
      <c r="E3819" t="s">
        <v>36</v>
      </c>
      <c r="F3819" t="s">
        <v>37</v>
      </c>
      <c r="G3819">
        <v>0</v>
      </c>
      <c r="H3819">
        <v>1</v>
      </c>
      <c r="I3819">
        <v>247500</v>
      </c>
      <c r="J3819">
        <v>183294</v>
      </c>
      <c r="K3819">
        <v>11205</v>
      </c>
      <c r="L3819">
        <v>153000</v>
      </c>
      <c r="M3819" t="s">
        <v>52</v>
      </c>
      <c r="N3819" t="s">
        <v>53</v>
      </c>
      <c r="Q3819">
        <v>-20688</v>
      </c>
      <c r="R3819">
        <v>0.87713300794522475</v>
      </c>
      <c r="S3819">
        <v>0.67333321677191793</v>
      </c>
      <c r="T3819">
        <v>0.69562192983943893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2</v>
      </c>
      <c r="AA3819">
        <v>1.6611999999999998E-2</v>
      </c>
      <c r="AB3819">
        <v>1</v>
      </c>
      <c r="AC3819">
        <v>0</v>
      </c>
      <c r="AD3819">
        <v>0</v>
      </c>
      <c r="AE3819">
        <v>0</v>
      </c>
      <c r="AF3819">
        <v>0</v>
      </c>
      <c r="AG3819">
        <v>1</v>
      </c>
      <c r="AH3819">
        <v>0</v>
      </c>
      <c r="AI3819">
        <v>4</v>
      </c>
      <c r="AJ3819">
        <f t="shared" si="177"/>
        <v>0</v>
      </c>
      <c r="AK3819">
        <f t="shared" si="178"/>
        <v>0.74</v>
      </c>
      <c r="AL3819" t="str">
        <f t="shared" si="179"/>
        <v>High</v>
      </c>
    </row>
    <row r="3820" spans="1:38" x14ac:dyDescent="0.3">
      <c r="A3820">
        <v>104462</v>
      </c>
      <c r="B3820">
        <v>0</v>
      </c>
      <c r="C3820" t="s">
        <v>34</v>
      </c>
      <c r="D3820" t="s">
        <v>35</v>
      </c>
      <c r="E3820" t="s">
        <v>37</v>
      </c>
      <c r="F3820" t="s">
        <v>36</v>
      </c>
      <c r="G3820">
        <v>0</v>
      </c>
      <c r="H3820">
        <v>1</v>
      </c>
      <c r="I3820">
        <v>315000</v>
      </c>
      <c r="J3820">
        <v>656811</v>
      </c>
      <c r="K3820">
        <v>40311</v>
      </c>
      <c r="L3820">
        <v>567000</v>
      </c>
      <c r="M3820" t="s">
        <v>49</v>
      </c>
      <c r="N3820" t="s">
        <v>60</v>
      </c>
      <c r="O3820" t="s">
        <v>40</v>
      </c>
      <c r="P3820">
        <v>-1216</v>
      </c>
      <c r="Q3820">
        <v>-10767</v>
      </c>
      <c r="R3820">
        <v>0.19455855287530899</v>
      </c>
      <c r="S3820">
        <v>0.64287713689900738</v>
      </c>
      <c r="T3820">
        <v>0.63637617108604394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2</v>
      </c>
      <c r="AA3820">
        <v>3.8179999999999E-3</v>
      </c>
      <c r="AB3820">
        <v>1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1</v>
      </c>
      <c r="AI3820">
        <v>3</v>
      </c>
      <c r="AJ3820">
        <f t="shared" si="177"/>
        <v>1</v>
      </c>
      <c r="AK3820">
        <f t="shared" si="178"/>
        <v>2.09</v>
      </c>
      <c r="AL3820" t="str">
        <f t="shared" si="179"/>
        <v>High</v>
      </c>
    </row>
    <row r="3821" spans="1:38" x14ac:dyDescent="0.3">
      <c r="A3821">
        <v>104463</v>
      </c>
      <c r="B3821">
        <v>0</v>
      </c>
      <c r="C3821" t="s">
        <v>34</v>
      </c>
      <c r="D3821" t="s">
        <v>41</v>
      </c>
      <c r="E3821" t="s">
        <v>36</v>
      </c>
      <c r="F3821" t="s">
        <v>37</v>
      </c>
      <c r="G3821">
        <v>0</v>
      </c>
      <c r="H3821">
        <v>1</v>
      </c>
      <c r="I3821">
        <v>157500</v>
      </c>
      <c r="J3821">
        <v>508495.5</v>
      </c>
      <c r="K3821">
        <v>22527</v>
      </c>
      <c r="L3821">
        <v>454500</v>
      </c>
      <c r="M3821" t="s">
        <v>52</v>
      </c>
      <c r="N3821" t="s">
        <v>53</v>
      </c>
      <c r="Q3821">
        <v>-21193</v>
      </c>
      <c r="R3821">
        <v>0.69767228633687262</v>
      </c>
      <c r="S3821">
        <v>0.36032567589727299</v>
      </c>
      <c r="T3821">
        <v>0.69866755505341749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2</v>
      </c>
      <c r="AA3821">
        <v>2.5163999999999999E-2</v>
      </c>
      <c r="AB3821">
        <v>1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3</v>
      </c>
      <c r="AJ3821">
        <f t="shared" si="177"/>
        <v>0</v>
      </c>
      <c r="AK3821">
        <f t="shared" si="178"/>
        <v>3.23</v>
      </c>
      <c r="AL3821" t="str">
        <f t="shared" si="179"/>
        <v>Medium</v>
      </c>
    </row>
    <row r="3822" spans="1:38" x14ac:dyDescent="0.3">
      <c r="A3822">
        <v>104464</v>
      </c>
      <c r="B3822">
        <v>0</v>
      </c>
      <c r="C3822" t="s">
        <v>34</v>
      </c>
      <c r="D3822" t="s">
        <v>35</v>
      </c>
      <c r="E3822" t="s">
        <v>36</v>
      </c>
      <c r="F3822" t="s">
        <v>37</v>
      </c>
      <c r="G3822">
        <v>1</v>
      </c>
      <c r="H3822">
        <v>3</v>
      </c>
      <c r="I3822">
        <v>202500</v>
      </c>
      <c r="J3822">
        <v>900000</v>
      </c>
      <c r="K3822">
        <v>32017.5</v>
      </c>
      <c r="L3822">
        <v>900000</v>
      </c>
      <c r="M3822" t="s">
        <v>38</v>
      </c>
      <c r="N3822" t="s">
        <v>39</v>
      </c>
      <c r="O3822" t="s">
        <v>58</v>
      </c>
      <c r="P3822">
        <v>-706</v>
      </c>
      <c r="Q3822">
        <v>-13457</v>
      </c>
      <c r="R3822">
        <v>0.24991639406872709</v>
      </c>
      <c r="S3822">
        <v>0.67484652153980607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2</v>
      </c>
      <c r="AA3822">
        <v>1.4519999999999899E-2</v>
      </c>
      <c r="AB3822">
        <v>1</v>
      </c>
      <c r="AC3822">
        <v>0</v>
      </c>
      <c r="AD3822">
        <v>0</v>
      </c>
      <c r="AE3822">
        <v>0</v>
      </c>
      <c r="AF3822">
        <v>0</v>
      </c>
      <c r="AJ3822">
        <f t="shared" si="177"/>
        <v>0</v>
      </c>
      <c r="AK3822">
        <f t="shared" si="178"/>
        <v>4.4400000000000004</v>
      </c>
      <c r="AL3822" t="str">
        <f t="shared" si="179"/>
        <v>High</v>
      </c>
    </row>
    <row r="3823" spans="1:38" x14ac:dyDescent="0.3">
      <c r="A3823">
        <v>104465</v>
      </c>
      <c r="B3823">
        <v>0</v>
      </c>
      <c r="C3823" t="s">
        <v>34</v>
      </c>
      <c r="D3823" t="s">
        <v>41</v>
      </c>
      <c r="E3823" t="s">
        <v>36</v>
      </c>
      <c r="F3823" t="s">
        <v>37</v>
      </c>
      <c r="G3823">
        <v>0</v>
      </c>
      <c r="H3823">
        <v>1</v>
      </c>
      <c r="I3823">
        <v>180000</v>
      </c>
      <c r="J3823">
        <v>1506816</v>
      </c>
      <c r="K3823">
        <v>45814.5</v>
      </c>
      <c r="L3823">
        <v>1350000</v>
      </c>
      <c r="M3823" t="s">
        <v>38</v>
      </c>
      <c r="N3823" t="s">
        <v>43</v>
      </c>
      <c r="O3823" t="s">
        <v>44</v>
      </c>
      <c r="P3823">
        <v>-1797</v>
      </c>
      <c r="Q3823">
        <v>-19278</v>
      </c>
      <c r="S3823">
        <v>0.6032102359101067</v>
      </c>
      <c r="T3823">
        <v>0.71803281132947716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3</v>
      </c>
      <c r="AA3823">
        <v>2.0712999999999999E-2</v>
      </c>
      <c r="AB3823">
        <v>1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1</v>
      </c>
      <c r="AI3823">
        <v>1</v>
      </c>
      <c r="AJ3823">
        <f t="shared" si="177"/>
        <v>0</v>
      </c>
      <c r="AK3823">
        <f t="shared" si="178"/>
        <v>8.3699999999999992</v>
      </c>
      <c r="AL3823" t="str">
        <f t="shared" si="179"/>
        <v>Medium</v>
      </c>
    </row>
    <row r="3824" spans="1:38" x14ac:dyDescent="0.3">
      <c r="A3824">
        <v>104467</v>
      </c>
      <c r="B3824">
        <v>0</v>
      </c>
      <c r="C3824" t="s">
        <v>34</v>
      </c>
      <c r="D3824" t="s">
        <v>41</v>
      </c>
      <c r="E3824" t="s">
        <v>37</v>
      </c>
      <c r="F3824" t="s">
        <v>36</v>
      </c>
      <c r="G3824">
        <v>2</v>
      </c>
      <c r="H3824">
        <v>3</v>
      </c>
      <c r="I3824">
        <v>405000</v>
      </c>
      <c r="J3824">
        <v>738108</v>
      </c>
      <c r="K3824">
        <v>58315.5</v>
      </c>
      <c r="L3824">
        <v>630000</v>
      </c>
      <c r="M3824" t="s">
        <v>38</v>
      </c>
      <c r="N3824" t="s">
        <v>57</v>
      </c>
      <c r="O3824" t="s">
        <v>64</v>
      </c>
      <c r="P3824">
        <v>-531</v>
      </c>
      <c r="Q3824">
        <v>-15201</v>
      </c>
      <c r="S3824">
        <v>0.28589787214104878</v>
      </c>
      <c r="T3824">
        <v>0.1342654235549427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2</v>
      </c>
      <c r="AA3824">
        <v>4.96E-3</v>
      </c>
      <c r="AB3824">
        <v>0</v>
      </c>
      <c r="AC3824">
        <v>1</v>
      </c>
      <c r="AD3824">
        <v>0</v>
      </c>
      <c r="AE3824">
        <v>1</v>
      </c>
      <c r="AF3824">
        <v>0</v>
      </c>
      <c r="AG3824">
        <v>1</v>
      </c>
      <c r="AH3824">
        <v>0</v>
      </c>
      <c r="AI3824">
        <v>1</v>
      </c>
      <c r="AJ3824">
        <f t="shared" si="177"/>
        <v>0</v>
      </c>
      <c r="AK3824">
        <f t="shared" si="178"/>
        <v>1.82</v>
      </c>
      <c r="AL3824" t="str">
        <f t="shared" si="179"/>
        <v>High</v>
      </c>
    </row>
    <row r="3825" spans="1:38" x14ac:dyDescent="0.3">
      <c r="A3825">
        <v>104468</v>
      </c>
      <c r="B3825">
        <v>0</v>
      </c>
      <c r="C3825" t="s">
        <v>34</v>
      </c>
      <c r="D3825" t="s">
        <v>41</v>
      </c>
      <c r="E3825" t="s">
        <v>36</v>
      </c>
      <c r="F3825" t="s">
        <v>37</v>
      </c>
      <c r="G3825">
        <v>1</v>
      </c>
      <c r="H3825">
        <v>3</v>
      </c>
      <c r="I3825">
        <v>76500</v>
      </c>
      <c r="J3825">
        <v>454500</v>
      </c>
      <c r="K3825">
        <v>18153</v>
      </c>
      <c r="L3825">
        <v>454500</v>
      </c>
      <c r="M3825" t="s">
        <v>38</v>
      </c>
      <c r="N3825" t="s">
        <v>62</v>
      </c>
      <c r="O3825" t="s">
        <v>51</v>
      </c>
      <c r="P3825">
        <v>-2414</v>
      </c>
      <c r="Q3825">
        <v>-16507</v>
      </c>
      <c r="R3825">
        <v>0.76776466225132911</v>
      </c>
      <c r="S3825">
        <v>0.38755686884990243</v>
      </c>
      <c r="T3825">
        <v>0.37064963232998172</v>
      </c>
      <c r="U3825">
        <v>1</v>
      </c>
      <c r="V3825">
        <v>1</v>
      </c>
      <c r="W3825">
        <v>1</v>
      </c>
      <c r="X3825">
        <v>1</v>
      </c>
      <c r="Y3825">
        <v>0</v>
      </c>
      <c r="Z3825">
        <v>2</v>
      </c>
      <c r="AA3825">
        <v>1.5221E-2</v>
      </c>
      <c r="AB3825">
        <v>1</v>
      </c>
      <c r="AC3825">
        <v>0</v>
      </c>
      <c r="AD3825">
        <v>0</v>
      </c>
      <c r="AE3825">
        <v>0</v>
      </c>
      <c r="AF3825">
        <v>0</v>
      </c>
      <c r="AG3825">
        <v>1</v>
      </c>
      <c r="AH3825">
        <v>0</v>
      </c>
      <c r="AI3825">
        <v>2</v>
      </c>
      <c r="AJ3825">
        <f t="shared" si="177"/>
        <v>0</v>
      </c>
      <c r="AK3825">
        <f t="shared" si="178"/>
        <v>5.94</v>
      </c>
      <c r="AL3825" t="str">
        <f t="shared" si="179"/>
        <v>Low</v>
      </c>
    </row>
    <row r="3826" spans="1:38" x14ac:dyDescent="0.3">
      <c r="A3826">
        <v>104469</v>
      </c>
      <c r="B3826">
        <v>0</v>
      </c>
      <c r="C3826" t="s">
        <v>34</v>
      </c>
      <c r="D3826" t="s">
        <v>35</v>
      </c>
      <c r="E3826" t="s">
        <v>37</v>
      </c>
      <c r="F3826" t="s">
        <v>36</v>
      </c>
      <c r="G3826">
        <v>0</v>
      </c>
      <c r="H3826">
        <v>2</v>
      </c>
      <c r="I3826">
        <v>63000</v>
      </c>
      <c r="J3826">
        <v>545040</v>
      </c>
      <c r="K3826">
        <v>16654.5</v>
      </c>
      <c r="L3826">
        <v>450000</v>
      </c>
      <c r="M3826" t="s">
        <v>52</v>
      </c>
      <c r="N3826" t="s">
        <v>53</v>
      </c>
      <c r="Q3826">
        <v>-23362</v>
      </c>
      <c r="S3826">
        <v>0.20339879346589659</v>
      </c>
      <c r="T3826">
        <v>0.44005783039663288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2</v>
      </c>
      <c r="AA3826">
        <v>1.0966E-2</v>
      </c>
      <c r="AB3826">
        <v>0</v>
      </c>
      <c r="AC3826">
        <v>1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2</v>
      </c>
      <c r="AJ3826">
        <f t="shared" si="177"/>
        <v>0</v>
      </c>
      <c r="AK3826">
        <f t="shared" si="178"/>
        <v>8.65</v>
      </c>
      <c r="AL3826" t="str">
        <f t="shared" si="179"/>
        <v>Low</v>
      </c>
    </row>
    <row r="3827" spans="1:38" x14ac:dyDescent="0.3">
      <c r="A3827">
        <v>104470</v>
      </c>
      <c r="B3827">
        <v>0</v>
      </c>
      <c r="C3827" t="s">
        <v>34</v>
      </c>
      <c r="D3827" t="s">
        <v>35</v>
      </c>
      <c r="E3827" t="s">
        <v>37</v>
      </c>
      <c r="F3827" t="s">
        <v>36</v>
      </c>
      <c r="G3827">
        <v>1</v>
      </c>
      <c r="H3827">
        <v>3</v>
      </c>
      <c r="I3827">
        <v>112500</v>
      </c>
      <c r="J3827">
        <v>135000</v>
      </c>
      <c r="K3827">
        <v>9526.5</v>
      </c>
      <c r="L3827">
        <v>135000</v>
      </c>
      <c r="M3827" t="s">
        <v>38</v>
      </c>
      <c r="N3827" t="s">
        <v>60</v>
      </c>
      <c r="P3827">
        <v>-437</v>
      </c>
      <c r="Q3827">
        <v>-12516</v>
      </c>
      <c r="R3827">
        <v>0.16442774087397591</v>
      </c>
      <c r="S3827">
        <v>0.31420481876752149</v>
      </c>
      <c r="T3827">
        <v>0.61952770805115465</v>
      </c>
      <c r="U3827">
        <v>1</v>
      </c>
      <c r="V3827">
        <v>1</v>
      </c>
      <c r="W3827">
        <v>1</v>
      </c>
      <c r="X3827">
        <v>1</v>
      </c>
      <c r="Y3827">
        <v>0</v>
      </c>
      <c r="Z3827">
        <v>3</v>
      </c>
      <c r="AA3827">
        <v>1.8029E-2</v>
      </c>
      <c r="AB3827">
        <v>1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3</v>
      </c>
      <c r="AJ3827">
        <f t="shared" si="177"/>
        <v>0</v>
      </c>
      <c r="AK3827">
        <f t="shared" si="178"/>
        <v>1.2</v>
      </c>
      <c r="AL3827" t="str">
        <f t="shared" si="179"/>
        <v>Medium</v>
      </c>
    </row>
    <row r="3828" spans="1:38" x14ac:dyDescent="0.3">
      <c r="A3828">
        <v>104471</v>
      </c>
      <c r="B3828">
        <v>0</v>
      </c>
      <c r="C3828" t="s">
        <v>34</v>
      </c>
      <c r="D3828" t="s">
        <v>35</v>
      </c>
      <c r="E3828" t="s">
        <v>37</v>
      </c>
      <c r="F3828" t="s">
        <v>37</v>
      </c>
      <c r="G3828">
        <v>0</v>
      </c>
      <c r="H3828">
        <v>1</v>
      </c>
      <c r="I3828">
        <v>157500</v>
      </c>
      <c r="J3828">
        <v>112500</v>
      </c>
      <c r="K3828">
        <v>13351.5</v>
      </c>
      <c r="L3828">
        <v>112500</v>
      </c>
      <c r="M3828" t="s">
        <v>38</v>
      </c>
      <c r="N3828" t="s">
        <v>57</v>
      </c>
      <c r="O3828" t="s">
        <v>40</v>
      </c>
      <c r="P3828">
        <v>-1549</v>
      </c>
      <c r="Q3828">
        <v>-8196</v>
      </c>
      <c r="S3828">
        <v>0.26976830128455792</v>
      </c>
      <c r="T3828">
        <v>0.42942368434219452</v>
      </c>
      <c r="U3828">
        <v>1</v>
      </c>
      <c r="V3828">
        <v>1</v>
      </c>
      <c r="W3828">
        <v>0</v>
      </c>
      <c r="X3828">
        <v>1</v>
      </c>
      <c r="Y3828">
        <v>1</v>
      </c>
      <c r="Z3828">
        <v>2</v>
      </c>
      <c r="AA3828">
        <v>1.5221E-2</v>
      </c>
      <c r="AB3828">
        <v>1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1</v>
      </c>
      <c r="AI3828">
        <v>3</v>
      </c>
      <c r="AJ3828">
        <f t="shared" si="177"/>
        <v>0</v>
      </c>
      <c r="AK3828">
        <f t="shared" si="178"/>
        <v>0.71</v>
      </c>
      <c r="AL3828" t="str">
        <f t="shared" si="179"/>
        <v>Medium</v>
      </c>
    </row>
    <row r="3829" spans="1:38" x14ac:dyDescent="0.3">
      <c r="A3829">
        <v>104474</v>
      </c>
      <c r="B3829">
        <v>0</v>
      </c>
      <c r="C3829" t="s">
        <v>34</v>
      </c>
      <c r="D3829" t="s">
        <v>41</v>
      </c>
      <c r="E3829" t="s">
        <v>36</v>
      </c>
      <c r="F3829" t="s">
        <v>36</v>
      </c>
      <c r="G3829">
        <v>0</v>
      </c>
      <c r="H3829">
        <v>2</v>
      </c>
      <c r="I3829">
        <v>189000</v>
      </c>
      <c r="J3829">
        <v>252000</v>
      </c>
      <c r="K3829">
        <v>9630</v>
      </c>
      <c r="L3829">
        <v>252000</v>
      </c>
      <c r="M3829" t="s">
        <v>52</v>
      </c>
      <c r="N3829" t="s">
        <v>53</v>
      </c>
      <c r="Q3829">
        <v>-20468</v>
      </c>
      <c r="S3829">
        <v>0.50387783475649239</v>
      </c>
      <c r="T3829">
        <v>0.20325211362047249</v>
      </c>
      <c r="U3829">
        <v>1</v>
      </c>
      <c r="V3829">
        <v>0</v>
      </c>
      <c r="W3829">
        <v>0</v>
      </c>
      <c r="X3829">
        <v>0</v>
      </c>
      <c r="Y3829">
        <v>1</v>
      </c>
      <c r="Z3829">
        <v>3</v>
      </c>
      <c r="AA3829">
        <v>2.0246E-2</v>
      </c>
      <c r="AB3829">
        <v>1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4</v>
      </c>
      <c r="AJ3829">
        <f t="shared" si="177"/>
        <v>0</v>
      </c>
      <c r="AK3829">
        <f t="shared" si="178"/>
        <v>1.33</v>
      </c>
      <c r="AL3829" t="str">
        <f t="shared" si="179"/>
        <v>Medium</v>
      </c>
    </row>
    <row r="3830" spans="1:38" x14ac:dyDescent="0.3">
      <c r="A3830">
        <v>104475</v>
      </c>
      <c r="B3830">
        <v>1</v>
      </c>
      <c r="C3830" t="s">
        <v>34</v>
      </c>
      <c r="D3830" t="s">
        <v>35</v>
      </c>
      <c r="E3830" t="s">
        <v>36</v>
      </c>
      <c r="F3830" t="s">
        <v>37</v>
      </c>
      <c r="G3830">
        <v>0</v>
      </c>
      <c r="H3830">
        <v>2</v>
      </c>
      <c r="I3830">
        <v>180000</v>
      </c>
      <c r="J3830">
        <v>1005120</v>
      </c>
      <c r="K3830">
        <v>29389.5</v>
      </c>
      <c r="L3830">
        <v>720000</v>
      </c>
      <c r="M3830" t="s">
        <v>49</v>
      </c>
      <c r="N3830" t="s">
        <v>39</v>
      </c>
      <c r="O3830" t="s">
        <v>77</v>
      </c>
      <c r="P3830">
        <v>-2712</v>
      </c>
      <c r="Q3830">
        <v>-18427</v>
      </c>
      <c r="R3830">
        <v>0.87846143564455048</v>
      </c>
      <c r="S3830">
        <v>0.51380775019456915</v>
      </c>
      <c r="T3830">
        <v>0.7352209993926424</v>
      </c>
      <c r="U3830">
        <v>1</v>
      </c>
      <c r="V3830">
        <v>1</v>
      </c>
      <c r="W3830">
        <v>0</v>
      </c>
      <c r="X3830">
        <v>1</v>
      </c>
      <c r="Y3830">
        <v>0</v>
      </c>
      <c r="Z3830">
        <v>1</v>
      </c>
      <c r="AA3830">
        <v>7.2508000000000003E-2</v>
      </c>
      <c r="AB3830">
        <v>1</v>
      </c>
      <c r="AC3830">
        <v>0</v>
      </c>
      <c r="AD3830">
        <v>0</v>
      </c>
      <c r="AE3830">
        <v>0</v>
      </c>
      <c r="AF3830">
        <v>0</v>
      </c>
      <c r="AG3830">
        <v>7</v>
      </c>
      <c r="AH3830">
        <v>0</v>
      </c>
      <c r="AI3830">
        <v>1</v>
      </c>
      <c r="AJ3830">
        <f t="shared" si="177"/>
        <v>1</v>
      </c>
      <c r="AK3830">
        <f t="shared" si="178"/>
        <v>5.58</v>
      </c>
      <c r="AL3830" t="str">
        <f t="shared" si="179"/>
        <v>Medium</v>
      </c>
    </row>
    <row r="3831" spans="1:38" x14ac:dyDescent="0.3">
      <c r="A3831">
        <v>104476</v>
      </c>
      <c r="B3831">
        <v>0</v>
      </c>
      <c r="C3831" t="s">
        <v>34</v>
      </c>
      <c r="D3831" t="s">
        <v>35</v>
      </c>
      <c r="E3831" t="s">
        <v>37</v>
      </c>
      <c r="F3831" t="s">
        <v>37</v>
      </c>
      <c r="G3831">
        <v>0</v>
      </c>
      <c r="H3831">
        <v>1</v>
      </c>
      <c r="I3831">
        <v>270000</v>
      </c>
      <c r="J3831">
        <v>508495.5</v>
      </c>
      <c r="K3831">
        <v>34249.5</v>
      </c>
      <c r="L3831">
        <v>454500</v>
      </c>
      <c r="M3831" t="s">
        <v>38</v>
      </c>
      <c r="N3831" t="s">
        <v>39</v>
      </c>
      <c r="O3831" t="s">
        <v>51</v>
      </c>
      <c r="P3831">
        <v>-1953</v>
      </c>
      <c r="Q3831">
        <v>-21996</v>
      </c>
      <c r="S3831">
        <v>0.68231058703454106</v>
      </c>
      <c r="T3831">
        <v>0.76623367007040044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2</v>
      </c>
      <c r="AA3831">
        <v>2.2624999999999999E-2</v>
      </c>
      <c r="AB3831">
        <v>1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5</v>
      </c>
      <c r="AJ3831">
        <f t="shared" si="177"/>
        <v>0</v>
      </c>
      <c r="AK3831">
        <f t="shared" si="178"/>
        <v>1.88</v>
      </c>
      <c r="AL3831" t="str">
        <f t="shared" si="179"/>
        <v>High</v>
      </c>
    </row>
    <row r="3832" spans="1:38" x14ac:dyDescent="0.3">
      <c r="A3832">
        <v>104477</v>
      </c>
      <c r="B3832">
        <v>0</v>
      </c>
      <c r="C3832" t="s">
        <v>34</v>
      </c>
      <c r="D3832" t="s">
        <v>35</v>
      </c>
      <c r="E3832" t="s">
        <v>37</v>
      </c>
      <c r="F3832" t="s">
        <v>37</v>
      </c>
      <c r="G3832">
        <v>2</v>
      </c>
      <c r="H3832">
        <v>3</v>
      </c>
      <c r="I3832">
        <v>270000</v>
      </c>
      <c r="J3832">
        <v>945000</v>
      </c>
      <c r="K3832">
        <v>40167</v>
      </c>
      <c r="L3832">
        <v>945000</v>
      </c>
      <c r="M3832" t="s">
        <v>38</v>
      </c>
      <c r="N3832" t="s">
        <v>60</v>
      </c>
      <c r="O3832" t="s">
        <v>58</v>
      </c>
      <c r="P3832">
        <v>-784</v>
      </c>
      <c r="Q3832">
        <v>-16792</v>
      </c>
      <c r="S3832">
        <v>0.55063160877405815</v>
      </c>
      <c r="T3832">
        <v>0.51729658136148782</v>
      </c>
      <c r="U3832">
        <v>1</v>
      </c>
      <c r="V3832">
        <v>1</v>
      </c>
      <c r="W3832">
        <v>1</v>
      </c>
      <c r="X3832">
        <v>0</v>
      </c>
      <c r="Y3832">
        <v>0</v>
      </c>
      <c r="Z3832">
        <v>2</v>
      </c>
      <c r="AA3832">
        <v>1.5221E-2</v>
      </c>
      <c r="AB3832">
        <v>1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1</v>
      </c>
      <c r="AI3832">
        <v>2</v>
      </c>
      <c r="AJ3832">
        <f t="shared" si="177"/>
        <v>0</v>
      </c>
      <c r="AK3832">
        <f t="shared" si="178"/>
        <v>3.5</v>
      </c>
      <c r="AL3832" t="str">
        <f t="shared" si="179"/>
        <v>High</v>
      </c>
    </row>
    <row r="3833" spans="1:38" x14ac:dyDescent="0.3">
      <c r="A3833">
        <v>104478</v>
      </c>
      <c r="B3833">
        <v>0</v>
      </c>
      <c r="C3833" t="s">
        <v>34</v>
      </c>
      <c r="D3833" t="s">
        <v>35</v>
      </c>
      <c r="E3833" t="s">
        <v>36</v>
      </c>
      <c r="F3833" t="s">
        <v>37</v>
      </c>
      <c r="G3833">
        <v>0</v>
      </c>
      <c r="H3833">
        <v>1</v>
      </c>
      <c r="I3833">
        <v>112500</v>
      </c>
      <c r="J3833">
        <v>225000</v>
      </c>
      <c r="K3833">
        <v>14764.5</v>
      </c>
      <c r="L3833">
        <v>225000</v>
      </c>
      <c r="M3833" t="s">
        <v>49</v>
      </c>
      <c r="N3833" t="s">
        <v>78</v>
      </c>
      <c r="O3833" t="s">
        <v>40</v>
      </c>
      <c r="P3833">
        <v>-350</v>
      </c>
      <c r="Q3833">
        <v>-8476</v>
      </c>
      <c r="S3833">
        <v>9.3928084685132807E-2</v>
      </c>
      <c r="U3833">
        <v>1</v>
      </c>
      <c r="V3833">
        <v>1</v>
      </c>
      <c r="W3833">
        <v>1</v>
      </c>
      <c r="X3833">
        <v>1</v>
      </c>
      <c r="Y3833">
        <v>0</v>
      </c>
      <c r="Z3833">
        <v>2</v>
      </c>
      <c r="AA3833">
        <v>6.0079999999998997E-3</v>
      </c>
      <c r="AB3833">
        <v>0</v>
      </c>
      <c r="AC3833">
        <v>0</v>
      </c>
      <c r="AD3833">
        <v>0</v>
      </c>
      <c r="AE3833">
        <v>0</v>
      </c>
      <c r="AF3833">
        <v>0</v>
      </c>
      <c r="AJ3833">
        <f t="shared" si="177"/>
        <v>1</v>
      </c>
      <c r="AK3833">
        <f t="shared" si="178"/>
        <v>2</v>
      </c>
      <c r="AL3833" t="str">
        <f t="shared" si="179"/>
        <v>Medium</v>
      </c>
    </row>
    <row r="3834" spans="1:38" x14ac:dyDescent="0.3">
      <c r="A3834">
        <v>104481</v>
      </c>
      <c r="B3834">
        <v>0</v>
      </c>
      <c r="C3834" t="s">
        <v>34</v>
      </c>
      <c r="D3834" t="s">
        <v>35</v>
      </c>
      <c r="E3834" t="s">
        <v>37</v>
      </c>
      <c r="F3834" t="s">
        <v>37</v>
      </c>
      <c r="G3834">
        <v>0</v>
      </c>
      <c r="H3834">
        <v>1</v>
      </c>
      <c r="I3834">
        <v>202500</v>
      </c>
      <c r="J3834">
        <v>165915</v>
      </c>
      <c r="K3834">
        <v>12204</v>
      </c>
      <c r="L3834">
        <v>126000</v>
      </c>
      <c r="M3834" t="s">
        <v>49</v>
      </c>
      <c r="N3834" t="s">
        <v>56</v>
      </c>
      <c r="P3834">
        <v>-391</v>
      </c>
      <c r="Q3834">
        <v>-9007</v>
      </c>
      <c r="R3834">
        <v>0.1120110819735924</v>
      </c>
      <c r="S3834">
        <v>0.42904804348805692</v>
      </c>
      <c r="T3834">
        <v>0.32331124489678592</v>
      </c>
      <c r="U3834">
        <v>1</v>
      </c>
      <c r="V3834">
        <v>1</v>
      </c>
      <c r="W3834">
        <v>1</v>
      </c>
      <c r="X3834">
        <v>1</v>
      </c>
      <c r="Y3834">
        <v>0</v>
      </c>
      <c r="Z3834">
        <v>2</v>
      </c>
      <c r="AA3834">
        <v>1.6611999999999998E-2</v>
      </c>
      <c r="AB3834">
        <v>1</v>
      </c>
      <c r="AC3834">
        <v>0</v>
      </c>
      <c r="AD3834">
        <v>0</v>
      </c>
      <c r="AE3834">
        <v>0</v>
      </c>
      <c r="AF3834">
        <v>0</v>
      </c>
      <c r="AG3834">
        <v>1</v>
      </c>
      <c r="AH3834">
        <v>0</v>
      </c>
      <c r="AI3834">
        <v>3</v>
      </c>
      <c r="AJ3834">
        <f t="shared" si="177"/>
        <v>1</v>
      </c>
      <c r="AK3834">
        <f t="shared" si="178"/>
        <v>0.82</v>
      </c>
      <c r="AL3834" t="str">
        <f t="shared" si="179"/>
        <v>High</v>
      </c>
    </row>
    <row r="3835" spans="1:38" x14ac:dyDescent="0.3">
      <c r="A3835">
        <v>104483</v>
      </c>
      <c r="B3835">
        <v>0</v>
      </c>
      <c r="C3835" t="s">
        <v>34</v>
      </c>
      <c r="D3835" t="s">
        <v>41</v>
      </c>
      <c r="E3835" t="s">
        <v>36</v>
      </c>
      <c r="F3835" t="s">
        <v>37</v>
      </c>
      <c r="G3835">
        <v>0</v>
      </c>
      <c r="H3835">
        <v>2</v>
      </c>
      <c r="I3835">
        <v>180000</v>
      </c>
      <c r="J3835">
        <v>790830</v>
      </c>
      <c r="K3835">
        <v>62613</v>
      </c>
      <c r="L3835">
        <v>675000</v>
      </c>
      <c r="M3835" t="s">
        <v>38</v>
      </c>
      <c r="N3835" t="s">
        <v>113</v>
      </c>
      <c r="O3835" t="s">
        <v>64</v>
      </c>
      <c r="P3835">
        <v>-783</v>
      </c>
      <c r="Q3835">
        <v>-16183</v>
      </c>
      <c r="S3835">
        <v>0.45134786599196691</v>
      </c>
      <c r="T3835">
        <v>0.38250180414473878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2</v>
      </c>
      <c r="AA3835">
        <v>1.4463999999999999E-2</v>
      </c>
      <c r="AB3835">
        <v>1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3</v>
      </c>
      <c r="AJ3835">
        <f t="shared" si="177"/>
        <v>0</v>
      </c>
      <c r="AK3835">
        <f t="shared" si="178"/>
        <v>4.3899999999999997</v>
      </c>
      <c r="AL3835" t="str">
        <f t="shared" si="179"/>
        <v>Medium</v>
      </c>
    </row>
    <row r="3836" spans="1:38" x14ac:dyDescent="0.3">
      <c r="A3836">
        <v>104484</v>
      </c>
      <c r="B3836">
        <v>1</v>
      </c>
      <c r="C3836" t="s">
        <v>34</v>
      </c>
      <c r="D3836" t="s">
        <v>41</v>
      </c>
      <c r="E3836" t="s">
        <v>36</v>
      </c>
      <c r="F3836" t="s">
        <v>37</v>
      </c>
      <c r="G3836">
        <v>0</v>
      </c>
      <c r="H3836">
        <v>2</v>
      </c>
      <c r="I3836">
        <v>157500</v>
      </c>
      <c r="J3836">
        <v>417915</v>
      </c>
      <c r="K3836">
        <v>45139.5</v>
      </c>
      <c r="L3836">
        <v>378000</v>
      </c>
      <c r="M3836" t="s">
        <v>49</v>
      </c>
      <c r="N3836" t="s">
        <v>39</v>
      </c>
      <c r="P3836">
        <v>-306</v>
      </c>
      <c r="Q3836">
        <v>-12875</v>
      </c>
      <c r="R3836">
        <v>0.2463543071009501</v>
      </c>
      <c r="S3836">
        <v>0.52849722796913778</v>
      </c>
      <c r="U3836">
        <v>1</v>
      </c>
      <c r="V3836">
        <v>1</v>
      </c>
      <c r="W3836">
        <v>0</v>
      </c>
      <c r="X3836">
        <v>1</v>
      </c>
      <c r="Y3836">
        <v>0</v>
      </c>
      <c r="Z3836">
        <v>1</v>
      </c>
      <c r="AA3836">
        <v>7.2508000000000003E-2</v>
      </c>
      <c r="AB3836">
        <v>1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1</v>
      </c>
      <c r="AI3836">
        <v>2</v>
      </c>
      <c r="AJ3836">
        <f t="shared" si="177"/>
        <v>1</v>
      </c>
      <c r="AK3836">
        <f t="shared" si="178"/>
        <v>2.65</v>
      </c>
      <c r="AL3836" t="str">
        <f t="shared" si="179"/>
        <v>Medium</v>
      </c>
    </row>
    <row r="3837" spans="1:38" x14ac:dyDescent="0.3">
      <c r="A3837">
        <v>104485</v>
      </c>
      <c r="B3837">
        <v>0</v>
      </c>
      <c r="C3837" t="s">
        <v>34</v>
      </c>
      <c r="D3837" t="s">
        <v>41</v>
      </c>
      <c r="E3837" t="s">
        <v>36</v>
      </c>
      <c r="F3837" t="s">
        <v>37</v>
      </c>
      <c r="G3837">
        <v>0</v>
      </c>
      <c r="H3837">
        <v>1</v>
      </c>
      <c r="I3837">
        <v>135000</v>
      </c>
      <c r="J3837">
        <v>452385</v>
      </c>
      <c r="K3837">
        <v>26100</v>
      </c>
      <c r="L3837">
        <v>373500</v>
      </c>
      <c r="M3837" t="s">
        <v>38</v>
      </c>
      <c r="N3837" t="s">
        <v>60</v>
      </c>
      <c r="O3837" t="s">
        <v>85</v>
      </c>
      <c r="P3837">
        <v>-254</v>
      </c>
      <c r="Q3837">
        <v>-12146</v>
      </c>
      <c r="R3837">
        <v>0.40647461983864352</v>
      </c>
      <c r="S3837">
        <v>0.57481350385533181</v>
      </c>
      <c r="U3837">
        <v>1</v>
      </c>
      <c r="V3837">
        <v>1</v>
      </c>
      <c r="W3837">
        <v>0</v>
      </c>
      <c r="X3837">
        <v>1</v>
      </c>
      <c r="Y3837">
        <v>0</v>
      </c>
      <c r="Z3837">
        <v>2</v>
      </c>
      <c r="AA3837">
        <v>1.0031999999999999E-2</v>
      </c>
      <c r="AB3837">
        <v>1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f t="shared" si="177"/>
        <v>0</v>
      </c>
      <c r="AK3837">
        <f t="shared" si="178"/>
        <v>3.35</v>
      </c>
      <c r="AL3837" t="str">
        <f t="shared" si="179"/>
        <v>Medium</v>
      </c>
    </row>
    <row r="3838" spans="1:38" x14ac:dyDescent="0.3">
      <c r="A3838">
        <v>104486</v>
      </c>
      <c r="B3838">
        <v>0</v>
      </c>
      <c r="C3838" t="s">
        <v>34</v>
      </c>
      <c r="D3838" t="s">
        <v>41</v>
      </c>
      <c r="E3838" t="s">
        <v>36</v>
      </c>
      <c r="F3838" t="s">
        <v>36</v>
      </c>
      <c r="G3838">
        <v>0</v>
      </c>
      <c r="H3838">
        <v>2</v>
      </c>
      <c r="I3838">
        <v>45000</v>
      </c>
      <c r="J3838">
        <v>1097131.5</v>
      </c>
      <c r="K3838">
        <v>43510.5</v>
      </c>
      <c r="L3838">
        <v>886500</v>
      </c>
      <c r="M3838" t="s">
        <v>52</v>
      </c>
      <c r="N3838" t="s">
        <v>53</v>
      </c>
      <c r="Q3838">
        <v>-21465</v>
      </c>
      <c r="S3838">
        <v>0.25479732443586778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2</v>
      </c>
      <c r="AA3838">
        <v>3.5791999999999997E-2</v>
      </c>
      <c r="AB3838">
        <v>1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f t="shared" si="177"/>
        <v>0</v>
      </c>
      <c r="AK3838">
        <f t="shared" si="178"/>
        <v>24.38</v>
      </c>
      <c r="AL3838" t="str">
        <f t="shared" si="179"/>
        <v>Low</v>
      </c>
    </row>
    <row r="3839" spans="1:38" x14ac:dyDescent="0.3">
      <c r="A3839">
        <v>104487</v>
      </c>
      <c r="B3839">
        <v>0</v>
      </c>
      <c r="C3839" t="s">
        <v>34</v>
      </c>
      <c r="D3839" t="s">
        <v>41</v>
      </c>
      <c r="E3839" t="s">
        <v>37</v>
      </c>
      <c r="F3839" t="s">
        <v>37</v>
      </c>
      <c r="G3839">
        <v>2</v>
      </c>
      <c r="H3839">
        <v>4</v>
      </c>
      <c r="I3839">
        <v>292500</v>
      </c>
      <c r="J3839">
        <v>631332</v>
      </c>
      <c r="K3839">
        <v>35383.5</v>
      </c>
      <c r="L3839">
        <v>585000</v>
      </c>
      <c r="M3839" t="s">
        <v>42</v>
      </c>
      <c r="N3839" t="s">
        <v>48</v>
      </c>
      <c r="O3839" t="s">
        <v>44</v>
      </c>
      <c r="P3839">
        <v>-2609</v>
      </c>
      <c r="Q3839">
        <v>-13417</v>
      </c>
      <c r="R3839">
        <v>0.60362990669989458</v>
      </c>
      <c r="S3839">
        <v>0.3356008037103711</v>
      </c>
      <c r="T3839">
        <v>0.37233366570582038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2</v>
      </c>
      <c r="AA3839">
        <v>1.0005999999999999E-2</v>
      </c>
      <c r="AB3839">
        <v>1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1</v>
      </c>
      <c r="AI3839">
        <v>7</v>
      </c>
      <c r="AJ3839">
        <f t="shared" si="177"/>
        <v>0</v>
      </c>
      <c r="AK3839">
        <f t="shared" si="178"/>
        <v>2.16</v>
      </c>
      <c r="AL3839" t="str">
        <f t="shared" si="179"/>
        <v>High</v>
      </c>
    </row>
    <row r="3840" spans="1:38" x14ac:dyDescent="0.3">
      <c r="A3840">
        <v>104488</v>
      </c>
      <c r="B3840">
        <v>1</v>
      </c>
      <c r="C3840" t="s">
        <v>34</v>
      </c>
      <c r="D3840" t="s">
        <v>41</v>
      </c>
      <c r="E3840" t="s">
        <v>36</v>
      </c>
      <c r="F3840" t="s">
        <v>37</v>
      </c>
      <c r="G3840">
        <v>0</v>
      </c>
      <c r="H3840">
        <v>1</v>
      </c>
      <c r="I3840">
        <v>166500</v>
      </c>
      <c r="J3840">
        <v>225000</v>
      </c>
      <c r="K3840">
        <v>22050</v>
      </c>
      <c r="L3840">
        <v>225000</v>
      </c>
      <c r="M3840" t="s">
        <v>49</v>
      </c>
      <c r="N3840" t="s">
        <v>39</v>
      </c>
      <c r="O3840" t="s">
        <v>84</v>
      </c>
      <c r="P3840">
        <v>-1864</v>
      </c>
      <c r="Q3840">
        <v>-21012</v>
      </c>
      <c r="R3840">
        <v>0.79621993360157151</v>
      </c>
      <c r="S3840">
        <v>0.1122539247118019</v>
      </c>
      <c r="T3840">
        <v>0.64467945495859613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2</v>
      </c>
      <c r="AA3840">
        <v>3.1329000000000003E-2</v>
      </c>
      <c r="AB3840">
        <v>1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2</v>
      </c>
      <c r="AI3840">
        <v>7</v>
      </c>
      <c r="AJ3840">
        <f t="shared" si="177"/>
        <v>1</v>
      </c>
      <c r="AK3840">
        <f t="shared" si="178"/>
        <v>1.35</v>
      </c>
      <c r="AL3840" t="str">
        <f t="shared" si="179"/>
        <v>Medium</v>
      </c>
    </row>
    <row r="3841" spans="1:38" x14ac:dyDescent="0.3">
      <c r="A3841">
        <v>104489</v>
      </c>
      <c r="B3841">
        <v>0</v>
      </c>
      <c r="C3841" t="s">
        <v>45</v>
      </c>
      <c r="D3841" t="s">
        <v>41</v>
      </c>
      <c r="E3841" t="s">
        <v>37</v>
      </c>
      <c r="F3841" t="s">
        <v>37</v>
      </c>
      <c r="G3841">
        <v>1</v>
      </c>
      <c r="H3841">
        <v>3</v>
      </c>
      <c r="I3841">
        <v>315000</v>
      </c>
      <c r="J3841">
        <v>270000</v>
      </c>
      <c r="K3841">
        <v>13500</v>
      </c>
      <c r="L3841">
        <v>270000</v>
      </c>
      <c r="M3841" t="s">
        <v>38</v>
      </c>
      <c r="N3841" t="s">
        <v>63</v>
      </c>
      <c r="O3841" t="s">
        <v>44</v>
      </c>
      <c r="P3841">
        <v>-398</v>
      </c>
      <c r="Q3841">
        <v>-11804</v>
      </c>
      <c r="R3841">
        <v>9.9682088796179999E-2</v>
      </c>
      <c r="S3841">
        <v>0.54810346278991529</v>
      </c>
      <c r="T3841">
        <v>0.37740424895076491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2</v>
      </c>
      <c r="AA3841">
        <v>1.9101E-2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1</v>
      </c>
      <c r="AI3841">
        <v>0</v>
      </c>
      <c r="AJ3841">
        <f t="shared" si="177"/>
        <v>0</v>
      </c>
      <c r="AK3841">
        <f t="shared" si="178"/>
        <v>0.86</v>
      </c>
      <c r="AL3841" t="str">
        <f t="shared" si="179"/>
        <v>High</v>
      </c>
    </row>
    <row r="3842" spans="1:38" x14ac:dyDescent="0.3">
      <c r="A3842">
        <v>104490</v>
      </c>
      <c r="B3842">
        <v>0</v>
      </c>
      <c r="C3842" t="s">
        <v>34</v>
      </c>
      <c r="D3842" t="s">
        <v>35</v>
      </c>
      <c r="E3842" t="s">
        <v>36</v>
      </c>
      <c r="F3842" t="s">
        <v>37</v>
      </c>
      <c r="G3842">
        <v>1</v>
      </c>
      <c r="H3842">
        <v>3</v>
      </c>
      <c r="I3842">
        <v>135000</v>
      </c>
      <c r="J3842">
        <v>1256400</v>
      </c>
      <c r="K3842">
        <v>36864</v>
      </c>
      <c r="L3842">
        <v>900000</v>
      </c>
      <c r="M3842" t="s">
        <v>49</v>
      </c>
      <c r="N3842" t="s">
        <v>57</v>
      </c>
      <c r="O3842" t="s">
        <v>40</v>
      </c>
      <c r="P3842">
        <v>-2231</v>
      </c>
      <c r="Q3842">
        <v>-15473</v>
      </c>
      <c r="S3842">
        <v>0.73787145291817025</v>
      </c>
      <c r="T3842">
        <v>0.16342569473134341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2</v>
      </c>
      <c r="AA3842">
        <v>9.3340000000000003E-3</v>
      </c>
      <c r="AB3842">
        <v>1</v>
      </c>
      <c r="AC3842">
        <v>0</v>
      </c>
      <c r="AD3842">
        <v>0</v>
      </c>
      <c r="AE3842">
        <v>0</v>
      </c>
      <c r="AF3842">
        <v>0</v>
      </c>
      <c r="AG3842">
        <v>1</v>
      </c>
      <c r="AH3842">
        <v>0</v>
      </c>
      <c r="AI3842">
        <v>4</v>
      </c>
      <c r="AJ3842">
        <f t="shared" si="177"/>
        <v>1</v>
      </c>
      <c r="AK3842">
        <f t="shared" si="178"/>
        <v>9.31</v>
      </c>
      <c r="AL3842" t="str">
        <f t="shared" si="179"/>
        <v>Medium</v>
      </c>
    </row>
    <row r="3843" spans="1:38" x14ac:dyDescent="0.3">
      <c r="A3843">
        <v>104491</v>
      </c>
      <c r="B3843">
        <v>0</v>
      </c>
      <c r="C3843" t="s">
        <v>34</v>
      </c>
      <c r="D3843" t="s">
        <v>35</v>
      </c>
      <c r="E3843" t="s">
        <v>37</v>
      </c>
      <c r="F3843" t="s">
        <v>37</v>
      </c>
      <c r="G3843">
        <v>1</v>
      </c>
      <c r="H3843">
        <v>3</v>
      </c>
      <c r="I3843">
        <v>121500</v>
      </c>
      <c r="J3843">
        <v>573943.5</v>
      </c>
      <c r="K3843">
        <v>21991.5</v>
      </c>
      <c r="L3843">
        <v>513000</v>
      </c>
      <c r="M3843" t="s">
        <v>38</v>
      </c>
      <c r="N3843" t="s">
        <v>39</v>
      </c>
      <c r="P3843">
        <v>-460</v>
      </c>
      <c r="Q3843">
        <v>-17974</v>
      </c>
      <c r="S3843">
        <v>0.4165399086840626</v>
      </c>
      <c r="T3843">
        <v>0.68326883142322914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3</v>
      </c>
      <c r="AA3843">
        <v>6.2960000000000004E-3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f t="shared" ref="AJ3843:AJ3906" si="180">IF(OR(M3843="Self-employed",M3843="Businessman",M3843="Commercial associate"),1,0)</f>
        <v>0</v>
      </c>
      <c r="AK3843">
        <f t="shared" ref="AK3843:AK3906" si="181">IF(I3843&gt;0,ROUND(J3843/I3843,2),"N/A")</f>
        <v>4.72</v>
      </c>
      <c r="AL3843" t="str">
        <f t="shared" ref="AL3843:AL3906" si="182">IF(I3843&lt;100000,"Low",IF(I3843&lt;200000,"Medium",IF(I3843&lt;500000,"High","Very High")))</f>
        <v>Medium</v>
      </c>
    </row>
    <row r="3844" spans="1:38" x14ac:dyDescent="0.3">
      <c r="A3844">
        <v>104492</v>
      </c>
      <c r="B3844">
        <v>0</v>
      </c>
      <c r="C3844" t="s">
        <v>34</v>
      </c>
      <c r="D3844" t="s">
        <v>41</v>
      </c>
      <c r="E3844" t="s">
        <v>36</v>
      </c>
      <c r="F3844" t="s">
        <v>36</v>
      </c>
      <c r="G3844">
        <v>0</v>
      </c>
      <c r="H3844">
        <v>2</v>
      </c>
      <c r="I3844">
        <v>144000</v>
      </c>
      <c r="J3844">
        <v>508495.5</v>
      </c>
      <c r="K3844">
        <v>20295</v>
      </c>
      <c r="L3844">
        <v>454500</v>
      </c>
      <c r="M3844" t="s">
        <v>52</v>
      </c>
      <c r="N3844" t="s">
        <v>53</v>
      </c>
      <c r="Q3844">
        <v>-23141</v>
      </c>
      <c r="S3844">
        <v>0.62750487892760787</v>
      </c>
      <c r="T3844">
        <v>0.83478415923317739</v>
      </c>
      <c r="U3844">
        <v>1</v>
      </c>
      <c r="V3844">
        <v>0</v>
      </c>
      <c r="W3844">
        <v>0</v>
      </c>
      <c r="X3844">
        <v>1</v>
      </c>
      <c r="Y3844">
        <v>0</v>
      </c>
      <c r="Z3844">
        <v>2</v>
      </c>
      <c r="AA3844">
        <v>3.0755000000000001E-2</v>
      </c>
      <c r="AB3844">
        <v>1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3</v>
      </c>
      <c r="AJ3844">
        <f t="shared" si="180"/>
        <v>0</v>
      </c>
      <c r="AK3844">
        <f t="shared" si="181"/>
        <v>3.53</v>
      </c>
      <c r="AL3844" t="str">
        <f t="shared" si="182"/>
        <v>Medium</v>
      </c>
    </row>
    <row r="3845" spans="1:38" x14ac:dyDescent="0.3">
      <c r="A3845">
        <v>104493</v>
      </c>
      <c r="B3845">
        <v>0</v>
      </c>
      <c r="C3845" t="s">
        <v>34</v>
      </c>
      <c r="D3845" t="s">
        <v>41</v>
      </c>
      <c r="E3845" t="s">
        <v>36</v>
      </c>
      <c r="F3845" t="s">
        <v>37</v>
      </c>
      <c r="G3845">
        <v>2</v>
      </c>
      <c r="H3845">
        <v>4</v>
      </c>
      <c r="I3845">
        <v>301500</v>
      </c>
      <c r="J3845">
        <v>601470</v>
      </c>
      <c r="K3845">
        <v>30838.5</v>
      </c>
      <c r="L3845">
        <v>450000</v>
      </c>
      <c r="M3845" t="s">
        <v>49</v>
      </c>
      <c r="N3845" t="s">
        <v>39</v>
      </c>
      <c r="O3845" t="s">
        <v>40</v>
      </c>
      <c r="P3845">
        <v>-2580</v>
      </c>
      <c r="Q3845">
        <v>-14732</v>
      </c>
      <c r="S3845">
        <v>0.51210322557699117</v>
      </c>
      <c r="T3845">
        <v>0.78014363815722754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2</v>
      </c>
      <c r="AA3845">
        <v>5.084E-3</v>
      </c>
      <c r="AB3845">
        <v>1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1</v>
      </c>
      <c r="AI3845">
        <v>1</v>
      </c>
      <c r="AJ3845">
        <f t="shared" si="180"/>
        <v>1</v>
      </c>
      <c r="AK3845">
        <f t="shared" si="181"/>
        <v>1.99</v>
      </c>
      <c r="AL3845" t="str">
        <f t="shared" si="182"/>
        <v>High</v>
      </c>
    </row>
    <row r="3846" spans="1:38" x14ac:dyDescent="0.3">
      <c r="A3846">
        <v>104494</v>
      </c>
      <c r="B3846">
        <v>0</v>
      </c>
      <c r="C3846" t="s">
        <v>45</v>
      </c>
      <c r="D3846" t="s">
        <v>35</v>
      </c>
      <c r="E3846" t="s">
        <v>36</v>
      </c>
      <c r="F3846" t="s">
        <v>36</v>
      </c>
      <c r="G3846">
        <v>0</v>
      </c>
      <c r="H3846">
        <v>1</v>
      </c>
      <c r="I3846">
        <v>130500</v>
      </c>
      <c r="J3846">
        <v>135000</v>
      </c>
      <c r="K3846">
        <v>6750</v>
      </c>
      <c r="L3846">
        <v>135000</v>
      </c>
      <c r="M3846" t="s">
        <v>38</v>
      </c>
      <c r="N3846" t="s">
        <v>56</v>
      </c>
      <c r="O3846" t="s">
        <v>40</v>
      </c>
      <c r="P3846">
        <v>-1121</v>
      </c>
      <c r="Q3846">
        <v>-8485</v>
      </c>
      <c r="R3846">
        <v>7.2059015940149296E-2</v>
      </c>
      <c r="S3846">
        <v>5.0593219703710703E-2</v>
      </c>
      <c r="T3846">
        <v>0.24186148652346609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3</v>
      </c>
      <c r="AA3846">
        <v>2.0246E-2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f t="shared" si="180"/>
        <v>0</v>
      </c>
      <c r="AK3846">
        <f t="shared" si="181"/>
        <v>1.03</v>
      </c>
      <c r="AL3846" t="str">
        <f t="shared" si="182"/>
        <v>Medium</v>
      </c>
    </row>
    <row r="3847" spans="1:38" x14ac:dyDescent="0.3">
      <c r="A3847">
        <v>104495</v>
      </c>
      <c r="B3847">
        <v>0</v>
      </c>
      <c r="C3847" t="s">
        <v>34</v>
      </c>
      <c r="D3847" t="s">
        <v>35</v>
      </c>
      <c r="E3847" t="s">
        <v>37</v>
      </c>
      <c r="F3847" t="s">
        <v>36</v>
      </c>
      <c r="G3847">
        <v>0</v>
      </c>
      <c r="H3847">
        <v>2</v>
      </c>
      <c r="I3847">
        <v>135000</v>
      </c>
      <c r="J3847">
        <v>459000</v>
      </c>
      <c r="K3847">
        <v>31945.5</v>
      </c>
      <c r="L3847">
        <v>459000</v>
      </c>
      <c r="M3847" t="s">
        <v>42</v>
      </c>
      <c r="N3847" t="s">
        <v>43</v>
      </c>
      <c r="O3847" t="s">
        <v>44</v>
      </c>
      <c r="P3847">
        <v>-1385</v>
      </c>
      <c r="Q3847">
        <v>-21717</v>
      </c>
      <c r="R3847">
        <v>0.7737803838362558</v>
      </c>
      <c r="S3847">
        <v>0.71010182794314958</v>
      </c>
      <c r="T3847">
        <v>0.62967425095387164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1</v>
      </c>
      <c r="AA3847">
        <v>7.2508000000000003E-2</v>
      </c>
      <c r="AB3847">
        <v>1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f t="shared" si="180"/>
        <v>0</v>
      </c>
      <c r="AK3847">
        <f t="shared" si="181"/>
        <v>3.4</v>
      </c>
      <c r="AL3847" t="str">
        <f t="shared" si="182"/>
        <v>Medium</v>
      </c>
    </row>
    <row r="3848" spans="1:38" x14ac:dyDescent="0.3">
      <c r="A3848">
        <v>104496</v>
      </c>
      <c r="B3848">
        <v>0</v>
      </c>
      <c r="C3848" t="s">
        <v>34</v>
      </c>
      <c r="D3848" t="s">
        <v>41</v>
      </c>
      <c r="E3848" t="s">
        <v>36</v>
      </c>
      <c r="F3848" t="s">
        <v>37</v>
      </c>
      <c r="G3848">
        <v>0</v>
      </c>
      <c r="H3848">
        <v>1</v>
      </c>
      <c r="I3848">
        <v>112500</v>
      </c>
      <c r="J3848">
        <v>162000</v>
      </c>
      <c r="K3848">
        <v>11403</v>
      </c>
      <c r="L3848">
        <v>162000</v>
      </c>
      <c r="M3848" t="s">
        <v>38</v>
      </c>
      <c r="N3848" t="s">
        <v>60</v>
      </c>
      <c r="O3848" t="s">
        <v>65</v>
      </c>
      <c r="P3848">
        <v>-4948</v>
      </c>
      <c r="Q3848">
        <v>-18214</v>
      </c>
      <c r="S3848">
        <v>0.45989017213339078</v>
      </c>
      <c r="T3848">
        <v>0.65615837300117696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2</v>
      </c>
      <c r="AA3848">
        <v>2.8663000000000001E-2</v>
      </c>
      <c r="AB3848">
        <v>1</v>
      </c>
      <c r="AC3848">
        <v>0</v>
      </c>
      <c r="AD3848">
        <v>0</v>
      </c>
      <c r="AE3848">
        <v>0</v>
      </c>
      <c r="AF3848">
        <v>0</v>
      </c>
      <c r="AG3848">
        <v>1</v>
      </c>
      <c r="AH3848">
        <v>0</v>
      </c>
      <c r="AI3848">
        <v>2</v>
      </c>
      <c r="AJ3848">
        <f t="shared" si="180"/>
        <v>0</v>
      </c>
      <c r="AK3848">
        <f t="shared" si="181"/>
        <v>1.44</v>
      </c>
      <c r="AL3848" t="str">
        <f t="shared" si="182"/>
        <v>Medium</v>
      </c>
    </row>
    <row r="3849" spans="1:38" x14ac:dyDescent="0.3">
      <c r="A3849">
        <v>104497</v>
      </c>
      <c r="B3849">
        <v>0</v>
      </c>
      <c r="C3849" t="s">
        <v>34</v>
      </c>
      <c r="D3849" t="s">
        <v>41</v>
      </c>
      <c r="E3849" t="s">
        <v>36</v>
      </c>
      <c r="F3849" t="s">
        <v>37</v>
      </c>
      <c r="G3849">
        <v>0</v>
      </c>
      <c r="H3849">
        <v>2</v>
      </c>
      <c r="I3849">
        <v>90000</v>
      </c>
      <c r="J3849">
        <v>1223010</v>
      </c>
      <c r="K3849">
        <v>51817.5</v>
      </c>
      <c r="L3849">
        <v>1125000</v>
      </c>
      <c r="M3849" t="s">
        <v>38</v>
      </c>
      <c r="N3849" t="s">
        <v>61</v>
      </c>
      <c r="O3849" t="s">
        <v>40</v>
      </c>
      <c r="P3849">
        <v>-1822</v>
      </c>
      <c r="Q3849">
        <v>-19644</v>
      </c>
      <c r="S3849">
        <v>0.55852879616968187</v>
      </c>
      <c r="T3849">
        <v>0.72239289008130403</v>
      </c>
      <c r="U3849">
        <v>1</v>
      </c>
      <c r="V3849">
        <v>1</v>
      </c>
      <c r="W3849">
        <v>1</v>
      </c>
      <c r="X3849">
        <v>1</v>
      </c>
      <c r="Y3849">
        <v>0</v>
      </c>
      <c r="Z3849">
        <v>2</v>
      </c>
      <c r="AA3849">
        <v>2.8663000000000001E-2</v>
      </c>
      <c r="AB3849">
        <v>1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2</v>
      </c>
      <c r="AJ3849">
        <f t="shared" si="180"/>
        <v>0</v>
      </c>
      <c r="AK3849">
        <f t="shared" si="181"/>
        <v>13.59</v>
      </c>
      <c r="AL3849" t="str">
        <f t="shared" si="182"/>
        <v>Low</v>
      </c>
    </row>
    <row r="3850" spans="1:38" x14ac:dyDescent="0.3">
      <c r="A3850">
        <v>104498</v>
      </c>
      <c r="B3850">
        <v>0</v>
      </c>
      <c r="C3850" t="s">
        <v>34</v>
      </c>
      <c r="D3850" t="s">
        <v>41</v>
      </c>
      <c r="E3850" t="s">
        <v>36</v>
      </c>
      <c r="F3850" t="s">
        <v>37</v>
      </c>
      <c r="G3850">
        <v>1</v>
      </c>
      <c r="H3850">
        <v>3</v>
      </c>
      <c r="I3850">
        <v>72000</v>
      </c>
      <c r="J3850">
        <v>98910</v>
      </c>
      <c r="K3850">
        <v>7164</v>
      </c>
      <c r="L3850">
        <v>90000</v>
      </c>
      <c r="M3850" t="s">
        <v>38</v>
      </c>
      <c r="N3850" t="s">
        <v>46</v>
      </c>
      <c r="O3850" t="s">
        <v>44</v>
      </c>
      <c r="P3850">
        <v>-2959</v>
      </c>
      <c r="Q3850">
        <v>-12494</v>
      </c>
      <c r="R3850">
        <v>0.4675984431901658</v>
      </c>
      <c r="S3850">
        <v>0.56518235977253728</v>
      </c>
      <c r="T3850">
        <v>0.37064963232998172</v>
      </c>
      <c r="U3850">
        <v>1</v>
      </c>
      <c r="V3850">
        <v>1</v>
      </c>
      <c r="W3850">
        <v>1</v>
      </c>
      <c r="X3850">
        <v>1</v>
      </c>
      <c r="Y3850">
        <v>0</v>
      </c>
      <c r="Z3850">
        <v>2</v>
      </c>
      <c r="AA3850">
        <v>2.461E-2</v>
      </c>
      <c r="AB3850">
        <v>1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f t="shared" si="180"/>
        <v>0</v>
      </c>
      <c r="AK3850">
        <f t="shared" si="181"/>
        <v>1.37</v>
      </c>
      <c r="AL3850" t="str">
        <f t="shared" si="182"/>
        <v>Low</v>
      </c>
    </row>
    <row r="3851" spans="1:38" x14ac:dyDescent="0.3">
      <c r="A3851">
        <v>104500</v>
      </c>
      <c r="B3851">
        <v>0</v>
      </c>
      <c r="C3851" t="s">
        <v>34</v>
      </c>
      <c r="D3851" t="s">
        <v>41</v>
      </c>
      <c r="E3851" t="s">
        <v>36</v>
      </c>
      <c r="F3851" t="s">
        <v>37</v>
      </c>
      <c r="G3851">
        <v>1</v>
      </c>
      <c r="H3851">
        <v>2</v>
      </c>
      <c r="I3851">
        <v>220500</v>
      </c>
      <c r="J3851">
        <v>1123443</v>
      </c>
      <c r="K3851">
        <v>32976</v>
      </c>
      <c r="L3851">
        <v>981000</v>
      </c>
      <c r="M3851" t="s">
        <v>38</v>
      </c>
      <c r="N3851" t="s">
        <v>55</v>
      </c>
      <c r="O3851" t="s">
        <v>74</v>
      </c>
      <c r="P3851">
        <v>-1036</v>
      </c>
      <c r="Q3851">
        <v>-18305</v>
      </c>
      <c r="S3851">
        <v>0.51445232859253787</v>
      </c>
      <c r="T3851">
        <v>0.40140741377495109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3</v>
      </c>
      <c r="AA3851">
        <v>2.134E-3</v>
      </c>
      <c r="AB3851">
        <v>1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6</v>
      </c>
      <c r="AJ3851">
        <f t="shared" si="180"/>
        <v>0</v>
      </c>
      <c r="AK3851">
        <f t="shared" si="181"/>
        <v>5.09</v>
      </c>
      <c r="AL3851" t="str">
        <f t="shared" si="182"/>
        <v>High</v>
      </c>
    </row>
    <row r="3852" spans="1:38" x14ac:dyDescent="0.3">
      <c r="A3852">
        <v>104503</v>
      </c>
      <c r="B3852">
        <v>0</v>
      </c>
      <c r="C3852" t="s">
        <v>34</v>
      </c>
      <c r="D3852" t="s">
        <v>35</v>
      </c>
      <c r="E3852" t="s">
        <v>36</v>
      </c>
      <c r="F3852" t="s">
        <v>37</v>
      </c>
      <c r="G3852">
        <v>0</v>
      </c>
      <c r="H3852">
        <v>2</v>
      </c>
      <c r="I3852">
        <v>112500</v>
      </c>
      <c r="J3852">
        <v>765000</v>
      </c>
      <c r="K3852">
        <v>39190.5</v>
      </c>
      <c r="L3852">
        <v>765000</v>
      </c>
      <c r="M3852" t="s">
        <v>38</v>
      </c>
      <c r="N3852" t="s">
        <v>72</v>
      </c>
      <c r="P3852">
        <v>-2298</v>
      </c>
      <c r="Q3852">
        <v>-16751</v>
      </c>
      <c r="S3852">
        <v>0.67101545194499512</v>
      </c>
      <c r="T3852">
        <v>0.67541329109171122</v>
      </c>
      <c r="U3852">
        <v>1</v>
      </c>
      <c r="V3852">
        <v>1</v>
      </c>
      <c r="W3852">
        <v>1</v>
      </c>
      <c r="X3852">
        <v>1</v>
      </c>
      <c r="Y3852">
        <v>0</v>
      </c>
      <c r="Z3852">
        <v>2</v>
      </c>
      <c r="AA3852">
        <v>2.6391999999999999E-2</v>
      </c>
      <c r="AB3852">
        <v>1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f t="shared" si="180"/>
        <v>0</v>
      </c>
      <c r="AK3852">
        <f t="shared" si="181"/>
        <v>6.8</v>
      </c>
      <c r="AL3852" t="str">
        <f t="shared" si="182"/>
        <v>Medium</v>
      </c>
    </row>
    <row r="3853" spans="1:38" x14ac:dyDescent="0.3">
      <c r="A3853">
        <v>104504</v>
      </c>
      <c r="B3853">
        <v>0</v>
      </c>
      <c r="C3853" t="s">
        <v>34</v>
      </c>
      <c r="D3853" t="s">
        <v>41</v>
      </c>
      <c r="E3853" t="s">
        <v>36</v>
      </c>
      <c r="F3853" t="s">
        <v>37</v>
      </c>
      <c r="G3853">
        <v>0</v>
      </c>
      <c r="H3853">
        <v>1</v>
      </c>
      <c r="I3853">
        <v>112500</v>
      </c>
      <c r="J3853">
        <v>723604.5</v>
      </c>
      <c r="K3853">
        <v>37597.5</v>
      </c>
      <c r="L3853">
        <v>670500</v>
      </c>
      <c r="M3853" t="s">
        <v>38</v>
      </c>
      <c r="N3853" t="s">
        <v>63</v>
      </c>
      <c r="O3853" t="s">
        <v>64</v>
      </c>
      <c r="P3853">
        <v>-582</v>
      </c>
      <c r="Q3853">
        <v>-8813</v>
      </c>
      <c r="R3853">
        <v>0.54912849162537158</v>
      </c>
      <c r="S3853">
        <v>0.31875066121378698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2</v>
      </c>
      <c r="AA3853">
        <v>2.2624999999999999E-2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f t="shared" si="180"/>
        <v>0</v>
      </c>
      <c r="AK3853">
        <f t="shared" si="181"/>
        <v>6.43</v>
      </c>
      <c r="AL3853" t="str">
        <f t="shared" si="182"/>
        <v>Medium</v>
      </c>
    </row>
    <row r="3854" spans="1:38" x14ac:dyDescent="0.3">
      <c r="A3854">
        <v>104505</v>
      </c>
      <c r="B3854">
        <v>0</v>
      </c>
      <c r="C3854" t="s">
        <v>34</v>
      </c>
      <c r="D3854" t="s">
        <v>35</v>
      </c>
      <c r="E3854" t="s">
        <v>37</v>
      </c>
      <c r="F3854" t="s">
        <v>37</v>
      </c>
      <c r="G3854">
        <v>0</v>
      </c>
      <c r="H3854">
        <v>2</v>
      </c>
      <c r="I3854">
        <v>202500</v>
      </c>
      <c r="J3854">
        <v>526491</v>
      </c>
      <c r="K3854">
        <v>22261.5</v>
      </c>
      <c r="L3854">
        <v>454500</v>
      </c>
      <c r="M3854" t="s">
        <v>49</v>
      </c>
      <c r="N3854" t="s">
        <v>39</v>
      </c>
      <c r="O3854" t="s">
        <v>88</v>
      </c>
      <c r="P3854">
        <v>-2881</v>
      </c>
      <c r="Q3854">
        <v>-15540</v>
      </c>
      <c r="S3854">
        <v>0.1518277560057669</v>
      </c>
      <c r="T3854">
        <v>0.44183582319944131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2</v>
      </c>
      <c r="AA3854">
        <v>1.0147E-2</v>
      </c>
      <c r="AB3854">
        <v>1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6</v>
      </c>
      <c r="AJ3854">
        <f t="shared" si="180"/>
        <v>1</v>
      </c>
      <c r="AK3854">
        <f t="shared" si="181"/>
        <v>2.6</v>
      </c>
      <c r="AL3854" t="str">
        <f t="shared" si="182"/>
        <v>High</v>
      </c>
    </row>
    <row r="3855" spans="1:38" x14ac:dyDescent="0.3">
      <c r="A3855">
        <v>104507</v>
      </c>
      <c r="B3855">
        <v>1</v>
      </c>
      <c r="C3855" t="s">
        <v>34</v>
      </c>
      <c r="D3855" t="s">
        <v>35</v>
      </c>
      <c r="E3855" t="s">
        <v>36</v>
      </c>
      <c r="F3855" t="s">
        <v>37</v>
      </c>
      <c r="G3855">
        <v>0</v>
      </c>
      <c r="H3855">
        <v>1</v>
      </c>
      <c r="I3855">
        <v>135000</v>
      </c>
      <c r="J3855">
        <v>254700</v>
      </c>
      <c r="K3855">
        <v>20119.5</v>
      </c>
      <c r="L3855">
        <v>225000</v>
      </c>
      <c r="M3855" t="s">
        <v>38</v>
      </c>
      <c r="N3855" t="s">
        <v>39</v>
      </c>
      <c r="O3855" t="s">
        <v>40</v>
      </c>
      <c r="P3855">
        <v>-1176</v>
      </c>
      <c r="Q3855">
        <v>-15996</v>
      </c>
      <c r="S3855">
        <v>0.30843818750226398</v>
      </c>
      <c r="U3855">
        <v>1</v>
      </c>
      <c r="V3855">
        <v>1</v>
      </c>
      <c r="W3855">
        <v>1</v>
      </c>
      <c r="X3855">
        <v>0</v>
      </c>
      <c r="Y3855">
        <v>0</v>
      </c>
      <c r="Z3855">
        <v>3</v>
      </c>
      <c r="AA3855">
        <v>1.8208999999999999E-2</v>
      </c>
      <c r="AB3855">
        <v>1</v>
      </c>
      <c r="AC3855">
        <v>0</v>
      </c>
      <c r="AD3855">
        <v>0</v>
      </c>
      <c r="AE3855">
        <v>0</v>
      </c>
      <c r="AF3855">
        <v>0</v>
      </c>
      <c r="AJ3855">
        <f t="shared" si="180"/>
        <v>0</v>
      </c>
      <c r="AK3855">
        <f t="shared" si="181"/>
        <v>1.89</v>
      </c>
      <c r="AL3855" t="str">
        <f t="shared" si="182"/>
        <v>Medium</v>
      </c>
    </row>
    <row r="3856" spans="1:38" x14ac:dyDescent="0.3">
      <c r="A3856">
        <v>104508</v>
      </c>
      <c r="B3856">
        <v>1</v>
      </c>
      <c r="C3856" t="s">
        <v>34</v>
      </c>
      <c r="D3856" t="s">
        <v>41</v>
      </c>
      <c r="E3856" t="s">
        <v>36</v>
      </c>
      <c r="F3856" t="s">
        <v>36</v>
      </c>
      <c r="G3856">
        <v>0</v>
      </c>
      <c r="H3856">
        <v>2</v>
      </c>
      <c r="I3856">
        <v>135000</v>
      </c>
      <c r="J3856">
        <v>545040</v>
      </c>
      <c r="K3856">
        <v>25537.5</v>
      </c>
      <c r="L3856">
        <v>450000</v>
      </c>
      <c r="M3856" t="s">
        <v>38</v>
      </c>
      <c r="N3856" t="s">
        <v>104</v>
      </c>
      <c r="O3856" t="s">
        <v>44</v>
      </c>
      <c r="P3856">
        <v>-2497</v>
      </c>
      <c r="Q3856">
        <v>-11941</v>
      </c>
      <c r="R3856">
        <v>0.56549850816486047</v>
      </c>
      <c r="S3856">
        <v>0.61238442110619018</v>
      </c>
      <c r="T3856">
        <v>0.78260783702618952</v>
      </c>
      <c r="U3856">
        <v>1</v>
      </c>
      <c r="V3856">
        <v>1</v>
      </c>
      <c r="W3856">
        <v>1</v>
      </c>
      <c r="X3856">
        <v>1</v>
      </c>
      <c r="Y3856">
        <v>0</v>
      </c>
      <c r="Z3856">
        <v>3</v>
      </c>
      <c r="AA3856">
        <v>1.8029E-2</v>
      </c>
      <c r="AB3856">
        <v>1</v>
      </c>
      <c r="AC3856">
        <v>0</v>
      </c>
      <c r="AD3856">
        <v>0</v>
      </c>
      <c r="AE3856">
        <v>0</v>
      </c>
      <c r="AF3856">
        <v>0</v>
      </c>
      <c r="AG3856">
        <v>1</v>
      </c>
      <c r="AH3856">
        <v>0</v>
      </c>
      <c r="AI3856">
        <v>0</v>
      </c>
      <c r="AJ3856">
        <f t="shared" si="180"/>
        <v>0</v>
      </c>
      <c r="AK3856">
        <f t="shared" si="181"/>
        <v>4.04</v>
      </c>
      <c r="AL3856" t="str">
        <f t="shared" si="182"/>
        <v>Medium</v>
      </c>
    </row>
    <row r="3857" spans="1:38" x14ac:dyDescent="0.3">
      <c r="A3857">
        <v>104509</v>
      </c>
      <c r="B3857">
        <v>0</v>
      </c>
      <c r="C3857" t="s">
        <v>34</v>
      </c>
      <c r="D3857" t="s">
        <v>41</v>
      </c>
      <c r="E3857" t="s">
        <v>36</v>
      </c>
      <c r="F3857" t="s">
        <v>37</v>
      </c>
      <c r="G3857">
        <v>0</v>
      </c>
      <c r="H3857">
        <v>1</v>
      </c>
      <c r="I3857">
        <v>67500</v>
      </c>
      <c r="J3857">
        <v>283419</v>
      </c>
      <c r="K3857">
        <v>13342.5</v>
      </c>
      <c r="L3857">
        <v>234000</v>
      </c>
      <c r="M3857" t="s">
        <v>42</v>
      </c>
      <c r="N3857" t="s">
        <v>46</v>
      </c>
      <c r="O3857" t="s">
        <v>74</v>
      </c>
      <c r="P3857">
        <v>-5229</v>
      </c>
      <c r="Q3857">
        <v>-15730</v>
      </c>
      <c r="S3857">
        <v>0.66388551875298851</v>
      </c>
      <c r="T3857">
        <v>0.56560798141154922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2</v>
      </c>
      <c r="AA3857">
        <v>7.1199999999999996E-3</v>
      </c>
      <c r="AB3857">
        <v>1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2</v>
      </c>
      <c r="AJ3857">
        <f t="shared" si="180"/>
        <v>0</v>
      </c>
      <c r="AK3857">
        <f t="shared" si="181"/>
        <v>4.2</v>
      </c>
      <c r="AL3857" t="str">
        <f t="shared" si="182"/>
        <v>Low</v>
      </c>
    </row>
    <row r="3858" spans="1:38" x14ac:dyDescent="0.3">
      <c r="A3858">
        <v>104511</v>
      </c>
      <c r="B3858">
        <v>0</v>
      </c>
      <c r="C3858" t="s">
        <v>34</v>
      </c>
      <c r="D3858" t="s">
        <v>41</v>
      </c>
      <c r="E3858" t="s">
        <v>36</v>
      </c>
      <c r="F3858" t="s">
        <v>37</v>
      </c>
      <c r="G3858">
        <v>2</v>
      </c>
      <c r="H3858">
        <v>4</v>
      </c>
      <c r="I3858">
        <v>112500</v>
      </c>
      <c r="J3858">
        <v>871029</v>
      </c>
      <c r="K3858">
        <v>44604</v>
      </c>
      <c r="L3858">
        <v>765000</v>
      </c>
      <c r="M3858" t="s">
        <v>38</v>
      </c>
      <c r="N3858" t="s">
        <v>57</v>
      </c>
      <c r="O3858" t="s">
        <v>64</v>
      </c>
      <c r="P3858">
        <v>-3637</v>
      </c>
      <c r="Q3858">
        <v>-11517</v>
      </c>
      <c r="R3858">
        <v>0.27856899385715411</v>
      </c>
      <c r="S3858">
        <v>0.3261075864473732</v>
      </c>
      <c r="T3858">
        <v>0.78014363815722754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2</v>
      </c>
      <c r="AA3858">
        <v>9.6569999999999E-3</v>
      </c>
      <c r="AB3858">
        <v>1</v>
      </c>
      <c r="AC3858">
        <v>0</v>
      </c>
      <c r="AD3858">
        <v>0</v>
      </c>
      <c r="AE3858">
        <v>0</v>
      </c>
      <c r="AF3858">
        <v>0</v>
      </c>
      <c r="AG3858">
        <v>1</v>
      </c>
      <c r="AH3858">
        <v>0</v>
      </c>
      <c r="AI3858">
        <v>1</v>
      </c>
      <c r="AJ3858">
        <f t="shared" si="180"/>
        <v>0</v>
      </c>
      <c r="AK3858">
        <f t="shared" si="181"/>
        <v>7.74</v>
      </c>
      <c r="AL3858" t="str">
        <f t="shared" si="182"/>
        <v>Medium</v>
      </c>
    </row>
    <row r="3859" spans="1:38" x14ac:dyDescent="0.3">
      <c r="A3859">
        <v>104513</v>
      </c>
      <c r="B3859">
        <v>0</v>
      </c>
      <c r="C3859" t="s">
        <v>34</v>
      </c>
      <c r="D3859" t="s">
        <v>41</v>
      </c>
      <c r="E3859" t="s">
        <v>36</v>
      </c>
      <c r="F3859" t="s">
        <v>37</v>
      </c>
      <c r="G3859">
        <v>1</v>
      </c>
      <c r="H3859">
        <v>3</v>
      </c>
      <c r="I3859">
        <v>225000</v>
      </c>
      <c r="J3859">
        <v>770292</v>
      </c>
      <c r="K3859">
        <v>34938</v>
      </c>
      <c r="L3859">
        <v>688500</v>
      </c>
      <c r="M3859" t="s">
        <v>38</v>
      </c>
      <c r="N3859" t="s">
        <v>39</v>
      </c>
      <c r="O3859" t="s">
        <v>40</v>
      </c>
      <c r="P3859">
        <v>-2236</v>
      </c>
      <c r="Q3859">
        <v>-17195</v>
      </c>
      <c r="R3859">
        <v>0.61937597834240365</v>
      </c>
      <c r="S3859">
        <v>0.4474520339779709</v>
      </c>
      <c r="T3859">
        <v>0.59371758661505758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1</v>
      </c>
      <c r="AA3859">
        <v>4.6219999999999997E-2</v>
      </c>
      <c r="AB3859">
        <v>1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2</v>
      </c>
      <c r="AJ3859">
        <f t="shared" si="180"/>
        <v>0</v>
      </c>
      <c r="AK3859">
        <f t="shared" si="181"/>
        <v>3.42</v>
      </c>
      <c r="AL3859" t="str">
        <f t="shared" si="182"/>
        <v>High</v>
      </c>
    </row>
    <row r="3860" spans="1:38" x14ac:dyDescent="0.3">
      <c r="A3860">
        <v>104514</v>
      </c>
      <c r="B3860">
        <v>0</v>
      </c>
      <c r="C3860" t="s">
        <v>45</v>
      </c>
      <c r="D3860" t="s">
        <v>35</v>
      </c>
      <c r="E3860" t="s">
        <v>36</v>
      </c>
      <c r="F3860" t="s">
        <v>37</v>
      </c>
      <c r="G3860">
        <v>1</v>
      </c>
      <c r="H3860">
        <v>3</v>
      </c>
      <c r="I3860">
        <v>45000</v>
      </c>
      <c r="J3860">
        <v>180000</v>
      </c>
      <c r="K3860">
        <v>9000</v>
      </c>
      <c r="L3860">
        <v>180000</v>
      </c>
      <c r="M3860" t="s">
        <v>38</v>
      </c>
      <c r="N3860" t="s">
        <v>60</v>
      </c>
      <c r="O3860" t="s">
        <v>40</v>
      </c>
      <c r="P3860">
        <v>-690</v>
      </c>
      <c r="Q3860">
        <v>-12306</v>
      </c>
      <c r="R3860">
        <v>0.35818394982930962</v>
      </c>
      <c r="S3860">
        <v>0.38625488182196938</v>
      </c>
      <c r="T3860">
        <v>0.32331124489678592</v>
      </c>
      <c r="U3860">
        <v>1</v>
      </c>
      <c r="V3860">
        <v>1</v>
      </c>
      <c r="W3860">
        <v>1</v>
      </c>
      <c r="X3860">
        <v>0</v>
      </c>
      <c r="Y3860">
        <v>0</v>
      </c>
      <c r="Z3860">
        <v>2</v>
      </c>
      <c r="AA3860">
        <v>7.1199999999999996E-3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f t="shared" si="180"/>
        <v>0</v>
      </c>
      <c r="AK3860">
        <f t="shared" si="181"/>
        <v>4</v>
      </c>
      <c r="AL3860" t="str">
        <f t="shared" si="182"/>
        <v>Low</v>
      </c>
    </row>
    <row r="3861" spans="1:38" x14ac:dyDescent="0.3">
      <c r="A3861">
        <v>104515</v>
      </c>
      <c r="B3861">
        <v>0</v>
      </c>
      <c r="C3861" t="s">
        <v>34</v>
      </c>
      <c r="D3861" t="s">
        <v>35</v>
      </c>
      <c r="E3861" t="s">
        <v>36</v>
      </c>
      <c r="F3861" t="s">
        <v>36</v>
      </c>
      <c r="G3861">
        <v>0</v>
      </c>
      <c r="H3861">
        <v>2</v>
      </c>
      <c r="I3861">
        <v>112500</v>
      </c>
      <c r="J3861">
        <v>270000</v>
      </c>
      <c r="K3861">
        <v>16645.5</v>
      </c>
      <c r="L3861">
        <v>270000</v>
      </c>
      <c r="M3861" t="s">
        <v>38</v>
      </c>
      <c r="N3861" t="s">
        <v>39</v>
      </c>
      <c r="P3861">
        <v>-3992</v>
      </c>
      <c r="Q3861">
        <v>-17875</v>
      </c>
      <c r="S3861">
        <v>0.62306270402516706</v>
      </c>
      <c r="U3861">
        <v>1</v>
      </c>
      <c r="V3861">
        <v>1</v>
      </c>
      <c r="W3861">
        <v>1</v>
      </c>
      <c r="X3861">
        <v>0</v>
      </c>
      <c r="Y3861">
        <v>0</v>
      </c>
      <c r="Z3861">
        <v>2</v>
      </c>
      <c r="AA3861">
        <v>1.0031999999999999E-2</v>
      </c>
      <c r="AB3861">
        <v>1</v>
      </c>
      <c r="AC3861">
        <v>0</v>
      </c>
      <c r="AD3861">
        <v>0</v>
      </c>
      <c r="AE3861">
        <v>0</v>
      </c>
      <c r="AF3861">
        <v>0</v>
      </c>
      <c r="AJ3861">
        <f t="shared" si="180"/>
        <v>0</v>
      </c>
      <c r="AK3861">
        <f t="shared" si="181"/>
        <v>2.4</v>
      </c>
      <c r="AL3861" t="str">
        <f t="shared" si="182"/>
        <v>Medium</v>
      </c>
    </row>
    <row r="3862" spans="1:38" x14ac:dyDescent="0.3">
      <c r="A3862">
        <v>104516</v>
      </c>
      <c r="B3862">
        <v>1</v>
      </c>
      <c r="C3862" t="s">
        <v>34</v>
      </c>
      <c r="D3862" t="s">
        <v>41</v>
      </c>
      <c r="E3862" t="s">
        <v>36</v>
      </c>
      <c r="F3862" t="s">
        <v>37</v>
      </c>
      <c r="G3862">
        <v>0</v>
      </c>
      <c r="H3862">
        <v>2</v>
      </c>
      <c r="I3862">
        <v>90000</v>
      </c>
      <c r="J3862">
        <v>900000</v>
      </c>
      <c r="K3862">
        <v>32017.5</v>
      </c>
      <c r="L3862">
        <v>900000</v>
      </c>
      <c r="M3862" t="s">
        <v>38</v>
      </c>
      <c r="N3862" t="s">
        <v>96</v>
      </c>
      <c r="O3862" t="s">
        <v>40</v>
      </c>
      <c r="P3862">
        <v>-769</v>
      </c>
      <c r="Q3862">
        <v>-18808</v>
      </c>
      <c r="S3862">
        <v>0.50531003950967479</v>
      </c>
      <c r="T3862">
        <v>0.63470553097631977</v>
      </c>
      <c r="U3862">
        <v>1</v>
      </c>
      <c r="V3862">
        <v>1</v>
      </c>
      <c r="W3862">
        <v>0</v>
      </c>
      <c r="X3862">
        <v>1</v>
      </c>
      <c r="Y3862">
        <v>0</v>
      </c>
      <c r="Z3862">
        <v>2</v>
      </c>
      <c r="AA3862">
        <v>1.5221E-2</v>
      </c>
      <c r="AB3862">
        <v>1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f t="shared" si="180"/>
        <v>0</v>
      </c>
      <c r="AK3862">
        <f t="shared" si="181"/>
        <v>10</v>
      </c>
      <c r="AL3862" t="str">
        <f t="shared" si="182"/>
        <v>Low</v>
      </c>
    </row>
    <row r="3863" spans="1:38" x14ac:dyDescent="0.3">
      <c r="A3863">
        <v>104517</v>
      </c>
      <c r="B3863">
        <v>0</v>
      </c>
      <c r="C3863" t="s">
        <v>34</v>
      </c>
      <c r="D3863" t="s">
        <v>41</v>
      </c>
      <c r="E3863" t="s">
        <v>36</v>
      </c>
      <c r="F3863" t="s">
        <v>37</v>
      </c>
      <c r="G3863">
        <v>0</v>
      </c>
      <c r="H3863">
        <v>2</v>
      </c>
      <c r="I3863">
        <v>78750</v>
      </c>
      <c r="J3863">
        <v>614574</v>
      </c>
      <c r="K3863">
        <v>17968.5</v>
      </c>
      <c r="L3863">
        <v>513000</v>
      </c>
      <c r="M3863" t="s">
        <v>52</v>
      </c>
      <c r="N3863" t="s">
        <v>53</v>
      </c>
      <c r="Q3863">
        <v>-23543</v>
      </c>
      <c r="S3863">
        <v>0.26225836924225732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3</v>
      </c>
      <c r="AA3863">
        <v>1.8029E-2</v>
      </c>
      <c r="AB3863">
        <v>1</v>
      </c>
      <c r="AC3863">
        <v>0</v>
      </c>
      <c r="AD3863">
        <v>0</v>
      </c>
      <c r="AE3863">
        <v>0</v>
      </c>
      <c r="AF3863">
        <v>0</v>
      </c>
      <c r="AJ3863">
        <f t="shared" si="180"/>
        <v>0</v>
      </c>
      <c r="AK3863">
        <f t="shared" si="181"/>
        <v>7.8</v>
      </c>
      <c r="AL3863" t="str">
        <f t="shared" si="182"/>
        <v>Low</v>
      </c>
    </row>
    <row r="3864" spans="1:38" x14ac:dyDescent="0.3">
      <c r="A3864">
        <v>104518</v>
      </c>
      <c r="B3864">
        <v>0</v>
      </c>
      <c r="C3864" t="s">
        <v>34</v>
      </c>
      <c r="D3864" t="s">
        <v>41</v>
      </c>
      <c r="E3864" t="s">
        <v>37</v>
      </c>
      <c r="F3864" t="s">
        <v>37</v>
      </c>
      <c r="G3864">
        <v>0</v>
      </c>
      <c r="H3864">
        <v>2</v>
      </c>
      <c r="I3864">
        <v>270000</v>
      </c>
      <c r="J3864">
        <v>855000</v>
      </c>
      <c r="K3864">
        <v>27711</v>
      </c>
      <c r="L3864">
        <v>855000</v>
      </c>
      <c r="M3864" t="s">
        <v>38</v>
      </c>
      <c r="N3864" t="s">
        <v>63</v>
      </c>
      <c r="O3864" t="s">
        <v>64</v>
      </c>
      <c r="P3864">
        <v>-851</v>
      </c>
      <c r="Q3864">
        <v>-15082</v>
      </c>
      <c r="S3864">
        <v>0.6833856099947323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2</v>
      </c>
      <c r="AA3864">
        <v>2.6391999999999999E-2</v>
      </c>
      <c r="AB3864">
        <v>1</v>
      </c>
      <c r="AC3864">
        <v>0</v>
      </c>
      <c r="AD3864">
        <v>0</v>
      </c>
      <c r="AE3864">
        <v>0</v>
      </c>
      <c r="AF3864">
        <v>0</v>
      </c>
      <c r="AG3864">
        <v>1</v>
      </c>
      <c r="AH3864">
        <v>0</v>
      </c>
      <c r="AI3864">
        <v>2</v>
      </c>
      <c r="AJ3864">
        <f t="shared" si="180"/>
        <v>0</v>
      </c>
      <c r="AK3864">
        <f t="shared" si="181"/>
        <v>3.17</v>
      </c>
      <c r="AL3864" t="str">
        <f t="shared" si="182"/>
        <v>High</v>
      </c>
    </row>
    <row r="3865" spans="1:38" x14ac:dyDescent="0.3">
      <c r="A3865">
        <v>104519</v>
      </c>
      <c r="B3865">
        <v>0</v>
      </c>
      <c r="C3865" t="s">
        <v>34</v>
      </c>
      <c r="D3865" t="s">
        <v>41</v>
      </c>
      <c r="E3865" t="s">
        <v>36</v>
      </c>
      <c r="F3865" t="s">
        <v>37</v>
      </c>
      <c r="G3865">
        <v>0</v>
      </c>
      <c r="H3865">
        <v>1</v>
      </c>
      <c r="I3865">
        <v>225000</v>
      </c>
      <c r="J3865">
        <v>90000</v>
      </c>
      <c r="K3865">
        <v>5634</v>
      </c>
      <c r="L3865">
        <v>90000</v>
      </c>
      <c r="M3865" t="s">
        <v>52</v>
      </c>
      <c r="N3865" t="s">
        <v>53</v>
      </c>
      <c r="Q3865">
        <v>-23728</v>
      </c>
      <c r="S3865">
        <v>0.60002891397632085</v>
      </c>
      <c r="T3865">
        <v>0.57972742279211553</v>
      </c>
      <c r="U3865">
        <v>1</v>
      </c>
      <c r="V3865">
        <v>0</v>
      </c>
      <c r="W3865">
        <v>0</v>
      </c>
      <c r="X3865">
        <v>1</v>
      </c>
      <c r="Y3865">
        <v>0</v>
      </c>
      <c r="Z3865">
        <v>2</v>
      </c>
      <c r="AA3865">
        <v>2.6391999999999999E-2</v>
      </c>
      <c r="AB3865">
        <v>1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2</v>
      </c>
      <c r="AJ3865">
        <f t="shared" si="180"/>
        <v>0</v>
      </c>
      <c r="AK3865">
        <f t="shared" si="181"/>
        <v>0.4</v>
      </c>
      <c r="AL3865" t="str">
        <f t="shared" si="182"/>
        <v>High</v>
      </c>
    </row>
    <row r="3866" spans="1:38" x14ac:dyDescent="0.3">
      <c r="A3866">
        <v>104521</v>
      </c>
      <c r="B3866">
        <v>0</v>
      </c>
      <c r="C3866" t="s">
        <v>34</v>
      </c>
      <c r="D3866" t="s">
        <v>35</v>
      </c>
      <c r="E3866" t="s">
        <v>37</v>
      </c>
      <c r="F3866" t="s">
        <v>37</v>
      </c>
      <c r="G3866">
        <v>0</v>
      </c>
      <c r="H3866">
        <v>2</v>
      </c>
      <c r="I3866">
        <v>54000</v>
      </c>
      <c r="J3866">
        <v>284400</v>
      </c>
      <c r="K3866">
        <v>10719</v>
      </c>
      <c r="L3866">
        <v>225000</v>
      </c>
      <c r="M3866" t="s">
        <v>38</v>
      </c>
      <c r="N3866" t="s">
        <v>39</v>
      </c>
      <c r="O3866" t="s">
        <v>40</v>
      </c>
      <c r="P3866">
        <v>-659</v>
      </c>
      <c r="Q3866">
        <v>-13888</v>
      </c>
      <c r="S3866">
        <v>0.34932311754895501</v>
      </c>
      <c r="T3866">
        <v>0.72239289008130403</v>
      </c>
      <c r="U3866">
        <v>1</v>
      </c>
      <c r="V3866">
        <v>1</v>
      </c>
      <c r="W3866">
        <v>1</v>
      </c>
      <c r="X3866">
        <v>0</v>
      </c>
      <c r="Y3866">
        <v>0</v>
      </c>
      <c r="Z3866">
        <v>2</v>
      </c>
      <c r="AA3866">
        <v>1.5221E-2</v>
      </c>
      <c r="AB3866">
        <v>1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2</v>
      </c>
      <c r="AJ3866">
        <f t="shared" si="180"/>
        <v>0</v>
      </c>
      <c r="AK3866">
        <f t="shared" si="181"/>
        <v>5.27</v>
      </c>
      <c r="AL3866" t="str">
        <f t="shared" si="182"/>
        <v>Low</v>
      </c>
    </row>
    <row r="3867" spans="1:38" x14ac:dyDescent="0.3">
      <c r="A3867">
        <v>104522</v>
      </c>
      <c r="B3867">
        <v>0</v>
      </c>
      <c r="C3867" t="s">
        <v>34</v>
      </c>
      <c r="D3867" t="s">
        <v>41</v>
      </c>
      <c r="E3867" t="s">
        <v>37</v>
      </c>
      <c r="F3867" t="s">
        <v>37</v>
      </c>
      <c r="G3867">
        <v>0</v>
      </c>
      <c r="H3867">
        <v>1</v>
      </c>
      <c r="I3867">
        <v>112500</v>
      </c>
      <c r="J3867">
        <v>504000</v>
      </c>
      <c r="K3867">
        <v>18234</v>
      </c>
      <c r="L3867">
        <v>504000</v>
      </c>
      <c r="M3867" t="s">
        <v>52</v>
      </c>
      <c r="N3867" t="s">
        <v>53</v>
      </c>
      <c r="Q3867">
        <v>-19461</v>
      </c>
      <c r="S3867">
        <v>0.41175419545399128</v>
      </c>
      <c r="T3867">
        <v>5.2726523870980004E-4</v>
      </c>
      <c r="U3867">
        <v>1</v>
      </c>
      <c r="V3867">
        <v>0</v>
      </c>
      <c r="W3867">
        <v>0</v>
      </c>
      <c r="X3867">
        <v>1</v>
      </c>
      <c r="Y3867">
        <v>0</v>
      </c>
      <c r="Z3867">
        <v>2</v>
      </c>
      <c r="AA3867">
        <v>2.6391999999999999E-2</v>
      </c>
      <c r="AB3867">
        <v>1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3</v>
      </c>
      <c r="AJ3867">
        <f t="shared" si="180"/>
        <v>0</v>
      </c>
      <c r="AK3867">
        <f t="shared" si="181"/>
        <v>4.4800000000000004</v>
      </c>
      <c r="AL3867" t="str">
        <f t="shared" si="182"/>
        <v>Medium</v>
      </c>
    </row>
    <row r="3868" spans="1:38" x14ac:dyDescent="0.3">
      <c r="A3868">
        <v>104523</v>
      </c>
      <c r="B3868">
        <v>0</v>
      </c>
      <c r="C3868" t="s">
        <v>34</v>
      </c>
      <c r="D3868" t="s">
        <v>41</v>
      </c>
      <c r="E3868" t="s">
        <v>36</v>
      </c>
      <c r="F3868" t="s">
        <v>37</v>
      </c>
      <c r="G3868">
        <v>0</v>
      </c>
      <c r="H3868">
        <v>1</v>
      </c>
      <c r="I3868">
        <v>180000</v>
      </c>
      <c r="J3868">
        <v>1105083</v>
      </c>
      <c r="K3868">
        <v>36652.5</v>
      </c>
      <c r="L3868">
        <v>904500</v>
      </c>
      <c r="M3868" t="s">
        <v>38</v>
      </c>
      <c r="N3868" t="s">
        <v>39</v>
      </c>
      <c r="P3868">
        <v>-442</v>
      </c>
      <c r="Q3868">
        <v>-20339</v>
      </c>
      <c r="S3868">
        <v>0.53203767339547559</v>
      </c>
      <c r="T3868">
        <v>0.49206009386492627</v>
      </c>
      <c r="U3868">
        <v>1</v>
      </c>
      <c r="V3868">
        <v>1</v>
      </c>
      <c r="W3868">
        <v>1</v>
      </c>
      <c r="X3868">
        <v>0</v>
      </c>
      <c r="Y3868">
        <v>0</v>
      </c>
      <c r="Z3868">
        <v>2</v>
      </c>
      <c r="AA3868">
        <v>2.2624999999999999E-2</v>
      </c>
      <c r="AB3868">
        <v>1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3</v>
      </c>
      <c r="AI3868">
        <v>5</v>
      </c>
      <c r="AJ3868">
        <f t="shared" si="180"/>
        <v>0</v>
      </c>
      <c r="AK3868">
        <f t="shared" si="181"/>
        <v>6.14</v>
      </c>
      <c r="AL3868" t="str">
        <f t="shared" si="182"/>
        <v>Medium</v>
      </c>
    </row>
    <row r="3869" spans="1:38" x14ac:dyDescent="0.3">
      <c r="A3869">
        <v>104524</v>
      </c>
      <c r="B3869">
        <v>0</v>
      </c>
      <c r="C3869" t="s">
        <v>34</v>
      </c>
      <c r="D3869" t="s">
        <v>41</v>
      </c>
      <c r="E3869" t="s">
        <v>36</v>
      </c>
      <c r="F3869" t="s">
        <v>37</v>
      </c>
      <c r="G3869">
        <v>0</v>
      </c>
      <c r="H3869">
        <v>2</v>
      </c>
      <c r="I3869">
        <v>67500</v>
      </c>
      <c r="J3869">
        <v>130320</v>
      </c>
      <c r="K3869">
        <v>13351.5</v>
      </c>
      <c r="L3869">
        <v>112500</v>
      </c>
      <c r="M3869" t="s">
        <v>38</v>
      </c>
      <c r="N3869" t="s">
        <v>39</v>
      </c>
      <c r="O3869" t="s">
        <v>64</v>
      </c>
      <c r="P3869">
        <v>-1812</v>
      </c>
      <c r="Q3869">
        <v>-16307</v>
      </c>
      <c r="R3869">
        <v>0.73100444441729351</v>
      </c>
      <c r="S3869">
        <v>0.68797127667170876</v>
      </c>
      <c r="U3869">
        <v>1</v>
      </c>
      <c r="V3869">
        <v>1</v>
      </c>
      <c r="W3869">
        <v>1</v>
      </c>
      <c r="X3869">
        <v>0</v>
      </c>
      <c r="Y3869">
        <v>0</v>
      </c>
      <c r="Z3869">
        <v>3</v>
      </c>
      <c r="AA3869">
        <v>1.0500000000000001E-2</v>
      </c>
      <c r="AB3869">
        <v>1</v>
      </c>
      <c r="AC3869">
        <v>0</v>
      </c>
      <c r="AD3869">
        <v>0</v>
      </c>
      <c r="AE3869">
        <v>0</v>
      </c>
      <c r="AF3869">
        <v>0</v>
      </c>
      <c r="AJ3869">
        <f t="shared" si="180"/>
        <v>0</v>
      </c>
      <c r="AK3869">
        <f t="shared" si="181"/>
        <v>1.93</v>
      </c>
      <c r="AL3869" t="str">
        <f t="shared" si="182"/>
        <v>Low</v>
      </c>
    </row>
    <row r="3870" spans="1:38" x14ac:dyDescent="0.3">
      <c r="A3870">
        <v>104525</v>
      </c>
      <c r="B3870">
        <v>0</v>
      </c>
      <c r="C3870" t="s">
        <v>34</v>
      </c>
      <c r="D3870" t="s">
        <v>41</v>
      </c>
      <c r="E3870" t="s">
        <v>36</v>
      </c>
      <c r="F3870" t="s">
        <v>36</v>
      </c>
      <c r="G3870">
        <v>0</v>
      </c>
      <c r="H3870">
        <v>1</v>
      </c>
      <c r="I3870">
        <v>225000</v>
      </c>
      <c r="J3870">
        <v>679500</v>
      </c>
      <c r="K3870">
        <v>22455</v>
      </c>
      <c r="L3870">
        <v>679500</v>
      </c>
      <c r="M3870" t="s">
        <v>52</v>
      </c>
      <c r="N3870" t="s">
        <v>53</v>
      </c>
      <c r="Q3870">
        <v>-22151</v>
      </c>
      <c r="S3870">
        <v>0.59908913851381151</v>
      </c>
      <c r="T3870">
        <v>0.41534714488433999</v>
      </c>
      <c r="U3870">
        <v>1</v>
      </c>
      <c r="V3870">
        <v>0</v>
      </c>
      <c r="W3870">
        <v>0</v>
      </c>
      <c r="X3870">
        <v>1</v>
      </c>
      <c r="Y3870">
        <v>0</v>
      </c>
      <c r="Z3870">
        <v>2</v>
      </c>
      <c r="AA3870">
        <v>9.3340000000000003E-3</v>
      </c>
      <c r="AB3870">
        <v>0</v>
      </c>
      <c r="AC3870">
        <v>1</v>
      </c>
      <c r="AD3870">
        <v>0</v>
      </c>
      <c r="AE3870">
        <v>1</v>
      </c>
      <c r="AF3870">
        <v>0</v>
      </c>
      <c r="AG3870">
        <v>3</v>
      </c>
      <c r="AH3870">
        <v>0</v>
      </c>
      <c r="AI3870">
        <v>1</v>
      </c>
      <c r="AJ3870">
        <f t="shared" si="180"/>
        <v>0</v>
      </c>
      <c r="AK3870">
        <f t="shared" si="181"/>
        <v>3.02</v>
      </c>
      <c r="AL3870" t="str">
        <f t="shared" si="182"/>
        <v>High</v>
      </c>
    </row>
    <row r="3871" spans="1:38" x14ac:dyDescent="0.3">
      <c r="A3871">
        <v>104526</v>
      </c>
      <c r="B3871">
        <v>0</v>
      </c>
      <c r="C3871" t="s">
        <v>34</v>
      </c>
      <c r="D3871" t="s">
        <v>41</v>
      </c>
      <c r="E3871" t="s">
        <v>36</v>
      </c>
      <c r="F3871" t="s">
        <v>36</v>
      </c>
      <c r="G3871">
        <v>0</v>
      </c>
      <c r="H3871">
        <v>1</v>
      </c>
      <c r="I3871">
        <v>175500</v>
      </c>
      <c r="J3871">
        <v>808650</v>
      </c>
      <c r="K3871">
        <v>23773.5</v>
      </c>
      <c r="L3871">
        <v>675000</v>
      </c>
      <c r="M3871" t="s">
        <v>52</v>
      </c>
      <c r="N3871" t="s">
        <v>53</v>
      </c>
      <c r="Q3871">
        <v>-19739</v>
      </c>
      <c r="R3871">
        <v>0.60972143333400508</v>
      </c>
      <c r="S3871">
        <v>0.63423177197786684</v>
      </c>
      <c r="T3871">
        <v>0.45789955120673009</v>
      </c>
      <c r="U3871">
        <v>1</v>
      </c>
      <c r="V3871">
        <v>0</v>
      </c>
      <c r="W3871">
        <v>0</v>
      </c>
      <c r="X3871">
        <v>1</v>
      </c>
      <c r="Y3871">
        <v>0</v>
      </c>
      <c r="Z3871">
        <v>2</v>
      </c>
      <c r="AA3871">
        <v>9.3340000000000003E-3</v>
      </c>
      <c r="AB3871">
        <v>1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1</v>
      </c>
      <c r="AJ3871">
        <f t="shared" si="180"/>
        <v>0</v>
      </c>
      <c r="AK3871">
        <f t="shared" si="181"/>
        <v>4.6100000000000003</v>
      </c>
      <c r="AL3871" t="str">
        <f t="shared" si="182"/>
        <v>Medium</v>
      </c>
    </row>
    <row r="3872" spans="1:38" x14ac:dyDescent="0.3">
      <c r="A3872">
        <v>104527</v>
      </c>
      <c r="B3872">
        <v>0</v>
      </c>
      <c r="C3872" t="s">
        <v>45</v>
      </c>
      <c r="D3872" t="s">
        <v>41</v>
      </c>
      <c r="E3872" t="s">
        <v>36</v>
      </c>
      <c r="F3872" t="s">
        <v>37</v>
      </c>
      <c r="G3872">
        <v>0</v>
      </c>
      <c r="H3872">
        <v>1</v>
      </c>
      <c r="I3872">
        <v>90000</v>
      </c>
      <c r="J3872">
        <v>135000</v>
      </c>
      <c r="K3872">
        <v>6750</v>
      </c>
      <c r="L3872">
        <v>135000</v>
      </c>
      <c r="M3872" t="s">
        <v>38</v>
      </c>
      <c r="N3872" t="s">
        <v>93</v>
      </c>
      <c r="P3872">
        <v>-2947</v>
      </c>
      <c r="Q3872">
        <v>-18065</v>
      </c>
      <c r="S3872">
        <v>0.76663502693309582</v>
      </c>
      <c r="T3872">
        <v>0.59545620290914913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2</v>
      </c>
      <c r="AA3872">
        <v>1.9101E-2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1</v>
      </c>
      <c r="AJ3872">
        <f t="shared" si="180"/>
        <v>0</v>
      </c>
      <c r="AK3872">
        <f t="shared" si="181"/>
        <v>1.5</v>
      </c>
      <c r="AL3872" t="str">
        <f t="shared" si="182"/>
        <v>Low</v>
      </c>
    </row>
    <row r="3873" spans="1:38" x14ac:dyDescent="0.3">
      <c r="A3873">
        <v>104530</v>
      </c>
      <c r="B3873">
        <v>0</v>
      </c>
      <c r="C3873" t="s">
        <v>34</v>
      </c>
      <c r="D3873" t="s">
        <v>41</v>
      </c>
      <c r="E3873" t="s">
        <v>36</v>
      </c>
      <c r="F3873" t="s">
        <v>36</v>
      </c>
      <c r="G3873">
        <v>0</v>
      </c>
      <c r="H3873">
        <v>2</v>
      </c>
      <c r="I3873">
        <v>112500</v>
      </c>
      <c r="J3873">
        <v>1528200</v>
      </c>
      <c r="K3873">
        <v>53118</v>
      </c>
      <c r="L3873">
        <v>1350000</v>
      </c>
      <c r="M3873" t="s">
        <v>49</v>
      </c>
      <c r="N3873" t="s">
        <v>39</v>
      </c>
      <c r="O3873" t="s">
        <v>84</v>
      </c>
      <c r="P3873">
        <v>-518</v>
      </c>
      <c r="Q3873">
        <v>-19294</v>
      </c>
      <c r="R3873">
        <v>0.69736269293241604</v>
      </c>
      <c r="S3873">
        <v>0.56590233585469019</v>
      </c>
      <c r="T3873">
        <v>0.65940553206833441</v>
      </c>
      <c r="U3873">
        <v>1</v>
      </c>
      <c r="V3873">
        <v>1</v>
      </c>
      <c r="W3873">
        <v>1</v>
      </c>
      <c r="X3873">
        <v>1</v>
      </c>
      <c r="Y3873">
        <v>0</v>
      </c>
      <c r="Z3873">
        <v>1</v>
      </c>
      <c r="AA3873">
        <v>7.2508000000000003E-2</v>
      </c>
      <c r="AB3873">
        <v>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1</v>
      </c>
      <c r="AJ3873">
        <f t="shared" si="180"/>
        <v>1</v>
      </c>
      <c r="AK3873">
        <f t="shared" si="181"/>
        <v>13.58</v>
      </c>
      <c r="AL3873" t="str">
        <f t="shared" si="182"/>
        <v>Medium</v>
      </c>
    </row>
    <row r="3874" spans="1:38" x14ac:dyDescent="0.3">
      <c r="A3874">
        <v>104531</v>
      </c>
      <c r="B3874">
        <v>0</v>
      </c>
      <c r="C3874" t="s">
        <v>45</v>
      </c>
      <c r="D3874" t="s">
        <v>35</v>
      </c>
      <c r="E3874" t="s">
        <v>36</v>
      </c>
      <c r="F3874" t="s">
        <v>37</v>
      </c>
      <c r="G3874">
        <v>1</v>
      </c>
      <c r="H3874">
        <v>2</v>
      </c>
      <c r="I3874">
        <v>180000</v>
      </c>
      <c r="J3874">
        <v>180000</v>
      </c>
      <c r="K3874">
        <v>9000</v>
      </c>
      <c r="L3874">
        <v>180000</v>
      </c>
      <c r="M3874" t="s">
        <v>38</v>
      </c>
      <c r="N3874" t="s">
        <v>39</v>
      </c>
      <c r="O3874" t="s">
        <v>77</v>
      </c>
      <c r="P3874">
        <v>-1205</v>
      </c>
      <c r="Q3874">
        <v>-15013</v>
      </c>
      <c r="S3874">
        <v>0.43795156357132631</v>
      </c>
      <c r="T3874">
        <v>0.52809275120304511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2</v>
      </c>
      <c r="AA3874">
        <v>1.8634000000000001E-2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</v>
      </c>
      <c r="AH3874">
        <v>0</v>
      </c>
      <c r="AI3874">
        <v>1</v>
      </c>
      <c r="AJ3874">
        <f t="shared" si="180"/>
        <v>0</v>
      </c>
      <c r="AK3874">
        <f t="shared" si="181"/>
        <v>1</v>
      </c>
      <c r="AL3874" t="str">
        <f t="shared" si="182"/>
        <v>Medium</v>
      </c>
    </row>
    <row r="3875" spans="1:38" x14ac:dyDescent="0.3">
      <c r="A3875">
        <v>104532</v>
      </c>
      <c r="B3875">
        <v>0</v>
      </c>
      <c r="C3875" t="s">
        <v>34</v>
      </c>
      <c r="D3875" t="s">
        <v>35</v>
      </c>
      <c r="E3875" t="s">
        <v>37</v>
      </c>
      <c r="F3875" t="s">
        <v>36</v>
      </c>
      <c r="G3875">
        <v>1</v>
      </c>
      <c r="H3875">
        <v>3</v>
      </c>
      <c r="I3875">
        <v>81000</v>
      </c>
      <c r="J3875">
        <v>360000</v>
      </c>
      <c r="K3875">
        <v>17640</v>
      </c>
      <c r="L3875">
        <v>360000</v>
      </c>
      <c r="M3875" t="s">
        <v>38</v>
      </c>
      <c r="N3875" t="s">
        <v>46</v>
      </c>
      <c r="O3875" t="s">
        <v>58</v>
      </c>
      <c r="P3875">
        <v>-1010</v>
      </c>
      <c r="Q3875">
        <v>-10950</v>
      </c>
      <c r="R3875">
        <v>6.9280308666060705E-2</v>
      </c>
      <c r="S3875">
        <v>0.62347860686579681</v>
      </c>
      <c r="T3875">
        <v>0.40314167665875128</v>
      </c>
      <c r="U3875">
        <v>1</v>
      </c>
      <c r="V3875">
        <v>1</v>
      </c>
      <c r="W3875">
        <v>0</v>
      </c>
      <c r="X3875">
        <v>1</v>
      </c>
      <c r="Y3875">
        <v>0</v>
      </c>
      <c r="Z3875">
        <v>2</v>
      </c>
      <c r="AA3875">
        <v>3.5791999999999997E-2</v>
      </c>
      <c r="AB3875">
        <v>1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1</v>
      </c>
      <c r="AJ3875">
        <f t="shared" si="180"/>
        <v>0</v>
      </c>
      <c r="AK3875">
        <f t="shared" si="181"/>
        <v>4.4400000000000004</v>
      </c>
      <c r="AL3875" t="str">
        <f t="shared" si="182"/>
        <v>Low</v>
      </c>
    </row>
    <row r="3876" spans="1:38" x14ac:dyDescent="0.3">
      <c r="A3876">
        <v>104533</v>
      </c>
      <c r="B3876">
        <v>0</v>
      </c>
      <c r="C3876" t="s">
        <v>34</v>
      </c>
      <c r="D3876" t="s">
        <v>41</v>
      </c>
      <c r="E3876" t="s">
        <v>36</v>
      </c>
      <c r="F3876" t="s">
        <v>37</v>
      </c>
      <c r="G3876">
        <v>0</v>
      </c>
      <c r="H3876">
        <v>1</v>
      </c>
      <c r="I3876">
        <v>112500</v>
      </c>
      <c r="J3876">
        <v>523597.5</v>
      </c>
      <c r="K3876">
        <v>20893.5</v>
      </c>
      <c r="L3876">
        <v>468000</v>
      </c>
      <c r="M3876" t="s">
        <v>38</v>
      </c>
      <c r="N3876" t="s">
        <v>63</v>
      </c>
      <c r="O3876" t="s">
        <v>64</v>
      </c>
      <c r="P3876">
        <v>-2722</v>
      </c>
      <c r="Q3876">
        <v>-19290</v>
      </c>
      <c r="R3876">
        <v>0.89476178837097953</v>
      </c>
      <c r="S3876">
        <v>0.74030037334245569</v>
      </c>
      <c r="T3876">
        <v>0.74630021305037098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2</v>
      </c>
      <c r="AA3876">
        <v>9.1750000000000009E-3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2</v>
      </c>
      <c r="AJ3876">
        <f t="shared" si="180"/>
        <v>0</v>
      </c>
      <c r="AK3876">
        <f t="shared" si="181"/>
        <v>4.6500000000000004</v>
      </c>
      <c r="AL3876" t="str">
        <f t="shared" si="182"/>
        <v>Medium</v>
      </c>
    </row>
    <row r="3877" spans="1:38" x14ac:dyDescent="0.3">
      <c r="A3877">
        <v>104534</v>
      </c>
      <c r="B3877">
        <v>0</v>
      </c>
      <c r="C3877" t="s">
        <v>45</v>
      </c>
      <c r="D3877" t="s">
        <v>35</v>
      </c>
      <c r="E3877" t="s">
        <v>37</v>
      </c>
      <c r="F3877" t="s">
        <v>37</v>
      </c>
      <c r="G3877">
        <v>3</v>
      </c>
      <c r="H3877">
        <v>5</v>
      </c>
      <c r="I3877">
        <v>180000</v>
      </c>
      <c r="J3877">
        <v>247500</v>
      </c>
      <c r="K3877">
        <v>12375</v>
      </c>
      <c r="L3877">
        <v>247500</v>
      </c>
      <c r="M3877" t="s">
        <v>38</v>
      </c>
      <c r="N3877" t="s">
        <v>98</v>
      </c>
      <c r="O3877" t="s">
        <v>40</v>
      </c>
      <c r="P3877">
        <v>-402</v>
      </c>
      <c r="Q3877">
        <v>-12682</v>
      </c>
      <c r="R3877">
        <v>0.6191217086932026</v>
      </c>
      <c r="S3877">
        <v>0.42121345095086382</v>
      </c>
      <c r="T3877">
        <v>0.67856768868536443</v>
      </c>
      <c r="U3877">
        <v>1</v>
      </c>
      <c r="V3877">
        <v>1</v>
      </c>
      <c r="W3877">
        <v>1</v>
      </c>
      <c r="X3877">
        <v>1</v>
      </c>
      <c r="Y3877">
        <v>1</v>
      </c>
      <c r="Z3877">
        <v>2</v>
      </c>
      <c r="AA3877">
        <v>2.6391999999999999E-2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f t="shared" si="180"/>
        <v>0</v>
      </c>
      <c r="AK3877">
        <f t="shared" si="181"/>
        <v>1.38</v>
      </c>
      <c r="AL3877" t="str">
        <f t="shared" si="182"/>
        <v>Medium</v>
      </c>
    </row>
    <row r="3878" spans="1:38" x14ac:dyDescent="0.3">
      <c r="A3878">
        <v>104535</v>
      </c>
      <c r="B3878">
        <v>0</v>
      </c>
      <c r="C3878" t="s">
        <v>34</v>
      </c>
      <c r="D3878" t="s">
        <v>41</v>
      </c>
      <c r="E3878" t="s">
        <v>36</v>
      </c>
      <c r="F3878" t="s">
        <v>37</v>
      </c>
      <c r="G3878">
        <v>0</v>
      </c>
      <c r="H3878">
        <v>2</v>
      </c>
      <c r="I3878">
        <v>180000</v>
      </c>
      <c r="J3878">
        <v>1078200</v>
      </c>
      <c r="K3878">
        <v>38331</v>
      </c>
      <c r="L3878">
        <v>900000</v>
      </c>
      <c r="M3878" t="s">
        <v>38</v>
      </c>
      <c r="N3878" t="s">
        <v>55</v>
      </c>
      <c r="O3878" t="s">
        <v>74</v>
      </c>
      <c r="P3878">
        <v>-5193</v>
      </c>
      <c r="Q3878">
        <v>-12449</v>
      </c>
      <c r="S3878">
        <v>0.73092765055697162</v>
      </c>
      <c r="T3878">
        <v>0.44896227310765241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2</v>
      </c>
      <c r="AA3878">
        <v>1.9101E-2</v>
      </c>
      <c r="AB3878">
        <v>1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1</v>
      </c>
      <c r="AI3878">
        <v>4</v>
      </c>
      <c r="AJ3878">
        <f t="shared" si="180"/>
        <v>0</v>
      </c>
      <c r="AK3878">
        <f t="shared" si="181"/>
        <v>5.99</v>
      </c>
      <c r="AL3878" t="str">
        <f t="shared" si="182"/>
        <v>Medium</v>
      </c>
    </row>
    <row r="3879" spans="1:38" x14ac:dyDescent="0.3">
      <c r="A3879">
        <v>104536</v>
      </c>
      <c r="B3879">
        <v>0</v>
      </c>
      <c r="C3879" t="s">
        <v>34</v>
      </c>
      <c r="D3879" t="s">
        <v>41</v>
      </c>
      <c r="E3879" t="s">
        <v>37</v>
      </c>
      <c r="F3879" t="s">
        <v>37</v>
      </c>
      <c r="G3879">
        <v>1</v>
      </c>
      <c r="H3879">
        <v>3</v>
      </c>
      <c r="I3879">
        <v>157500</v>
      </c>
      <c r="J3879">
        <v>741276</v>
      </c>
      <c r="K3879">
        <v>23913</v>
      </c>
      <c r="L3879">
        <v>531000</v>
      </c>
      <c r="M3879" t="s">
        <v>38</v>
      </c>
      <c r="N3879" t="s">
        <v>43</v>
      </c>
      <c r="O3879" t="s">
        <v>66</v>
      </c>
      <c r="P3879">
        <v>-6053</v>
      </c>
      <c r="Q3879">
        <v>-12601</v>
      </c>
      <c r="S3879">
        <v>0.31739412759947672</v>
      </c>
      <c r="T3879">
        <v>0.52629493980961917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2</v>
      </c>
      <c r="AA3879">
        <v>1.6611999999999998E-2</v>
      </c>
      <c r="AB3879">
        <v>0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0</v>
      </c>
      <c r="AI3879">
        <v>6</v>
      </c>
      <c r="AJ3879">
        <f t="shared" si="180"/>
        <v>0</v>
      </c>
      <c r="AK3879">
        <f t="shared" si="181"/>
        <v>4.71</v>
      </c>
      <c r="AL3879" t="str">
        <f t="shared" si="182"/>
        <v>Medium</v>
      </c>
    </row>
    <row r="3880" spans="1:38" x14ac:dyDescent="0.3">
      <c r="A3880">
        <v>104537</v>
      </c>
      <c r="B3880">
        <v>0</v>
      </c>
      <c r="C3880" t="s">
        <v>34</v>
      </c>
      <c r="D3880" t="s">
        <v>35</v>
      </c>
      <c r="E3880" t="s">
        <v>36</v>
      </c>
      <c r="F3880" t="s">
        <v>37</v>
      </c>
      <c r="G3880">
        <v>0</v>
      </c>
      <c r="H3880">
        <v>2</v>
      </c>
      <c r="I3880">
        <v>130500</v>
      </c>
      <c r="J3880">
        <v>414612</v>
      </c>
      <c r="K3880">
        <v>17694</v>
      </c>
      <c r="L3880">
        <v>297000</v>
      </c>
      <c r="M3880" t="s">
        <v>52</v>
      </c>
      <c r="N3880" t="s">
        <v>53</v>
      </c>
      <c r="Q3880">
        <v>-23238</v>
      </c>
      <c r="S3880">
        <v>1.89461708997876E-2</v>
      </c>
      <c r="U3880">
        <v>1</v>
      </c>
      <c r="V3880">
        <v>0</v>
      </c>
      <c r="W3880">
        <v>0</v>
      </c>
      <c r="X3880">
        <v>1</v>
      </c>
      <c r="Y3880">
        <v>0</v>
      </c>
      <c r="Z3880">
        <v>3</v>
      </c>
      <c r="AA3880">
        <v>2.0246E-2</v>
      </c>
      <c r="AB3880">
        <v>1</v>
      </c>
      <c r="AC3880">
        <v>0</v>
      </c>
      <c r="AD3880">
        <v>0</v>
      </c>
      <c r="AE3880">
        <v>0</v>
      </c>
      <c r="AF3880">
        <v>0</v>
      </c>
      <c r="AJ3880">
        <f t="shared" si="180"/>
        <v>0</v>
      </c>
      <c r="AK3880">
        <f t="shared" si="181"/>
        <v>3.18</v>
      </c>
      <c r="AL3880" t="str">
        <f t="shared" si="182"/>
        <v>Medium</v>
      </c>
    </row>
    <row r="3881" spans="1:38" x14ac:dyDescent="0.3">
      <c r="A3881">
        <v>104538</v>
      </c>
      <c r="B3881">
        <v>0</v>
      </c>
      <c r="C3881" t="s">
        <v>34</v>
      </c>
      <c r="D3881" t="s">
        <v>35</v>
      </c>
      <c r="E3881" t="s">
        <v>37</v>
      </c>
      <c r="F3881" t="s">
        <v>37</v>
      </c>
      <c r="G3881">
        <v>0</v>
      </c>
      <c r="H3881">
        <v>2</v>
      </c>
      <c r="I3881">
        <v>225000</v>
      </c>
      <c r="J3881">
        <v>284400</v>
      </c>
      <c r="K3881">
        <v>22599</v>
      </c>
      <c r="L3881">
        <v>225000</v>
      </c>
      <c r="M3881" t="s">
        <v>49</v>
      </c>
      <c r="N3881" t="s">
        <v>87</v>
      </c>
      <c r="O3881" t="s">
        <v>58</v>
      </c>
      <c r="P3881">
        <v>-476</v>
      </c>
      <c r="Q3881">
        <v>-12965</v>
      </c>
      <c r="S3881">
        <v>0.68717269809440062</v>
      </c>
      <c r="T3881">
        <v>0.24719093826665209</v>
      </c>
      <c r="U3881">
        <v>1</v>
      </c>
      <c r="V3881">
        <v>1</v>
      </c>
      <c r="W3881">
        <v>0</v>
      </c>
      <c r="X3881">
        <v>1</v>
      </c>
      <c r="Y3881">
        <v>0</v>
      </c>
      <c r="Z3881">
        <v>2</v>
      </c>
      <c r="AA3881">
        <v>1.9101E-2</v>
      </c>
      <c r="AB3881">
        <v>1</v>
      </c>
      <c r="AC3881">
        <v>0</v>
      </c>
      <c r="AD3881">
        <v>0</v>
      </c>
      <c r="AE3881">
        <v>0</v>
      </c>
      <c r="AF3881">
        <v>0</v>
      </c>
      <c r="AG3881">
        <v>1</v>
      </c>
      <c r="AH3881">
        <v>0</v>
      </c>
      <c r="AI3881">
        <v>1</v>
      </c>
      <c r="AJ3881">
        <f t="shared" si="180"/>
        <v>1</v>
      </c>
      <c r="AK3881">
        <f t="shared" si="181"/>
        <v>1.26</v>
      </c>
      <c r="AL3881" t="str">
        <f t="shared" si="182"/>
        <v>High</v>
      </c>
    </row>
    <row r="3882" spans="1:38" x14ac:dyDescent="0.3">
      <c r="A3882">
        <v>104539</v>
      </c>
      <c r="B3882">
        <v>0</v>
      </c>
      <c r="C3882" t="s">
        <v>34</v>
      </c>
      <c r="D3882" t="s">
        <v>35</v>
      </c>
      <c r="E3882" t="s">
        <v>37</v>
      </c>
      <c r="F3882" t="s">
        <v>37</v>
      </c>
      <c r="G3882">
        <v>0</v>
      </c>
      <c r="H3882">
        <v>1</v>
      </c>
      <c r="I3882">
        <v>225000</v>
      </c>
      <c r="J3882">
        <v>239850</v>
      </c>
      <c r="K3882">
        <v>22900.5</v>
      </c>
      <c r="L3882">
        <v>225000</v>
      </c>
      <c r="M3882" t="s">
        <v>38</v>
      </c>
      <c r="N3882" t="s">
        <v>72</v>
      </c>
      <c r="O3882" t="s">
        <v>51</v>
      </c>
      <c r="P3882">
        <v>-3590</v>
      </c>
      <c r="Q3882">
        <v>-14350</v>
      </c>
      <c r="R3882">
        <v>0.41461813261485803</v>
      </c>
      <c r="S3882">
        <v>0.5743805419798349</v>
      </c>
      <c r="T3882">
        <v>0.44896227310765241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2</v>
      </c>
      <c r="AA3882">
        <v>3.1329000000000003E-2</v>
      </c>
      <c r="AB3882">
        <v>0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f t="shared" si="180"/>
        <v>0</v>
      </c>
      <c r="AK3882">
        <f t="shared" si="181"/>
        <v>1.07</v>
      </c>
      <c r="AL3882" t="str">
        <f t="shared" si="182"/>
        <v>High</v>
      </c>
    </row>
    <row r="3883" spans="1:38" x14ac:dyDescent="0.3">
      <c r="A3883">
        <v>104540</v>
      </c>
      <c r="B3883">
        <v>0</v>
      </c>
      <c r="C3883" t="s">
        <v>34</v>
      </c>
      <c r="D3883" t="s">
        <v>35</v>
      </c>
      <c r="E3883" t="s">
        <v>36</v>
      </c>
      <c r="F3883" t="s">
        <v>36</v>
      </c>
      <c r="G3883">
        <v>0</v>
      </c>
      <c r="H3883">
        <v>2</v>
      </c>
      <c r="I3883">
        <v>65250</v>
      </c>
      <c r="J3883">
        <v>239850</v>
      </c>
      <c r="K3883">
        <v>23494.5</v>
      </c>
      <c r="L3883">
        <v>225000</v>
      </c>
      <c r="M3883" t="s">
        <v>52</v>
      </c>
      <c r="N3883" t="s">
        <v>53</v>
      </c>
      <c r="Q3883">
        <v>-24839</v>
      </c>
      <c r="S3883">
        <v>0.43686993655270451</v>
      </c>
      <c r="T3883">
        <v>0.49566582913972967</v>
      </c>
      <c r="U3883">
        <v>1</v>
      </c>
      <c r="V3883">
        <v>0</v>
      </c>
      <c r="W3883">
        <v>0</v>
      </c>
      <c r="X3883">
        <v>1</v>
      </c>
      <c r="Y3883">
        <v>0</v>
      </c>
      <c r="Z3883">
        <v>3</v>
      </c>
      <c r="AA3883">
        <v>1.0555999999999999E-2</v>
      </c>
      <c r="AB3883">
        <v>0</v>
      </c>
      <c r="AC3883">
        <v>1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5</v>
      </c>
      <c r="AJ3883">
        <f t="shared" si="180"/>
        <v>0</v>
      </c>
      <c r="AK3883">
        <f t="shared" si="181"/>
        <v>3.68</v>
      </c>
      <c r="AL3883" t="str">
        <f t="shared" si="182"/>
        <v>Low</v>
      </c>
    </row>
    <row r="3884" spans="1:38" x14ac:dyDescent="0.3">
      <c r="A3884">
        <v>104542</v>
      </c>
      <c r="B3884">
        <v>0</v>
      </c>
      <c r="C3884" t="s">
        <v>34</v>
      </c>
      <c r="D3884" t="s">
        <v>35</v>
      </c>
      <c r="E3884" t="s">
        <v>36</v>
      </c>
      <c r="F3884" t="s">
        <v>36</v>
      </c>
      <c r="G3884">
        <v>0</v>
      </c>
      <c r="H3884">
        <v>2</v>
      </c>
      <c r="I3884">
        <v>180000</v>
      </c>
      <c r="J3884">
        <v>381528</v>
      </c>
      <c r="K3884">
        <v>20133</v>
      </c>
      <c r="L3884">
        <v>315000</v>
      </c>
      <c r="M3884" t="s">
        <v>38</v>
      </c>
      <c r="N3884" t="s">
        <v>57</v>
      </c>
      <c r="O3884" t="s">
        <v>40</v>
      </c>
      <c r="P3884">
        <v>-474</v>
      </c>
      <c r="Q3884">
        <v>-19998</v>
      </c>
      <c r="S3884">
        <v>0.64778201459272822</v>
      </c>
      <c r="T3884">
        <v>0.62630427667493926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2</v>
      </c>
      <c r="AA3884">
        <v>5.084E-3</v>
      </c>
      <c r="AB3884">
        <v>1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f t="shared" si="180"/>
        <v>0</v>
      </c>
      <c r="AK3884">
        <f t="shared" si="181"/>
        <v>2.12</v>
      </c>
      <c r="AL3884" t="str">
        <f t="shared" si="182"/>
        <v>Medium</v>
      </c>
    </row>
    <row r="3885" spans="1:38" x14ac:dyDescent="0.3">
      <c r="A3885">
        <v>104543</v>
      </c>
      <c r="B3885">
        <v>0</v>
      </c>
      <c r="C3885" t="s">
        <v>34</v>
      </c>
      <c r="D3885" t="s">
        <v>35</v>
      </c>
      <c r="E3885" t="s">
        <v>36</v>
      </c>
      <c r="F3885" t="s">
        <v>37</v>
      </c>
      <c r="G3885">
        <v>0</v>
      </c>
      <c r="H3885">
        <v>1</v>
      </c>
      <c r="I3885">
        <v>90000</v>
      </c>
      <c r="J3885">
        <v>254700</v>
      </c>
      <c r="K3885">
        <v>30357</v>
      </c>
      <c r="L3885">
        <v>225000</v>
      </c>
      <c r="M3885" t="s">
        <v>38</v>
      </c>
      <c r="N3885" t="s">
        <v>57</v>
      </c>
      <c r="O3885" t="s">
        <v>64</v>
      </c>
      <c r="P3885">
        <v>-260</v>
      </c>
      <c r="Q3885">
        <v>-7877</v>
      </c>
      <c r="S3885">
        <v>1.7962862583751502E-2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2</v>
      </c>
      <c r="AA3885">
        <v>1.0643E-2</v>
      </c>
      <c r="AB3885">
        <v>1</v>
      </c>
      <c r="AC3885">
        <v>0</v>
      </c>
      <c r="AD3885">
        <v>0</v>
      </c>
      <c r="AE3885">
        <v>0</v>
      </c>
      <c r="AF3885">
        <v>0</v>
      </c>
      <c r="AJ3885">
        <f t="shared" si="180"/>
        <v>0</v>
      </c>
      <c r="AK3885">
        <f t="shared" si="181"/>
        <v>2.83</v>
      </c>
      <c r="AL3885" t="str">
        <f t="shared" si="182"/>
        <v>Low</v>
      </c>
    </row>
    <row r="3886" spans="1:38" x14ac:dyDescent="0.3">
      <c r="A3886">
        <v>104544</v>
      </c>
      <c r="B3886">
        <v>0</v>
      </c>
      <c r="C3886" t="s">
        <v>34</v>
      </c>
      <c r="D3886" t="s">
        <v>41</v>
      </c>
      <c r="E3886" t="s">
        <v>37</v>
      </c>
      <c r="F3886" t="s">
        <v>37</v>
      </c>
      <c r="G3886">
        <v>0</v>
      </c>
      <c r="H3886">
        <v>2</v>
      </c>
      <c r="I3886">
        <v>90000</v>
      </c>
      <c r="J3886">
        <v>283419</v>
      </c>
      <c r="K3886">
        <v>16398</v>
      </c>
      <c r="L3886">
        <v>234000</v>
      </c>
      <c r="M3886" t="s">
        <v>52</v>
      </c>
      <c r="N3886" t="s">
        <v>53</v>
      </c>
      <c r="Q3886">
        <v>-21694</v>
      </c>
      <c r="S3886">
        <v>0.64565365044394429</v>
      </c>
      <c r="T3886">
        <v>0.71363139973233081</v>
      </c>
      <c r="U3886">
        <v>1</v>
      </c>
      <c r="V3886">
        <v>0</v>
      </c>
      <c r="W3886">
        <v>0</v>
      </c>
      <c r="X3886">
        <v>1</v>
      </c>
      <c r="Y3886">
        <v>0</v>
      </c>
      <c r="Z3886">
        <v>2</v>
      </c>
      <c r="AA3886">
        <v>1.8849999999999999E-2</v>
      </c>
      <c r="AB3886">
        <v>1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1</v>
      </c>
      <c r="AI3886">
        <v>0</v>
      </c>
      <c r="AJ3886">
        <f t="shared" si="180"/>
        <v>0</v>
      </c>
      <c r="AK3886">
        <f t="shared" si="181"/>
        <v>3.15</v>
      </c>
      <c r="AL3886" t="str">
        <f t="shared" si="182"/>
        <v>Low</v>
      </c>
    </row>
    <row r="3887" spans="1:38" x14ac:dyDescent="0.3">
      <c r="A3887">
        <v>104545</v>
      </c>
      <c r="B3887">
        <v>0</v>
      </c>
      <c r="C3887" t="s">
        <v>34</v>
      </c>
      <c r="D3887" t="s">
        <v>35</v>
      </c>
      <c r="E3887" t="s">
        <v>37</v>
      </c>
      <c r="F3887" t="s">
        <v>37</v>
      </c>
      <c r="G3887">
        <v>0</v>
      </c>
      <c r="H3887">
        <v>2</v>
      </c>
      <c r="I3887">
        <v>225000</v>
      </c>
      <c r="J3887">
        <v>900000</v>
      </c>
      <c r="K3887">
        <v>35694</v>
      </c>
      <c r="L3887">
        <v>900000</v>
      </c>
      <c r="M3887" t="s">
        <v>49</v>
      </c>
      <c r="N3887" t="s">
        <v>39</v>
      </c>
      <c r="O3887" t="s">
        <v>58</v>
      </c>
      <c r="P3887">
        <v>-1889</v>
      </c>
      <c r="Q3887">
        <v>-12339</v>
      </c>
      <c r="R3887">
        <v>0.2003078908954605</v>
      </c>
      <c r="S3887">
        <v>0.53153675183815385</v>
      </c>
      <c r="T3887">
        <v>0.5513812618027899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2</v>
      </c>
      <c r="AA3887">
        <v>1.5221E-2</v>
      </c>
      <c r="AB3887">
        <v>1</v>
      </c>
      <c r="AC3887">
        <v>0</v>
      </c>
      <c r="AD3887">
        <v>0</v>
      </c>
      <c r="AE3887">
        <v>0</v>
      </c>
      <c r="AF3887">
        <v>0</v>
      </c>
      <c r="AG3887">
        <v>3</v>
      </c>
      <c r="AH3887">
        <v>0</v>
      </c>
      <c r="AI3887">
        <v>0</v>
      </c>
      <c r="AJ3887">
        <f t="shared" si="180"/>
        <v>1</v>
      </c>
      <c r="AK3887">
        <f t="shared" si="181"/>
        <v>4</v>
      </c>
      <c r="AL3887" t="str">
        <f t="shared" si="182"/>
        <v>High</v>
      </c>
    </row>
    <row r="3888" spans="1:38" x14ac:dyDescent="0.3">
      <c r="A3888">
        <v>104546</v>
      </c>
      <c r="B3888">
        <v>0</v>
      </c>
      <c r="C3888" t="s">
        <v>34</v>
      </c>
      <c r="D3888" t="s">
        <v>41</v>
      </c>
      <c r="E3888" t="s">
        <v>37</v>
      </c>
      <c r="F3888" t="s">
        <v>36</v>
      </c>
      <c r="G3888">
        <v>0</v>
      </c>
      <c r="H3888">
        <v>2</v>
      </c>
      <c r="I3888">
        <v>90000</v>
      </c>
      <c r="J3888">
        <v>684000</v>
      </c>
      <c r="K3888">
        <v>19998</v>
      </c>
      <c r="L3888">
        <v>684000</v>
      </c>
      <c r="M3888" t="s">
        <v>38</v>
      </c>
      <c r="N3888" t="s">
        <v>56</v>
      </c>
      <c r="O3888" t="s">
        <v>40</v>
      </c>
      <c r="P3888">
        <v>-2396</v>
      </c>
      <c r="Q3888">
        <v>-17719</v>
      </c>
      <c r="S3888">
        <v>0.50951313370389384</v>
      </c>
      <c r="T3888">
        <v>0.34090642641523838</v>
      </c>
      <c r="U3888">
        <v>1</v>
      </c>
      <c r="V3888">
        <v>1</v>
      </c>
      <c r="W3888">
        <v>1</v>
      </c>
      <c r="X3888">
        <v>1</v>
      </c>
      <c r="Y3888">
        <v>0</v>
      </c>
      <c r="Z3888">
        <v>2</v>
      </c>
      <c r="AA3888">
        <v>3.1329000000000003E-2</v>
      </c>
      <c r="AB3888">
        <v>1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4</v>
      </c>
      <c r="AJ3888">
        <f t="shared" si="180"/>
        <v>0</v>
      </c>
      <c r="AK3888">
        <f t="shared" si="181"/>
        <v>7.6</v>
      </c>
      <c r="AL3888" t="str">
        <f t="shared" si="182"/>
        <v>Low</v>
      </c>
    </row>
    <row r="3889" spans="1:38" x14ac:dyDescent="0.3">
      <c r="A3889">
        <v>104547</v>
      </c>
      <c r="B3889">
        <v>0</v>
      </c>
      <c r="C3889" t="s">
        <v>34</v>
      </c>
      <c r="D3889" t="s">
        <v>35</v>
      </c>
      <c r="E3889" t="s">
        <v>37</v>
      </c>
      <c r="F3889" t="s">
        <v>36</v>
      </c>
      <c r="G3889">
        <v>1</v>
      </c>
      <c r="H3889">
        <v>3</v>
      </c>
      <c r="I3889">
        <v>315000</v>
      </c>
      <c r="J3889">
        <v>1823242.5</v>
      </c>
      <c r="K3889">
        <v>55408.5</v>
      </c>
      <c r="L3889">
        <v>1665000</v>
      </c>
      <c r="M3889" t="s">
        <v>38</v>
      </c>
      <c r="N3889" t="s">
        <v>68</v>
      </c>
      <c r="O3889" t="s">
        <v>44</v>
      </c>
      <c r="P3889">
        <v>-1941</v>
      </c>
      <c r="Q3889">
        <v>-10309</v>
      </c>
      <c r="R3889">
        <v>0.23341247728853451</v>
      </c>
      <c r="S3889">
        <v>0.5172103360878948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2</v>
      </c>
      <c r="AA3889">
        <v>1.0966E-2</v>
      </c>
      <c r="AB3889">
        <v>0</v>
      </c>
      <c r="AC3889">
        <v>0</v>
      </c>
      <c r="AD3889">
        <v>0</v>
      </c>
      <c r="AE3889">
        <v>0</v>
      </c>
      <c r="AF3889">
        <v>1</v>
      </c>
      <c r="AG3889">
        <v>2</v>
      </c>
      <c r="AH3889">
        <v>0</v>
      </c>
      <c r="AI3889">
        <v>0</v>
      </c>
      <c r="AJ3889">
        <f t="shared" si="180"/>
        <v>0</v>
      </c>
      <c r="AK3889">
        <f t="shared" si="181"/>
        <v>5.79</v>
      </c>
      <c r="AL3889" t="str">
        <f t="shared" si="182"/>
        <v>High</v>
      </c>
    </row>
    <row r="3890" spans="1:38" x14ac:dyDescent="0.3">
      <c r="A3890">
        <v>104548</v>
      </c>
      <c r="B3890">
        <v>0</v>
      </c>
      <c r="C3890" t="s">
        <v>34</v>
      </c>
      <c r="D3890" t="s">
        <v>41</v>
      </c>
      <c r="E3890" t="s">
        <v>36</v>
      </c>
      <c r="F3890" t="s">
        <v>37</v>
      </c>
      <c r="G3890">
        <v>0</v>
      </c>
      <c r="H3890">
        <v>2</v>
      </c>
      <c r="I3890">
        <v>135000</v>
      </c>
      <c r="J3890">
        <v>258709.5</v>
      </c>
      <c r="K3890">
        <v>26640</v>
      </c>
      <c r="L3890">
        <v>234000</v>
      </c>
      <c r="M3890" t="s">
        <v>52</v>
      </c>
      <c r="N3890" t="s">
        <v>53</v>
      </c>
      <c r="Q3890">
        <v>-21226</v>
      </c>
      <c r="S3890">
        <v>0.3989098107635719</v>
      </c>
      <c r="T3890">
        <v>0.63470553097631977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2</v>
      </c>
      <c r="AA3890">
        <v>6.2069999999999998E-3</v>
      </c>
      <c r="AB3890">
        <v>0</v>
      </c>
      <c r="AC3890">
        <v>1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2</v>
      </c>
      <c r="AJ3890">
        <f t="shared" si="180"/>
        <v>0</v>
      </c>
      <c r="AK3890">
        <f t="shared" si="181"/>
        <v>1.92</v>
      </c>
      <c r="AL3890" t="str">
        <f t="shared" si="182"/>
        <v>Medium</v>
      </c>
    </row>
    <row r="3891" spans="1:38" x14ac:dyDescent="0.3">
      <c r="A3891">
        <v>104549</v>
      </c>
      <c r="B3891">
        <v>0</v>
      </c>
      <c r="C3891" t="s">
        <v>45</v>
      </c>
      <c r="D3891" t="s">
        <v>41</v>
      </c>
      <c r="E3891" t="s">
        <v>36</v>
      </c>
      <c r="F3891" t="s">
        <v>37</v>
      </c>
      <c r="G3891">
        <v>0</v>
      </c>
      <c r="H3891">
        <v>1</v>
      </c>
      <c r="I3891">
        <v>112500</v>
      </c>
      <c r="J3891">
        <v>180000</v>
      </c>
      <c r="K3891">
        <v>9000</v>
      </c>
      <c r="L3891">
        <v>180000</v>
      </c>
      <c r="M3891" t="s">
        <v>38</v>
      </c>
      <c r="N3891" t="s">
        <v>57</v>
      </c>
      <c r="P3891">
        <v>-1149</v>
      </c>
      <c r="Q3891">
        <v>-16955</v>
      </c>
      <c r="S3891">
        <v>0.30258298390572552</v>
      </c>
      <c r="T3891">
        <v>0.72527643470021907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3</v>
      </c>
      <c r="AA3891">
        <v>2.042E-3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2</v>
      </c>
      <c r="AJ3891">
        <f t="shared" si="180"/>
        <v>0</v>
      </c>
      <c r="AK3891">
        <f t="shared" si="181"/>
        <v>1.6</v>
      </c>
      <c r="AL3891" t="str">
        <f t="shared" si="182"/>
        <v>Medium</v>
      </c>
    </row>
    <row r="3892" spans="1:38" x14ac:dyDescent="0.3">
      <c r="A3892">
        <v>104550</v>
      </c>
      <c r="B3892">
        <v>0</v>
      </c>
      <c r="C3892" t="s">
        <v>34</v>
      </c>
      <c r="D3892" t="s">
        <v>41</v>
      </c>
      <c r="E3892" t="s">
        <v>36</v>
      </c>
      <c r="F3892" t="s">
        <v>37</v>
      </c>
      <c r="G3892">
        <v>0</v>
      </c>
      <c r="H3892">
        <v>2</v>
      </c>
      <c r="I3892">
        <v>78750</v>
      </c>
      <c r="J3892">
        <v>521280</v>
      </c>
      <c r="K3892">
        <v>23089.5</v>
      </c>
      <c r="L3892">
        <v>450000</v>
      </c>
      <c r="M3892" t="s">
        <v>52</v>
      </c>
      <c r="N3892" t="s">
        <v>53</v>
      </c>
      <c r="Q3892">
        <v>-22857</v>
      </c>
      <c r="S3892">
        <v>0.59044576575433205</v>
      </c>
      <c r="T3892">
        <v>0.6430255641096323</v>
      </c>
      <c r="U3892">
        <v>1</v>
      </c>
      <c r="V3892">
        <v>0</v>
      </c>
      <c r="W3892">
        <v>0</v>
      </c>
      <c r="X3892">
        <v>1</v>
      </c>
      <c r="Y3892">
        <v>0</v>
      </c>
      <c r="Z3892">
        <v>2</v>
      </c>
      <c r="AA3892">
        <v>6.6290000000000003E-3</v>
      </c>
      <c r="AB3892">
        <v>0</v>
      </c>
      <c r="AC3892">
        <v>1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1</v>
      </c>
      <c r="AJ3892">
        <f t="shared" si="180"/>
        <v>0</v>
      </c>
      <c r="AK3892">
        <f t="shared" si="181"/>
        <v>6.62</v>
      </c>
      <c r="AL3892" t="str">
        <f t="shared" si="182"/>
        <v>Low</v>
      </c>
    </row>
    <row r="3893" spans="1:38" x14ac:dyDescent="0.3">
      <c r="A3893">
        <v>104551</v>
      </c>
      <c r="B3893">
        <v>0</v>
      </c>
      <c r="C3893" t="s">
        <v>34</v>
      </c>
      <c r="D3893" t="s">
        <v>41</v>
      </c>
      <c r="E3893" t="s">
        <v>36</v>
      </c>
      <c r="F3893" t="s">
        <v>37</v>
      </c>
      <c r="G3893">
        <v>0</v>
      </c>
      <c r="H3893">
        <v>2</v>
      </c>
      <c r="I3893">
        <v>135000</v>
      </c>
      <c r="J3893">
        <v>225000</v>
      </c>
      <c r="K3893">
        <v>24363</v>
      </c>
      <c r="L3893">
        <v>225000</v>
      </c>
      <c r="M3893" t="s">
        <v>49</v>
      </c>
      <c r="N3893" t="s">
        <v>95</v>
      </c>
      <c r="O3893" t="s">
        <v>44</v>
      </c>
      <c r="P3893">
        <v>-567</v>
      </c>
      <c r="Q3893">
        <v>-14868</v>
      </c>
      <c r="S3893">
        <v>0.79386181479146412</v>
      </c>
      <c r="T3893">
        <v>0.54065445044535754</v>
      </c>
      <c r="U3893">
        <v>1</v>
      </c>
      <c r="V3893">
        <v>1</v>
      </c>
      <c r="W3893">
        <v>1</v>
      </c>
      <c r="X3893">
        <v>1</v>
      </c>
      <c r="Y3893">
        <v>0</v>
      </c>
      <c r="Z3893">
        <v>1</v>
      </c>
      <c r="AA3893">
        <v>3.2561E-2</v>
      </c>
      <c r="AB3893">
        <v>1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f t="shared" si="180"/>
        <v>1</v>
      </c>
      <c r="AK3893">
        <f t="shared" si="181"/>
        <v>1.67</v>
      </c>
      <c r="AL3893" t="str">
        <f t="shared" si="182"/>
        <v>Medium</v>
      </c>
    </row>
    <row r="3894" spans="1:38" x14ac:dyDescent="0.3">
      <c r="A3894">
        <v>104552</v>
      </c>
      <c r="B3894">
        <v>0</v>
      </c>
      <c r="C3894" t="s">
        <v>34</v>
      </c>
      <c r="D3894" t="s">
        <v>35</v>
      </c>
      <c r="E3894" t="s">
        <v>37</v>
      </c>
      <c r="F3894" t="s">
        <v>37</v>
      </c>
      <c r="G3894">
        <v>0</v>
      </c>
      <c r="H3894">
        <v>2</v>
      </c>
      <c r="I3894">
        <v>135000</v>
      </c>
      <c r="J3894">
        <v>330048</v>
      </c>
      <c r="K3894">
        <v>12573</v>
      </c>
      <c r="L3894">
        <v>216000</v>
      </c>
      <c r="M3894" t="s">
        <v>38</v>
      </c>
      <c r="N3894" t="s">
        <v>57</v>
      </c>
      <c r="O3894" t="s">
        <v>51</v>
      </c>
      <c r="P3894">
        <v>-953</v>
      </c>
      <c r="Q3894">
        <v>-12257</v>
      </c>
      <c r="S3894">
        <v>0.19249954285982651</v>
      </c>
      <c r="T3894">
        <v>0.8128226070575616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2</v>
      </c>
      <c r="AA3894">
        <v>8.2299999999999995E-3</v>
      </c>
      <c r="AB3894">
        <v>0</v>
      </c>
      <c r="AC3894">
        <v>0</v>
      </c>
      <c r="AD3894">
        <v>0</v>
      </c>
      <c r="AE3894">
        <v>0</v>
      </c>
      <c r="AF3894">
        <v>1</v>
      </c>
      <c r="AG3894">
        <v>2</v>
      </c>
      <c r="AH3894">
        <v>0</v>
      </c>
      <c r="AI3894">
        <v>1</v>
      </c>
      <c r="AJ3894">
        <f t="shared" si="180"/>
        <v>0</v>
      </c>
      <c r="AK3894">
        <f t="shared" si="181"/>
        <v>2.44</v>
      </c>
      <c r="AL3894" t="str">
        <f t="shared" si="182"/>
        <v>Medium</v>
      </c>
    </row>
    <row r="3895" spans="1:38" x14ac:dyDescent="0.3">
      <c r="A3895">
        <v>104553</v>
      </c>
      <c r="B3895">
        <v>0</v>
      </c>
      <c r="C3895" t="s">
        <v>34</v>
      </c>
      <c r="D3895" t="s">
        <v>41</v>
      </c>
      <c r="E3895" t="s">
        <v>36</v>
      </c>
      <c r="F3895" t="s">
        <v>37</v>
      </c>
      <c r="G3895">
        <v>0</v>
      </c>
      <c r="H3895">
        <v>2</v>
      </c>
      <c r="I3895">
        <v>90000</v>
      </c>
      <c r="J3895">
        <v>390960</v>
      </c>
      <c r="K3895">
        <v>15223.5</v>
      </c>
      <c r="L3895">
        <v>337500</v>
      </c>
      <c r="M3895" t="s">
        <v>52</v>
      </c>
      <c r="N3895" t="s">
        <v>53</v>
      </c>
      <c r="Q3895">
        <v>-24098</v>
      </c>
      <c r="S3895">
        <v>0.70783230128728536</v>
      </c>
      <c r="T3895">
        <v>0.75306739207304785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3</v>
      </c>
      <c r="AA3895">
        <v>2.0246E-2</v>
      </c>
      <c r="AB3895">
        <v>0</v>
      </c>
      <c r="AC3895">
        <v>1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1</v>
      </c>
      <c r="AJ3895">
        <f t="shared" si="180"/>
        <v>0</v>
      </c>
      <c r="AK3895">
        <f t="shared" si="181"/>
        <v>4.34</v>
      </c>
      <c r="AL3895" t="str">
        <f t="shared" si="182"/>
        <v>Low</v>
      </c>
    </row>
    <row r="3896" spans="1:38" x14ac:dyDescent="0.3">
      <c r="A3896">
        <v>104554</v>
      </c>
      <c r="B3896">
        <v>0</v>
      </c>
      <c r="C3896" t="s">
        <v>34</v>
      </c>
      <c r="D3896" t="s">
        <v>41</v>
      </c>
      <c r="E3896" t="s">
        <v>36</v>
      </c>
      <c r="F3896" t="s">
        <v>36</v>
      </c>
      <c r="G3896">
        <v>0</v>
      </c>
      <c r="H3896">
        <v>1</v>
      </c>
      <c r="I3896">
        <v>90000</v>
      </c>
      <c r="J3896">
        <v>104256</v>
      </c>
      <c r="K3896">
        <v>10944</v>
      </c>
      <c r="L3896">
        <v>90000</v>
      </c>
      <c r="M3896" t="s">
        <v>38</v>
      </c>
      <c r="N3896" t="s">
        <v>60</v>
      </c>
      <c r="O3896" t="s">
        <v>40</v>
      </c>
      <c r="P3896">
        <v>-2822</v>
      </c>
      <c r="Q3896">
        <v>-14883</v>
      </c>
      <c r="R3896">
        <v>0.40719989312101917</v>
      </c>
      <c r="S3896">
        <v>0.4028435620232193</v>
      </c>
      <c r="T3896">
        <v>0.52629493980961917</v>
      </c>
      <c r="U3896">
        <v>1</v>
      </c>
      <c r="V3896">
        <v>1</v>
      </c>
      <c r="W3896">
        <v>1</v>
      </c>
      <c r="X3896">
        <v>1</v>
      </c>
      <c r="Y3896">
        <v>0</v>
      </c>
      <c r="Z3896">
        <v>2</v>
      </c>
      <c r="AA3896">
        <v>3.8179999999999E-3</v>
      </c>
      <c r="AB3896">
        <v>1</v>
      </c>
      <c r="AC3896">
        <v>0</v>
      </c>
      <c r="AD3896">
        <v>0</v>
      </c>
      <c r="AE3896">
        <v>0</v>
      </c>
      <c r="AF3896">
        <v>0</v>
      </c>
      <c r="AG3896">
        <v>1</v>
      </c>
      <c r="AH3896">
        <v>0</v>
      </c>
      <c r="AI3896">
        <v>3</v>
      </c>
      <c r="AJ3896">
        <f t="shared" si="180"/>
        <v>0</v>
      </c>
      <c r="AK3896">
        <f t="shared" si="181"/>
        <v>1.1599999999999999</v>
      </c>
      <c r="AL3896" t="str">
        <f t="shared" si="182"/>
        <v>Low</v>
      </c>
    </row>
    <row r="3897" spans="1:38" x14ac:dyDescent="0.3">
      <c r="A3897">
        <v>104555</v>
      </c>
      <c r="B3897">
        <v>0</v>
      </c>
      <c r="C3897" t="s">
        <v>34</v>
      </c>
      <c r="D3897" t="s">
        <v>41</v>
      </c>
      <c r="E3897" t="s">
        <v>36</v>
      </c>
      <c r="F3897" t="s">
        <v>37</v>
      </c>
      <c r="G3897">
        <v>0</v>
      </c>
      <c r="H3897">
        <v>2</v>
      </c>
      <c r="I3897">
        <v>360000</v>
      </c>
      <c r="J3897">
        <v>405000</v>
      </c>
      <c r="K3897">
        <v>32125.5</v>
      </c>
      <c r="L3897">
        <v>405000</v>
      </c>
      <c r="M3897" t="s">
        <v>49</v>
      </c>
      <c r="N3897" t="s">
        <v>59</v>
      </c>
      <c r="O3897" t="s">
        <v>40</v>
      </c>
      <c r="P3897">
        <v>-1876</v>
      </c>
      <c r="Q3897">
        <v>-14563</v>
      </c>
      <c r="R3897">
        <v>0.42608872157143862</v>
      </c>
      <c r="S3897">
        <v>0.34871696978804378</v>
      </c>
      <c r="T3897">
        <v>0.32647521006602598</v>
      </c>
      <c r="U3897">
        <v>1</v>
      </c>
      <c r="V3897">
        <v>1</v>
      </c>
      <c r="W3897">
        <v>1</v>
      </c>
      <c r="X3897">
        <v>0</v>
      </c>
      <c r="Y3897">
        <v>0</v>
      </c>
      <c r="Z3897">
        <v>2</v>
      </c>
      <c r="AA3897">
        <v>2.461E-2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f t="shared" si="180"/>
        <v>1</v>
      </c>
      <c r="AK3897">
        <f t="shared" si="181"/>
        <v>1.1299999999999999</v>
      </c>
      <c r="AL3897" t="str">
        <f t="shared" si="182"/>
        <v>High</v>
      </c>
    </row>
    <row r="3898" spans="1:38" x14ac:dyDescent="0.3">
      <c r="A3898">
        <v>104556</v>
      </c>
      <c r="B3898">
        <v>0</v>
      </c>
      <c r="C3898" t="s">
        <v>34</v>
      </c>
      <c r="D3898" t="s">
        <v>35</v>
      </c>
      <c r="E3898" t="s">
        <v>36</v>
      </c>
      <c r="F3898" t="s">
        <v>37</v>
      </c>
      <c r="G3898">
        <v>0</v>
      </c>
      <c r="H3898">
        <v>1</v>
      </c>
      <c r="I3898">
        <v>81000</v>
      </c>
      <c r="J3898">
        <v>90000</v>
      </c>
      <c r="K3898">
        <v>10809</v>
      </c>
      <c r="L3898">
        <v>90000</v>
      </c>
      <c r="M3898" t="s">
        <v>49</v>
      </c>
      <c r="N3898" t="s">
        <v>57</v>
      </c>
      <c r="O3898" t="s">
        <v>77</v>
      </c>
      <c r="P3898">
        <v>-480</v>
      </c>
      <c r="Q3898">
        <v>-10114</v>
      </c>
      <c r="R3898">
        <v>0.14311082310367471</v>
      </c>
      <c r="S3898">
        <v>2.3977941809274199E-2</v>
      </c>
      <c r="T3898">
        <v>0.22133520635446599</v>
      </c>
      <c r="U3898">
        <v>1</v>
      </c>
      <c r="V3898">
        <v>1</v>
      </c>
      <c r="W3898">
        <v>0</v>
      </c>
      <c r="X3898">
        <v>0</v>
      </c>
      <c r="Y3898">
        <v>1</v>
      </c>
      <c r="Z3898">
        <v>3</v>
      </c>
      <c r="AA3898">
        <v>1.8208999999999999E-2</v>
      </c>
      <c r="AB3898">
        <v>1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2</v>
      </c>
      <c r="AI3898">
        <v>7</v>
      </c>
      <c r="AJ3898">
        <f t="shared" si="180"/>
        <v>1</v>
      </c>
      <c r="AK3898">
        <f t="shared" si="181"/>
        <v>1.1100000000000001</v>
      </c>
      <c r="AL3898" t="str">
        <f t="shared" si="182"/>
        <v>Low</v>
      </c>
    </row>
    <row r="3899" spans="1:38" x14ac:dyDescent="0.3">
      <c r="A3899">
        <v>104557</v>
      </c>
      <c r="B3899">
        <v>0</v>
      </c>
      <c r="C3899" t="s">
        <v>34</v>
      </c>
      <c r="D3899" t="s">
        <v>35</v>
      </c>
      <c r="E3899" t="s">
        <v>36</v>
      </c>
      <c r="F3899" t="s">
        <v>36</v>
      </c>
      <c r="G3899">
        <v>0</v>
      </c>
      <c r="H3899">
        <v>2</v>
      </c>
      <c r="I3899">
        <v>112500</v>
      </c>
      <c r="J3899">
        <v>225000</v>
      </c>
      <c r="K3899">
        <v>11074.5</v>
      </c>
      <c r="L3899">
        <v>225000</v>
      </c>
      <c r="M3899" t="s">
        <v>49</v>
      </c>
      <c r="N3899" t="s">
        <v>57</v>
      </c>
      <c r="P3899">
        <v>-1720</v>
      </c>
      <c r="Q3899">
        <v>-10553</v>
      </c>
      <c r="S3899">
        <v>0.2499206959213843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3</v>
      </c>
      <c r="AA3899">
        <v>6.3049999999999998E-3</v>
      </c>
      <c r="AB3899">
        <v>1</v>
      </c>
      <c r="AC3899">
        <v>0</v>
      </c>
      <c r="AD3899">
        <v>0</v>
      </c>
      <c r="AE3899">
        <v>0</v>
      </c>
      <c r="AF3899">
        <v>0</v>
      </c>
      <c r="AJ3899">
        <f t="shared" si="180"/>
        <v>1</v>
      </c>
      <c r="AK3899">
        <f t="shared" si="181"/>
        <v>2</v>
      </c>
      <c r="AL3899" t="str">
        <f t="shared" si="182"/>
        <v>Medium</v>
      </c>
    </row>
    <row r="3900" spans="1:38" x14ac:dyDescent="0.3">
      <c r="A3900">
        <v>104558</v>
      </c>
      <c r="B3900">
        <v>1</v>
      </c>
      <c r="C3900" t="s">
        <v>34</v>
      </c>
      <c r="D3900" t="s">
        <v>41</v>
      </c>
      <c r="E3900" t="s">
        <v>36</v>
      </c>
      <c r="F3900" t="s">
        <v>37</v>
      </c>
      <c r="G3900">
        <v>0</v>
      </c>
      <c r="H3900">
        <v>2</v>
      </c>
      <c r="I3900">
        <v>225000</v>
      </c>
      <c r="J3900">
        <v>1264522.5</v>
      </c>
      <c r="K3900">
        <v>41922</v>
      </c>
      <c r="L3900">
        <v>1035000</v>
      </c>
      <c r="M3900" t="s">
        <v>38</v>
      </c>
      <c r="N3900" t="s">
        <v>39</v>
      </c>
      <c r="P3900">
        <v>-1332</v>
      </c>
      <c r="Q3900">
        <v>-17066</v>
      </c>
      <c r="S3900">
        <v>0.16782583873974879</v>
      </c>
      <c r="T3900">
        <v>0.48485147549626662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1</v>
      </c>
      <c r="AA3900">
        <v>4.6219999999999997E-2</v>
      </c>
      <c r="AB3900">
        <v>1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1</v>
      </c>
      <c r="AI3900">
        <v>4</v>
      </c>
      <c r="AJ3900">
        <f t="shared" si="180"/>
        <v>0</v>
      </c>
      <c r="AK3900">
        <f t="shared" si="181"/>
        <v>5.62</v>
      </c>
      <c r="AL3900" t="str">
        <f t="shared" si="182"/>
        <v>High</v>
      </c>
    </row>
    <row r="3901" spans="1:38" x14ac:dyDescent="0.3">
      <c r="A3901">
        <v>104559</v>
      </c>
      <c r="B3901">
        <v>0</v>
      </c>
      <c r="C3901" t="s">
        <v>34</v>
      </c>
      <c r="D3901" t="s">
        <v>41</v>
      </c>
      <c r="E3901" t="s">
        <v>36</v>
      </c>
      <c r="F3901" t="s">
        <v>36</v>
      </c>
      <c r="G3901">
        <v>1</v>
      </c>
      <c r="H3901">
        <v>2</v>
      </c>
      <c r="I3901">
        <v>157500</v>
      </c>
      <c r="J3901">
        <v>454500</v>
      </c>
      <c r="K3901">
        <v>16974</v>
      </c>
      <c r="L3901">
        <v>454500</v>
      </c>
      <c r="M3901" t="s">
        <v>49</v>
      </c>
      <c r="N3901" t="s">
        <v>57</v>
      </c>
      <c r="O3901" t="s">
        <v>44</v>
      </c>
      <c r="P3901">
        <v>-237</v>
      </c>
      <c r="Q3901">
        <v>-8637</v>
      </c>
      <c r="S3901">
        <v>0.29936711748362749</v>
      </c>
      <c r="T3901">
        <v>0.28961123838200548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3</v>
      </c>
      <c r="AA3901">
        <v>1.8208999999999999E-2</v>
      </c>
      <c r="AB3901">
        <v>1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1</v>
      </c>
      <c r="AJ3901">
        <f t="shared" si="180"/>
        <v>1</v>
      </c>
      <c r="AK3901">
        <f t="shared" si="181"/>
        <v>2.89</v>
      </c>
      <c r="AL3901" t="str">
        <f t="shared" si="182"/>
        <v>Medium</v>
      </c>
    </row>
    <row r="3902" spans="1:38" x14ac:dyDescent="0.3">
      <c r="A3902">
        <v>104560</v>
      </c>
      <c r="B3902">
        <v>0</v>
      </c>
      <c r="C3902" t="s">
        <v>34</v>
      </c>
      <c r="D3902" t="s">
        <v>41</v>
      </c>
      <c r="E3902" t="s">
        <v>36</v>
      </c>
      <c r="F3902" t="s">
        <v>36</v>
      </c>
      <c r="G3902">
        <v>0</v>
      </c>
      <c r="H3902">
        <v>2</v>
      </c>
      <c r="I3902">
        <v>135000</v>
      </c>
      <c r="J3902">
        <v>271066.5</v>
      </c>
      <c r="K3902">
        <v>10174.5</v>
      </c>
      <c r="L3902">
        <v>234000</v>
      </c>
      <c r="M3902" t="s">
        <v>38</v>
      </c>
      <c r="N3902" t="s">
        <v>55</v>
      </c>
      <c r="O3902" t="s">
        <v>74</v>
      </c>
      <c r="P3902">
        <v>-1917</v>
      </c>
      <c r="Q3902">
        <v>-17596</v>
      </c>
      <c r="R3902">
        <v>0.59611073186590746</v>
      </c>
      <c r="S3902">
        <v>0.30089209911203418</v>
      </c>
      <c r="T3902">
        <v>0.32806316052019152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2</v>
      </c>
      <c r="AA3902">
        <v>1.0031999999999999E-2</v>
      </c>
      <c r="AB3902">
        <v>1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f t="shared" si="180"/>
        <v>0</v>
      </c>
      <c r="AK3902">
        <f t="shared" si="181"/>
        <v>2.0099999999999998</v>
      </c>
      <c r="AL3902" t="str">
        <f t="shared" si="182"/>
        <v>Medium</v>
      </c>
    </row>
    <row r="3903" spans="1:38" x14ac:dyDescent="0.3">
      <c r="A3903">
        <v>104561</v>
      </c>
      <c r="B3903">
        <v>0</v>
      </c>
      <c r="C3903" t="s">
        <v>45</v>
      </c>
      <c r="D3903" t="s">
        <v>41</v>
      </c>
      <c r="E3903" t="s">
        <v>37</v>
      </c>
      <c r="F3903" t="s">
        <v>37</v>
      </c>
      <c r="G3903">
        <v>1</v>
      </c>
      <c r="H3903">
        <v>3</v>
      </c>
      <c r="I3903">
        <v>81000</v>
      </c>
      <c r="J3903">
        <v>135000</v>
      </c>
      <c r="K3903">
        <v>6750</v>
      </c>
      <c r="L3903">
        <v>135000</v>
      </c>
      <c r="M3903" t="s">
        <v>38</v>
      </c>
      <c r="N3903" t="s">
        <v>76</v>
      </c>
      <c r="O3903" t="s">
        <v>77</v>
      </c>
      <c r="P3903">
        <v>-2157</v>
      </c>
      <c r="Q3903">
        <v>-13404</v>
      </c>
      <c r="R3903">
        <v>0.66768464867771016</v>
      </c>
      <c r="S3903">
        <v>0.60677424086828291</v>
      </c>
      <c r="T3903">
        <v>0.62292200026835598</v>
      </c>
      <c r="U3903">
        <v>1</v>
      </c>
      <c r="V3903">
        <v>1</v>
      </c>
      <c r="W3903">
        <v>1</v>
      </c>
      <c r="X3903">
        <v>0</v>
      </c>
      <c r="Y3903">
        <v>0</v>
      </c>
      <c r="Z3903">
        <v>2</v>
      </c>
      <c r="AA3903">
        <v>3.1329000000000003E-2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f t="shared" si="180"/>
        <v>0</v>
      </c>
      <c r="AK3903">
        <f t="shared" si="181"/>
        <v>1.67</v>
      </c>
      <c r="AL3903" t="str">
        <f t="shared" si="182"/>
        <v>Low</v>
      </c>
    </row>
    <row r="3904" spans="1:38" x14ac:dyDescent="0.3">
      <c r="A3904">
        <v>104562</v>
      </c>
      <c r="B3904">
        <v>0</v>
      </c>
      <c r="C3904" t="s">
        <v>34</v>
      </c>
      <c r="D3904" t="s">
        <v>41</v>
      </c>
      <c r="E3904" t="s">
        <v>36</v>
      </c>
      <c r="F3904" t="s">
        <v>37</v>
      </c>
      <c r="G3904">
        <v>0</v>
      </c>
      <c r="H3904">
        <v>1</v>
      </c>
      <c r="I3904">
        <v>135000</v>
      </c>
      <c r="J3904">
        <v>855000</v>
      </c>
      <c r="K3904">
        <v>27580.5</v>
      </c>
      <c r="L3904">
        <v>855000</v>
      </c>
      <c r="M3904" t="s">
        <v>38</v>
      </c>
      <c r="N3904" t="s">
        <v>39</v>
      </c>
      <c r="O3904" t="s">
        <v>40</v>
      </c>
      <c r="P3904">
        <v>-3740</v>
      </c>
      <c r="Q3904">
        <v>-20071</v>
      </c>
      <c r="S3904">
        <v>0.5855349456304394</v>
      </c>
      <c r="T3904">
        <v>0.71803281132947716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2</v>
      </c>
      <c r="AA3904">
        <v>2.6391999999999999E-2</v>
      </c>
      <c r="AB3904">
        <v>1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2</v>
      </c>
      <c r="AJ3904">
        <f t="shared" si="180"/>
        <v>0</v>
      </c>
      <c r="AK3904">
        <f t="shared" si="181"/>
        <v>6.33</v>
      </c>
      <c r="AL3904" t="str">
        <f t="shared" si="182"/>
        <v>Medium</v>
      </c>
    </row>
    <row r="3905" spans="1:38" x14ac:dyDescent="0.3">
      <c r="A3905">
        <v>104563</v>
      </c>
      <c r="B3905">
        <v>0</v>
      </c>
      <c r="C3905" t="s">
        <v>34</v>
      </c>
      <c r="D3905" t="s">
        <v>35</v>
      </c>
      <c r="E3905" t="s">
        <v>36</v>
      </c>
      <c r="F3905" t="s">
        <v>37</v>
      </c>
      <c r="G3905">
        <v>0</v>
      </c>
      <c r="H3905">
        <v>1</v>
      </c>
      <c r="I3905">
        <v>135000</v>
      </c>
      <c r="J3905">
        <v>238500</v>
      </c>
      <c r="K3905">
        <v>28435.5</v>
      </c>
      <c r="L3905">
        <v>238500</v>
      </c>
      <c r="M3905" t="s">
        <v>38</v>
      </c>
      <c r="N3905" t="s">
        <v>57</v>
      </c>
      <c r="O3905" t="s">
        <v>64</v>
      </c>
      <c r="P3905">
        <v>-117</v>
      </c>
      <c r="Q3905">
        <v>-10104</v>
      </c>
      <c r="S3905">
        <v>0.61277884072859978</v>
      </c>
      <c r="U3905">
        <v>1</v>
      </c>
      <c r="V3905">
        <v>1</v>
      </c>
      <c r="W3905">
        <v>0</v>
      </c>
      <c r="X3905">
        <v>0</v>
      </c>
      <c r="Y3905">
        <v>1</v>
      </c>
      <c r="Z3905">
        <v>2</v>
      </c>
      <c r="AA3905">
        <v>2.6391999999999999E-2</v>
      </c>
      <c r="AB3905">
        <v>1</v>
      </c>
      <c r="AC3905">
        <v>0</v>
      </c>
      <c r="AD3905">
        <v>0</v>
      </c>
      <c r="AE3905">
        <v>0</v>
      </c>
      <c r="AF3905">
        <v>0</v>
      </c>
      <c r="AJ3905">
        <f t="shared" si="180"/>
        <v>0</v>
      </c>
      <c r="AK3905">
        <f t="shared" si="181"/>
        <v>1.77</v>
      </c>
      <c r="AL3905" t="str">
        <f t="shared" si="182"/>
        <v>Medium</v>
      </c>
    </row>
    <row r="3906" spans="1:38" x14ac:dyDescent="0.3">
      <c r="A3906">
        <v>104564</v>
      </c>
      <c r="B3906">
        <v>0</v>
      </c>
      <c r="C3906" t="s">
        <v>34</v>
      </c>
      <c r="D3906" t="s">
        <v>35</v>
      </c>
      <c r="E3906" t="s">
        <v>36</v>
      </c>
      <c r="F3906" t="s">
        <v>37</v>
      </c>
      <c r="G3906">
        <v>0</v>
      </c>
      <c r="H3906">
        <v>1</v>
      </c>
      <c r="I3906">
        <v>112500</v>
      </c>
      <c r="J3906">
        <v>101880</v>
      </c>
      <c r="K3906">
        <v>12217.5</v>
      </c>
      <c r="L3906">
        <v>90000</v>
      </c>
      <c r="M3906" t="s">
        <v>38</v>
      </c>
      <c r="N3906" t="s">
        <v>72</v>
      </c>
      <c r="P3906">
        <v>-572</v>
      </c>
      <c r="Q3906">
        <v>-10106</v>
      </c>
      <c r="S3906">
        <v>0.54398930440793314</v>
      </c>
      <c r="T3906">
        <v>0.47225334295863858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2</v>
      </c>
      <c r="AA3906">
        <v>1.0643E-2</v>
      </c>
      <c r="AB3906">
        <v>1</v>
      </c>
      <c r="AC3906">
        <v>0</v>
      </c>
      <c r="AD3906">
        <v>0</v>
      </c>
      <c r="AE3906">
        <v>0</v>
      </c>
      <c r="AF3906">
        <v>0</v>
      </c>
      <c r="AG3906">
        <v>1</v>
      </c>
      <c r="AH3906">
        <v>0</v>
      </c>
      <c r="AI3906">
        <v>0</v>
      </c>
      <c r="AJ3906">
        <f t="shared" si="180"/>
        <v>0</v>
      </c>
      <c r="AK3906">
        <f t="shared" si="181"/>
        <v>0.91</v>
      </c>
      <c r="AL3906" t="str">
        <f t="shared" si="182"/>
        <v>Medium</v>
      </c>
    </row>
    <row r="3907" spans="1:38" x14ac:dyDescent="0.3">
      <c r="A3907">
        <v>104565</v>
      </c>
      <c r="B3907">
        <v>0</v>
      </c>
      <c r="C3907" t="s">
        <v>34</v>
      </c>
      <c r="D3907" t="s">
        <v>41</v>
      </c>
      <c r="E3907" t="s">
        <v>37</v>
      </c>
      <c r="F3907" t="s">
        <v>37</v>
      </c>
      <c r="G3907">
        <v>0</v>
      </c>
      <c r="H3907">
        <v>2</v>
      </c>
      <c r="I3907">
        <v>216000</v>
      </c>
      <c r="J3907">
        <v>820453.5</v>
      </c>
      <c r="K3907">
        <v>34893</v>
      </c>
      <c r="L3907">
        <v>652500</v>
      </c>
      <c r="M3907" t="s">
        <v>38</v>
      </c>
      <c r="N3907" t="s">
        <v>39</v>
      </c>
      <c r="O3907" t="s">
        <v>51</v>
      </c>
      <c r="P3907">
        <v>-3641</v>
      </c>
      <c r="Q3907">
        <v>-21216</v>
      </c>
      <c r="R3907">
        <v>0.74946925617699123</v>
      </c>
      <c r="S3907">
        <v>0.36915683418146877</v>
      </c>
      <c r="T3907">
        <v>0.64467945495859613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2</v>
      </c>
      <c r="AA3907">
        <v>1.8634000000000001E-2</v>
      </c>
      <c r="AB3907">
        <v>1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3</v>
      </c>
      <c r="AJ3907">
        <f t="shared" ref="AJ3907:AJ3970" si="183">IF(OR(M3907="Self-employed",M3907="Businessman",M3907="Commercial associate"),1,0)</f>
        <v>0</v>
      </c>
      <c r="AK3907">
        <f t="shared" ref="AK3907:AK3970" si="184">IF(I3907&gt;0,ROUND(J3907/I3907,2),"N/A")</f>
        <v>3.8</v>
      </c>
      <c r="AL3907" t="str">
        <f t="shared" ref="AL3907:AL3970" si="185">IF(I3907&lt;100000,"Low",IF(I3907&lt;200000,"Medium",IF(I3907&lt;500000,"High","Very High")))</f>
        <v>High</v>
      </c>
    </row>
    <row r="3908" spans="1:38" x14ac:dyDescent="0.3">
      <c r="A3908">
        <v>104566</v>
      </c>
      <c r="B3908">
        <v>0</v>
      </c>
      <c r="C3908" t="s">
        <v>45</v>
      </c>
      <c r="D3908" t="s">
        <v>35</v>
      </c>
      <c r="E3908" t="s">
        <v>37</v>
      </c>
      <c r="F3908" t="s">
        <v>37</v>
      </c>
      <c r="G3908">
        <v>0</v>
      </c>
      <c r="H3908">
        <v>2</v>
      </c>
      <c r="I3908">
        <v>135000</v>
      </c>
      <c r="J3908">
        <v>180000</v>
      </c>
      <c r="K3908">
        <v>9000</v>
      </c>
      <c r="L3908">
        <v>180000</v>
      </c>
      <c r="M3908" t="s">
        <v>52</v>
      </c>
      <c r="N3908" t="s">
        <v>53</v>
      </c>
      <c r="Q3908">
        <v>-21515</v>
      </c>
      <c r="S3908">
        <v>0.52088965826660016</v>
      </c>
      <c r="T3908">
        <v>0.44717857804530681</v>
      </c>
      <c r="U3908">
        <v>1</v>
      </c>
      <c r="V3908">
        <v>0</v>
      </c>
      <c r="W3908">
        <v>0</v>
      </c>
      <c r="X3908">
        <v>1</v>
      </c>
      <c r="Y3908">
        <v>0</v>
      </c>
      <c r="Z3908">
        <v>2</v>
      </c>
      <c r="AA3908">
        <v>1.5221E-2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1</v>
      </c>
      <c r="AI3908">
        <v>1</v>
      </c>
      <c r="AJ3908">
        <f t="shared" si="183"/>
        <v>0</v>
      </c>
      <c r="AK3908">
        <f t="shared" si="184"/>
        <v>1.33</v>
      </c>
      <c r="AL3908" t="str">
        <f t="shared" si="185"/>
        <v>Medium</v>
      </c>
    </row>
    <row r="3909" spans="1:38" x14ac:dyDescent="0.3">
      <c r="A3909">
        <v>104567</v>
      </c>
      <c r="B3909">
        <v>0</v>
      </c>
      <c r="C3909" t="s">
        <v>34</v>
      </c>
      <c r="D3909" t="s">
        <v>35</v>
      </c>
      <c r="E3909" t="s">
        <v>36</v>
      </c>
      <c r="F3909" t="s">
        <v>36</v>
      </c>
      <c r="G3909">
        <v>0</v>
      </c>
      <c r="H3909">
        <v>2</v>
      </c>
      <c r="I3909">
        <v>67500</v>
      </c>
      <c r="J3909">
        <v>143910</v>
      </c>
      <c r="K3909">
        <v>14364</v>
      </c>
      <c r="L3909">
        <v>135000</v>
      </c>
      <c r="M3909" t="s">
        <v>52</v>
      </c>
      <c r="N3909" t="s">
        <v>53</v>
      </c>
      <c r="Q3909">
        <v>-25059</v>
      </c>
      <c r="S3909">
        <v>0.61428250077605762</v>
      </c>
      <c r="T3909">
        <v>6.5109614002696395E-2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2</v>
      </c>
      <c r="AA3909">
        <v>3.0755000000000001E-2</v>
      </c>
      <c r="AB3909">
        <v>0</v>
      </c>
      <c r="AC3909">
        <v>1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1</v>
      </c>
      <c r="AJ3909">
        <f t="shared" si="183"/>
        <v>0</v>
      </c>
      <c r="AK3909">
        <f t="shared" si="184"/>
        <v>2.13</v>
      </c>
      <c r="AL3909" t="str">
        <f t="shared" si="185"/>
        <v>Low</v>
      </c>
    </row>
    <row r="3910" spans="1:38" x14ac:dyDescent="0.3">
      <c r="A3910">
        <v>104568</v>
      </c>
      <c r="B3910">
        <v>0</v>
      </c>
      <c r="C3910" t="s">
        <v>34</v>
      </c>
      <c r="D3910" t="s">
        <v>35</v>
      </c>
      <c r="E3910" t="s">
        <v>36</v>
      </c>
      <c r="F3910" t="s">
        <v>37</v>
      </c>
      <c r="G3910">
        <v>1</v>
      </c>
      <c r="H3910">
        <v>3</v>
      </c>
      <c r="I3910">
        <v>135000</v>
      </c>
      <c r="J3910">
        <v>143910</v>
      </c>
      <c r="K3910">
        <v>15628.5</v>
      </c>
      <c r="L3910">
        <v>135000</v>
      </c>
      <c r="M3910" t="s">
        <v>38</v>
      </c>
      <c r="N3910" t="s">
        <v>57</v>
      </c>
      <c r="P3910">
        <v>-752</v>
      </c>
      <c r="Q3910">
        <v>-15465</v>
      </c>
      <c r="R3910">
        <v>0.33912321741203</v>
      </c>
      <c r="S3910">
        <v>0.3550505284640153</v>
      </c>
      <c r="U3910">
        <v>1</v>
      </c>
      <c r="V3910">
        <v>1</v>
      </c>
      <c r="W3910">
        <v>1</v>
      </c>
      <c r="X3910">
        <v>1</v>
      </c>
      <c r="Y3910">
        <v>0</v>
      </c>
      <c r="Z3910">
        <v>2</v>
      </c>
      <c r="AA3910">
        <v>1.0966E-2</v>
      </c>
      <c r="AB3910">
        <v>1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4</v>
      </c>
      <c r="AI3910">
        <v>3</v>
      </c>
      <c r="AJ3910">
        <f t="shared" si="183"/>
        <v>0</v>
      </c>
      <c r="AK3910">
        <f t="shared" si="184"/>
        <v>1.07</v>
      </c>
      <c r="AL3910" t="str">
        <f t="shared" si="185"/>
        <v>Medium</v>
      </c>
    </row>
    <row r="3911" spans="1:38" x14ac:dyDescent="0.3">
      <c r="A3911">
        <v>104569</v>
      </c>
      <c r="B3911">
        <v>0</v>
      </c>
      <c r="C3911" t="s">
        <v>34</v>
      </c>
      <c r="D3911" t="s">
        <v>41</v>
      </c>
      <c r="E3911" t="s">
        <v>36</v>
      </c>
      <c r="F3911" t="s">
        <v>37</v>
      </c>
      <c r="G3911">
        <v>0</v>
      </c>
      <c r="H3911">
        <v>2</v>
      </c>
      <c r="I3911">
        <v>135000</v>
      </c>
      <c r="J3911">
        <v>1206000</v>
      </c>
      <c r="K3911">
        <v>35392.5</v>
      </c>
      <c r="L3911">
        <v>1206000</v>
      </c>
      <c r="M3911" t="s">
        <v>38</v>
      </c>
      <c r="N3911" t="s">
        <v>87</v>
      </c>
      <c r="O3911" t="s">
        <v>40</v>
      </c>
      <c r="P3911">
        <v>-9777</v>
      </c>
      <c r="Q3911">
        <v>-16799</v>
      </c>
      <c r="R3911">
        <v>0.56245099124007347</v>
      </c>
      <c r="S3911">
        <v>0.61925476856760486</v>
      </c>
      <c r="T3911">
        <v>0.73662269765031763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2</v>
      </c>
      <c r="AA3911">
        <v>3.1329000000000003E-2</v>
      </c>
      <c r="AB3911">
        <v>1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1</v>
      </c>
      <c r="AI3911">
        <v>3</v>
      </c>
      <c r="AJ3911">
        <f t="shared" si="183"/>
        <v>0</v>
      </c>
      <c r="AK3911">
        <f t="shared" si="184"/>
        <v>8.93</v>
      </c>
      <c r="AL3911" t="str">
        <f t="shared" si="185"/>
        <v>Medium</v>
      </c>
    </row>
    <row r="3912" spans="1:38" x14ac:dyDescent="0.3">
      <c r="A3912">
        <v>104570</v>
      </c>
      <c r="B3912">
        <v>0</v>
      </c>
      <c r="C3912" t="s">
        <v>34</v>
      </c>
      <c r="D3912" t="s">
        <v>35</v>
      </c>
      <c r="E3912" t="s">
        <v>36</v>
      </c>
      <c r="F3912" t="s">
        <v>37</v>
      </c>
      <c r="G3912">
        <v>0</v>
      </c>
      <c r="H3912">
        <v>2</v>
      </c>
      <c r="I3912">
        <v>225000</v>
      </c>
      <c r="J3912">
        <v>1350000</v>
      </c>
      <c r="K3912">
        <v>37255.5</v>
      </c>
      <c r="L3912">
        <v>1350000</v>
      </c>
      <c r="M3912" t="s">
        <v>52</v>
      </c>
      <c r="N3912" t="s">
        <v>53</v>
      </c>
      <c r="Q3912">
        <v>-21832</v>
      </c>
      <c r="S3912">
        <v>0.6296389351782532</v>
      </c>
      <c r="T3912">
        <v>0.50468131931446836</v>
      </c>
      <c r="U3912">
        <v>1</v>
      </c>
      <c r="V3912">
        <v>0</v>
      </c>
      <c r="W3912">
        <v>0</v>
      </c>
      <c r="X3912">
        <v>1</v>
      </c>
      <c r="Y3912">
        <v>0</v>
      </c>
      <c r="Z3912">
        <v>2</v>
      </c>
      <c r="AA3912">
        <v>3.1329000000000003E-2</v>
      </c>
      <c r="AB3912">
        <v>1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1</v>
      </c>
      <c r="AI3912">
        <v>3</v>
      </c>
      <c r="AJ3912">
        <f t="shared" si="183"/>
        <v>0</v>
      </c>
      <c r="AK3912">
        <f t="shared" si="184"/>
        <v>6</v>
      </c>
      <c r="AL3912" t="str">
        <f t="shared" si="185"/>
        <v>High</v>
      </c>
    </row>
    <row r="3913" spans="1:38" x14ac:dyDescent="0.3">
      <c r="A3913">
        <v>104571</v>
      </c>
      <c r="B3913">
        <v>0</v>
      </c>
      <c r="C3913" t="s">
        <v>34</v>
      </c>
      <c r="D3913" t="s">
        <v>41</v>
      </c>
      <c r="E3913" t="s">
        <v>36</v>
      </c>
      <c r="F3913" t="s">
        <v>37</v>
      </c>
      <c r="G3913">
        <v>0</v>
      </c>
      <c r="H3913">
        <v>2</v>
      </c>
      <c r="I3913">
        <v>157500</v>
      </c>
      <c r="J3913">
        <v>1113840</v>
      </c>
      <c r="K3913">
        <v>57001.5</v>
      </c>
      <c r="L3913">
        <v>900000</v>
      </c>
      <c r="M3913" t="s">
        <v>38</v>
      </c>
      <c r="N3913" t="s">
        <v>57</v>
      </c>
      <c r="O3913" t="s">
        <v>64</v>
      </c>
      <c r="P3913">
        <v>-3664</v>
      </c>
      <c r="Q3913">
        <v>-19665</v>
      </c>
      <c r="S3913">
        <v>0.56582175528192113</v>
      </c>
      <c r="T3913">
        <v>0.68326883142322914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2</v>
      </c>
      <c r="AA3913">
        <v>1.0966E-2</v>
      </c>
      <c r="AB3913">
        <v>1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4</v>
      </c>
      <c r="AJ3913">
        <f t="shared" si="183"/>
        <v>0</v>
      </c>
      <c r="AK3913">
        <f t="shared" si="184"/>
        <v>7.07</v>
      </c>
      <c r="AL3913" t="str">
        <f t="shared" si="185"/>
        <v>Medium</v>
      </c>
    </row>
    <row r="3914" spans="1:38" x14ac:dyDescent="0.3">
      <c r="A3914">
        <v>104572</v>
      </c>
      <c r="B3914">
        <v>0</v>
      </c>
      <c r="C3914" t="s">
        <v>34</v>
      </c>
      <c r="D3914" t="s">
        <v>35</v>
      </c>
      <c r="E3914" t="s">
        <v>37</v>
      </c>
      <c r="F3914" t="s">
        <v>37</v>
      </c>
      <c r="G3914">
        <v>1</v>
      </c>
      <c r="H3914">
        <v>3</v>
      </c>
      <c r="I3914">
        <v>180000</v>
      </c>
      <c r="J3914">
        <v>523597.5</v>
      </c>
      <c r="K3914">
        <v>25317</v>
      </c>
      <c r="L3914">
        <v>468000</v>
      </c>
      <c r="M3914" t="s">
        <v>38</v>
      </c>
      <c r="N3914" t="s">
        <v>39</v>
      </c>
      <c r="O3914" t="s">
        <v>40</v>
      </c>
      <c r="P3914">
        <v>-1181</v>
      </c>
      <c r="Q3914">
        <v>-14594</v>
      </c>
      <c r="S3914">
        <v>0.65549593345725155</v>
      </c>
      <c r="T3914">
        <v>0.54781046585200932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2</v>
      </c>
      <c r="AA3914">
        <v>1.8634000000000001E-2</v>
      </c>
      <c r="AB3914">
        <v>1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3</v>
      </c>
      <c r="AJ3914">
        <f t="shared" si="183"/>
        <v>0</v>
      </c>
      <c r="AK3914">
        <f t="shared" si="184"/>
        <v>2.91</v>
      </c>
      <c r="AL3914" t="str">
        <f t="shared" si="185"/>
        <v>Medium</v>
      </c>
    </row>
    <row r="3915" spans="1:38" x14ac:dyDescent="0.3">
      <c r="A3915">
        <v>104573</v>
      </c>
      <c r="B3915">
        <v>0</v>
      </c>
      <c r="C3915" t="s">
        <v>34</v>
      </c>
      <c r="D3915" t="s">
        <v>41</v>
      </c>
      <c r="E3915" t="s">
        <v>36</v>
      </c>
      <c r="F3915" t="s">
        <v>37</v>
      </c>
      <c r="G3915">
        <v>1</v>
      </c>
      <c r="H3915">
        <v>3</v>
      </c>
      <c r="I3915">
        <v>202500</v>
      </c>
      <c r="J3915">
        <v>272173.5</v>
      </c>
      <c r="K3915">
        <v>12118.5</v>
      </c>
      <c r="L3915">
        <v>184500</v>
      </c>
      <c r="M3915" t="s">
        <v>38</v>
      </c>
      <c r="N3915" t="s">
        <v>79</v>
      </c>
      <c r="P3915">
        <v>-4673</v>
      </c>
      <c r="Q3915">
        <v>-14152</v>
      </c>
      <c r="S3915">
        <v>0.49697326034730349</v>
      </c>
      <c r="T3915">
        <v>0.59545620290914913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2</v>
      </c>
      <c r="AA3915">
        <v>1.6611999999999998E-2</v>
      </c>
      <c r="AB3915">
        <v>1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1</v>
      </c>
      <c r="AI3915">
        <v>1</v>
      </c>
      <c r="AJ3915">
        <f t="shared" si="183"/>
        <v>0</v>
      </c>
      <c r="AK3915">
        <f t="shared" si="184"/>
        <v>1.34</v>
      </c>
      <c r="AL3915" t="str">
        <f t="shared" si="185"/>
        <v>High</v>
      </c>
    </row>
    <row r="3916" spans="1:38" x14ac:dyDescent="0.3">
      <c r="A3916">
        <v>104574</v>
      </c>
      <c r="B3916">
        <v>0</v>
      </c>
      <c r="C3916" t="s">
        <v>34</v>
      </c>
      <c r="D3916" t="s">
        <v>35</v>
      </c>
      <c r="E3916" t="s">
        <v>36</v>
      </c>
      <c r="F3916" t="s">
        <v>37</v>
      </c>
      <c r="G3916">
        <v>2</v>
      </c>
      <c r="H3916">
        <v>4</v>
      </c>
      <c r="I3916">
        <v>157500</v>
      </c>
      <c r="J3916">
        <v>450000</v>
      </c>
      <c r="K3916">
        <v>16965</v>
      </c>
      <c r="L3916">
        <v>450000</v>
      </c>
      <c r="M3916" t="s">
        <v>38</v>
      </c>
      <c r="N3916" t="s">
        <v>48</v>
      </c>
      <c r="O3916" t="s">
        <v>40</v>
      </c>
      <c r="P3916">
        <v>-542</v>
      </c>
      <c r="Q3916">
        <v>-14030</v>
      </c>
      <c r="S3916">
        <v>0.60045393411770109</v>
      </c>
      <c r="U3916">
        <v>1</v>
      </c>
      <c r="V3916">
        <v>1</v>
      </c>
      <c r="W3916">
        <v>1</v>
      </c>
      <c r="X3916">
        <v>1</v>
      </c>
      <c r="Y3916">
        <v>0</v>
      </c>
      <c r="Z3916">
        <v>1</v>
      </c>
      <c r="AA3916">
        <v>4.6219999999999997E-2</v>
      </c>
      <c r="AB3916">
        <v>1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3</v>
      </c>
      <c r="AJ3916">
        <f t="shared" si="183"/>
        <v>0</v>
      </c>
      <c r="AK3916">
        <f t="shared" si="184"/>
        <v>2.86</v>
      </c>
      <c r="AL3916" t="str">
        <f t="shared" si="185"/>
        <v>Medium</v>
      </c>
    </row>
    <row r="3917" spans="1:38" x14ac:dyDescent="0.3">
      <c r="A3917">
        <v>104575</v>
      </c>
      <c r="B3917">
        <v>0</v>
      </c>
      <c r="C3917" t="s">
        <v>34</v>
      </c>
      <c r="D3917" t="s">
        <v>35</v>
      </c>
      <c r="E3917" t="s">
        <v>36</v>
      </c>
      <c r="F3917" t="s">
        <v>37</v>
      </c>
      <c r="G3917">
        <v>0</v>
      </c>
      <c r="H3917">
        <v>2</v>
      </c>
      <c r="I3917">
        <v>81000</v>
      </c>
      <c r="J3917">
        <v>450000</v>
      </c>
      <c r="K3917">
        <v>22018.5</v>
      </c>
      <c r="L3917">
        <v>450000</v>
      </c>
      <c r="M3917" t="s">
        <v>49</v>
      </c>
      <c r="N3917" t="s">
        <v>39</v>
      </c>
      <c r="O3917" t="s">
        <v>58</v>
      </c>
      <c r="P3917">
        <v>-2810</v>
      </c>
      <c r="Q3917">
        <v>-18335</v>
      </c>
      <c r="S3917">
        <v>0.59459558763406084</v>
      </c>
      <c r="T3917">
        <v>0.40314167665875128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2</v>
      </c>
      <c r="AA3917">
        <v>3.0755000000000001E-2</v>
      </c>
      <c r="AB3917">
        <v>0</v>
      </c>
      <c r="AC3917">
        <v>0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>
        <v>1</v>
      </c>
      <c r="AJ3917">
        <f t="shared" si="183"/>
        <v>1</v>
      </c>
      <c r="AK3917">
        <f t="shared" si="184"/>
        <v>5.56</v>
      </c>
      <c r="AL3917" t="str">
        <f t="shared" si="185"/>
        <v>Low</v>
      </c>
    </row>
    <row r="3918" spans="1:38" x14ac:dyDescent="0.3">
      <c r="A3918">
        <v>104576</v>
      </c>
      <c r="B3918">
        <v>0</v>
      </c>
      <c r="C3918" t="s">
        <v>34</v>
      </c>
      <c r="D3918" t="s">
        <v>41</v>
      </c>
      <c r="E3918" t="s">
        <v>36</v>
      </c>
      <c r="F3918" t="s">
        <v>36</v>
      </c>
      <c r="G3918">
        <v>1</v>
      </c>
      <c r="H3918">
        <v>3</v>
      </c>
      <c r="I3918">
        <v>180000</v>
      </c>
      <c r="J3918">
        <v>755190</v>
      </c>
      <c r="K3918">
        <v>48960</v>
      </c>
      <c r="L3918">
        <v>675000</v>
      </c>
      <c r="M3918" t="s">
        <v>38</v>
      </c>
      <c r="N3918" t="s">
        <v>39</v>
      </c>
      <c r="O3918" t="s">
        <v>50</v>
      </c>
      <c r="P3918">
        <v>-262</v>
      </c>
      <c r="Q3918">
        <v>-12612</v>
      </c>
      <c r="R3918">
        <v>0.59622990678916798</v>
      </c>
      <c r="S3918">
        <v>0.55426492237760172</v>
      </c>
      <c r="T3918">
        <v>0.27070738726518062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3</v>
      </c>
      <c r="AA3918">
        <v>2.0712999999999999E-2</v>
      </c>
      <c r="AB3918">
        <v>1</v>
      </c>
      <c r="AC3918">
        <v>0</v>
      </c>
      <c r="AD3918">
        <v>0</v>
      </c>
      <c r="AE3918">
        <v>0</v>
      </c>
      <c r="AF3918">
        <v>0</v>
      </c>
      <c r="AG3918">
        <v>1</v>
      </c>
      <c r="AH3918">
        <v>0</v>
      </c>
      <c r="AI3918">
        <v>4</v>
      </c>
      <c r="AJ3918">
        <f t="shared" si="183"/>
        <v>0</v>
      </c>
      <c r="AK3918">
        <f t="shared" si="184"/>
        <v>4.2</v>
      </c>
      <c r="AL3918" t="str">
        <f t="shared" si="185"/>
        <v>Medium</v>
      </c>
    </row>
    <row r="3919" spans="1:38" x14ac:dyDescent="0.3">
      <c r="A3919">
        <v>104577</v>
      </c>
      <c r="B3919">
        <v>0</v>
      </c>
      <c r="C3919" t="s">
        <v>34</v>
      </c>
      <c r="D3919" t="s">
        <v>41</v>
      </c>
      <c r="E3919" t="s">
        <v>36</v>
      </c>
      <c r="F3919" t="s">
        <v>37</v>
      </c>
      <c r="G3919">
        <v>0</v>
      </c>
      <c r="H3919">
        <v>1</v>
      </c>
      <c r="I3919">
        <v>144000</v>
      </c>
      <c r="J3919">
        <v>270000</v>
      </c>
      <c r="K3919">
        <v>23301</v>
      </c>
      <c r="L3919">
        <v>270000</v>
      </c>
      <c r="M3919" t="s">
        <v>49</v>
      </c>
      <c r="N3919" t="s">
        <v>39</v>
      </c>
      <c r="O3919" t="s">
        <v>64</v>
      </c>
      <c r="P3919">
        <v>-2085</v>
      </c>
      <c r="Q3919">
        <v>-15730</v>
      </c>
      <c r="S3919">
        <v>0.2584767825933576</v>
      </c>
      <c r="T3919">
        <v>0.33285056416487308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3</v>
      </c>
      <c r="AA3919">
        <v>1.8208999999999999E-2</v>
      </c>
      <c r="AB3919">
        <v>1</v>
      </c>
      <c r="AC3919">
        <v>0</v>
      </c>
      <c r="AD3919">
        <v>0</v>
      </c>
      <c r="AE3919">
        <v>0</v>
      </c>
      <c r="AF3919">
        <v>0</v>
      </c>
      <c r="AG3919">
        <v>1</v>
      </c>
      <c r="AH3919">
        <v>0</v>
      </c>
      <c r="AI3919">
        <v>3</v>
      </c>
      <c r="AJ3919">
        <f t="shared" si="183"/>
        <v>1</v>
      </c>
      <c r="AK3919">
        <f t="shared" si="184"/>
        <v>1.88</v>
      </c>
      <c r="AL3919" t="str">
        <f t="shared" si="185"/>
        <v>Medium</v>
      </c>
    </row>
    <row r="3920" spans="1:38" x14ac:dyDescent="0.3">
      <c r="A3920">
        <v>104579</v>
      </c>
      <c r="B3920">
        <v>0</v>
      </c>
      <c r="C3920" t="s">
        <v>34</v>
      </c>
      <c r="D3920" t="s">
        <v>35</v>
      </c>
      <c r="E3920" t="s">
        <v>37</v>
      </c>
      <c r="F3920" t="s">
        <v>37</v>
      </c>
      <c r="G3920">
        <v>0</v>
      </c>
      <c r="H3920">
        <v>2</v>
      </c>
      <c r="I3920">
        <v>225000</v>
      </c>
      <c r="J3920">
        <v>450000</v>
      </c>
      <c r="K3920">
        <v>27324</v>
      </c>
      <c r="L3920">
        <v>450000</v>
      </c>
      <c r="M3920" t="s">
        <v>38</v>
      </c>
      <c r="N3920" t="s">
        <v>57</v>
      </c>
      <c r="O3920" t="s">
        <v>58</v>
      </c>
      <c r="P3920">
        <v>-3672</v>
      </c>
      <c r="Q3920">
        <v>-16422</v>
      </c>
      <c r="S3920">
        <v>0.42716348482864408</v>
      </c>
      <c r="T3920">
        <v>0.44717857804530681</v>
      </c>
      <c r="U3920">
        <v>1</v>
      </c>
      <c r="V3920">
        <v>1</v>
      </c>
      <c r="W3920">
        <v>0</v>
      </c>
      <c r="X3920">
        <v>1</v>
      </c>
      <c r="Y3920">
        <v>0</v>
      </c>
      <c r="Z3920">
        <v>2</v>
      </c>
      <c r="AA3920">
        <v>2.6391999999999999E-2</v>
      </c>
      <c r="AB3920">
        <v>0</v>
      </c>
      <c r="AC3920">
        <v>0</v>
      </c>
      <c r="AD3920">
        <v>0</v>
      </c>
      <c r="AE3920">
        <v>0</v>
      </c>
      <c r="AF3920">
        <v>1</v>
      </c>
      <c r="AG3920">
        <v>4</v>
      </c>
      <c r="AH3920">
        <v>0</v>
      </c>
      <c r="AI3920">
        <v>6</v>
      </c>
      <c r="AJ3920">
        <f t="shared" si="183"/>
        <v>0</v>
      </c>
      <c r="AK3920">
        <f t="shared" si="184"/>
        <v>2</v>
      </c>
      <c r="AL3920" t="str">
        <f t="shared" si="185"/>
        <v>High</v>
      </c>
    </row>
    <row r="3921" spans="1:38" x14ac:dyDescent="0.3">
      <c r="A3921">
        <v>104580</v>
      </c>
      <c r="B3921">
        <v>0</v>
      </c>
      <c r="C3921" t="s">
        <v>34</v>
      </c>
      <c r="D3921" t="s">
        <v>35</v>
      </c>
      <c r="E3921" t="s">
        <v>37</v>
      </c>
      <c r="F3921" t="s">
        <v>36</v>
      </c>
      <c r="G3921">
        <v>0</v>
      </c>
      <c r="H3921">
        <v>2</v>
      </c>
      <c r="I3921">
        <v>67500</v>
      </c>
      <c r="J3921">
        <v>481495.5</v>
      </c>
      <c r="K3921">
        <v>33511.5</v>
      </c>
      <c r="L3921">
        <v>454500</v>
      </c>
      <c r="M3921" t="s">
        <v>52</v>
      </c>
      <c r="N3921" t="s">
        <v>53</v>
      </c>
      <c r="Q3921">
        <v>-22629</v>
      </c>
      <c r="S3921">
        <v>0.32771470794192581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2</v>
      </c>
      <c r="AA3921">
        <v>3.1329000000000003E-2</v>
      </c>
      <c r="AB3921">
        <v>0</v>
      </c>
      <c r="AC3921">
        <v>0</v>
      </c>
      <c r="AD3921">
        <v>1</v>
      </c>
      <c r="AE3921">
        <v>0</v>
      </c>
      <c r="AF3921">
        <v>0</v>
      </c>
      <c r="AJ3921">
        <f t="shared" si="183"/>
        <v>0</v>
      </c>
      <c r="AK3921">
        <f t="shared" si="184"/>
        <v>7.13</v>
      </c>
      <c r="AL3921" t="str">
        <f t="shared" si="185"/>
        <v>Low</v>
      </c>
    </row>
    <row r="3922" spans="1:38" x14ac:dyDescent="0.3">
      <c r="A3922">
        <v>104581</v>
      </c>
      <c r="B3922">
        <v>0</v>
      </c>
      <c r="C3922" t="s">
        <v>34</v>
      </c>
      <c r="D3922" t="s">
        <v>41</v>
      </c>
      <c r="E3922" t="s">
        <v>37</v>
      </c>
      <c r="F3922" t="s">
        <v>36</v>
      </c>
      <c r="G3922">
        <v>1</v>
      </c>
      <c r="H3922">
        <v>3</v>
      </c>
      <c r="I3922">
        <v>90000</v>
      </c>
      <c r="J3922">
        <v>135000</v>
      </c>
      <c r="K3922">
        <v>6889.5</v>
      </c>
      <c r="L3922">
        <v>135000</v>
      </c>
      <c r="M3922" t="s">
        <v>38</v>
      </c>
      <c r="N3922" t="s">
        <v>57</v>
      </c>
      <c r="O3922" t="s">
        <v>66</v>
      </c>
      <c r="P3922">
        <v>-255</v>
      </c>
      <c r="Q3922">
        <v>-16285</v>
      </c>
      <c r="R3922">
        <v>0.55415694426481732</v>
      </c>
      <c r="S3922">
        <v>0.37590398014942011</v>
      </c>
      <c r="T3922">
        <v>0.18738876537723059</v>
      </c>
      <c r="U3922">
        <v>1</v>
      </c>
      <c r="V3922">
        <v>1</v>
      </c>
      <c r="W3922">
        <v>1</v>
      </c>
      <c r="X3922">
        <v>0</v>
      </c>
      <c r="Y3922">
        <v>0</v>
      </c>
      <c r="Z3922">
        <v>2</v>
      </c>
      <c r="AA3922">
        <v>3.813E-3</v>
      </c>
      <c r="AB3922">
        <v>1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1</v>
      </c>
      <c r="AJ3922">
        <f t="shared" si="183"/>
        <v>0</v>
      </c>
      <c r="AK3922">
        <f t="shared" si="184"/>
        <v>1.5</v>
      </c>
      <c r="AL3922" t="str">
        <f t="shared" si="185"/>
        <v>Low</v>
      </c>
    </row>
    <row r="3923" spans="1:38" x14ac:dyDescent="0.3">
      <c r="A3923">
        <v>104582</v>
      </c>
      <c r="B3923">
        <v>0</v>
      </c>
      <c r="C3923" t="s">
        <v>34</v>
      </c>
      <c r="D3923" t="s">
        <v>41</v>
      </c>
      <c r="E3923" t="s">
        <v>36</v>
      </c>
      <c r="F3923" t="s">
        <v>37</v>
      </c>
      <c r="G3923">
        <v>0</v>
      </c>
      <c r="H3923">
        <v>2</v>
      </c>
      <c r="I3923">
        <v>189000</v>
      </c>
      <c r="J3923">
        <v>254700</v>
      </c>
      <c r="K3923">
        <v>30357</v>
      </c>
      <c r="L3923">
        <v>225000</v>
      </c>
      <c r="M3923" t="s">
        <v>38</v>
      </c>
      <c r="N3923" t="s">
        <v>56</v>
      </c>
      <c r="O3923" t="s">
        <v>40</v>
      </c>
      <c r="P3923">
        <v>-7762</v>
      </c>
      <c r="Q3923">
        <v>-15663</v>
      </c>
      <c r="R3923">
        <v>0.54929043858087268</v>
      </c>
      <c r="S3923">
        <v>0.4949670426867826</v>
      </c>
      <c r="T3923">
        <v>0.21518240418475379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2</v>
      </c>
      <c r="AA3923">
        <v>1.0005999999999999E-2</v>
      </c>
      <c r="AB3923">
        <v>1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2</v>
      </c>
      <c r="AI3923">
        <v>1</v>
      </c>
      <c r="AJ3923">
        <f t="shared" si="183"/>
        <v>0</v>
      </c>
      <c r="AK3923">
        <f t="shared" si="184"/>
        <v>1.35</v>
      </c>
      <c r="AL3923" t="str">
        <f t="shared" si="185"/>
        <v>Medium</v>
      </c>
    </row>
    <row r="3924" spans="1:38" x14ac:dyDescent="0.3">
      <c r="A3924">
        <v>104583</v>
      </c>
      <c r="B3924">
        <v>1</v>
      </c>
      <c r="C3924" t="s">
        <v>34</v>
      </c>
      <c r="D3924" t="s">
        <v>35</v>
      </c>
      <c r="E3924" t="s">
        <v>36</v>
      </c>
      <c r="F3924" t="s">
        <v>37</v>
      </c>
      <c r="G3924">
        <v>0</v>
      </c>
      <c r="H3924">
        <v>2</v>
      </c>
      <c r="I3924">
        <v>157500</v>
      </c>
      <c r="J3924">
        <v>328405.5</v>
      </c>
      <c r="K3924">
        <v>25947</v>
      </c>
      <c r="L3924">
        <v>283500</v>
      </c>
      <c r="M3924" t="s">
        <v>38</v>
      </c>
      <c r="N3924" t="s">
        <v>48</v>
      </c>
      <c r="O3924" t="s">
        <v>40</v>
      </c>
      <c r="P3924">
        <v>-856</v>
      </c>
      <c r="Q3924">
        <v>-11661</v>
      </c>
      <c r="R3924">
        <v>0.1072649781861158</v>
      </c>
      <c r="S3924">
        <v>0.30598082334718829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2</v>
      </c>
      <c r="AA3924">
        <v>9.6569999999999E-3</v>
      </c>
      <c r="AB3924">
        <v>1</v>
      </c>
      <c r="AC3924">
        <v>0</v>
      </c>
      <c r="AD3924">
        <v>0</v>
      </c>
      <c r="AE3924">
        <v>0</v>
      </c>
      <c r="AF3924">
        <v>0</v>
      </c>
      <c r="AJ3924">
        <f t="shared" si="183"/>
        <v>0</v>
      </c>
      <c r="AK3924">
        <f t="shared" si="184"/>
        <v>2.09</v>
      </c>
      <c r="AL3924" t="str">
        <f t="shared" si="185"/>
        <v>Medium</v>
      </c>
    </row>
    <row r="3925" spans="1:38" x14ac:dyDescent="0.3">
      <c r="A3925">
        <v>104585</v>
      </c>
      <c r="B3925">
        <v>0</v>
      </c>
      <c r="C3925" t="s">
        <v>34</v>
      </c>
      <c r="D3925" t="s">
        <v>41</v>
      </c>
      <c r="E3925" t="s">
        <v>36</v>
      </c>
      <c r="F3925" t="s">
        <v>36</v>
      </c>
      <c r="G3925">
        <v>0</v>
      </c>
      <c r="H3925">
        <v>1</v>
      </c>
      <c r="I3925">
        <v>171000</v>
      </c>
      <c r="J3925">
        <v>528633</v>
      </c>
      <c r="K3925">
        <v>22527</v>
      </c>
      <c r="L3925">
        <v>472500</v>
      </c>
      <c r="M3925" t="s">
        <v>49</v>
      </c>
      <c r="N3925" t="s">
        <v>57</v>
      </c>
      <c r="O3925" t="s">
        <v>64</v>
      </c>
      <c r="P3925">
        <v>-806</v>
      </c>
      <c r="Q3925">
        <v>-18738</v>
      </c>
      <c r="R3925">
        <v>0.56827869201403636</v>
      </c>
      <c r="S3925">
        <v>0.37705896423805102</v>
      </c>
      <c r="T3925">
        <v>0.178760465484575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2</v>
      </c>
      <c r="AA3925">
        <v>1.8800999999999998E-2</v>
      </c>
      <c r="AB3925">
        <v>1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1</v>
      </c>
      <c r="AI3925">
        <v>5</v>
      </c>
      <c r="AJ3925">
        <f t="shared" si="183"/>
        <v>1</v>
      </c>
      <c r="AK3925">
        <f t="shared" si="184"/>
        <v>3.09</v>
      </c>
      <c r="AL3925" t="str">
        <f t="shared" si="185"/>
        <v>Medium</v>
      </c>
    </row>
    <row r="3926" spans="1:38" x14ac:dyDescent="0.3">
      <c r="A3926">
        <v>104586</v>
      </c>
      <c r="B3926">
        <v>0</v>
      </c>
      <c r="C3926" t="s">
        <v>34</v>
      </c>
      <c r="D3926" t="s">
        <v>41</v>
      </c>
      <c r="E3926" t="s">
        <v>36</v>
      </c>
      <c r="F3926" t="s">
        <v>37</v>
      </c>
      <c r="G3926">
        <v>0</v>
      </c>
      <c r="H3926">
        <v>2</v>
      </c>
      <c r="I3926">
        <v>54000</v>
      </c>
      <c r="J3926">
        <v>142200</v>
      </c>
      <c r="K3926">
        <v>9387</v>
      </c>
      <c r="L3926">
        <v>112500</v>
      </c>
      <c r="M3926" t="s">
        <v>38</v>
      </c>
      <c r="N3926" t="s">
        <v>55</v>
      </c>
      <c r="O3926" t="s">
        <v>74</v>
      </c>
      <c r="P3926">
        <v>-6009</v>
      </c>
      <c r="Q3926">
        <v>-13839</v>
      </c>
      <c r="R3926">
        <v>0.51902068500305898</v>
      </c>
      <c r="S3926">
        <v>0.74602263413411374</v>
      </c>
      <c r="T3926">
        <v>0.43828137431119207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2</v>
      </c>
      <c r="AA3926">
        <v>1.8634000000000001E-2</v>
      </c>
      <c r="AB3926">
        <v>1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4</v>
      </c>
      <c r="AJ3926">
        <f t="shared" si="183"/>
        <v>0</v>
      </c>
      <c r="AK3926">
        <f t="shared" si="184"/>
        <v>2.63</v>
      </c>
      <c r="AL3926" t="str">
        <f t="shared" si="185"/>
        <v>Low</v>
      </c>
    </row>
    <row r="3927" spans="1:38" x14ac:dyDescent="0.3">
      <c r="A3927">
        <v>104587</v>
      </c>
      <c r="B3927">
        <v>0</v>
      </c>
      <c r="C3927" t="s">
        <v>34</v>
      </c>
      <c r="D3927" t="s">
        <v>41</v>
      </c>
      <c r="E3927" t="s">
        <v>36</v>
      </c>
      <c r="F3927" t="s">
        <v>37</v>
      </c>
      <c r="G3927">
        <v>2</v>
      </c>
      <c r="H3927">
        <v>4</v>
      </c>
      <c r="I3927">
        <v>112500</v>
      </c>
      <c r="J3927">
        <v>193500</v>
      </c>
      <c r="K3927">
        <v>12928.5</v>
      </c>
      <c r="L3927">
        <v>193500</v>
      </c>
      <c r="M3927" t="s">
        <v>38</v>
      </c>
      <c r="N3927" t="s">
        <v>57</v>
      </c>
      <c r="O3927" t="s">
        <v>64</v>
      </c>
      <c r="P3927">
        <v>-2576</v>
      </c>
      <c r="Q3927">
        <v>-12240</v>
      </c>
      <c r="S3927">
        <v>0.55965541782574824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2</v>
      </c>
      <c r="AA3927">
        <v>7.1139999999999997E-3</v>
      </c>
      <c r="AB3927">
        <v>1</v>
      </c>
      <c r="AC3927">
        <v>0</v>
      </c>
      <c r="AD3927">
        <v>0</v>
      </c>
      <c r="AE3927">
        <v>0</v>
      </c>
      <c r="AF3927">
        <v>0</v>
      </c>
      <c r="AJ3927">
        <f t="shared" si="183"/>
        <v>0</v>
      </c>
      <c r="AK3927">
        <f t="shared" si="184"/>
        <v>1.72</v>
      </c>
      <c r="AL3927" t="str">
        <f t="shared" si="185"/>
        <v>Medium</v>
      </c>
    </row>
    <row r="3928" spans="1:38" x14ac:dyDescent="0.3">
      <c r="A3928">
        <v>104589</v>
      </c>
      <c r="B3928">
        <v>0</v>
      </c>
      <c r="C3928" t="s">
        <v>34</v>
      </c>
      <c r="D3928" t="s">
        <v>35</v>
      </c>
      <c r="E3928" t="s">
        <v>37</v>
      </c>
      <c r="F3928" t="s">
        <v>37</v>
      </c>
      <c r="G3928">
        <v>0</v>
      </c>
      <c r="H3928">
        <v>2</v>
      </c>
      <c r="I3928">
        <v>135000</v>
      </c>
      <c r="J3928">
        <v>133659</v>
      </c>
      <c r="K3928">
        <v>12388.5</v>
      </c>
      <c r="L3928">
        <v>108000</v>
      </c>
      <c r="M3928" t="s">
        <v>49</v>
      </c>
      <c r="N3928" t="s">
        <v>63</v>
      </c>
      <c r="O3928" t="s">
        <v>40</v>
      </c>
      <c r="P3928">
        <v>-2234</v>
      </c>
      <c r="Q3928">
        <v>-17751</v>
      </c>
      <c r="S3928">
        <v>0.64735780615884053</v>
      </c>
      <c r="T3928">
        <v>0.50107516023904797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2</v>
      </c>
      <c r="AA3928">
        <v>1.1703E-2</v>
      </c>
      <c r="AB3928">
        <v>1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1</v>
      </c>
      <c r="AI3928">
        <v>3</v>
      </c>
      <c r="AJ3928">
        <f t="shared" si="183"/>
        <v>1</v>
      </c>
      <c r="AK3928">
        <f t="shared" si="184"/>
        <v>0.99</v>
      </c>
      <c r="AL3928" t="str">
        <f t="shared" si="185"/>
        <v>Medium</v>
      </c>
    </row>
    <row r="3929" spans="1:38" x14ac:dyDescent="0.3">
      <c r="A3929">
        <v>104590</v>
      </c>
      <c r="B3929">
        <v>0</v>
      </c>
      <c r="C3929" t="s">
        <v>45</v>
      </c>
      <c r="D3929" t="s">
        <v>41</v>
      </c>
      <c r="E3929" t="s">
        <v>36</v>
      </c>
      <c r="F3929" t="s">
        <v>37</v>
      </c>
      <c r="G3929">
        <v>0</v>
      </c>
      <c r="H3929">
        <v>2</v>
      </c>
      <c r="I3929">
        <v>76500</v>
      </c>
      <c r="J3929">
        <v>225000</v>
      </c>
      <c r="K3929">
        <v>11250</v>
      </c>
      <c r="L3929">
        <v>225000</v>
      </c>
      <c r="M3929" t="s">
        <v>52</v>
      </c>
      <c r="N3929" t="s">
        <v>53</v>
      </c>
      <c r="Q3929">
        <v>-20657</v>
      </c>
      <c r="S3929">
        <v>0.72026139966200819</v>
      </c>
      <c r="T3929">
        <v>0.82249876193708293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1</v>
      </c>
      <c r="AA3929">
        <v>7.2508000000000003E-2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2</v>
      </c>
      <c r="AI3929">
        <v>1</v>
      </c>
      <c r="AJ3929">
        <f t="shared" si="183"/>
        <v>0</v>
      </c>
      <c r="AK3929">
        <f t="shared" si="184"/>
        <v>2.94</v>
      </c>
      <c r="AL3929" t="str">
        <f t="shared" si="185"/>
        <v>Low</v>
      </c>
    </row>
    <row r="3930" spans="1:38" x14ac:dyDescent="0.3">
      <c r="A3930">
        <v>104591</v>
      </c>
      <c r="B3930">
        <v>0</v>
      </c>
      <c r="C3930" t="s">
        <v>34</v>
      </c>
      <c r="D3930" t="s">
        <v>35</v>
      </c>
      <c r="E3930" t="s">
        <v>36</v>
      </c>
      <c r="F3930" t="s">
        <v>36</v>
      </c>
      <c r="G3930">
        <v>0</v>
      </c>
      <c r="H3930">
        <v>2</v>
      </c>
      <c r="I3930">
        <v>135000</v>
      </c>
      <c r="J3930">
        <v>675000</v>
      </c>
      <c r="K3930">
        <v>21775.5</v>
      </c>
      <c r="L3930">
        <v>675000</v>
      </c>
      <c r="M3930" t="s">
        <v>49</v>
      </c>
      <c r="N3930" t="s">
        <v>59</v>
      </c>
      <c r="O3930" t="s">
        <v>40</v>
      </c>
      <c r="P3930">
        <v>-2356</v>
      </c>
      <c r="Q3930">
        <v>-19972</v>
      </c>
      <c r="S3930">
        <v>0.64513817511298654</v>
      </c>
      <c r="U3930">
        <v>1</v>
      </c>
      <c r="V3930">
        <v>1</v>
      </c>
      <c r="W3930">
        <v>0</v>
      </c>
      <c r="X3930">
        <v>1</v>
      </c>
      <c r="Y3930">
        <v>0</v>
      </c>
      <c r="Z3930">
        <v>2</v>
      </c>
      <c r="AA3930">
        <v>1.9688999999999901E-2</v>
      </c>
      <c r="AB3930">
        <v>1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1</v>
      </c>
      <c r="AJ3930">
        <f t="shared" si="183"/>
        <v>1</v>
      </c>
      <c r="AK3930">
        <f t="shared" si="184"/>
        <v>5</v>
      </c>
      <c r="AL3930" t="str">
        <f t="shared" si="185"/>
        <v>Medium</v>
      </c>
    </row>
    <row r="3931" spans="1:38" x14ac:dyDescent="0.3">
      <c r="A3931">
        <v>104592</v>
      </c>
      <c r="B3931">
        <v>0</v>
      </c>
      <c r="C3931" t="s">
        <v>34</v>
      </c>
      <c r="D3931" t="s">
        <v>35</v>
      </c>
      <c r="E3931" t="s">
        <v>36</v>
      </c>
      <c r="F3931" t="s">
        <v>37</v>
      </c>
      <c r="G3931">
        <v>1</v>
      </c>
      <c r="H3931">
        <v>3</v>
      </c>
      <c r="I3931">
        <v>180000</v>
      </c>
      <c r="J3931">
        <v>755190</v>
      </c>
      <c r="K3931">
        <v>29947.5</v>
      </c>
      <c r="L3931">
        <v>675000</v>
      </c>
      <c r="M3931" t="s">
        <v>49</v>
      </c>
      <c r="N3931" t="s">
        <v>39</v>
      </c>
      <c r="O3931" t="s">
        <v>44</v>
      </c>
      <c r="P3931">
        <v>-2440</v>
      </c>
      <c r="Q3931">
        <v>-13299</v>
      </c>
      <c r="S3931">
        <v>0.74549607389212913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2</v>
      </c>
      <c r="AA3931">
        <v>2.2624999999999999E-2</v>
      </c>
      <c r="AB3931">
        <v>0</v>
      </c>
      <c r="AC3931">
        <v>0</v>
      </c>
      <c r="AD3931">
        <v>0</v>
      </c>
      <c r="AE3931">
        <v>0</v>
      </c>
      <c r="AF3931">
        <v>1</v>
      </c>
      <c r="AJ3931">
        <f t="shared" si="183"/>
        <v>1</v>
      </c>
      <c r="AK3931">
        <f t="shared" si="184"/>
        <v>4.2</v>
      </c>
      <c r="AL3931" t="str">
        <f t="shared" si="185"/>
        <v>Medium</v>
      </c>
    </row>
    <row r="3932" spans="1:38" x14ac:dyDescent="0.3">
      <c r="A3932">
        <v>104593</v>
      </c>
      <c r="B3932">
        <v>0</v>
      </c>
      <c r="C3932" t="s">
        <v>45</v>
      </c>
      <c r="D3932" t="s">
        <v>41</v>
      </c>
      <c r="E3932" t="s">
        <v>36</v>
      </c>
      <c r="F3932" t="s">
        <v>36</v>
      </c>
      <c r="G3932">
        <v>0</v>
      </c>
      <c r="H3932">
        <v>2</v>
      </c>
      <c r="I3932">
        <v>135000</v>
      </c>
      <c r="J3932">
        <v>180000</v>
      </c>
      <c r="K3932">
        <v>9000</v>
      </c>
      <c r="L3932">
        <v>180000</v>
      </c>
      <c r="M3932" t="s">
        <v>49</v>
      </c>
      <c r="N3932" t="s">
        <v>56</v>
      </c>
      <c r="O3932" t="s">
        <v>40</v>
      </c>
      <c r="P3932">
        <v>-2533</v>
      </c>
      <c r="Q3932">
        <v>-14547</v>
      </c>
      <c r="S3932">
        <v>0.27127435147748369</v>
      </c>
      <c r="T3932">
        <v>0.52449644636347204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2</v>
      </c>
      <c r="AA3932">
        <v>2.5163999999999999E-2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1</v>
      </c>
      <c r="AJ3932">
        <f t="shared" si="183"/>
        <v>1</v>
      </c>
      <c r="AK3932">
        <f t="shared" si="184"/>
        <v>1.33</v>
      </c>
      <c r="AL3932" t="str">
        <f t="shared" si="185"/>
        <v>Medium</v>
      </c>
    </row>
    <row r="3933" spans="1:38" x14ac:dyDescent="0.3">
      <c r="A3933">
        <v>104594</v>
      </c>
      <c r="B3933">
        <v>0</v>
      </c>
      <c r="C3933" t="s">
        <v>45</v>
      </c>
      <c r="D3933" t="s">
        <v>41</v>
      </c>
      <c r="E3933" t="s">
        <v>37</v>
      </c>
      <c r="F3933" t="s">
        <v>37</v>
      </c>
      <c r="G3933">
        <v>1</v>
      </c>
      <c r="H3933">
        <v>3</v>
      </c>
      <c r="I3933">
        <v>225000</v>
      </c>
      <c r="J3933">
        <v>225000</v>
      </c>
      <c r="K3933">
        <v>11250</v>
      </c>
      <c r="L3933">
        <v>225000</v>
      </c>
      <c r="M3933" t="s">
        <v>38</v>
      </c>
      <c r="N3933" t="s">
        <v>60</v>
      </c>
      <c r="O3933" t="s">
        <v>50</v>
      </c>
      <c r="P3933">
        <v>-967</v>
      </c>
      <c r="Q3933">
        <v>-13669</v>
      </c>
      <c r="R3933">
        <v>0.8461605363026703</v>
      </c>
      <c r="S3933">
        <v>0.55841016914926711</v>
      </c>
      <c r="T3933">
        <v>0.16048893062734459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2</v>
      </c>
      <c r="AA3933">
        <v>2.8663000000000001E-2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1</v>
      </c>
      <c r="AJ3933">
        <f t="shared" si="183"/>
        <v>0</v>
      </c>
      <c r="AK3933">
        <f t="shared" si="184"/>
        <v>1</v>
      </c>
      <c r="AL3933" t="str">
        <f t="shared" si="185"/>
        <v>High</v>
      </c>
    </row>
    <row r="3934" spans="1:38" x14ac:dyDescent="0.3">
      <c r="A3934">
        <v>104595</v>
      </c>
      <c r="B3934">
        <v>0</v>
      </c>
      <c r="C3934" t="s">
        <v>34</v>
      </c>
      <c r="D3934" t="s">
        <v>41</v>
      </c>
      <c r="E3934" t="s">
        <v>36</v>
      </c>
      <c r="F3934" t="s">
        <v>36</v>
      </c>
      <c r="G3934">
        <v>0</v>
      </c>
      <c r="H3934">
        <v>1</v>
      </c>
      <c r="I3934">
        <v>112500</v>
      </c>
      <c r="J3934">
        <v>225000</v>
      </c>
      <c r="K3934">
        <v>22383</v>
      </c>
      <c r="L3934">
        <v>225000</v>
      </c>
      <c r="M3934" t="s">
        <v>52</v>
      </c>
      <c r="N3934" t="s">
        <v>53</v>
      </c>
      <c r="Q3934">
        <v>-22592</v>
      </c>
      <c r="S3934">
        <v>0.52841004090703292</v>
      </c>
      <c r="T3934">
        <v>0.63135453658503793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3</v>
      </c>
      <c r="AA3934">
        <v>1.8208999999999999E-2</v>
      </c>
      <c r="AB3934">
        <v>1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f t="shared" si="183"/>
        <v>0</v>
      </c>
      <c r="AK3934">
        <f t="shared" si="184"/>
        <v>2</v>
      </c>
      <c r="AL3934" t="str">
        <f t="shared" si="185"/>
        <v>Medium</v>
      </c>
    </row>
    <row r="3935" spans="1:38" x14ac:dyDescent="0.3">
      <c r="A3935">
        <v>104596</v>
      </c>
      <c r="B3935">
        <v>0</v>
      </c>
      <c r="C3935" t="s">
        <v>34</v>
      </c>
      <c r="D3935" t="s">
        <v>41</v>
      </c>
      <c r="E3935" t="s">
        <v>36</v>
      </c>
      <c r="F3935" t="s">
        <v>37</v>
      </c>
      <c r="G3935">
        <v>2</v>
      </c>
      <c r="H3935">
        <v>4</v>
      </c>
      <c r="I3935">
        <v>270000</v>
      </c>
      <c r="J3935">
        <v>640080</v>
      </c>
      <c r="K3935">
        <v>31261.5</v>
      </c>
      <c r="L3935">
        <v>450000</v>
      </c>
      <c r="M3935" t="s">
        <v>38</v>
      </c>
      <c r="N3935" t="s">
        <v>39</v>
      </c>
      <c r="O3935" t="s">
        <v>51</v>
      </c>
      <c r="P3935">
        <v>-4301</v>
      </c>
      <c r="Q3935">
        <v>-12524</v>
      </c>
      <c r="S3935">
        <v>0.57632529299491242</v>
      </c>
      <c r="T3935">
        <v>0.32965505431282383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2</v>
      </c>
      <c r="AA3935">
        <v>1.276E-3</v>
      </c>
      <c r="AB3935">
        <v>1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1</v>
      </c>
      <c r="AJ3935">
        <f t="shared" si="183"/>
        <v>0</v>
      </c>
      <c r="AK3935">
        <f t="shared" si="184"/>
        <v>2.37</v>
      </c>
      <c r="AL3935" t="str">
        <f t="shared" si="185"/>
        <v>High</v>
      </c>
    </row>
    <row r="3936" spans="1:38" x14ac:dyDescent="0.3">
      <c r="A3936">
        <v>104597</v>
      </c>
      <c r="B3936">
        <v>0</v>
      </c>
      <c r="C3936" t="s">
        <v>34</v>
      </c>
      <c r="D3936" t="s">
        <v>35</v>
      </c>
      <c r="E3936" t="s">
        <v>36</v>
      </c>
      <c r="F3936" t="s">
        <v>36</v>
      </c>
      <c r="G3936">
        <v>0</v>
      </c>
      <c r="H3936">
        <v>2</v>
      </c>
      <c r="I3936">
        <v>96750</v>
      </c>
      <c r="J3936">
        <v>312768</v>
      </c>
      <c r="K3936">
        <v>11718</v>
      </c>
      <c r="L3936">
        <v>270000</v>
      </c>
      <c r="M3936" t="s">
        <v>52</v>
      </c>
      <c r="N3936" t="s">
        <v>53</v>
      </c>
      <c r="Q3936">
        <v>-22808</v>
      </c>
      <c r="S3936">
        <v>0.31590362551830009</v>
      </c>
      <c r="T3936">
        <v>0.68482765868903672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2</v>
      </c>
      <c r="AA3936">
        <v>1.0031999999999999E-2</v>
      </c>
      <c r="AB3936">
        <v>0</v>
      </c>
      <c r="AC3936">
        <v>1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f t="shared" si="183"/>
        <v>0</v>
      </c>
      <c r="AK3936">
        <f t="shared" si="184"/>
        <v>3.23</v>
      </c>
      <c r="AL3936" t="str">
        <f t="shared" si="185"/>
        <v>Low</v>
      </c>
    </row>
    <row r="3937" spans="1:38" x14ac:dyDescent="0.3">
      <c r="A3937">
        <v>104598</v>
      </c>
      <c r="B3937">
        <v>0</v>
      </c>
      <c r="C3937" t="s">
        <v>34</v>
      </c>
      <c r="D3937" t="s">
        <v>41</v>
      </c>
      <c r="E3937" t="s">
        <v>36</v>
      </c>
      <c r="F3937" t="s">
        <v>36</v>
      </c>
      <c r="G3937">
        <v>0</v>
      </c>
      <c r="H3937">
        <v>2</v>
      </c>
      <c r="I3937">
        <v>180000</v>
      </c>
      <c r="J3937">
        <v>417024</v>
      </c>
      <c r="K3937">
        <v>15453</v>
      </c>
      <c r="L3937">
        <v>360000</v>
      </c>
      <c r="M3937" t="s">
        <v>38</v>
      </c>
      <c r="N3937" t="s">
        <v>57</v>
      </c>
      <c r="O3937" t="s">
        <v>70</v>
      </c>
      <c r="P3937">
        <v>-3540</v>
      </c>
      <c r="Q3937">
        <v>-15304</v>
      </c>
      <c r="S3937">
        <v>0.64662362681060637</v>
      </c>
      <c r="T3937">
        <v>0.25808420394602888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2</v>
      </c>
      <c r="AA3937">
        <v>7.0200000000000002E-3</v>
      </c>
      <c r="AB3937">
        <v>1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3</v>
      </c>
      <c r="AJ3937">
        <f t="shared" si="183"/>
        <v>0</v>
      </c>
      <c r="AK3937">
        <f t="shared" si="184"/>
        <v>2.3199999999999998</v>
      </c>
      <c r="AL3937" t="str">
        <f t="shared" si="185"/>
        <v>Medium</v>
      </c>
    </row>
    <row r="3938" spans="1:38" x14ac:dyDescent="0.3">
      <c r="A3938">
        <v>104599</v>
      </c>
      <c r="B3938">
        <v>0</v>
      </c>
      <c r="C3938" t="s">
        <v>34</v>
      </c>
      <c r="D3938" t="s">
        <v>41</v>
      </c>
      <c r="E3938" t="s">
        <v>36</v>
      </c>
      <c r="F3938" t="s">
        <v>36</v>
      </c>
      <c r="G3938">
        <v>0</v>
      </c>
      <c r="H3938">
        <v>1</v>
      </c>
      <c r="I3938">
        <v>135000</v>
      </c>
      <c r="J3938">
        <v>522000</v>
      </c>
      <c r="K3938">
        <v>17095.5</v>
      </c>
      <c r="L3938">
        <v>522000</v>
      </c>
      <c r="M3938" t="s">
        <v>52</v>
      </c>
      <c r="N3938" t="s">
        <v>53</v>
      </c>
      <c r="Q3938">
        <v>-23248</v>
      </c>
      <c r="S3938">
        <v>0.26846074567713391</v>
      </c>
      <c r="U3938">
        <v>1</v>
      </c>
      <c r="V3938">
        <v>0</v>
      </c>
      <c r="W3938">
        <v>0</v>
      </c>
      <c r="X3938">
        <v>1</v>
      </c>
      <c r="Y3938">
        <v>0</v>
      </c>
      <c r="Z3938">
        <v>2</v>
      </c>
      <c r="AA3938">
        <v>1.4519999999999899E-2</v>
      </c>
      <c r="AB3938">
        <v>0</v>
      </c>
      <c r="AC3938">
        <v>1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2</v>
      </c>
      <c r="AJ3938">
        <f t="shared" si="183"/>
        <v>0</v>
      </c>
      <c r="AK3938">
        <f t="shared" si="184"/>
        <v>3.87</v>
      </c>
      <c r="AL3938" t="str">
        <f t="shared" si="185"/>
        <v>Medium</v>
      </c>
    </row>
    <row r="3939" spans="1:38" x14ac:dyDescent="0.3">
      <c r="A3939">
        <v>104600</v>
      </c>
      <c r="B3939">
        <v>0</v>
      </c>
      <c r="C3939" t="s">
        <v>45</v>
      </c>
      <c r="D3939" t="s">
        <v>41</v>
      </c>
      <c r="E3939" t="s">
        <v>36</v>
      </c>
      <c r="F3939" t="s">
        <v>37</v>
      </c>
      <c r="G3939">
        <v>2</v>
      </c>
      <c r="H3939">
        <v>3</v>
      </c>
      <c r="I3939">
        <v>135000</v>
      </c>
      <c r="J3939">
        <v>270000</v>
      </c>
      <c r="K3939">
        <v>13500</v>
      </c>
      <c r="L3939">
        <v>270000</v>
      </c>
      <c r="M3939" t="s">
        <v>112</v>
      </c>
      <c r="N3939" t="s">
        <v>53</v>
      </c>
      <c r="Q3939">
        <v>-15947</v>
      </c>
      <c r="R3939">
        <v>0.1067606851662985</v>
      </c>
      <c r="S3939">
        <v>0.6170559277168195</v>
      </c>
      <c r="T3939">
        <v>0.42061096404378479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3</v>
      </c>
      <c r="AA3939">
        <v>1.8029E-2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1</v>
      </c>
      <c r="AI3939">
        <v>2</v>
      </c>
      <c r="AJ3939">
        <f t="shared" si="183"/>
        <v>0</v>
      </c>
      <c r="AK3939">
        <f t="shared" si="184"/>
        <v>2</v>
      </c>
      <c r="AL3939" t="str">
        <f t="shared" si="185"/>
        <v>Medium</v>
      </c>
    </row>
    <row r="3940" spans="1:38" x14ac:dyDescent="0.3">
      <c r="A3940">
        <v>104601</v>
      </c>
      <c r="B3940">
        <v>0</v>
      </c>
      <c r="C3940" t="s">
        <v>34</v>
      </c>
      <c r="D3940" t="s">
        <v>35</v>
      </c>
      <c r="E3940" t="s">
        <v>36</v>
      </c>
      <c r="F3940" t="s">
        <v>36</v>
      </c>
      <c r="G3940">
        <v>0</v>
      </c>
      <c r="H3940">
        <v>1</v>
      </c>
      <c r="I3940">
        <v>225000</v>
      </c>
      <c r="J3940">
        <v>1575000</v>
      </c>
      <c r="K3940">
        <v>43443</v>
      </c>
      <c r="L3940">
        <v>1575000</v>
      </c>
      <c r="M3940" t="s">
        <v>38</v>
      </c>
      <c r="N3940" t="s">
        <v>39</v>
      </c>
      <c r="O3940" t="s">
        <v>58</v>
      </c>
      <c r="P3940">
        <v>-1718</v>
      </c>
      <c r="Q3940">
        <v>-16957</v>
      </c>
      <c r="R3940">
        <v>0.49950559712160247</v>
      </c>
      <c r="S3940">
        <v>0.60845303541346207</v>
      </c>
      <c r="U3940">
        <v>1</v>
      </c>
      <c r="V3940">
        <v>1</v>
      </c>
      <c r="W3940">
        <v>0</v>
      </c>
      <c r="X3940">
        <v>1</v>
      </c>
      <c r="Y3940">
        <v>0</v>
      </c>
      <c r="Z3940">
        <v>1</v>
      </c>
      <c r="AA3940">
        <v>3.5409999999999001E-3</v>
      </c>
      <c r="AB3940">
        <v>1</v>
      </c>
      <c r="AC3940">
        <v>0</v>
      </c>
      <c r="AD3940">
        <v>0</v>
      </c>
      <c r="AE3940">
        <v>0</v>
      </c>
      <c r="AF3940">
        <v>0</v>
      </c>
      <c r="AJ3940">
        <f t="shared" si="183"/>
        <v>0</v>
      </c>
      <c r="AK3940">
        <f t="shared" si="184"/>
        <v>7</v>
      </c>
      <c r="AL3940" t="str">
        <f t="shared" si="185"/>
        <v>High</v>
      </c>
    </row>
    <row r="3941" spans="1:38" x14ac:dyDescent="0.3">
      <c r="A3941">
        <v>104603</v>
      </c>
      <c r="B3941">
        <v>0</v>
      </c>
      <c r="C3941" t="s">
        <v>34</v>
      </c>
      <c r="D3941" t="s">
        <v>41</v>
      </c>
      <c r="E3941" t="s">
        <v>36</v>
      </c>
      <c r="F3941" t="s">
        <v>37</v>
      </c>
      <c r="G3941">
        <v>0</v>
      </c>
      <c r="H3941">
        <v>1</v>
      </c>
      <c r="I3941">
        <v>202500</v>
      </c>
      <c r="J3941">
        <v>592560</v>
      </c>
      <c r="K3941">
        <v>35937</v>
      </c>
      <c r="L3941">
        <v>450000</v>
      </c>
      <c r="M3941" t="s">
        <v>38</v>
      </c>
      <c r="N3941" t="s">
        <v>39</v>
      </c>
      <c r="O3941" t="s">
        <v>44</v>
      </c>
      <c r="P3941">
        <v>-2431</v>
      </c>
      <c r="Q3941">
        <v>-11852</v>
      </c>
      <c r="R3941">
        <v>0.7807036747654551</v>
      </c>
      <c r="S3941">
        <v>0.64783689513965226</v>
      </c>
      <c r="T3941">
        <v>0.3539876078507373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1</v>
      </c>
      <c r="AA3941">
        <v>3.2561E-2</v>
      </c>
      <c r="AB3941">
        <v>1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2</v>
      </c>
      <c r="AI3941">
        <v>1</v>
      </c>
      <c r="AJ3941">
        <f t="shared" si="183"/>
        <v>0</v>
      </c>
      <c r="AK3941">
        <f t="shared" si="184"/>
        <v>2.93</v>
      </c>
      <c r="AL3941" t="str">
        <f t="shared" si="185"/>
        <v>High</v>
      </c>
    </row>
    <row r="3942" spans="1:38" x14ac:dyDescent="0.3">
      <c r="A3942">
        <v>104604</v>
      </c>
      <c r="B3942">
        <v>0</v>
      </c>
      <c r="C3942" t="s">
        <v>45</v>
      </c>
      <c r="D3942" t="s">
        <v>41</v>
      </c>
      <c r="E3942" t="s">
        <v>36</v>
      </c>
      <c r="F3942" t="s">
        <v>37</v>
      </c>
      <c r="G3942">
        <v>0</v>
      </c>
      <c r="H3942">
        <v>1</v>
      </c>
      <c r="I3942">
        <v>67500</v>
      </c>
      <c r="J3942">
        <v>247500</v>
      </c>
      <c r="K3942">
        <v>12375</v>
      </c>
      <c r="L3942">
        <v>247500</v>
      </c>
      <c r="M3942" t="s">
        <v>52</v>
      </c>
      <c r="N3942" t="s">
        <v>53</v>
      </c>
      <c r="Q3942">
        <v>-21537</v>
      </c>
      <c r="S3942">
        <v>0.55517776120182383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2</v>
      </c>
      <c r="AA3942">
        <v>1.0276E-2</v>
      </c>
      <c r="AB3942">
        <v>0</v>
      </c>
      <c r="AC3942">
        <v>0</v>
      </c>
      <c r="AD3942">
        <v>0</v>
      </c>
      <c r="AE3942">
        <v>0</v>
      </c>
      <c r="AF3942">
        <v>0</v>
      </c>
      <c r="AJ3942">
        <f t="shared" si="183"/>
        <v>0</v>
      </c>
      <c r="AK3942">
        <f t="shared" si="184"/>
        <v>3.67</v>
      </c>
      <c r="AL3942" t="str">
        <f t="shared" si="185"/>
        <v>Low</v>
      </c>
    </row>
    <row r="3943" spans="1:38" x14ac:dyDescent="0.3">
      <c r="A3943">
        <v>104605</v>
      </c>
      <c r="B3943">
        <v>0</v>
      </c>
      <c r="C3943" t="s">
        <v>34</v>
      </c>
      <c r="D3943" t="s">
        <v>41</v>
      </c>
      <c r="E3943" t="s">
        <v>36</v>
      </c>
      <c r="F3943" t="s">
        <v>37</v>
      </c>
      <c r="G3943">
        <v>0</v>
      </c>
      <c r="H3943">
        <v>2</v>
      </c>
      <c r="I3943">
        <v>121500</v>
      </c>
      <c r="J3943">
        <v>509602.5</v>
      </c>
      <c r="K3943">
        <v>21721.5</v>
      </c>
      <c r="L3943">
        <v>387000</v>
      </c>
      <c r="M3943" t="s">
        <v>52</v>
      </c>
      <c r="N3943" t="s">
        <v>53</v>
      </c>
      <c r="Q3943">
        <v>-22645</v>
      </c>
      <c r="S3943">
        <v>0.64829574313142346</v>
      </c>
      <c r="T3943">
        <v>0.76102636955026359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2</v>
      </c>
      <c r="AA3943">
        <v>6.2069999999999998E-3</v>
      </c>
      <c r="AB3943">
        <v>1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1</v>
      </c>
      <c r="AI3943">
        <v>4</v>
      </c>
      <c r="AJ3943">
        <f t="shared" si="183"/>
        <v>0</v>
      </c>
      <c r="AK3943">
        <f t="shared" si="184"/>
        <v>4.1900000000000004</v>
      </c>
      <c r="AL3943" t="str">
        <f t="shared" si="185"/>
        <v>Medium</v>
      </c>
    </row>
    <row r="3944" spans="1:38" x14ac:dyDescent="0.3">
      <c r="A3944">
        <v>104606</v>
      </c>
      <c r="B3944">
        <v>0</v>
      </c>
      <c r="C3944" t="s">
        <v>34</v>
      </c>
      <c r="D3944" t="s">
        <v>41</v>
      </c>
      <c r="E3944" t="s">
        <v>36</v>
      </c>
      <c r="F3944" t="s">
        <v>37</v>
      </c>
      <c r="G3944">
        <v>0</v>
      </c>
      <c r="H3944">
        <v>1</v>
      </c>
      <c r="I3944">
        <v>144000</v>
      </c>
      <c r="J3944">
        <v>310500</v>
      </c>
      <c r="K3944">
        <v>15853.5</v>
      </c>
      <c r="L3944">
        <v>310500</v>
      </c>
      <c r="M3944" t="s">
        <v>52</v>
      </c>
      <c r="N3944" t="s">
        <v>53</v>
      </c>
      <c r="Q3944">
        <v>-23503</v>
      </c>
      <c r="S3944">
        <v>0.58548187556401576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3</v>
      </c>
      <c r="AA3944">
        <v>1.0500000000000001E-2</v>
      </c>
      <c r="AB3944">
        <v>0</v>
      </c>
      <c r="AC3944">
        <v>1</v>
      </c>
      <c r="AD3944">
        <v>0</v>
      </c>
      <c r="AE3944">
        <v>1</v>
      </c>
      <c r="AF3944">
        <v>0</v>
      </c>
      <c r="AJ3944">
        <f t="shared" si="183"/>
        <v>0</v>
      </c>
      <c r="AK3944">
        <f t="shared" si="184"/>
        <v>2.16</v>
      </c>
      <c r="AL3944" t="str">
        <f t="shared" si="185"/>
        <v>Medium</v>
      </c>
    </row>
    <row r="3945" spans="1:38" x14ac:dyDescent="0.3">
      <c r="A3945">
        <v>104607</v>
      </c>
      <c r="B3945">
        <v>0</v>
      </c>
      <c r="C3945" t="s">
        <v>34</v>
      </c>
      <c r="D3945" t="s">
        <v>41</v>
      </c>
      <c r="E3945" t="s">
        <v>37</v>
      </c>
      <c r="F3945" t="s">
        <v>37</v>
      </c>
      <c r="G3945">
        <v>0</v>
      </c>
      <c r="H3945">
        <v>2</v>
      </c>
      <c r="I3945">
        <v>202500</v>
      </c>
      <c r="J3945">
        <v>755190</v>
      </c>
      <c r="K3945">
        <v>36459</v>
      </c>
      <c r="L3945">
        <v>675000</v>
      </c>
      <c r="M3945" t="s">
        <v>38</v>
      </c>
      <c r="N3945" t="s">
        <v>39</v>
      </c>
      <c r="O3945" t="s">
        <v>90</v>
      </c>
      <c r="P3945">
        <v>-2458</v>
      </c>
      <c r="Q3945">
        <v>-12733</v>
      </c>
      <c r="S3945">
        <v>0.25817931305434128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3</v>
      </c>
      <c r="AA3945">
        <v>6.8519999999999996E-3</v>
      </c>
      <c r="AB3945">
        <v>1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f t="shared" si="183"/>
        <v>0</v>
      </c>
      <c r="AK3945">
        <f t="shared" si="184"/>
        <v>3.73</v>
      </c>
      <c r="AL3945" t="str">
        <f t="shared" si="185"/>
        <v>High</v>
      </c>
    </row>
    <row r="3946" spans="1:38" x14ac:dyDescent="0.3">
      <c r="A3946">
        <v>104608</v>
      </c>
      <c r="B3946">
        <v>0</v>
      </c>
      <c r="C3946" t="s">
        <v>34</v>
      </c>
      <c r="D3946" t="s">
        <v>35</v>
      </c>
      <c r="E3946" t="s">
        <v>36</v>
      </c>
      <c r="F3946" t="s">
        <v>37</v>
      </c>
      <c r="G3946">
        <v>0</v>
      </c>
      <c r="H3946">
        <v>1</v>
      </c>
      <c r="I3946">
        <v>81000</v>
      </c>
      <c r="J3946">
        <v>555273</v>
      </c>
      <c r="K3946">
        <v>18040.5</v>
      </c>
      <c r="L3946">
        <v>463500</v>
      </c>
      <c r="M3946" t="s">
        <v>52</v>
      </c>
      <c r="N3946" t="s">
        <v>53</v>
      </c>
      <c r="Q3946">
        <v>-23631</v>
      </c>
      <c r="S3946">
        <v>0.53193422746173979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2</v>
      </c>
      <c r="AA3946">
        <v>6.6290000000000003E-3</v>
      </c>
      <c r="AB3946">
        <v>0</v>
      </c>
      <c r="AC3946">
        <v>1</v>
      </c>
      <c r="AD3946">
        <v>0</v>
      </c>
      <c r="AE3946">
        <v>1</v>
      </c>
      <c r="AF3946">
        <v>0</v>
      </c>
      <c r="AJ3946">
        <f t="shared" si="183"/>
        <v>0</v>
      </c>
      <c r="AK3946">
        <f t="shared" si="184"/>
        <v>6.86</v>
      </c>
      <c r="AL3946" t="str">
        <f t="shared" si="185"/>
        <v>Low</v>
      </c>
    </row>
    <row r="3947" spans="1:38" x14ac:dyDescent="0.3">
      <c r="A3947">
        <v>104609</v>
      </c>
      <c r="B3947">
        <v>0</v>
      </c>
      <c r="C3947" t="s">
        <v>34</v>
      </c>
      <c r="D3947" t="s">
        <v>41</v>
      </c>
      <c r="E3947" t="s">
        <v>36</v>
      </c>
      <c r="F3947" t="s">
        <v>36</v>
      </c>
      <c r="G3947">
        <v>0</v>
      </c>
      <c r="H3947">
        <v>1</v>
      </c>
      <c r="I3947">
        <v>90000</v>
      </c>
      <c r="J3947">
        <v>562500</v>
      </c>
      <c r="K3947">
        <v>16578</v>
      </c>
      <c r="L3947">
        <v>562500</v>
      </c>
      <c r="M3947" t="s">
        <v>38</v>
      </c>
      <c r="N3947" t="s">
        <v>57</v>
      </c>
      <c r="P3947">
        <v>-3014</v>
      </c>
      <c r="Q3947">
        <v>-19435</v>
      </c>
      <c r="R3947">
        <v>0.74173521853392799</v>
      </c>
      <c r="S3947">
        <v>0.6223845480917829</v>
      </c>
      <c r="T3947">
        <v>0.24853555733952201</v>
      </c>
      <c r="U3947">
        <v>1</v>
      </c>
      <c r="V3947">
        <v>1</v>
      </c>
      <c r="W3947">
        <v>0</v>
      </c>
      <c r="X3947">
        <v>1</v>
      </c>
      <c r="Y3947">
        <v>0</v>
      </c>
      <c r="Z3947">
        <v>2</v>
      </c>
      <c r="AA3947">
        <v>3.1329000000000003E-2</v>
      </c>
      <c r="AB3947">
        <v>0</v>
      </c>
      <c r="AC3947">
        <v>1</v>
      </c>
      <c r="AD3947">
        <v>0</v>
      </c>
      <c r="AE3947">
        <v>1</v>
      </c>
      <c r="AF3947">
        <v>0</v>
      </c>
      <c r="AG3947">
        <v>1</v>
      </c>
      <c r="AH3947">
        <v>4</v>
      </c>
      <c r="AI3947">
        <v>3</v>
      </c>
      <c r="AJ3947">
        <f t="shared" si="183"/>
        <v>0</v>
      </c>
      <c r="AK3947">
        <f t="shared" si="184"/>
        <v>6.25</v>
      </c>
      <c r="AL3947" t="str">
        <f t="shared" si="185"/>
        <v>Low</v>
      </c>
    </row>
    <row r="3948" spans="1:38" x14ac:dyDescent="0.3">
      <c r="A3948">
        <v>104612</v>
      </c>
      <c r="B3948">
        <v>0</v>
      </c>
      <c r="C3948" t="s">
        <v>34</v>
      </c>
      <c r="D3948" t="s">
        <v>41</v>
      </c>
      <c r="E3948" t="s">
        <v>36</v>
      </c>
      <c r="F3948" t="s">
        <v>36</v>
      </c>
      <c r="G3948">
        <v>0</v>
      </c>
      <c r="H3948">
        <v>2</v>
      </c>
      <c r="I3948">
        <v>135000</v>
      </c>
      <c r="J3948">
        <v>472500</v>
      </c>
      <c r="K3948">
        <v>48546</v>
      </c>
      <c r="L3948">
        <v>454500</v>
      </c>
      <c r="M3948" t="s">
        <v>38</v>
      </c>
      <c r="N3948" t="s">
        <v>60</v>
      </c>
      <c r="P3948">
        <v>-2030</v>
      </c>
      <c r="Q3948">
        <v>-10343</v>
      </c>
      <c r="S3948">
        <v>0.63457665903707128</v>
      </c>
      <c r="T3948">
        <v>0.6577838002083306</v>
      </c>
      <c r="U3948">
        <v>1</v>
      </c>
      <c r="V3948">
        <v>1</v>
      </c>
      <c r="W3948">
        <v>1</v>
      </c>
      <c r="X3948">
        <v>1</v>
      </c>
      <c r="Y3948">
        <v>0</v>
      </c>
      <c r="Z3948">
        <v>2</v>
      </c>
      <c r="AA3948">
        <v>9.3340000000000003E-3</v>
      </c>
      <c r="AB3948">
        <v>1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</v>
      </c>
      <c r="AI3948">
        <v>2</v>
      </c>
      <c r="AJ3948">
        <f t="shared" si="183"/>
        <v>0</v>
      </c>
      <c r="AK3948">
        <f t="shared" si="184"/>
        <v>3.5</v>
      </c>
      <c r="AL3948" t="str">
        <f t="shared" si="185"/>
        <v>Medium</v>
      </c>
    </row>
    <row r="3949" spans="1:38" x14ac:dyDescent="0.3">
      <c r="A3949">
        <v>104613</v>
      </c>
      <c r="B3949">
        <v>0</v>
      </c>
      <c r="C3949" t="s">
        <v>34</v>
      </c>
      <c r="D3949" t="s">
        <v>41</v>
      </c>
      <c r="E3949" t="s">
        <v>36</v>
      </c>
      <c r="F3949" t="s">
        <v>37</v>
      </c>
      <c r="G3949">
        <v>0</v>
      </c>
      <c r="H3949">
        <v>2</v>
      </c>
      <c r="I3949">
        <v>67500</v>
      </c>
      <c r="J3949">
        <v>808650</v>
      </c>
      <c r="K3949">
        <v>26217</v>
      </c>
      <c r="L3949">
        <v>675000</v>
      </c>
      <c r="M3949" t="s">
        <v>52</v>
      </c>
      <c r="N3949" t="s">
        <v>53</v>
      </c>
      <c r="Q3949">
        <v>-23272</v>
      </c>
      <c r="S3949">
        <v>0.69982817508255324</v>
      </c>
      <c r="T3949">
        <v>0.72239289008130403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2</v>
      </c>
      <c r="AA3949">
        <v>3.5791999999999997E-2</v>
      </c>
      <c r="AB3949">
        <v>1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2</v>
      </c>
      <c r="AI3949">
        <v>2</v>
      </c>
      <c r="AJ3949">
        <f t="shared" si="183"/>
        <v>0</v>
      </c>
      <c r="AK3949">
        <f t="shared" si="184"/>
        <v>11.98</v>
      </c>
      <c r="AL3949" t="str">
        <f t="shared" si="185"/>
        <v>Low</v>
      </c>
    </row>
    <row r="3950" spans="1:38" x14ac:dyDescent="0.3">
      <c r="A3950">
        <v>104614</v>
      </c>
      <c r="B3950">
        <v>0</v>
      </c>
      <c r="C3950" t="s">
        <v>34</v>
      </c>
      <c r="D3950" t="s">
        <v>35</v>
      </c>
      <c r="E3950" t="s">
        <v>37</v>
      </c>
      <c r="F3950" t="s">
        <v>37</v>
      </c>
      <c r="G3950">
        <v>0</v>
      </c>
      <c r="H3950">
        <v>2</v>
      </c>
      <c r="I3950">
        <v>540000</v>
      </c>
      <c r="J3950">
        <v>835380</v>
      </c>
      <c r="K3950">
        <v>42781.5</v>
      </c>
      <c r="L3950">
        <v>675000</v>
      </c>
      <c r="M3950" t="s">
        <v>49</v>
      </c>
      <c r="N3950" t="s">
        <v>39</v>
      </c>
      <c r="O3950" t="s">
        <v>51</v>
      </c>
      <c r="P3950">
        <v>-5015</v>
      </c>
      <c r="Q3950">
        <v>-14159</v>
      </c>
      <c r="R3950">
        <v>0.55212497584572329</v>
      </c>
      <c r="S3950">
        <v>0.5650695026920195</v>
      </c>
      <c r="T3950">
        <v>0.43828137431119207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2</v>
      </c>
      <c r="AA3950">
        <v>1.8800999999999998E-2</v>
      </c>
      <c r="AB3950">
        <v>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3</v>
      </c>
      <c r="AJ3950">
        <f t="shared" si="183"/>
        <v>1</v>
      </c>
      <c r="AK3950">
        <f t="shared" si="184"/>
        <v>1.55</v>
      </c>
      <c r="AL3950" t="str">
        <f t="shared" si="185"/>
        <v>Very High</v>
      </c>
    </row>
    <row r="3951" spans="1:38" x14ac:dyDescent="0.3">
      <c r="A3951">
        <v>104615</v>
      </c>
      <c r="B3951">
        <v>0</v>
      </c>
      <c r="C3951" t="s">
        <v>34</v>
      </c>
      <c r="D3951" t="s">
        <v>41</v>
      </c>
      <c r="E3951" t="s">
        <v>36</v>
      </c>
      <c r="F3951" t="s">
        <v>37</v>
      </c>
      <c r="G3951">
        <v>0</v>
      </c>
      <c r="H3951">
        <v>2</v>
      </c>
      <c r="I3951">
        <v>72000</v>
      </c>
      <c r="J3951">
        <v>364896</v>
      </c>
      <c r="K3951">
        <v>17554.5</v>
      </c>
      <c r="L3951">
        <v>315000</v>
      </c>
      <c r="M3951" t="s">
        <v>52</v>
      </c>
      <c r="N3951" t="s">
        <v>53</v>
      </c>
      <c r="Q3951">
        <v>-20927</v>
      </c>
      <c r="S3951">
        <v>0.61927023615079413</v>
      </c>
      <c r="T3951">
        <v>0.82459497099199253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2</v>
      </c>
      <c r="AA3951">
        <v>1.0643E-2</v>
      </c>
      <c r="AB3951">
        <v>0</v>
      </c>
      <c r="AC3951">
        <v>1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f t="shared" si="183"/>
        <v>0</v>
      </c>
      <c r="AK3951">
        <f t="shared" si="184"/>
        <v>5.07</v>
      </c>
      <c r="AL3951" t="str">
        <f t="shared" si="185"/>
        <v>Low</v>
      </c>
    </row>
    <row r="3952" spans="1:38" x14ac:dyDescent="0.3">
      <c r="A3952">
        <v>104616</v>
      </c>
      <c r="B3952">
        <v>0</v>
      </c>
      <c r="C3952" t="s">
        <v>34</v>
      </c>
      <c r="D3952" t="s">
        <v>35</v>
      </c>
      <c r="E3952" t="s">
        <v>37</v>
      </c>
      <c r="F3952" t="s">
        <v>36</v>
      </c>
      <c r="G3952">
        <v>1</v>
      </c>
      <c r="H3952">
        <v>3</v>
      </c>
      <c r="I3952">
        <v>157500</v>
      </c>
      <c r="J3952">
        <v>278613</v>
      </c>
      <c r="K3952">
        <v>27684</v>
      </c>
      <c r="L3952">
        <v>252000</v>
      </c>
      <c r="M3952" t="s">
        <v>38</v>
      </c>
      <c r="N3952" t="s">
        <v>72</v>
      </c>
      <c r="O3952" t="s">
        <v>84</v>
      </c>
      <c r="P3952">
        <v>-167</v>
      </c>
      <c r="Q3952">
        <v>-15355</v>
      </c>
      <c r="S3952">
        <v>0.4869608277475248</v>
      </c>
      <c r="T3952">
        <v>0.49386288169962439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3</v>
      </c>
      <c r="AA3952">
        <v>1.0555999999999999E-2</v>
      </c>
      <c r="AB3952">
        <v>1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f t="shared" si="183"/>
        <v>0</v>
      </c>
      <c r="AK3952">
        <f t="shared" si="184"/>
        <v>1.77</v>
      </c>
      <c r="AL3952" t="str">
        <f t="shared" si="185"/>
        <v>Medium</v>
      </c>
    </row>
    <row r="3953" spans="1:38" x14ac:dyDescent="0.3">
      <c r="A3953">
        <v>104617</v>
      </c>
      <c r="B3953">
        <v>0</v>
      </c>
      <c r="C3953" t="s">
        <v>34</v>
      </c>
      <c r="D3953" t="s">
        <v>35</v>
      </c>
      <c r="E3953" t="s">
        <v>37</v>
      </c>
      <c r="F3953" t="s">
        <v>37</v>
      </c>
      <c r="G3953">
        <v>1</v>
      </c>
      <c r="H3953">
        <v>3</v>
      </c>
      <c r="I3953">
        <v>360000</v>
      </c>
      <c r="J3953">
        <v>790830</v>
      </c>
      <c r="K3953">
        <v>62613</v>
      </c>
      <c r="L3953">
        <v>675000</v>
      </c>
      <c r="M3953" t="s">
        <v>49</v>
      </c>
      <c r="N3953" t="s">
        <v>48</v>
      </c>
      <c r="P3953">
        <v>-1094</v>
      </c>
      <c r="Q3953">
        <v>-10870</v>
      </c>
      <c r="S3953">
        <v>0.54116714126922261</v>
      </c>
      <c r="T3953">
        <v>0.23661082352878171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2</v>
      </c>
      <c r="AA3953">
        <v>3.5791999999999997E-2</v>
      </c>
      <c r="AB3953">
        <v>0</v>
      </c>
      <c r="AC3953">
        <v>0</v>
      </c>
      <c r="AD3953">
        <v>0</v>
      </c>
      <c r="AE3953">
        <v>0</v>
      </c>
      <c r="AF3953">
        <v>1</v>
      </c>
      <c r="AG3953">
        <v>0</v>
      </c>
      <c r="AH3953">
        <v>2</v>
      </c>
      <c r="AI3953">
        <v>1</v>
      </c>
      <c r="AJ3953">
        <f t="shared" si="183"/>
        <v>1</v>
      </c>
      <c r="AK3953">
        <f t="shared" si="184"/>
        <v>2.2000000000000002</v>
      </c>
      <c r="AL3953" t="str">
        <f t="shared" si="185"/>
        <v>High</v>
      </c>
    </row>
    <row r="3954" spans="1:38" x14ac:dyDescent="0.3">
      <c r="A3954">
        <v>104619</v>
      </c>
      <c r="B3954">
        <v>0</v>
      </c>
      <c r="C3954" t="s">
        <v>34</v>
      </c>
      <c r="D3954" t="s">
        <v>41</v>
      </c>
      <c r="E3954" t="s">
        <v>36</v>
      </c>
      <c r="F3954" t="s">
        <v>37</v>
      </c>
      <c r="G3954">
        <v>1</v>
      </c>
      <c r="H3954">
        <v>3</v>
      </c>
      <c r="I3954">
        <v>135000</v>
      </c>
      <c r="J3954">
        <v>810000</v>
      </c>
      <c r="K3954">
        <v>31653</v>
      </c>
      <c r="L3954">
        <v>810000</v>
      </c>
      <c r="M3954" t="s">
        <v>49</v>
      </c>
      <c r="N3954" t="s">
        <v>63</v>
      </c>
      <c r="O3954" t="s">
        <v>64</v>
      </c>
      <c r="P3954">
        <v>-1093</v>
      </c>
      <c r="Q3954">
        <v>-16943</v>
      </c>
      <c r="S3954">
        <v>0.4947866540745392</v>
      </c>
      <c r="T3954">
        <v>0.75574005017522483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2</v>
      </c>
      <c r="AA3954">
        <v>2.6391999999999999E-2</v>
      </c>
      <c r="AB3954">
        <v>1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1</v>
      </c>
      <c r="AJ3954">
        <f t="shared" si="183"/>
        <v>1</v>
      </c>
      <c r="AK3954">
        <f t="shared" si="184"/>
        <v>6</v>
      </c>
      <c r="AL3954" t="str">
        <f t="shared" si="185"/>
        <v>Medium</v>
      </c>
    </row>
    <row r="3955" spans="1:38" x14ac:dyDescent="0.3">
      <c r="A3955">
        <v>104621</v>
      </c>
      <c r="B3955">
        <v>0</v>
      </c>
      <c r="C3955" t="s">
        <v>34</v>
      </c>
      <c r="D3955" t="s">
        <v>35</v>
      </c>
      <c r="E3955" t="s">
        <v>36</v>
      </c>
      <c r="F3955" t="s">
        <v>37</v>
      </c>
      <c r="G3955">
        <v>0</v>
      </c>
      <c r="H3955">
        <v>2</v>
      </c>
      <c r="I3955">
        <v>157500</v>
      </c>
      <c r="J3955">
        <v>675000</v>
      </c>
      <c r="K3955">
        <v>26901</v>
      </c>
      <c r="L3955">
        <v>675000</v>
      </c>
      <c r="M3955" t="s">
        <v>38</v>
      </c>
      <c r="N3955" t="s">
        <v>48</v>
      </c>
      <c r="O3955" t="s">
        <v>40</v>
      </c>
      <c r="P3955">
        <v>-2968</v>
      </c>
      <c r="Q3955">
        <v>-18521</v>
      </c>
      <c r="S3955">
        <v>0.6805589303691969</v>
      </c>
      <c r="T3955">
        <v>0.57972742279211553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2</v>
      </c>
      <c r="AA3955">
        <v>3.5791999999999997E-2</v>
      </c>
      <c r="AB3955">
        <v>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1</v>
      </c>
      <c r="AJ3955">
        <f t="shared" si="183"/>
        <v>0</v>
      </c>
      <c r="AK3955">
        <f t="shared" si="184"/>
        <v>4.29</v>
      </c>
      <c r="AL3955" t="str">
        <f t="shared" si="185"/>
        <v>Medium</v>
      </c>
    </row>
    <row r="3956" spans="1:38" x14ac:dyDescent="0.3">
      <c r="A3956">
        <v>104623</v>
      </c>
      <c r="B3956">
        <v>0</v>
      </c>
      <c r="C3956" t="s">
        <v>34</v>
      </c>
      <c r="D3956" t="s">
        <v>35</v>
      </c>
      <c r="E3956" t="s">
        <v>36</v>
      </c>
      <c r="F3956" t="s">
        <v>37</v>
      </c>
      <c r="G3956">
        <v>2</v>
      </c>
      <c r="H3956">
        <v>4</v>
      </c>
      <c r="I3956">
        <v>292500</v>
      </c>
      <c r="J3956">
        <v>405000</v>
      </c>
      <c r="K3956">
        <v>32472</v>
      </c>
      <c r="L3956">
        <v>405000</v>
      </c>
      <c r="M3956" t="s">
        <v>49</v>
      </c>
      <c r="N3956" t="s">
        <v>99</v>
      </c>
      <c r="P3956">
        <v>-3651</v>
      </c>
      <c r="Q3956">
        <v>-13006</v>
      </c>
      <c r="S3956">
        <v>0.27518241291775608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2</v>
      </c>
      <c r="AA3956">
        <v>3.0755000000000001E-2</v>
      </c>
      <c r="AB3956">
        <v>1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2</v>
      </c>
      <c r="AJ3956">
        <f t="shared" si="183"/>
        <v>1</v>
      </c>
      <c r="AK3956">
        <f t="shared" si="184"/>
        <v>1.38</v>
      </c>
      <c r="AL3956" t="str">
        <f t="shared" si="185"/>
        <v>High</v>
      </c>
    </row>
    <row r="3957" spans="1:38" x14ac:dyDescent="0.3">
      <c r="A3957">
        <v>104626</v>
      </c>
      <c r="B3957">
        <v>0</v>
      </c>
      <c r="C3957" t="s">
        <v>34</v>
      </c>
      <c r="D3957" t="s">
        <v>41</v>
      </c>
      <c r="E3957" t="s">
        <v>36</v>
      </c>
      <c r="F3957" t="s">
        <v>37</v>
      </c>
      <c r="G3957">
        <v>0</v>
      </c>
      <c r="H3957">
        <v>2</v>
      </c>
      <c r="I3957">
        <v>270000</v>
      </c>
      <c r="J3957">
        <v>1321902</v>
      </c>
      <c r="K3957">
        <v>38781</v>
      </c>
      <c r="L3957">
        <v>1035000</v>
      </c>
      <c r="M3957" t="s">
        <v>38</v>
      </c>
      <c r="N3957" t="s">
        <v>83</v>
      </c>
      <c r="P3957">
        <v>-6678</v>
      </c>
      <c r="Q3957">
        <v>-16693</v>
      </c>
      <c r="S3957">
        <v>0.53247320490889649</v>
      </c>
      <c r="T3957">
        <v>0.40140741377495109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2</v>
      </c>
      <c r="AA3957">
        <v>3.0755000000000001E-2</v>
      </c>
      <c r="AB3957">
        <v>1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1</v>
      </c>
      <c r="AJ3957">
        <f t="shared" si="183"/>
        <v>0</v>
      </c>
      <c r="AK3957">
        <f t="shared" si="184"/>
        <v>4.9000000000000004</v>
      </c>
      <c r="AL3957" t="str">
        <f t="shared" si="185"/>
        <v>High</v>
      </c>
    </row>
    <row r="3958" spans="1:38" x14ac:dyDescent="0.3">
      <c r="A3958">
        <v>104627</v>
      </c>
      <c r="B3958">
        <v>0</v>
      </c>
      <c r="C3958" t="s">
        <v>34</v>
      </c>
      <c r="D3958" t="s">
        <v>41</v>
      </c>
      <c r="E3958" t="s">
        <v>36</v>
      </c>
      <c r="F3958" t="s">
        <v>36</v>
      </c>
      <c r="G3958">
        <v>1</v>
      </c>
      <c r="H3958">
        <v>3</v>
      </c>
      <c r="I3958">
        <v>157500</v>
      </c>
      <c r="J3958">
        <v>364896</v>
      </c>
      <c r="K3958">
        <v>17685</v>
      </c>
      <c r="L3958">
        <v>315000</v>
      </c>
      <c r="M3958" t="s">
        <v>38</v>
      </c>
      <c r="N3958" t="s">
        <v>92</v>
      </c>
      <c r="O3958" t="s">
        <v>44</v>
      </c>
      <c r="P3958">
        <v>-7249</v>
      </c>
      <c r="Q3958">
        <v>-14854</v>
      </c>
      <c r="R3958">
        <v>0.53217390202601311</v>
      </c>
      <c r="S3958">
        <v>0.22477221734160399</v>
      </c>
      <c r="T3958">
        <v>0.2327247762679433</v>
      </c>
      <c r="U3958">
        <v>1</v>
      </c>
      <c r="V3958">
        <v>1</v>
      </c>
      <c r="W3958">
        <v>1</v>
      </c>
      <c r="X3958">
        <v>1</v>
      </c>
      <c r="Y3958">
        <v>0</v>
      </c>
      <c r="Z3958">
        <v>2</v>
      </c>
      <c r="AA3958">
        <v>1.0005999999999999E-2</v>
      </c>
      <c r="AB3958">
        <v>1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f t="shared" si="183"/>
        <v>0</v>
      </c>
      <c r="AK3958">
        <f t="shared" si="184"/>
        <v>2.3199999999999998</v>
      </c>
      <c r="AL3958" t="str">
        <f t="shared" si="185"/>
        <v>Medium</v>
      </c>
    </row>
    <row r="3959" spans="1:38" x14ac:dyDescent="0.3">
      <c r="A3959">
        <v>104628</v>
      </c>
      <c r="B3959">
        <v>0</v>
      </c>
      <c r="C3959" t="s">
        <v>34</v>
      </c>
      <c r="D3959" t="s">
        <v>41</v>
      </c>
      <c r="E3959" t="s">
        <v>37</v>
      </c>
      <c r="F3959" t="s">
        <v>36</v>
      </c>
      <c r="G3959">
        <v>0</v>
      </c>
      <c r="H3959">
        <v>2</v>
      </c>
      <c r="I3959">
        <v>58500</v>
      </c>
      <c r="J3959">
        <v>550980</v>
      </c>
      <c r="K3959">
        <v>40221</v>
      </c>
      <c r="L3959">
        <v>450000</v>
      </c>
      <c r="M3959" t="s">
        <v>38</v>
      </c>
      <c r="N3959" t="s">
        <v>57</v>
      </c>
      <c r="P3959">
        <v>-922</v>
      </c>
      <c r="Q3959">
        <v>-19606</v>
      </c>
      <c r="R3959">
        <v>0.57173000526547502</v>
      </c>
      <c r="S3959">
        <v>0.3033449414042661</v>
      </c>
      <c r="T3959">
        <v>0.47944898117805629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3</v>
      </c>
      <c r="AA3959">
        <v>1.8029E-2</v>
      </c>
      <c r="AB3959">
        <v>1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3</v>
      </c>
      <c r="AJ3959">
        <f t="shared" si="183"/>
        <v>0</v>
      </c>
      <c r="AK3959">
        <f t="shared" si="184"/>
        <v>9.42</v>
      </c>
      <c r="AL3959" t="str">
        <f t="shared" si="185"/>
        <v>Low</v>
      </c>
    </row>
    <row r="3960" spans="1:38" x14ac:dyDescent="0.3">
      <c r="A3960">
        <v>104629</v>
      </c>
      <c r="B3960">
        <v>0</v>
      </c>
      <c r="C3960" t="s">
        <v>34</v>
      </c>
      <c r="D3960" t="s">
        <v>35</v>
      </c>
      <c r="E3960" t="s">
        <v>37</v>
      </c>
      <c r="F3960" t="s">
        <v>37</v>
      </c>
      <c r="G3960">
        <v>2</v>
      </c>
      <c r="H3960">
        <v>4</v>
      </c>
      <c r="I3960">
        <v>360000</v>
      </c>
      <c r="J3960">
        <v>900000</v>
      </c>
      <c r="K3960">
        <v>46084.5</v>
      </c>
      <c r="L3960">
        <v>900000</v>
      </c>
      <c r="M3960" t="s">
        <v>38</v>
      </c>
      <c r="N3960" t="s">
        <v>72</v>
      </c>
      <c r="O3960" t="s">
        <v>51</v>
      </c>
      <c r="P3960">
        <v>-839</v>
      </c>
      <c r="Q3960">
        <v>-13465</v>
      </c>
      <c r="R3960">
        <v>0.34716022663475771</v>
      </c>
      <c r="S3960">
        <v>0.6957146962919043</v>
      </c>
      <c r="T3960">
        <v>0.32331124489678592</v>
      </c>
      <c r="U3960">
        <v>1</v>
      </c>
      <c r="V3960">
        <v>1</v>
      </c>
      <c r="W3960">
        <v>0</v>
      </c>
      <c r="X3960">
        <v>1</v>
      </c>
      <c r="Y3960">
        <v>0</v>
      </c>
      <c r="Z3960">
        <v>2</v>
      </c>
      <c r="AA3960">
        <v>1.6611999999999998E-2</v>
      </c>
      <c r="AB3960">
        <v>0</v>
      </c>
      <c r="AC3960">
        <v>0</v>
      </c>
      <c r="AD3960">
        <v>0</v>
      </c>
      <c r="AE3960">
        <v>0</v>
      </c>
      <c r="AF3960">
        <v>1</v>
      </c>
      <c r="AG3960">
        <v>0</v>
      </c>
      <c r="AH3960">
        <v>0</v>
      </c>
      <c r="AI3960">
        <v>4</v>
      </c>
      <c r="AJ3960">
        <f t="shared" si="183"/>
        <v>0</v>
      </c>
      <c r="AK3960">
        <f t="shared" si="184"/>
        <v>2.5</v>
      </c>
      <c r="AL3960" t="str">
        <f t="shared" si="185"/>
        <v>High</v>
      </c>
    </row>
    <row r="3961" spans="1:38" x14ac:dyDescent="0.3">
      <c r="A3961">
        <v>104630</v>
      </c>
      <c r="B3961">
        <v>0</v>
      </c>
      <c r="C3961" t="s">
        <v>34</v>
      </c>
      <c r="D3961" t="s">
        <v>35</v>
      </c>
      <c r="E3961" t="s">
        <v>37</v>
      </c>
      <c r="F3961" t="s">
        <v>37</v>
      </c>
      <c r="G3961">
        <v>0</v>
      </c>
      <c r="H3961">
        <v>2</v>
      </c>
      <c r="I3961">
        <v>225000</v>
      </c>
      <c r="J3961">
        <v>135000</v>
      </c>
      <c r="K3961">
        <v>7020</v>
      </c>
      <c r="L3961">
        <v>135000</v>
      </c>
      <c r="M3961" t="s">
        <v>52</v>
      </c>
      <c r="N3961" t="s">
        <v>53</v>
      </c>
      <c r="Q3961">
        <v>-22455</v>
      </c>
      <c r="S3961">
        <v>0.5761971397469926</v>
      </c>
      <c r="T3961">
        <v>0.65126021869730055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2</v>
      </c>
      <c r="AA3961">
        <v>1.8634000000000001E-2</v>
      </c>
      <c r="AB3961">
        <v>1</v>
      </c>
      <c r="AC3961">
        <v>0</v>
      </c>
      <c r="AD3961">
        <v>0</v>
      </c>
      <c r="AE3961">
        <v>0</v>
      </c>
      <c r="AF3961">
        <v>0</v>
      </c>
      <c r="AG3961">
        <v>2</v>
      </c>
      <c r="AH3961">
        <v>0</v>
      </c>
      <c r="AI3961">
        <v>4</v>
      </c>
      <c r="AJ3961">
        <f t="shared" si="183"/>
        <v>0</v>
      </c>
      <c r="AK3961">
        <f t="shared" si="184"/>
        <v>0.6</v>
      </c>
      <c r="AL3961" t="str">
        <f t="shared" si="185"/>
        <v>High</v>
      </c>
    </row>
    <row r="3962" spans="1:38" x14ac:dyDescent="0.3">
      <c r="A3962">
        <v>104631</v>
      </c>
      <c r="B3962">
        <v>0</v>
      </c>
      <c r="C3962" t="s">
        <v>34</v>
      </c>
      <c r="D3962" t="s">
        <v>41</v>
      </c>
      <c r="E3962" t="s">
        <v>36</v>
      </c>
      <c r="F3962" t="s">
        <v>36</v>
      </c>
      <c r="G3962">
        <v>0</v>
      </c>
      <c r="H3962">
        <v>2</v>
      </c>
      <c r="I3962">
        <v>135000</v>
      </c>
      <c r="J3962">
        <v>835380</v>
      </c>
      <c r="K3962">
        <v>33129</v>
      </c>
      <c r="L3962">
        <v>675000</v>
      </c>
      <c r="M3962" t="s">
        <v>52</v>
      </c>
      <c r="N3962" t="s">
        <v>53</v>
      </c>
      <c r="Q3962">
        <v>-20273</v>
      </c>
      <c r="S3962">
        <v>0.1631870354642708</v>
      </c>
      <c r="U3962">
        <v>1</v>
      </c>
      <c r="V3962">
        <v>0</v>
      </c>
      <c r="W3962">
        <v>0</v>
      </c>
      <c r="X3962">
        <v>1</v>
      </c>
      <c r="Y3962">
        <v>0</v>
      </c>
      <c r="Z3962">
        <v>3</v>
      </c>
      <c r="AA3962">
        <v>1.8029E-2</v>
      </c>
      <c r="AB3962">
        <v>0</v>
      </c>
      <c r="AC3962">
        <v>1</v>
      </c>
      <c r="AD3962">
        <v>0</v>
      </c>
      <c r="AE3962">
        <v>1</v>
      </c>
      <c r="AF3962">
        <v>0</v>
      </c>
      <c r="AJ3962">
        <f t="shared" si="183"/>
        <v>0</v>
      </c>
      <c r="AK3962">
        <f t="shared" si="184"/>
        <v>6.19</v>
      </c>
      <c r="AL3962" t="str">
        <f t="shared" si="185"/>
        <v>Medium</v>
      </c>
    </row>
    <row r="3963" spans="1:38" x14ac:dyDescent="0.3">
      <c r="A3963">
        <v>104632</v>
      </c>
      <c r="B3963">
        <v>0</v>
      </c>
      <c r="C3963" t="s">
        <v>34</v>
      </c>
      <c r="D3963" t="s">
        <v>35</v>
      </c>
      <c r="E3963" t="s">
        <v>36</v>
      </c>
      <c r="F3963" t="s">
        <v>37</v>
      </c>
      <c r="G3963">
        <v>1</v>
      </c>
      <c r="H3963">
        <v>2</v>
      </c>
      <c r="I3963">
        <v>157500</v>
      </c>
      <c r="J3963">
        <v>313438.5</v>
      </c>
      <c r="K3963">
        <v>21073.5</v>
      </c>
      <c r="L3963">
        <v>283500</v>
      </c>
      <c r="M3963" t="s">
        <v>49</v>
      </c>
      <c r="N3963" t="s">
        <v>76</v>
      </c>
      <c r="O3963" t="s">
        <v>58</v>
      </c>
      <c r="P3963">
        <v>-3249</v>
      </c>
      <c r="Q3963">
        <v>-16910</v>
      </c>
      <c r="R3963">
        <v>0.3776684051869344</v>
      </c>
      <c r="S3963">
        <v>0.60630977907564354</v>
      </c>
      <c r="T3963">
        <v>0.50287827720821832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2</v>
      </c>
      <c r="AA3963">
        <v>1.4463999999999999E-2</v>
      </c>
      <c r="AB3963">
        <v>1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1</v>
      </c>
      <c r="AJ3963">
        <f t="shared" si="183"/>
        <v>1</v>
      </c>
      <c r="AK3963">
        <f t="shared" si="184"/>
        <v>1.99</v>
      </c>
      <c r="AL3963" t="str">
        <f t="shared" si="185"/>
        <v>Medium</v>
      </c>
    </row>
    <row r="3964" spans="1:38" x14ac:dyDescent="0.3">
      <c r="A3964">
        <v>104633</v>
      </c>
      <c r="B3964">
        <v>0</v>
      </c>
      <c r="C3964" t="s">
        <v>34</v>
      </c>
      <c r="D3964" t="s">
        <v>35</v>
      </c>
      <c r="E3964" t="s">
        <v>37</v>
      </c>
      <c r="F3964" t="s">
        <v>37</v>
      </c>
      <c r="G3964">
        <v>0</v>
      </c>
      <c r="H3964">
        <v>2</v>
      </c>
      <c r="I3964">
        <v>180000</v>
      </c>
      <c r="J3964">
        <v>254700</v>
      </c>
      <c r="K3964">
        <v>30357</v>
      </c>
      <c r="L3964">
        <v>225000</v>
      </c>
      <c r="M3964" t="s">
        <v>38</v>
      </c>
      <c r="N3964" t="s">
        <v>39</v>
      </c>
      <c r="O3964" t="s">
        <v>40</v>
      </c>
      <c r="P3964">
        <v>-1530</v>
      </c>
      <c r="Q3964">
        <v>-12945</v>
      </c>
      <c r="S3964">
        <v>0.56604737210392875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2</v>
      </c>
      <c r="AA3964">
        <v>2.5163999999999999E-2</v>
      </c>
      <c r="AB3964">
        <v>1</v>
      </c>
      <c r="AC3964">
        <v>0</v>
      </c>
      <c r="AD3964">
        <v>0</v>
      </c>
      <c r="AE3964">
        <v>0</v>
      </c>
      <c r="AF3964">
        <v>0</v>
      </c>
      <c r="AJ3964">
        <f t="shared" si="183"/>
        <v>0</v>
      </c>
      <c r="AK3964">
        <f t="shared" si="184"/>
        <v>1.42</v>
      </c>
      <c r="AL3964" t="str">
        <f t="shared" si="185"/>
        <v>Medium</v>
      </c>
    </row>
    <row r="3965" spans="1:38" x14ac:dyDescent="0.3">
      <c r="A3965">
        <v>104635</v>
      </c>
      <c r="B3965">
        <v>0</v>
      </c>
      <c r="C3965" t="s">
        <v>34</v>
      </c>
      <c r="D3965" t="s">
        <v>41</v>
      </c>
      <c r="E3965" t="s">
        <v>37</v>
      </c>
      <c r="F3965" t="s">
        <v>37</v>
      </c>
      <c r="G3965">
        <v>0</v>
      </c>
      <c r="H3965">
        <v>2</v>
      </c>
      <c r="I3965">
        <v>162000</v>
      </c>
      <c r="J3965">
        <v>553500</v>
      </c>
      <c r="K3965">
        <v>58122</v>
      </c>
      <c r="L3965">
        <v>553500</v>
      </c>
      <c r="M3965" t="s">
        <v>38</v>
      </c>
      <c r="N3965" t="s">
        <v>39</v>
      </c>
      <c r="O3965" t="s">
        <v>50</v>
      </c>
      <c r="P3965">
        <v>-3572</v>
      </c>
      <c r="Q3965">
        <v>-17654</v>
      </c>
      <c r="S3965">
        <v>0.4488581436369633</v>
      </c>
      <c r="T3965">
        <v>0.61612169088720792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3</v>
      </c>
      <c r="AA3965">
        <v>1.0500000000000001E-2</v>
      </c>
      <c r="AB3965">
        <v>1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1</v>
      </c>
      <c r="AJ3965">
        <f t="shared" si="183"/>
        <v>0</v>
      </c>
      <c r="AK3965">
        <f t="shared" si="184"/>
        <v>3.42</v>
      </c>
      <c r="AL3965" t="str">
        <f t="shared" si="185"/>
        <v>Medium</v>
      </c>
    </row>
    <row r="3966" spans="1:38" x14ac:dyDescent="0.3">
      <c r="A3966">
        <v>104636</v>
      </c>
      <c r="B3966">
        <v>0</v>
      </c>
      <c r="C3966" t="s">
        <v>45</v>
      </c>
      <c r="D3966" t="s">
        <v>41</v>
      </c>
      <c r="E3966" t="s">
        <v>37</v>
      </c>
      <c r="F3966" t="s">
        <v>37</v>
      </c>
      <c r="G3966">
        <v>1</v>
      </c>
      <c r="H3966">
        <v>3</v>
      </c>
      <c r="I3966">
        <v>81000</v>
      </c>
      <c r="J3966">
        <v>180000</v>
      </c>
      <c r="K3966">
        <v>9000</v>
      </c>
      <c r="L3966">
        <v>180000</v>
      </c>
      <c r="M3966" t="s">
        <v>38</v>
      </c>
      <c r="N3966" t="s">
        <v>39</v>
      </c>
      <c r="O3966" t="s">
        <v>51</v>
      </c>
      <c r="P3966">
        <v>-4475</v>
      </c>
      <c r="Q3966">
        <v>-13801</v>
      </c>
      <c r="S3966">
        <v>0.67948833614974014</v>
      </c>
      <c r="T3966">
        <v>0.62630427667493926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2</v>
      </c>
      <c r="AA3966">
        <v>1.0966E-2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f t="shared" si="183"/>
        <v>0</v>
      </c>
      <c r="AK3966">
        <f t="shared" si="184"/>
        <v>2.2200000000000002</v>
      </c>
      <c r="AL3966" t="str">
        <f t="shared" si="185"/>
        <v>Low</v>
      </c>
    </row>
    <row r="3967" spans="1:38" x14ac:dyDescent="0.3">
      <c r="A3967">
        <v>104637</v>
      </c>
      <c r="B3967">
        <v>0</v>
      </c>
      <c r="C3967" t="s">
        <v>34</v>
      </c>
      <c r="D3967" t="s">
        <v>41</v>
      </c>
      <c r="E3967" t="s">
        <v>37</v>
      </c>
      <c r="F3967" t="s">
        <v>37</v>
      </c>
      <c r="G3967">
        <v>1</v>
      </c>
      <c r="H3967">
        <v>3</v>
      </c>
      <c r="I3967">
        <v>157500</v>
      </c>
      <c r="J3967">
        <v>288873</v>
      </c>
      <c r="K3967">
        <v>18589.5</v>
      </c>
      <c r="L3967">
        <v>238500</v>
      </c>
      <c r="M3967" t="s">
        <v>38</v>
      </c>
      <c r="N3967" t="s">
        <v>46</v>
      </c>
      <c r="O3967" t="s">
        <v>58</v>
      </c>
      <c r="P3967">
        <v>-270</v>
      </c>
      <c r="Q3967">
        <v>-17782</v>
      </c>
      <c r="S3967">
        <v>0.42495503723057282</v>
      </c>
      <c r="T3967">
        <v>0.68482765868903672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3</v>
      </c>
      <c r="AA3967">
        <v>2.0246E-2</v>
      </c>
      <c r="AB3967">
        <v>1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f t="shared" si="183"/>
        <v>0</v>
      </c>
      <c r="AK3967">
        <f t="shared" si="184"/>
        <v>1.83</v>
      </c>
      <c r="AL3967" t="str">
        <f t="shared" si="185"/>
        <v>Medium</v>
      </c>
    </row>
    <row r="3968" spans="1:38" x14ac:dyDescent="0.3">
      <c r="A3968">
        <v>104638</v>
      </c>
      <c r="B3968">
        <v>0</v>
      </c>
      <c r="C3968" t="s">
        <v>34</v>
      </c>
      <c r="D3968" t="s">
        <v>41</v>
      </c>
      <c r="E3968" t="s">
        <v>36</v>
      </c>
      <c r="F3968" t="s">
        <v>36</v>
      </c>
      <c r="G3968">
        <v>0</v>
      </c>
      <c r="H3968">
        <v>1</v>
      </c>
      <c r="I3968">
        <v>216000</v>
      </c>
      <c r="J3968">
        <v>500211</v>
      </c>
      <c r="K3968">
        <v>25537.5</v>
      </c>
      <c r="L3968">
        <v>463500</v>
      </c>
      <c r="M3968" t="s">
        <v>52</v>
      </c>
      <c r="N3968" t="s">
        <v>53</v>
      </c>
      <c r="Q3968">
        <v>-24705</v>
      </c>
      <c r="S3968">
        <v>0.71567410176649049</v>
      </c>
      <c r="T3968">
        <v>0.1951984060044098</v>
      </c>
      <c r="U3968">
        <v>1</v>
      </c>
      <c r="V3968">
        <v>0</v>
      </c>
      <c r="W3968">
        <v>0</v>
      </c>
      <c r="X3968">
        <v>1</v>
      </c>
      <c r="Y3968">
        <v>0</v>
      </c>
      <c r="Z3968">
        <v>2</v>
      </c>
      <c r="AA3968">
        <v>9.1750000000000009E-3</v>
      </c>
      <c r="AB3968">
        <v>0</v>
      </c>
      <c r="AC3968">
        <v>1</v>
      </c>
      <c r="AD3968">
        <v>0</v>
      </c>
      <c r="AE3968">
        <v>1</v>
      </c>
      <c r="AF3968">
        <v>0</v>
      </c>
      <c r="AG3968">
        <v>0</v>
      </c>
      <c r="AH3968">
        <v>1</v>
      </c>
      <c r="AI3968">
        <v>1</v>
      </c>
      <c r="AJ3968">
        <f t="shared" si="183"/>
        <v>0</v>
      </c>
      <c r="AK3968">
        <f t="shared" si="184"/>
        <v>2.3199999999999998</v>
      </c>
      <c r="AL3968" t="str">
        <f t="shared" si="185"/>
        <v>High</v>
      </c>
    </row>
    <row r="3969" spans="1:38" x14ac:dyDescent="0.3">
      <c r="A3969">
        <v>104640</v>
      </c>
      <c r="B3969">
        <v>0</v>
      </c>
      <c r="C3969" t="s">
        <v>34</v>
      </c>
      <c r="D3969" t="s">
        <v>41</v>
      </c>
      <c r="E3969" t="s">
        <v>37</v>
      </c>
      <c r="F3969" t="s">
        <v>36</v>
      </c>
      <c r="G3969">
        <v>2</v>
      </c>
      <c r="H3969">
        <v>4</v>
      </c>
      <c r="I3969">
        <v>243000</v>
      </c>
      <c r="J3969">
        <v>675000</v>
      </c>
      <c r="K3969">
        <v>28507.5</v>
      </c>
      <c r="L3969">
        <v>675000</v>
      </c>
      <c r="M3969" t="s">
        <v>42</v>
      </c>
      <c r="N3969" t="s">
        <v>48</v>
      </c>
      <c r="O3969" t="s">
        <v>84</v>
      </c>
      <c r="P3969">
        <v>-1588</v>
      </c>
      <c r="Q3969">
        <v>-9869</v>
      </c>
      <c r="S3969">
        <v>0.58890607409842921</v>
      </c>
      <c r="T3969">
        <v>0.67065175308627178</v>
      </c>
      <c r="U3969">
        <v>1</v>
      </c>
      <c r="V3969">
        <v>1</v>
      </c>
      <c r="W3969">
        <v>0</v>
      </c>
      <c r="X3969">
        <v>1</v>
      </c>
      <c r="Y3969">
        <v>0</v>
      </c>
      <c r="Z3969">
        <v>2</v>
      </c>
      <c r="AA3969">
        <v>2.6391999999999999E-2</v>
      </c>
      <c r="AB3969">
        <v>1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f t="shared" si="183"/>
        <v>0</v>
      </c>
      <c r="AK3969">
        <f t="shared" si="184"/>
        <v>2.78</v>
      </c>
      <c r="AL3969" t="str">
        <f t="shared" si="185"/>
        <v>High</v>
      </c>
    </row>
    <row r="3970" spans="1:38" x14ac:dyDescent="0.3">
      <c r="A3970">
        <v>104641</v>
      </c>
      <c r="B3970">
        <v>0</v>
      </c>
      <c r="C3970" t="s">
        <v>34</v>
      </c>
      <c r="D3970" t="s">
        <v>41</v>
      </c>
      <c r="E3970" t="s">
        <v>36</v>
      </c>
      <c r="F3970" t="s">
        <v>37</v>
      </c>
      <c r="G3970">
        <v>0</v>
      </c>
      <c r="H3970">
        <v>2</v>
      </c>
      <c r="I3970">
        <v>216000</v>
      </c>
      <c r="J3970">
        <v>1575000</v>
      </c>
      <c r="K3970">
        <v>43443</v>
      </c>
      <c r="L3970">
        <v>1575000</v>
      </c>
      <c r="M3970" t="s">
        <v>42</v>
      </c>
      <c r="N3970" t="s">
        <v>46</v>
      </c>
      <c r="O3970" t="s">
        <v>44</v>
      </c>
      <c r="P3970">
        <v>-5058</v>
      </c>
      <c r="Q3970">
        <v>-20246</v>
      </c>
      <c r="S3970">
        <v>0.66075546849962707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2</v>
      </c>
      <c r="AA3970">
        <v>3.1329000000000003E-2</v>
      </c>
      <c r="AB3970">
        <v>1</v>
      </c>
      <c r="AC3970">
        <v>0</v>
      </c>
      <c r="AD3970">
        <v>0</v>
      </c>
      <c r="AE3970">
        <v>0</v>
      </c>
      <c r="AF3970">
        <v>0</v>
      </c>
      <c r="AJ3970">
        <f t="shared" si="183"/>
        <v>0</v>
      </c>
      <c r="AK3970">
        <f t="shared" si="184"/>
        <v>7.29</v>
      </c>
      <c r="AL3970" t="str">
        <f t="shared" si="185"/>
        <v>High</v>
      </c>
    </row>
    <row r="3971" spans="1:38" x14ac:dyDescent="0.3">
      <c r="A3971">
        <v>104642</v>
      </c>
      <c r="B3971">
        <v>0</v>
      </c>
      <c r="C3971" t="s">
        <v>45</v>
      </c>
      <c r="D3971" t="s">
        <v>41</v>
      </c>
      <c r="E3971" t="s">
        <v>36</v>
      </c>
      <c r="F3971" t="s">
        <v>36</v>
      </c>
      <c r="G3971">
        <v>0</v>
      </c>
      <c r="H3971">
        <v>2</v>
      </c>
      <c r="I3971">
        <v>180000</v>
      </c>
      <c r="J3971">
        <v>225000</v>
      </c>
      <c r="K3971">
        <v>11250</v>
      </c>
      <c r="L3971">
        <v>225000</v>
      </c>
      <c r="M3971" t="s">
        <v>38</v>
      </c>
      <c r="N3971" t="s">
        <v>46</v>
      </c>
      <c r="O3971" t="s">
        <v>84</v>
      </c>
      <c r="P3971">
        <v>-3261</v>
      </c>
      <c r="Q3971">
        <v>-14875</v>
      </c>
      <c r="R3971">
        <v>0.56664928956925165</v>
      </c>
      <c r="S3971">
        <v>0.75593848052350265</v>
      </c>
      <c r="U3971">
        <v>1</v>
      </c>
      <c r="V3971">
        <v>1</v>
      </c>
      <c r="W3971">
        <v>0</v>
      </c>
      <c r="X3971">
        <v>1</v>
      </c>
      <c r="Y3971">
        <v>0</v>
      </c>
      <c r="Z3971">
        <v>1</v>
      </c>
      <c r="AA3971">
        <v>7.2508000000000003E-2</v>
      </c>
      <c r="AB3971">
        <v>0</v>
      </c>
      <c r="AC3971">
        <v>0</v>
      </c>
      <c r="AD3971">
        <v>0</v>
      </c>
      <c r="AE3971">
        <v>0</v>
      </c>
      <c r="AF3971">
        <v>0</v>
      </c>
      <c r="AJ3971">
        <f t="shared" ref="AJ3971:AJ4034" si="186">IF(OR(M3971="Self-employed",M3971="Businessman",M3971="Commercial associate"),1,0)</f>
        <v>0</v>
      </c>
      <c r="AK3971">
        <f t="shared" ref="AK3971:AK4034" si="187">IF(I3971&gt;0,ROUND(J3971/I3971,2),"N/A")</f>
        <v>1.25</v>
      </c>
      <c r="AL3971" t="str">
        <f t="shared" ref="AL3971:AL4034" si="188">IF(I3971&lt;100000,"Low",IF(I3971&lt;200000,"Medium",IF(I3971&lt;500000,"High","Very High")))</f>
        <v>Medium</v>
      </c>
    </row>
    <row r="3972" spans="1:38" x14ac:dyDescent="0.3">
      <c r="A3972">
        <v>104643</v>
      </c>
      <c r="B3972">
        <v>0</v>
      </c>
      <c r="C3972" t="s">
        <v>45</v>
      </c>
      <c r="D3972" t="s">
        <v>41</v>
      </c>
      <c r="E3972" t="s">
        <v>36</v>
      </c>
      <c r="F3972" t="s">
        <v>37</v>
      </c>
      <c r="G3972">
        <v>0</v>
      </c>
      <c r="H3972">
        <v>1</v>
      </c>
      <c r="I3972">
        <v>135000</v>
      </c>
      <c r="J3972">
        <v>202500</v>
      </c>
      <c r="K3972">
        <v>10125</v>
      </c>
      <c r="L3972">
        <v>202500</v>
      </c>
      <c r="M3972" t="s">
        <v>49</v>
      </c>
      <c r="N3972" t="s">
        <v>43</v>
      </c>
      <c r="O3972" t="s">
        <v>65</v>
      </c>
      <c r="P3972">
        <v>-783</v>
      </c>
      <c r="Q3972">
        <v>-14215</v>
      </c>
      <c r="S3972">
        <v>0.67041175135743947</v>
      </c>
      <c r="T3972">
        <v>0.47225334295863858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2</v>
      </c>
      <c r="AA3972">
        <v>2.461E-2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1</v>
      </c>
      <c r="AJ3972">
        <f t="shared" si="186"/>
        <v>1</v>
      </c>
      <c r="AK3972">
        <f t="shared" si="187"/>
        <v>1.5</v>
      </c>
      <c r="AL3972" t="str">
        <f t="shared" si="188"/>
        <v>Medium</v>
      </c>
    </row>
    <row r="3973" spans="1:38" x14ac:dyDescent="0.3">
      <c r="A3973">
        <v>104644</v>
      </c>
      <c r="B3973">
        <v>0</v>
      </c>
      <c r="C3973" t="s">
        <v>34</v>
      </c>
      <c r="D3973" t="s">
        <v>35</v>
      </c>
      <c r="E3973" t="s">
        <v>37</v>
      </c>
      <c r="F3973" t="s">
        <v>37</v>
      </c>
      <c r="G3973">
        <v>0</v>
      </c>
      <c r="H3973">
        <v>2</v>
      </c>
      <c r="I3973">
        <v>157500</v>
      </c>
      <c r="J3973">
        <v>765000</v>
      </c>
      <c r="K3973">
        <v>25411.5</v>
      </c>
      <c r="L3973">
        <v>765000</v>
      </c>
      <c r="M3973" t="s">
        <v>38</v>
      </c>
      <c r="N3973" t="s">
        <v>39</v>
      </c>
      <c r="O3973" t="s">
        <v>58</v>
      </c>
      <c r="P3973">
        <v>-1552</v>
      </c>
      <c r="Q3973">
        <v>-19590</v>
      </c>
      <c r="S3973">
        <v>0.2835020380026762</v>
      </c>
      <c r="T3973">
        <v>0.40140741377495109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2</v>
      </c>
      <c r="AA3973">
        <v>1.5221E-2</v>
      </c>
      <c r="AB3973">
        <v>1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2</v>
      </c>
      <c r="AI3973">
        <v>1</v>
      </c>
      <c r="AJ3973">
        <f t="shared" si="186"/>
        <v>0</v>
      </c>
      <c r="AK3973">
        <f t="shared" si="187"/>
        <v>4.8600000000000003</v>
      </c>
      <c r="AL3973" t="str">
        <f t="shared" si="188"/>
        <v>Medium</v>
      </c>
    </row>
    <row r="3974" spans="1:38" x14ac:dyDescent="0.3">
      <c r="A3974">
        <v>104645</v>
      </c>
      <c r="B3974">
        <v>0</v>
      </c>
      <c r="C3974" t="s">
        <v>34</v>
      </c>
      <c r="D3974" t="s">
        <v>41</v>
      </c>
      <c r="E3974" t="s">
        <v>36</v>
      </c>
      <c r="F3974" t="s">
        <v>37</v>
      </c>
      <c r="G3974">
        <v>0</v>
      </c>
      <c r="H3974">
        <v>2</v>
      </c>
      <c r="I3974">
        <v>135000</v>
      </c>
      <c r="J3974">
        <v>728460</v>
      </c>
      <c r="K3974">
        <v>40806</v>
      </c>
      <c r="L3974">
        <v>675000</v>
      </c>
      <c r="M3974" t="s">
        <v>49</v>
      </c>
      <c r="N3974" t="s">
        <v>56</v>
      </c>
      <c r="O3974" t="s">
        <v>84</v>
      </c>
      <c r="P3974">
        <v>-12526</v>
      </c>
      <c r="Q3974">
        <v>-19241</v>
      </c>
      <c r="S3974">
        <v>0.64515319372899982</v>
      </c>
      <c r="T3974">
        <v>0.25533177083329001</v>
      </c>
      <c r="U3974">
        <v>1</v>
      </c>
      <c r="V3974">
        <v>1</v>
      </c>
      <c r="W3974">
        <v>0</v>
      </c>
      <c r="X3974">
        <v>1</v>
      </c>
      <c r="Y3974">
        <v>0</v>
      </c>
      <c r="Z3974">
        <v>2</v>
      </c>
      <c r="AA3974">
        <v>1.1703E-2</v>
      </c>
      <c r="AB3974">
        <v>1</v>
      </c>
      <c r="AC3974">
        <v>0</v>
      </c>
      <c r="AD3974">
        <v>0</v>
      </c>
      <c r="AE3974">
        <v>0</v>
      </c>
      <c r="AF3974">
        <v>0</v>
      </c>
      <c r="AG3974">
        <v>3</v>
      </c>
      <c r="AH3974">
        <v>0</v>
      </c>
      <c r="AI3974">
        <v>3</v>
      </c>
      <c r="AJ3974">
        <f t="shared" si="186"/>
        <v>1</v>
      </c>
      <c r="AK3974">
        <f t="shared" si="187"/>
        <v>5.4</v>
      </c>
      <c r="AL3974" t="str">
        <f t="shared" si="188"/>
        <v>Medium</v>
      </c>
    </row>
    <row r="3975" spans="1:38" x14ac:dyDescent="0.3">
      <c r="A3975">
        <v>104648</v>
      </c>
      <c r="B3975">
        <v>0</v>
      </c>
      <c r="C3975" t="s">
        <v>34</v>
      </c>
      <c r="D3975" t="s">
        <v>41</v>
      </c>
      <c r="E3975" t="s">
        <v>36</v>
      </c>
      <c r="F3975" t="s">
        <v>37</v>
      </c>
      <c r="G3975">
        <v>0</v>
      </c>
      <c r="H3975">
        <v>2</v>
      </c>
      <c r="I3975">
        <v>157500</v>
      </c>
      <c r="J3975">
        <v>1042560</v>
      </c>
      <c r="K3975">
        <v>55543.5</v>
      </c>
      <c r="L3975">
        <v>900000</v>
      </c>
      <c r="M3975" t="s">
        <v>38</v>
      </c>
      <c r="N3975" t="s">
        <v>100</v>
      </c>
      <c r="O3975" t="s">
        <v>51</v>
      </c>
      <c r="P3975">
        <v>-1036</v>
      </c>
      <c r="Q3975">
        <v>-19347</v>
      </c>
      <c r="S3975">
        <v>0.50248930046225804</v>
      </c>
      <c r="T3975">
        <v>0.57972742279211553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2</v>
      </c>
      <c r="AA3975">
        <v>1.9101E-2</v>
      </c>
      <c r="AB3975">
        <v>1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2</v>
      </c>
      <c r="AJ3975">
        <f t="shared" si="186"/>
        <v>0</v>
      </c>
      <c r="AK3975">
        <f t="shared" si="187"/>
        <v>6.62</v>
      </c>
      <c r="AL3975" t="str">
        <f t="shared" si="188"/>
        <v>Medium</v>
      </c>
    </row>
    <row r="3976" spans="1:38" x14ac:dyDescent="0.3">
      <c r="A3976">
        <v>104649</v>
      </c>
      <c r="B3976">
        <v>0</v>
      </c>
      <c r="C3976" t="s">
        <v>34</v>
      </c>
      <c r="D3976" t="s">
        <v>41</v>
      </c>
      <c r="E3976" t="s">
        <v>36</v>
      </c>
      <c r="F3976" t="s">
        <v>37</v>
      </c>
      <c r="G3976">
        <v>0</v>
      </c>
      <c r="H3976">
        <v>1</v>
      </c>
      <c r="I3976">
        <v>211500</v>
      </c>
      <c r="J3976">
        <v>1042515</v>
      </c>
      <c r="K3976">
        <v>70083</v>
      </c>
      <c r="L3976">
        <v>999000</v>
      </c>
      <c r="M3976" t="s">
        <v>38</v>
      </c>
      <c r="N3976" t="s">
        <v>89</v>
      </c>
      <c r="O3976" t="s">
        <v>66</v>
      </c>
      <c r="P3976">
        <v>-2466</v>
      </c>
      <c r="Q3976">
        <v>-15787</v>
      </c>
      <c r="S3976">
        <v>0.70160292303468141</v>
      </c>
      <c r="T3976">
        <v>0.75037514951590678</v>
      </c>
      <c r="U3976">
        <v>1</v>
      </c>
      <c r="V3976">
        <v>1</v>
      </c>
      <c r="W3976">
        <v>1</v>
      </c>
      <c r="X3976">
        <v>1</v>
      </c>
      <c r="Y3976">
        <v>0</v>
      </c>
      <c r="Z3976">
        <v>3</v>
      </c>
      <c r="AA3976">
        <v>3.0690000000000001E-3</v>
      </c>
      <c r="AB3976">
        <v>1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2</v>
      </c>
      <c r="AJ3976">
        <f t="shared" si="186"/>
        <v>0</v>
      </c>
      <c r="AK3976">
        <f t="shared" si="187"/>
        <v>4.93</v>
      </c>
      <c r="AL3976" t="str">
        <f t="shared" si="188"/>
        <v>High</v>
      </c>
    </row>
    <row r="3977" spans="1:38" x14ac:dyDescent="0.3">
      <c r="A3977">
        <v>104650</v>
      </c>
      <c r="B3977">
        <v>0</v>
      </c>
      <c r="C3977" t="s">
        <v>34</v>
      </c>
      <c r="D3977" t="s">
        <v>41</v>
      </c>
      <c r="E3977" t="s">
        <v>36</v>
      </c>
      <c r="F3977" t="s">
        <v>37</v>
      </c>
      <c r="G3977">
        <v>0</v>
      </c>
      <c r="H3977">
        <v>2</v>
      </c>
      <c r="I3977">
        <v>99000</v>
      </c>
      <c r="J3977">
        <v>675000</v>
      </c>
      <c r="K3977">
        <v>19867.5</v>
      </c>
      <c r="L3977">
        <v>675000</v>
      </c>
      <c r="M3977" t="s">
        <v>38</v>
      </c>
      <c r="N3977" t="s">
        <v>63</v>
      </c>
      <c r="O3977" t="s">
        <v>64</v>
      </c>
      <c r="P3977">
        <v>-138</v>
      </c>
      <c r="Q3977">
        <v>-23419</v>
      </c>
      <c r="S3977">
        <v>0.54560536043275676</v>
      </c>
      <c r="T3977">
        <v>0.78260783702618952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2</v>
      </c>
      <c r="AA3977">
        <v>3.0755000000000001E-2</v>
      </c>
      <c r="AB3977">
        <v>1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1</v>
      </c>
      <c r="AJ3977">
        <f t="shared" si="186"/>
        <v>0</v>
      </c>
      <c r="AK3977">
        <f t="shared" si="187"/>
        <v>6.82</v>
      </c>
      <c r="AL3977" t="str">
        <f t="shared" si="188"/>
        <v>Low</v>
      </c>
    </row>
    <row r="3978" spans="1:38" x14ac:dyDescent="0.3">
      <c r="A3978">
        <v>104651</v>
      </c>
      <c r="B3978">
        <v>0</v>
      </c>
      <c r="C3978" t="s">
        <v>34</v>
      </c>
      <c r="D3978" t="s">
        <v>41</v>
      </c>
      <c r="E3978" t="s">
        <v>36</v>
      </c>
      <c r="F3978" t="s">
        <v>36</v>
      </c>
      <c r="G3978">
        <v>0</v>
      </c>
      <c r="H3978">
        <v>2</v>
      </c>
      <c r="I3978">
        <v>144000</v>
      </c>
      <c r="J3978">
        <v>1042560</v>
      </c>
      <c r="K3978">
        <v>34456.5</v>
      </c>
      <c r="L3978">
        <v>900000</v>
      </c>
      <c r="M3978" t="s">
        <v>38</v>
      </c>
      <c r="N3978" t="s">
        <v>48</v>
      </c>
      <c r="O3978" t="s">
        <v>107</v>
      </c>
      <c r="P3978">
        <v>-987</v>
      </c>
      <c r="Q3978">
        <v>-16369</v>
      </c>
      <c r="R3978">
        <v>0.7457129653651815</v>
      </c>
      <c r="S3978">
        <v>0.75502149262203411</v>
      </c>
      <c r="T3978">
        <v>0.68947914264462751</v>
      </c>
      <c r="U3978">
        <v>1</v>
      </c>
      <c r="V3978">
        <v>1</v>
      </c>
      <c r="W3978">
        <v>1</v>
      </c>
      <c r="X3978">
        <v>0</v>
      </c>
      <c r="Y3978">
        <v>0</v>
      </c>
      <c r="Z3978">
        <v>1</v>
      </c>
      <c r="AA3978">
        <v>4.6219999999999997E-2</v>
      </c>
      <c r="AB3978">
        <v>1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3</v>
      </c>
      <c r="AI3978">
        <v>1</v>
      </c>
      <c r="AJ3978">
        <f t="shared" si="186"/>
        <v>0</v>
      </c>
      <c r="AK3978">
        <f t="shared" si="187"/>
        <v>7.24</v>
      </c>
      <c r="AL3978" t="str">
        <f t="shared" si="188"/>
        <v>Medium</v>
      </c>
    </row>
    <row r="3979" spans="1:38" x14ac:dyDescent="0.3">
      <c r="A3979">
        <v>104653</v>
      </c>
      <c r="B3979">
        <v>0</v>
      </c>
      <c r="C3979" t="s">
        <v>34</v>
      </c>
      <c r="D3979" t="s">
        <v>41</v>
      </c>
      <c r="E3979" t="s">
        <v>36</v>
      </c>
      <c r="F3979" t="s">
        <v>37</v>
      </c>
      <c r="G3979">
        <v>0</v>
      </c>
      <c r="H3979">
        <v>1</v>
      </c>
      <c r="I3979">
        <v>112500</v>
      </c>
      <c r="J3979">
        <v>679500</v>
      </c>
      <c r="K3979">
        <v>38070</v>
      </c>
      <c r="L3979">
        <v>679500</v>
      </c>
      <c r="M3979" t="s">
        <v>38</v>
      </c>
      <c r="N3979" t="s">
        <v>48</v>
      </c>
      <c r="O3979" t="s">
        <v>77</v>
      </c>
      <c r="P3979">
        <v>-929</v>
      </c>
      <c r="Q3979">
        <v>-15855</v>
      </c>
      <c r="S3979">
        <v>0.34425072920171279</v>
      </c>
      <c r="T3979">
        <v>0.48485147549626662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2</v>
      </c>
      <c r="AA3979">
        <v>1.4519999999999899E-2</v>
      </c>
      <c r="AB3979">
        <v>1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5</v>
      </c>
      <c r="AJ3979">
        <f t="shared" si="186"/>
        <v>0</v>
      </c>
      <c r="AK3979">
        <f t="shared" si="187"/>
        <v>6.04</v>
      </c>
      <c r="AL3979" t="str">
        <f t="shared" si="188"/>
        <v>Medium</v>
      </c>
    </row>
    <row r="3980" spans="1:38" x14ac:dyDescent="0.3">
      <c r="A3980">
        <v>104654</v>
      </c>
      <c r="B3980">
        <v>0</v>
      </c>
      <c r="C3980" t="s">
        <v>34</v>
      </c>
      <c r="D3980" t="s">
        <v>35</v>
      </c>
      <c r="E3980" t="s">
        <v>36</v>
      </c>
      <c r="F3980" t="s">
        <v>37</v>
      </c>
      <c r="G3980">
        <v>0</v>
      </c>
      <c r="H3980">
        <v>2</v>
      </c>
      <c r="I3980">
        <v>99000</v>
      </c>
      <c r="J3980">
        <v>269550</v>
      </c>
      <c r="K3980">
        <v>13095</v>
      </c>
      <c r="L3980">
        <v>225000</v>
      </c>
      <c r="M3980" t="s">
        <v>38</v>
      </c>
      <c r="N3980" t="s">
        <v>48</v>
      </c>
      <c r="P3980">
        <v>-507</v>
      </c>
      <c r="Q3980">
        <v>-21624</v>
      </c>
      <c r="S3980">
        <v>0.68755803385580649</v>
      </c>
      <c r="T3980">
        <v>0.84543792177105981</v>
      </c>
      <c r="U3980">
        <v>1</v>
      </c>
      <c r="V3980">
        <v>1</v>
      </c>
      <c r="W3980">
        <v>1</v>
      </c>
      <c r="X3980">
        <v>0</v>
      </c>
      <c r="Y3980">
        <v>0</v>
      </c>
      <c r="Z3980">
        <v>2</v>
      </c>
      <c r="AA3980">
        <v>7.0200000000000002E-3</v>
      </c>
      <c r="AB3980">
        <v>1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1</v>
      </c>
      <c r="AJ3980">
        <f t="shared" si="186"/>
        <v>0</v>
      </c>
      <c r="AK3980">
        <f t="shared" si="187"/>
        <v>2.72</v>
      </c>
      <c r="AL3980" t="str">
        <f t="shared" si="188"/>
        <v>Low</v>
      </c>
    </row>
    <row r="3981" spans="1:38" x14ac:dyDescent="0.3">
      <c r="A3981">
        <v>104655</v>
      </c>
      <c r="B3981">
        <v>0</v>
      </c>
      <c r="C3981" t="s">
        <v>34</v>
      </c>
      <c r="D3981" t="s">
        <v>41</v>
      </c>
      <c r="E3981" t="s">
        <v>36</v>
      </c>
      <c r="F3981" t="s">
        <v>37</v>
      </c>
      <c r="G3981">
        <v>0</v>
      </c>
      <c r="H3981">
        <v>1</v>
      </c>
      <c r="I3981">
        <v>83250</v>
      </c>
      <c r="J3981">
        <v>254700</v>
      </c>
      <c r="K3981">
        <v>14620.5</v>
      </c>
      <c r="L3981">
        <v>225000</v>
      </c>
      <c r="M3981" t="s">
        <v>42</v>
      </c>
      <c r="N3981" t="s">
        <v>79</v>
      </c>
      <c r="P3981">
        <v>-1388</v>
      </c>
      <c r="Q3981">
        <v>-23914</v>
      </c>
      <c r="S3981">
        <v>0.43435923636075618</v>
      </c>
      <c r="T3981">
        <v>0.44183582319944131</v>
      </c>
      <c r="U3981">
        <v>1</v>
      </c>
      <c r="V3981">
        <v>1</v>
      </c>
      <c r="W3981">
        <v>1</v>
      </c>
      <c r="X3981">
        <v>0</v>
      </c>
      <c r="Y3981">
        <v>0</v>
      </c>
      <c r="Z3981">
        <v>3</v>
      </c>
      <c r="AA3981">
        <v>8.0680000000000005E-3</v>
      </c>
      <c r="AB3981">
        <v>1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2</v>
      </c>
      <c r="AJ3981">
        <f t="shared" si="186"/>
        <v>0</v>
      </c>
      <c r="AK3981">
        <f t="shared" si="187"/>
        <v>3.06</v>
      </c>
      <c r="AL3981" t="str">
        <f t="shared" si="188"/>
        <v>Low</v>
      </c>
    </row>
    <row r="3982" spans="1:38" x14ac:dyDescent="0.3">
      <c r="A3982">
        <v>104656</v>
      </c>
      <c r="B3982">
        <v>0</v>
      </c>
      <c r="C3982" t="s">
        <v>34</v>
      </c>
      <c r="D3982" t="s">
        <v>41</v>
      </c>
      <c r="E3982" t="s">
        <v>36</v>
      </c>
      <c r="F3982" t="s">
        <v>37</v>
      </c>
      <c r="G3982">
        <v>0</v>
      </c>
      <c r="H3982">
        <v>1</v>
      </c>
      <c r="I3982">
        <v>76500</v>
      </c>
      <c r="J3982">
        <v>436032</v>
      </c>
      <c r="K3982">
        <v>16564.5</v>
      </c>
      <c r="L3982">
        <v>360000</v>
      </c>
      <c r="M3982" t="s">
        <v>52</v>
      </c>
      <c r="N3982" t="s">
        <v>53</v>
      </c>
      <c r="Q3982">
        <v>-23312</v>
      </c>
      <c r="S3982">
        <v>0.38500111775590551</v>
      </c>
      <c r="T3982">
        <v>0.37740424895076491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3</v>
      </c>
      <c r="AA3982">
        <v>1.0555999999999999E-2</v>
      </c>
      <c r="AB3982">
        <v>1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2</v>
      </c>
      <c r="AI3982">
        <v>3</v>
      </c>
      <c r="AJ3982">
        <f t="shared" si="186"/>
        <v>0</v>
      </c>
      <c r="AK3982">
        <f t="shared" si="187"/>
        <v>5.7</v>
      </c>
      <c r="AL3982" t="str">
        <f t="shared" si="188"/>
        <v>Low</v>
      </c>
    </row>
    <row r="3983" spans="1:38" x14ac:dyDescent="0.3">
      <c r="A3983">
        <v>104657</v>
      </c>
      <c r="B3983">
        <v>0</v>
      </c>
      <c r="C3983" t="s">
        <v>34</v>
      </c>
      <c r="D3983" t="s">
        <v>35</v>
      </c>
      <c r="E3983" t="s">
        <v>37</v>
      </c>
      <c r="F3983" t="s">
        <v>37</v>
      </c>
      <c r="G3983">
        <v>0</v>
      </c>
      <c r="H3983">
        <v>2</v>
      </c>
      <c r="I3983">
        <v>270000</v>
      </c>
      <c r="J3983">
        <v>752553</v>
      </c>
      <c r="K3983">
        <v>40954.5</v>
      </c>
      <c r="L3983">
        <v>598500</v>
      </c>
      <c r="M3983" t="s">
        <v>52</v>
      </c>
      <c r="N3983" t="s">
        <v>53</v>
      </c>
      <c r="Q3983">
        <v>-20989</v>
      </c>
      <c r="R3983">
        <v>0.55774447450230835</v>
      </c>
      <c r="S3983">
        <v>0.40820483258909979</v>
      </c>
      <c r="T3983">
        <v>0.51909733820845971</v>
      </c>
      <c r="U3983">
        <v>1</v>
      </c>
      <c r="V3983">
        <v>0</v>
      </c>
      <c r="W3983">
        <v>0</v>
      </c>
      <c r="X3983">
        <v>1</v>
      </c>
      <c r="Y3983">
        <v>0</v>
      </c>
      <c r="Z3983">
        <v>1</v>
      </c>
      <c r="AA3983">
        <v>4.6219999999999997E-2</v>
      </c>
      <c r="AB3983">
        <v>1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2</v>
      </c>
      <c r="AJ3983">
        <f t="shared" si="186"/>
        <v>0</v>
      </c>
      <c r="AK3983">
        <f t="shared" si="187"/>
        <v>2.79</v>
      </c>
      <c r="AL3983" t="str">
        <f t="shared" si="188"/>
        <v>High</v>
      </c>
    </row>
    <row r="3984" spans="1:38" x14ac:dyDescent="0.3">
      <c r="A3984">
        <v>104658</v>
      </c>
      <c r="B3984">
        <v>0</v>
      </c>
      <c r="C3984" t="s">
        <v>45</v>
      </c>
      <c r="D3984" t="s">
        <v>41</v>
      </c>
      <c r="E3984" t="s">
        <v>36</v>
      </c>
      <c r="F3984" t="s">
        <v>37</v>
      </c>
      <c r="G3984">
        <v>0</v>
      </c>
      <c r="H3984">
        <v>1</v>
      </c>
      <c r="I3984">
        <v>180000</v>
      </c>
      <c r="J3984">
        <v>540000</v>
      </c>
      <c r="K3984">
        <v>27000</v>
      </c>
      <c r="L3984">
        <v>540000</v>
      </c>
      <c r="M3984" t="s">
        <v>38</v>
      </c>
      <c r="N3984" t="s">
        <v>82</v>
      </c>
      <c r="O3984" t="s">
        <v>40</v>
      </c>
      <c r="P3984">
        <v>-12824</v>
      </c>
      <c r="Q3984">
        <v>-21413</v>
      </c>
      <c r="S3984">
        <v>0.69043042088181872</v>
      </c>
      <c r="T3984">
        <v>0.44896227310765241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2</v>
      </c>
      <c r="AA3984">
        <v>2.8663000000000001E-2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2</v>
      </c>
      <c r="AJ3984">
        <f t="shared" si="186"/>
        <v>0</v>
      </c>
      <c r="AK3984">
        <f t="shared" si="187"/>
        <v>3</v>
      </c>
      <c r="AL3984" t="str">
        <f t="shared" si="188"/>
        <v>Medium</v>
      </c>
    </row>
    <row r="3985" spans="1:38" x14ac:dyDescent="0.3">
      <c r="A3985">
        <v>104659</v>
      </c>
      <c r="B3985">
        <v>0</v>
      </c>
      <c r="C3985" t="s">
        <v>45</v>
      </c>
      <c r="D3985" t="s">
        <v>41</v>
      </c>
      <c r="E3985" t="s">
        <v>36</v>
      </c>
      <c r="F3985" t="s">
        <v>37</v>
      </c>
      <c r="G3985">
        <v>0</v>
      </c>
      <c r="H3985">
        <v>2</v>
      </c>
      <c r="I3985">
        <v>90000</v>
      </c>
      <c r="J3985">
        <v>247500</v>
      </c>
      <c r="K3985">
        <v>12375</v>
      </c>
      <c r="L3985">
        <v>247500</v>
      </c>
      <c r="M3985" t="s">
        <v>52</v>
      </c>
      <c r="N3985" t="s">
        <v>53</v>
      </c>
      <c r="Q3985">
        <v>-21537</v>
      </c>
      <c r="S3985">
        <v>0.76505469244992541</v>
      </c>
      <c r="T3985">
        <v>0.49386288169962439</v>
      </c>
      <c r="U3985">
        <v>1</v>
      </c>
      <c r="V3985">
        <v>0</v>
      </c>
      <c r="W3985">
        <v>0</v>
      </c>
      <c r="X3985">
        <v>1</v>
      </c>
      <c r="Y3985">
        <v>0</v>
      </c>
      <c r="Z3985">
        <v>2</v>
      </c>
      <c r="AA3985">
        <v>1.8634000000000001E-2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f t="shared" si="186"/>
        <v>0</v>
      </c>
      <c r="AK3985">
        <f t="shared" si="187"/>
        <v>2.75</v>
      </c>
      <c r="AL3985" t="str">
        <f t="shared" si="188"/>
        <v>Low</v>
      </c>
    </row>
    <row r="3986" spans="1:38" x14ac:dyDescent="0.3">
      <c r="A3986">
        <v>104660</v>
      </c>
      <c r="B3986">
        <v>0</v>
      </c>
      <c r="C3986" t="s">
        <v>34</v>
      </c>
      <c r="D3986" t="s">
        <v>41</v>
      </c>
      <c r="E3986" t="s">
        <v>36</v>
      </c>
      <c r="F3986" t="s">
        <v>36</v>
      </c>
      <c r="G3986">
        <v>0</v>
      </c>
      <c r="H3986">
        <v>2</v>
      </c>
      <c r="I3986">
        <v>67500</v>
      </c>
      <c r="J3986">
        <v>242595</v>
      </c>
      <c r="K3986">
        <v>10813.5</v>
      </c>
      <c r="L3986">
        <v>202500</v>
      </c>
      <c r="M3986" t="s">
        <v>49</v>
      </c>
      <c r="N3986" t="s">
        <v>56</v>
      </c>
      <c r="O3986" t="s">
        <v>64</v>
      </c>
      <c r="P3986">
        <v>-543</v>
      </c>
      <c r="Q3986">
        <v>-8514</v>
      </c>
      <c r="R3986">
        <v>0.15197498835916409</v>
      </c>
      <c r="S3986">
        <v>0.29406928972481999</v>
      </c>
      <c r="T3986">
        <v>0.4258928980051529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2</v>
      </c>
      <c r="AA3986">
        <v>1.0276E-2</v>
      </c>
      <c r="AB3986">
        <v>1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1</v>
      </c>
      <c r="AI3986">
        <v>1</v>
      </c>
      <c r="AJ3986">
        <f t="shared" si="186"/>
        <v>1</v>
      </c>
      <c r="AK3986">
        <f t="shared" si="187"/>
        <v>3.59</v>
      </c>
      <c r="AL3986" t="str">
        <f t="shared" si="188"/>
        <v>Low</v>
      </c>
    </row>
    <row r="3987" spans="1:38" x14ac:dyDescent="0.3">
      <c r="A3987">
        <v>104661</v>
      </c>
      <c r="B3987">
        <v>0</v>
      </c>
      <c r="C3987" t="s">
        <v>34</v>
      </c>
      <c r="D3987" t="s">
        <v>41</v>
      </c>
      <c r="E3987" t="s">
        <v>36</v>
      </c>
      <c r="F3987" t="s">
        <v>37</v>
      </c>
      <c r="G3987">
        <v>0</v>
      </c>
      <c r="H3987">
        <v>1</v>
      </c>
      <c r="I3987">
        <v>121500</v>
      </c>
      <c r="J3987">
        <v>333337.5</v>
      </c>
      <c r="K3987">
        <v>26464.5</v>
      </c>
      <c r="L3987">
        <v>301500</v>
      </c>
      <c r="M3987" t="s">
        <v>38</v>
      </c>
      <c r="N3987" t="s">
        <v>71</v>
      </c>
      <c r="O3987" t="s">
        <v>44</v>
      </c>
      <c r="P3987">
        <v>-2112</v>
      </c>
      <c r="Q3987">
        <v>-11800</v>
      </c>
      <c r="S3987">
        <v>8.6044604736326399E-2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3</v>
      </c>
      <c r="AA3987">
        <v>2.134E-3</v>
      </c>
      <c r="AB3987">
        <v>1</v>
      </c>
      <c r="AC3987">
        <v>0</v>
      </c>
      <c r="AD3987">
        <v>0</v>
      </c>
      <c r="AE3987">
        <v>0</v>
      </c>
      <c r="AF3987">
        <v>0</v>
      </c>
      <c r="AJ3987">
        <f t="shared" si="186"/>
        <v>0</v>
      </c>
      <c r="AK3987">
        <f t="shared" si="187"/>
        <v>2.74</v>
      </c>
      <c r="AL3987" t="str">
        <f t="shared" si="188"/>
        <v>Medium</v>
      </c>
    </row>
    <row r="3988" spans="1:38" x14ac:dyDescent="0.3">
      <c r="A3988">
        <v>104662</v>
      </c>
      <c r="B3988">
        <v>0</v>
      </c>
      <c r="C3988" t="s">
        <v>34</v>
      </c>
      <c r="D3988" t="s">
        <v>41</v>
      </c>
      <c r="E3988" t="s">
        <v>36</v>
      </c>
      <c r="F3988" t="s">
        <v>36</v>
      </c>
      <c r="G3988">
        <v>0</v>
      </c>
      <c r="H3988">
        <v>1</v>
      </c>
      <c r="I3988">
        <v>135000</v>
      </c>
      <c r="J3988">
        <v>436032</v>
      </c>
      <c r="K3988">
        <v>13347</v>
      </c>
      <c r="L3988">
        <v>360000</v>
      </c>
      <c r="M3988" t="s">
        <v>52</v>
      </c>
      <c r="N3988" t="s">
        <v>53</v>
      </c>
      <c r="Q3988">
        <v>-23626</v>
      </c>
      <c r="S3988">
        <v>0.4828807937850968</v>
      </c>
      <c r="T3988">
        <v>0.46327532809126781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2</v>
      </c>
      <c r="AA3988">
        <v>6.0079999999998997E-3</v>
      </c>
      <c r="AB3988">
        <v>0</v>
      </c>
      <c r="AC3988">
        <v>1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6</v>
      </c>
      <c r="AJ3988">
        <f t="shared" si="186"/>
        <v>0</v>
      </c>
      <c r="AK3988">
        <f t="shared" si="187"/>
        <v>3.23</v>
      </c>
      <c r="AL3988" t="str">
        <f t="shared" si="188"/>
        <v>Medium</v>
      </c>
    </row>
    <row r="3989" spans="1:38" x14ac:dyDescent="0.3">
      <c r="A3989">
        <v>104663</v>
      </c>
      <c r="B3989">
        <v>0</v>
      </c>
      <c r="C3989" t="s">
        <v>34</v>
      </c>
      <c r="D3989" t="s">
        <v>35</v>
      </c>
      <c r="E3989" t="s">
        <v>37</v>
      </c>
      <c r="F3989" t="s">
        <v>37</v>
      </c>
      <c r="G3989">
        <v>2</v>
      </c>
      <c r="H3989">
        <v>4</v>
      </c>
      <c r="I3989">
        <v>193500</v>
      </c>
      <c r="J3989">
        <v>672174</v>
      </c>
      <c r="K3989">
        <v>26176.5</v>
      </c>
      <c r="L3989">
        <v>481500</v>
      </c>
      <c r="M3989" t="s">
        <v>38</v>
      </c>
      <c r="N3989" t="s">
        <v>55</v>
      </c>
      <c r="O3989" t="s">
        <v>58</v>
      </c>
      <c r="P3989">
        <v>-2028</v>
      </c>
      <c r="Q3989">
        <v>-17470</v>
      </c>
      <c r="R3989">
        <v>0.47217608263488592</v>
      </c>
      <c r="S3989">
        <v>0.61268024966359835</v>
      </c>
      <c r="T3989">
        <v>0.22383131747015539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2</v>
      </c>
      <c r="AA3989">
        <v>1.8634000000000001E-2</v>
      </c>
      <c r="AB3989">
        <v>1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1</v>
      </c>
      <c r="AI3989">
        <v>0</v>
      </c>
      <c r="AJ3989">
        <f t="shared" si="186"/>
        <v>0</v>
      </c>
      <c r="AK3989">
        <f t="shared" si="187"/>
        <v>3.47</v>
      </c>
      <c r="AL3989" t="str">
        <f t="shared" si="188"/>
        <v>Medium</v>
      </c>
    </row>
    <row r="3990" spans="1:38" x14ac:dyDescent="0.3">
      <c r="A3990">
        <v>104664</v>
      </c>
      <c r="B3990">
        <v>0</v>
      </c>
      <c r="C3990" t="s">
        <v>45</v>
      </c>
      <c r="D3990" t="s">
        <v>41</v>
      </c>
      <c r="E3990" t="s">
        <v>36</v>
      </c>
      <c r="F3990" t="s">
        <v>37</v>
      </c>
      <c r="G3990">
        <v>0</v>
      </c>
      <c r="H3990">
        <v>1</v>
      </c>
      <c r="I3990">
        <v>112500</v>
      </c>
      <c r="J3990">
        <v>270000</v>
      </c>
      <c r="K3990">
        <v>13500</v>
      </c>
      <c r="L3990">
        <v>270000</v>
      </c>
      <c r="M3990" t="s">
        <v>38</v>
      </c>
      <c r="N3990" t="s">
        <v>39</v>
      </c>
      <c r="P3990">
        <v>-1197</v>
      </c>
      <c r="Q3990">
        <v>-8359</v>
      </c>
      <c r="R3990">
        <v>0.36687176475426109</v>
      </c>
      <c r="S3990">
        <v>0.52679677317312668</v>
      </c>
      <c r="T3990">
        <v>0.53527625047248262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2</v>
      </c>
      <c r="AA3990">
        <v>1.0147E-2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2</v>
      </c>
      <c r="AJ3990">
        <f t="shared" si="186"/>
        <v>0</v>
      </c>
      <c r="AK3990">
        <f t="shared" si="187"/>
        <v>2.4</v>
      </c>
      <c r="AL3990" t="str">
        <f t="shared" si="188"/>
        <v>Medium</v>
      </c>
    </row>
    <row r="3991" spans="1:38" x14ac:dyDescent="0.3">
      <c r="A3991">
        <v>104665</v>
      </c>
      <c r="B3991">
        <v>0</v>
      </c>
      <c r="C3991" t="s">
        <v>34</v>
      </c>
      <c r="D3991" t="s">
        <v>35</v>
      </c>
      <c r="E3991" t="s">
        <v>36</v>
      </c>
      <c r="F3991" t="s">
        <v>37</v>
      </c>
      <c r="G3991">
        <v>0</v>
      </c>
      <c r="H3991">
        <v>1</v>
      </c>
      <c r="I3991">
        <v>180000</v>
      </c>
      <c r="J3991">
        <v>1024740</v>
      </c>
      <c r="K3991">
        <v>49428</v>
      </c>
      <c r="L3991">
        <v>900000</v>
      </c>
      <c r="M3991" t="s">
        <v>38</v>
      </c>
      <c r="N3991" t="s">
        <v>67</v>
      </c>
      <c r="O3991" t="s">
        <v>40</v>
      </c>
      <c r="P3991">
        <v>-191</v>
      </c>
      <c r="Q3991">
        <v>-9269</v>
      </c>
      <c r="R3991">
        <v>0.28508295154392838</v>
      </c>
      <c r="S3991">
        <v>0.30336342654599918</v>
      </c>
      <c r="T3991">
        <v>0.49566582913972967</v>
      </c>
      <c r="U3991">
        <v>1</v>
      </c>
      <c r="V3991">
        <v>1</v>
      </c>
      <c r="W3991">
        <v>0</v>
      </c>
      <c r="X3991">
        <v>0</v>
      </c>
      <c r="Y3991">
        <v>1</v>
      </c>
      <c r="Z3991">
        <v>3</v>
      </c>
      <c r="AA3991">
        <v>6.8519999999999996E-3</v>
      </c>
      <c r="AB3991">
        <v>1</v>
      </c>
      <c r="AC3991">
        <v>0</v>
      </c>
      <c r="AD3991">
        <v>0</v>
      </c>
      <c r="AE3991">
        <v>0</v>
      </c>
      <c r="AF3991">
        <v>0</v>
      </c>
      <c r="AG3991">
        <v>1</v>
      </c>
      <c r="AH3991">
        <v>0</v>
      </c>
      <c r="AI3991">
        <v>2</v>
      </c>
      <c r="AJ3991">
        <f t="shared" si="186"/>
        <v>0</v>
      </c>
      <c r="AK3991">
        <f t="shared" si="187"/>
        <v>5.69</v>
      </c>
      <c r="AL3991" t="str">
        <f t="shared" si="188"/>
        <v>Medium</v>
      </c>
    </row>
    <row r="3992" spans="1:38" x14ac:dyDescent="0.3">
      <c r="A3992">
        <v>104666</v>
      </c>
      <c r="B3992">
        <v>0</v>
      </c>
      <c r="C3992" t="s">
        <v>34</v>
      </c>
      <c r="D3992" t="s">
        <v>41</v>
      </c>
      <c r="E3992" t="s">
        <v>36</v>
      </c>
      <c r="F3992" t="s">
        <v>37</v>
      </c>
      <c r="G3992">
        <v>0</v>
      </c>
      <c r="H3992">
        <v>1</v>
      </c>
      <c r="I3992">
        <v>180000</v>
      </c>
      <c r="J3992">
        <v>263686.5</v>
      </c>
      <c r="K3992">
        <v>25816.5</v>
      </c>
      <c r="L3992">
        <v>238500</v>
      </c>
      <c r="M3992" t="s">
        <v>49</v>
      </c>
      <c r="N3992" t="s">
        <v>57</v>
      </c>
      <c r="O3992" t="s">
        <v>50</v>
      </c>
      <c r="P3992">
        <v>-3155</v>
      </c>
      <c r="Q3992">
        <v>-18852</v>
      </c>
      <c r="R3992">
        <v>0.73033820314334441</v>
      </c>
      <c r="S3992">
        <v>0.69470921181800205</v>
      </c>
      <c r="T3992">
        <v>0.66585492196402118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2</v>
      </c>
      <c r="AA3992">
        <v>1.4463999999999999E-2</v>
      </c>
      <c r="AB3992">
        <v>0</v>
      </c>
      <c r="AC3992">
        <v>0</v>
      </c>
      <c r="AD3992">
        <v>0</v>
      </c>
      <c r="AE3992">
        <v>0</v>
      </c>
      <c r="AF3992">
        <v>1</v>
      </c>
      <c r="AG3992">
        <v>0</v>
      </c>
      <c r="AH3992">
        <v>0</v>
      </c>
      <c r="AI3992">
        <v>1</v>
      </c>
      <c r="AJ3992">
        <f t="shared" si="186"/>
        <v>1</v>
      </c>
      <c r="AK3992">
        <f t="shared" si="187"/>
        <v>1.46</v>
      </c>
      <c r="AL3992" t="str">
        <f t="shared" si="188"/>
        <v>Medium</v>
      </c>
    </row>
    <row r="3993" spans="1:38" x14ac:dyDescent="0.3">
      <c r="A3993">
        <v>104667</v>
      </c>
      <c r="B3993">
        <v>0</v>
      </c>
      <c r="C3993" t="s">
        <v>34</v>
      </c>
      <c r="D3993" t="s">
        <v>35</v>
      </c>
      <c r="E3993" t="s">
        <v>36</v>
      </c>
      <c r="F3993" t="s">
        <v>36</v>
      </c>
      <c r="G3993">
        <v>0</v>
      </c>
      <c r="H3993">
        <v>1</v>
      </c>
      <c r="I3993">
        <v>180000</v>
      </c>
      <c r="J3993">
        <v>305640</v>
      </c>
      <c r="K3993">
        <v>34564.5</v>
      </c>
      <c r="L3993">
        <v>270000</v>
      </c>
      <c r="M3993" t="s">
        <v>49</v>
      </c>
      <c r="N3993" t="s">
        <v>95</v>
      </c>
      <c r="P3993">
        <v>-363</v>
      </c>
      <c r="Q3993">
        <v>-8649</v>
      </c>
      <c r="R3993">
        <v>0.36510369625668643</v>
      </c>
      <c r="S3993">
        <v>0.71546937033764713</v>
      </c>
      <c r="T3993">
        <v>0.48485147549626662</v>
      </c>
      <c r="U3993">
        <v>1</v>
      </c>
      <c r="V3993">
        <v>1</v>
      </c>
      <c r="W3993">
        <v>1</v>
      </c>
      <c r="X3993">
        <v>0</v>
      </c>
      <c r="Y3993">
        <v>0</v>
      </c>
      <c r="Z3993">
        <v>2</v>
      </c>
      <c r="AA3993">
        <v>3.5791999999999997E-2</v>
      </c>
      <c r="AB3993">
        <v>1</v>
      </c>
      <c r="AC3993">
        <v>0</v>
      </c>
      <c r="AD3993">
        <v>0</v>
      </c>
      <c r="AE3993">
        <v>0</v>
      </c>
      <c r="AF3993">
        <v>0</v>
      </c>
      <c r="AG3993">
        <v>1</v>
      </c>
      <c r="AH3993">
        <v>0</v>
      </c>
      <c r="AI3993">
        <v>0</v>
      </c>
      <c r="AJ3993">
        <f t="shared" si="186"/>
        <v>1</v>
      </c>
      <c r="AK3993">
        <f t="shared" si="187"/>
        <v>1.7</v>
      </c>
      <c r="AL3993" t="str">
        <f t="shared" si="188"/>
        <v>Medium</v>
      </c>
    </row>
    <row r="3994" spans="1:38" x14ac:dyDescent="0.3">
      <c r="A3994">
        <v>104668</v>
      </c>
      <c r="B3994">
        <v>0</v>
      </c>
      <c r="C3994" t="s">
        <v>34</v>
      </c>
      <c r="D3994" t="s">
        <v>35</v>
      </c>
      <c r="E3994" t="s">
        <v>37</v>
      </c>
      <c r="F3994" t="s">
        <v>36</v>
      </c>
      <c r="G3994">
        <v>0</v>
      </c>
      <c r="H3994">
        <v>2</v>
      </c>
      <c r="I3994">
        <v>121500</v>
      </c>
      <c r="J3994">
        <v>376078.5</v>
      </c>
      <c r="K3994">
        <v>18288</v>
      </c>
      <c r="L3994">
        <v>310500</v>
      </c>
      <c r="M3994" t="s">
        <v>49</v>
      </c>
      <c r="N3994" t="s">
        <v>56</v>
      </c>
      <c r="O3994" t="s">
        <v>40</v>
      </c>
      <c r="P3994">
        <v>-565</v>
      </c>
      <c r="Q3994">
        <v>-8702</v>
      </c>
      <c r="R3994">
        <v>0.2232818406499964</v>
      </c>
      <c r="S3994">
        <v>0.47097254377989117</v>
      </c>
      <c r="T3994">
        <v>0.35233997269170381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2</v>
      </c>
      <c r="AA3994">
        <v>7.0200000000000002E-3</v>
      </c>
      <c r="AB3994">
        <v>0</v>
      </c>
      <c r="AC3994">
        <v>0</v>
      </c>
      <c r="AD3994">
        <v>0</v>
      </c>
      <c r="AE3994">
        <v>0</v>
      </c>
      <c r="AF3994">
        <v>1</v>
      </c>
      <c r="AG3994">
        <v>0</v>
      </c>
      <c r="AH3994">
        <v>0</v>
      </c>
      <c r="AI3994">
        <v>0</v>
      </c>
      <c r="AJ3994">
        <f t="shared" si="186"/>
        <v>1</v>
      </c>
      <c r="AK3994">
        <f t="shared" si="187"/>
        <v>3.1</v>
      </c>
      <c r="AL3994" t="str">
        <f t="shared" si="188"/>
        <v>Medium</v>
      </c>
    </row>
    <row r="3995" spans="1:38" x14ac:dyDescent="0.3">
      <c r="A3995">
        <v>104669</v>
      </c>
      <c r="B3995">
        <v>0</v>
      </c>
      <c r="C3995" t="s">
        <v>34</v>
      </c>
      <c r="D3995" t="s">
        <v>35</v>
      </c>
      <c r="E3995" t="s">
        <v>37</v>
      </c>
      <c r="F3995" t="s">
        <v>37</v>
      </c>
      <c r="G3995">
        <v>0</v>
      </c>
      <c r="H3995">
        <v>2</v>
      </c>
      <c r="I3995">
        <v>90000</v>
      </c>
      <c r="J3995">
        <v>270000</v>
      </c>
      <c r="K3995">
        <v>28480.5</v>
      </c>
      <c r="L3995">
        <v>270000</v>
      </c>
      <c r="M3995" t="s">
        <v>38</v>
      </c>
      <c r="N3995" t="s">
        <v>46</v>
      </c>
      <c r="P3995">
        <v>-3208</v>
      </c>
      <c r="Q3995">
        <v>-15572</v>
      </c>
      <c r="S3995">
        <v>0.41204024193539091</v>
      </c>
      <c r="T3995">
        <v>0.2127563054543414</v>
      </c>
      <c r="U3995">
        <v>1</v>
      </c>
      <c r="V3995">
        <v>1</v>
      </c>
      <c r="W3995">
        <v>1</v>
      </c>
      <c r="X3995">
        <v>1</v>
      </c>
      <c r="Y3995">
        <v>0</v>
      </c>
      <c r="Z3995">
        <v>2</v>
      </c>
      <c r="AA3995">
        <v>3.1329000000000003E-2</v>
      </c>
      <c r="AB3995">
        <v>1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2</v>
      </c>
      <c r="AJ3995">
        <f t="shared" si="186"/>
        <v>0</v>
      </c>
      <c r="AK3995">
        <f t="shared" si="187"/>
        <v>3</v>
      </c>
      <c r="AL3995" t="str">
        <f t="shared" si="188"/>
        <v>Low</v>
      </c>
    </row>
    <row r="3996" spans="1:38" x14ac:dyDescent="0.3">
      <c r="A3996">
        <v>104671</v>
      </c>
      <c r="B3996">
        <v>0</v>
      </c>
      <c r="C3996" t="s">
        <v>34</v>
      </c>
      <c r="D3996" t="s">
        <v>41</v>
      </c>
      <c r="E3996" t="s">
        <v>37</v>
      </c>
      <c r="F3996" t="s">
        <v>37</v>
      </c>
      <c r="G3996">
        <v>0</v>
      </c>
      <c r="H3996">
        <v>1</v>
      </c>
      <c r="I3996">
        <v>126000</v>
      </c>
      <c r="J3996">
        <v>700830</v>
      </c>
      <c r="K3996">
        <v>20619</v>
      </c>
      <c r="L3996">
        <v>585000</v>
      </c>
      <c r="M3996" t="s">
        <v>38</v>
      </c>
      <c r="N3996" t="s">
        <v>39</v>
      </c>
      <c r="O3996" t="s">
        <v>40</v>
      </c>
      <c r="P3996">
        <v>-106</v>
      </c>
      <c r="Q3996">
        <v>-20792</v>
      </c>
      <c r="R3996">
        <v>0.84342414747342132</v>
      </c>
      <c r="S3996">
        <v>0.63495688911655912</v>
      </c>
      <c r="T3996">
        <v>0.6577838002083306</v>
      </c>
      <c r="U3996">
        <v>1</v>
      </c>
      <c r="V3996">
        <v>1</v>
      </c>
      <c r="W3996">
        <v>0</v>
      </c>
      <c r="X3996">
        <v>1</v>
      </c>
      <c r="Y3996">
        <v>0</v>
      </c>
      <c r="Z3996">
        <v>2</v>
      </c>
      <c r="AA3996">
        <v>1.0276E-2</v>
      </c>
      <c r="AB3996">
        <v>1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2</v>
      </c>
      <c r="AI3996">
        <v>1</v>
      </c>
      <c r="AJ3996">
        <f t="shared" si="186"/>
        <v>0</v>
      </c>
      <c r="AK3996">
        <f t="shared" si="187"/>
        <v>5.56</v>
      </c>
      <c r="AL3996" t="str">
        <f t="shared" si="188"/>
        <v>Medium</v>
      </c>
    </row>
    <row r="3997" spans="1:38" x14ac:dyDescent="0.3">
      <c r="A3997">
        <v>104672</v>
      </c>
      <c r="B3997">
        <v>0</v>
      </c>
      <c r="C3997" t="s">
        <v>34</v>
      </c>
      <c r="D3997" t="s">
        <v>41</v>
      </c>
      <c r="E3997" t="s">
        <v>37</v>
      </c>
      <c r="F3997" t="s">
        <v>37</v>
      </c>
      <c r="G3997">
        <v>0</v>
      </c>
      <c r="H3997">
        <v>2</v>
      </c>
      <c r="I3997">
        <v>157500</v>
      </c>
      <c r="J3997">
        <v>1061599.5</v>
      </c>
      <c r="K3997">
        <v>31171.5</v>
      </c>
      <c r="L3997">
        <v>927000</v>
      </c>
      <c r="M3997" t="s">
        <v>38</v>
      </c>
      <c r="N3997" t="s">
        <v>39</v>
      </c>
      <c r="P3997">
        <v>-2418</v>
      </c>
      <c r="Q3997">
        <v>-19001</v>
      </c>
      <c r="S3997">
        <v>0.66842767171657302</v>
      </c>
      <c r="T3997">
        <v>0.53706995797915869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2</v>
      </c>
      <c r="AA3997">
        <v>2.2624999999999999E-2</v>
      </c>
      <c r="AB3997">
        <v>1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3</v>
      </c>
      <c r="AJ3997">
        <f t="shared" si="186"/>
        <v>0</v>
      </c>
      <c r="AK3997">
        <f t="shared" si="187"/>
        <v>6.74</v>
      </c>
      <c r="AL3997" t="str">
        <f t="shared" si="188"/>
        <v>Medium</v>
      </c>
    </row>
    <row r="3998" spans="1:38" x14ac:dyDescent="0.3">
      <c r="A3998">
        <v>104673</v>
      </c>
      <c r="B3998">
        <v>0</v>
      </c>
      <c r="C3998" t="s">
        <v>34</v>
      </c>
      <c r="D3998" t="s">
        <v>35</v>
      </c>
      <c r="E3998" t="s">
        <v>37</v>
      </c>
      <c r="F3998" t="s">
        <v>36</v>
      </c>
      <c r="G3998">
        <v>1</v>
      </c>
      <c r="H3998">
        <v>3</v>
      </c>
      <c r="I3998">
        <v>157500</v>
      </c>
      <c r="J3998">
        <v>331834.5</v>
      </c>
      <c r="K3998">
        <v>20295</v>
      </c>
      <c r="L3998">
        <v>252000</v>
      </c>
      <c r="M3998" t="s">
        <v>38</v>
      </c>
      <c r="N3998" t="s">
        <v>60</v>
      </c>
      <c r="O3998" t="s">
        <v>40</v>
      </c>
      <c r="P3998">
        <v>-1389</v>
      </c>
      <c r="Q3998">
        <v>-13850</v>
      </c>
      <c r="S3998">
        <v>0.60478458097541887</v>
      </c>
      <c r="T3998">
        <v>0.49206009386492627</v>
      </c>
      <c r="U3998">
        <v>1</v>
      </c>
      <c r="V3998">
        <v>1</v>
      </c>
      <c r="W3998">
        <v>0</v>
      </c>
      <c r="X3998">
        <v>1</v>
      </c>
      <c r="Y3998">
        <v>0</v>
      </c>
      <c r="Z3998">
        <v>2</v>
      </c>
      <c r="AA3998">
        <v>1.8634000000000001E-2</v>
      </c>
      <c r="AB3998">
        <v>1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1</v>
      </c>
      <c r="AJ3998">
        <f t="shared" si="186"/>
        <v>0</v>
      </c>
      <c r="AK3998">
        <f t="shared" si="187"/>
        <v>2.11</v>
      </c>
      <c r="AL3998" t="str">
        <f t="shared" si="188"/>
        <v>Medium</v>
      </c>
    </row>
    <row r="3999" spans="1:38" x14ac:dyDescent="0.3">
      <c r="A3999">
        <v>104674</v>
      </c>
      <c r="B3999">
        <v>0</v>
      </c>
      <c r="C3999" t="s">
        <v>34</v>
      </c>
      <c r="D3999" t="s">
        <v>35</v>
      </c>
      <c r="E3999" t="s">
        <v>37</v>
      </c>
      <c r="F3999" t="s">
        <v>37</v>
      </c>
      <c r="G3999">
        <v>2</v>
      </c>
      <c r="H3999">
        <v>3</v>
      </c>
      <c r="I3999">
        <v>126000</v>
      </c>
      <c r="J3999">
        <v>679500</v>
      </c>
      <c r="K3999">
        <v>19998</v>
      </c>
      <c r="L3999">
        <v>679500</v>
      </c>
      <c r="M3999" t="s">
        <v>38</v>
      </c>
      <c r="N3999" t="s">
        <v>61</v>
      </c>
      <c r="O3999" t="s">
        <v>40</v>
      </c>
      <c r="P3999">
        <v>-2014</v>
      </c>
      <c r="Q3999">
        <v>-13902</v>
      </c>
      <c r="R3999">
        <v>0.29421064987022688</v>
      </c>
      <c r="S3999">
        <v>0.5170902058883371</v>
      </c>
      <c r="T3999">
        <v>0.53706995797915869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2</v>
      </c>
      <c r="AA3999">
        <v>2.5163999999999999E-2</v>
      </c>
      <c r="AB3999">
        <v>1</v>
      </c>
      <c r="AC3999">
        <v>0</v>
      </c>
      <c r="AD3999">
        <v>0</v>
      </c>
      <c r="AE3999">
        <v>0</v>
      </c>
      <c r="AF3999">
        <v>0</v>
      </c>
      <c r="AG3999">
        <v>1</v>
      </c>
      <c r="AH3999">
        <v>0</v>
      </c>
      <c r="AI3999">
        <v>2</v>
      </c>
      <c r="AJ3999">
        <f t="shared" si="186"/>
        <v>0</v>
      </c>
      <c r="AK3999">
        <f t="shared" si="187"/>
        <v>5.39</v>
      </c>
      <c r="AL3999" t="str">
        <f t="shared" si="188"/>
        <v>Medium</v>
      </c>
    </row>
    <row r="4000" spans="1:38" x14ac:dyDescent="0.3">
      <c r="A4000">
        <v>104675</v>
      </c>
      <c r="B4000">
        <v>0</v>
      </c>
      <c r="C4000" t="s">
        <v>34</v>
      </c>
      <c r="D4000" t="s">
        <v>41</v>
      </c>
      <c r="E4000" t="s">
        <v>37</v>
      </c>
      <c r="F4000" t="s">
        <v>37</v>
      </c>
      <c r="G4000">
        <v>1</v>
      </c>
      <c r="H4000">
        <v>3</v>
      </c>
      <c r="I4000">
        <v>157500</v>
      </c>
      <c r="J4000">
        <v>654498</v>
      </c>
      <c r="K4000">
        <v>33592.5</v>
      </c>
      <c r="L4000">
        <v>585000</v>
      </c>
      <c r="M4000" t="s">
        <v>38</v>
      </c>
      <c r="N4000" t="s">
        <v>39</v>
      </c>
      <c r="O4000" t="s">
        <v>84</v>
      </c>
      <c r="P4000">
        <v>-904</v>
      </c>
      <c r="Q4000">
        <v>-11048</v>
      </c>
      <c r="R4000">
        <v>0.34506965366917203</v>
      </c>
      <c r="S4000">
        <v>0.56036665261745111</v>
      </c>
      <c r="T4000">
        <v>0.1556893746835917</v>
      </c>
      <c r="U4000">
        <v>1</v>
      </c>
      <c r="V4000">
        <v>1</v>
      </c>
      <c r="W4000">
        <v>0</v>
      </c>
      <c r="X4000">
        <v>1</v>
      </c>
      <c r="Y4000">
        <v>0</v>
      </c>
      <c r="Z4000">
        <v>3</v>
      </c>
      <c r="AA4000">
        <v>6.3049999999999998E-3</v>
      </c>
      <c r="AB4000">
        <v>1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4</v>
      </c>
      <c r="AJ4000">
        <f t="shared" si="186"/>
        <v>0</v>
      </c>
      <c r="AK4000">
        <f t="shared" si="187"/>
        <v>4.16</v>
      </c>
      <c r="AL4000" t="str">
        <f t="shared" si="188"/>
        <v>Medium</v>
      </c>
    </row>
    <row r="4001" spans="1:38" x14ac:dyDescent="0.3">
      <c r="A4001">
        <v>104676</v>
      </c>
      <c r="B4001">
        <v>1</v>
      </c>
      <c r="C4001" t="s">
        <v>34</v>
      </c>
      <c r="D4001" t="s">
        <v>35</v>
      </c>
      <c r="E4001" t="s">
        <v>37</v>
      </c>
      <c r="F4001" t="s">
        <v>37</v>
      </c>
      <c r="G4001">
        <v>0</v>
      </c>
      <c r="H4001">
        <v>2</v>
      </c>
      <c r="I4001">
        <v>180000</v>
      </c>
      <c r="J4001">
        <v>215640</v>
      </c>
      <c r="K4001">
        <v>17064</v>
      </c>
      <c r="L4001">
        <v>180000</v>
      </c>
      <c r="M4001" t="s">
        <v>38</v>
      </c>
      <c r="N4001" t="s">
        <v>72</v>
      </c>
      <c r="O4001" t="s">
        <v>58</v>
      </c>
      <c r="P4001">
        <v>-1202</v>
      </c>
      <c r="Q4001">
        <v>-19863</v>
      </c>
      <c r="S4001">
        <v>0.1451920795814918</v>
      </c>
      <c r="T4001">
        <v>0.29859498978739718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2</v>
      </c>
      <c r="AA4001">
        <v>8.2299999999999995E-3</v>
      </c>
      <c r="AB4001">
        <v>1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1</v>
      </c>
      <c r="AJ4001">
        <f t="shared" si="186"/>
        <v>0</v>
      </c>
      <c r="AK4001">
        <f t="shared" si="187"/>
        <v>1.2</v>
      </c>
      <c r="AL4001" t="str">
        <f t="shared" si="188"/>
        <v>Medium</v>
      </c>
    </row>
    <row r="4002" spans="1:38" x14ac:dyDescent="0.3">
      <c r="A4002">
        <v>104678</v>
      </c>
      <c r="B4002">
        <v>0</v>
      </c>
      <c r="C4002" t="s">
        <v>34</v>
      </c>
      <c r="D4002" t="s">
        <v>41</v>
      </c>
      <c r="E4002" t="s">
        <v>36</v>
      </c>
      <c r="F4002" t="s">
        <v>37</v>
      </c>
      <c r="G4002">
        <v>0</v>
      </c>
      <c r="H4002">
        <v>2</v>
      </c>
      <c r="I4002">
        <v>148500</v>
      </c>
      <c r="J4002">
        <v>678996</v>
      </c>
      <c r="K4002">
        <v>30037.5</v>
      </c>
      <c r="L4002">
        <v>540000</v>
      </c>
      <c r="M4002" t="s">
        <v>52</v>
      </c>
      <c r="N4002" t="s">
        <v>53</v>
      </c>
      <c r="Q4002">
        <v>-20796</v>
      </c>
      <c r="R4002">
        <v>0.650643940258822</v>
      </c>
      <c r="S4002">
        <v>0.63458680068636986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2</v>
      </c>
      <c r="AA4002">
        <v>1.0147E-2</v>
      </c>
      <c r="AB4002">
        <v>1</v>
      </c>
      <c r="AC4002">
        <v>0</v>
      </c>
      <c r="AD4002">
        <v>0</v>
      </c>
      <c r="AE4002">
        <v>0</v>
      </c>
      <c r="AF4002">
        <v>0</v>
      </c>
      <c r="AJ4002">
        <f t="shared" si="186"/>
        <v>0</v>
      </c>
      <c r="AK4002">
        <f t="shared" si="187"/>
        <v>4.57</v>
      </c>
      <c r="AL4002" t="str">
        <f t="shared" si="188"/>
        <v>Medium</v>
      </c>
    </row>
    <row r="4003" spans="1:38" x14ac:dyDescent="0.3">
      <c r="A4003">
        <v>104679</v>
      </c>
      <c r="B4003">
        <v>0</v>
      </c>
      <c r="C4003" t="s">
        <v>34</v>
      </c>
      <c r="D4003" t="s">
        <v>41</v>
      </c>
      <c r="E4003" t="s">
        <v>36</v>
      </c>
      <c r="F4003" t="s">
        <v>37</v>
      </c>
      <c r="G4003">
        <v>0</v>
      </c>
      <c r="H4003">
        <v>2</v>
      </c>
      <c r="I4003">
        <v>157500</v>
      </c>
      <c r="J4003">
        <v>407727</v>
      </c>
      <c r="K4003">
        <v>26185.5</v>
      </c>
      <c r="L4003">
        <v>333000</v>
      </c>
      <c r="M4003" t="s">
        <v>52</v>
      </c>
      <c r="N4003" t="s">
        <v>53</v>
      </c>
      <c r="Q4003">
        <v>-20363</v>
      </c>
      <c r="S4003">
        <v>0.65982350793292033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2</v>
      </c>
      <c r="AA4003">
        <v>3.5791999999999997E-2</v>
      </c>
      <c r="AB4003">
        <v>0</v>
      </c>
      <c r="AC4003">
        <v>1</v>
      </c>
      <c r="AD4003">
        <v>0</v>
      </c>
      <c r="AE4003">
        <v>1</v>
      </c>
      <c r="AF4003">
        <v>0</v>
      </c>
      <c r="AJ4003">
        <f t="shared" si="186"/>
        <v>0</v>
      </c>
      <c r="AK4003">
        <f t="shared" si="187"/>
        <v>2.59</v>
      </c>
      <c r="AL4003" t="str">
        <f t="shared" si="188"/>
        <v>Medium</v>
      </c>
    </row>
    <row r="4004" spans="1:38" x14ac:dyDescent="0.3">
      <c r="A4004">
        <v>104680</v>
      </c>
      <c r="B4004">
        <v>0</v>
      </c>
      <c r="C4004" t="s">
        <v>34</v>
      </c>
      <c r="D4004" t="s">
        <v>41</v>
      </c>
      <c r="E4004" t="s">
        <v>36</v>
      </c>
      <c r="F4004" t="s">
        <v>37</v>
      </c>
      <c r="G4004">
        <v>0</v>
      </c>
      <c r="H4004">
        <v>2</v>
      </c>
      <c r="I4004">
        <v>67500</v>
      </c>
      <c r="J4004">
        <v>604152</v>
      </c>
      <c r="K4004">
        <v>26739</v>
      </c>
      <c r="L4004">
        <v>540000</v>
      </c>
      <c r="M4004" t="s">
        <v>52</v>
      </c>
      <c r="N4004" t="s">
        <v>53</v>
      </c>
      <c r="Q4004">
        <v>-22233</v>
      </c>
      <c r="S4004">
        <v>0.76356961554577585</v>
      </c>
      <c r="T4004">
        <v>0.69102122675778366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2</v>
      </c>
      <c r="AA4004">
        <v>3.5791999999999997E-2</v>
      </c>
      <c r="AB4004">
        <v>0</v>
      </c>
      <c r="AC4004">
        <v>1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3</v>
      </c>
      <c r="AJ4004">
        <f t="shared" si="186"/>
        <v>0</v>
      </c>
      <c r="AK4004">
        <f t="shared" si="187"/>
        <v>8.9499999999999993</v>
      </c>
      <c r="AL4004" t="str">
        <f t="shared" si="188"/>
        <v>Low</v>
      </c>
    </row>
    <row r="4005" spans="1:38" x14ac:dyDescent="0.3">
      <c r="A4005">
        <v>104681</v>
      </c>
      <c r="B4005">
        <v>0</v>
      </c>
      <c r="C4005" t="s">
        <v>45</v>
      </c>
      <c r="D4005" t="s">
        <v>41</v>
      </c>
      <c r="E4005" t="s">
        <v>36</v>
      </c>
      <c r="F4005" t="s">
        <v>37</v>
      </c>
      <c r="G4005">
        <v>0</v>
      </c>
      <c r="H4005">
        <v>1</v>
      </c>
      <c r="I4005">
        <v>189000</v>
      </c>
      <c r="J4005">
        <v>585000</v>
      </c>
      <c r="K4005">
        <v>29250</v>
      </c>
      <c r="L4005">
        <v>585000</v>
      </c>
      <c r="M4005" t="s">
        <v>52</v>
      </c>
      <c r="N4005" t="s">
        <v>53</v>
      </c>
      <c r="Q4005">
        <v>-22163</v>
      </c>
      <c r="S4005">
        <v>0.1119578992036636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3</v>
      </c>
      <c r="AA4005">
        <v>1.0500000000000001E-2</v>
      </c>
      <c r="AB4005">
        <v>0</v>
      </c>
      <c r="AC4005">
        <v>0</v>
      </c>
      <c r="AD4005">
        <v>0</v>
      </c>
      <c r="AE4005">
        <v>0</v>
      </c>
      <c r="AF4005">
        <v>0</v>
      </c>
      <c r="AJ4005">
        <f t="shared" si="186"/>
        <v>0</v>
      </c>
      <c r="AK4005">
        <f t="shared" si="187"/>
        <v>3.1</v>
      </c>
      <c r="AL4005" t="str">
        <f t="shared" si="188"/>
        <v>Medium</v>
      </c>
    </row>
    <row r="4006" spans="1:38" x14ac:dyDescent="0.3">
      <c r="A4006">
        <v>104682</v>
      </c>
      <c r="B4006">
        <v>0</v>
      </c>
      <c r="C4006" t="s">
        <v>34</v>
      </c>
      <c r="D4006" t="s">
        <v>35</v>
      </c>
      <c r="E4006" t="s">
        <v>36</v>
      </c>
      <c r="F4006" t="s">
        <v>36</v>
      </c>
      <c r="G4006">
        <v>0</v>
      </c>
      <c r="H4006">
        <v>2</v>
      </c>
      <c r="I4006">
        <v>225000</v>
      </c>
      <c r="J4006">
        <v>610483.5</v>
      </c>
      <c r="K4006">
        <v>22059</v>
      </c>
      <c r="L4006">
        <v>454500</v>
      </c>
      <c r="M4006" t="s">
        <v>49</v>
      </c>
      <c r="N4006" t="s">
        <v>48</v>
      </c>
      <c r="O4006" t="s">
        <v>58</v>
      </c>
      <c r="P4006">
        <v>-3364</v>
      </c>
      <c r="Q4006">
        <v>-20407</v>
      </c>
      <c r="S4006">
        <v>0.69633466307312597</v>
      </c>
      <c r="T4006">
        <v>0.57268250471615845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1</v>
      </c>
      <c r="AA4006">
        <v>1.16569999999999E-2</v>
      </c>
      <c r="AB4006">
        <v>1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1</v>
      </c>
      <c r="AJ4006">
        <f t="shared" si="186"/>
        <v>1</v>
      </c>
      <c r="AK4006">
        <f t="shared" si="187"/>
        <v>2.71</v>
      </c>
      <c r="AL4006" t="str">
        <f t="shared" si="188"/>
        <v>High</v>
      </c>
    </row>
    <row r="4007" spans="1:38" x14ac:dyDescent="0.3">
      <c r="A4007">
        <v>104683</v>
      </c>
      <c r="B4007">
        <v>0</v>
      </c>
      <c r="C4007" t="s">
        <v>34</v>
      </c>
      <c r="D4007" t="s">
        <v>41</v>
      </c>
      <c r="E4007" t="s">
        <v>36</v>
      </c>
      <c r="F4007" t="s">
        <v>37</v>
      </c>
      <c r="G4007">
        <v>1</v>
      </c>
      <c r="H4007">
        <v>3</v>
      </c>
      <c r="I4007">
        <v>112500</v>
      </c>
      <c r="J4007">
        <v>553806</v>
      </c>
      <c r="K4007">
        <v>24525</v>
      </c>
      <c r="L4007">
        <v>495000</v>
      </c>
      <c r="M4007" t="s">
        <v>42</v>
      </c>
      <c r="N4007" t="s">
        <v>62</v>
      </c>
      <c r="O4007" t="s">
        <v>44</v>
      </c>
      <c r="P4007">
        <v>-8964</v>
      </c>
      <c r="Q4007">
        <v>-16030</v>
      </c>
      <c r="S4007">
        <v>0.54174264869647815</v>
      </c>
      <c r="U4007">
        <v>1</v>
      </c>
      <c r="V4007">
        <v>1</v>
      </c>
      <c r="W4007">
        <v>0</v>
      </c>
      <c r="X4007">
        <v>1</v>
      </c>
      <c r="Y4007">
        <v>0</v>
      </c>
      <c r="Z4007">
        <v>3</v>
      </c>
      <c r="AA4007">
        <v>7.3049999999999999E-3</v>
      </c>
      <c r="AB4007">
        <v>1</v>
      </c>
      <c r="AC4007">
        <v>0</v>
      </c>
      <c r="AD4007">
        <v>0</v>
      </c>
      <c r="AE4007">
        <v>0</v>
      </c>
      <c r="AF4007">
        <v>0</v>
      </c>
      <c r="AJ4007">
        <f t="shared" si="186"/>
        <v>0</v>
      </c>
      <c r="AK4007">
        <f t="shared" si="187"/>
        <v>4.92</v>
      </c>
      <c r="AL4007" t="str">
        <f t="shared" si="188"/>
        <v>Medium</v>
      </c>
    </row>
    <row r="4008" spans="1:38" x14ac:dyDescent="0.3">
      <c r="A4008">
        <v>104684</v>
      </c>
      <c r="B4008">
        <v>0</v>
      </c>
      <c r="C4008" t="s">
        <v>34</v>
      </c>
      <c r="D4008" t="s">
        <v>41</v>
      </c>
      <c r="E4008" t="s">
        <v>36</v>
      </c>
      <c r="F4008" t="s">
        <v>37</v>
      </c>
      <c r="G4008">
        <v>1</v>
      </c>
      <c r="H4008">
        <v>3</v>
      </c>
      <c r="I4008">
        <v>157500</v>
      </c>
      <c r="J4008">
        <v>1288350</v>
      </c>
      <c r="K4008">
        <v>37800</v>
      </c>
      <c r="L4008">
        <v>1125000</v>
      </c>
      <c r="M4008" t="s">
        <v>52</v>
      </c>
      <c r="N4008" t="s">
        <v>53</v>
      </c>
      <c r="Q4008">
        <v>-23300</v>
      </c>
      <c r="S4008">
        <v>0.6227390986296637</v>
      </c>
      <c r="T4008">
        <v>0.35729326803364941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1</v>
      </c>
      <c r="AA4008">
        <v>1.16569999999999E-2</v>
      </c>
      <c r="AB4008">
        <v>1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f t="shared" si="186"/>
        <v>0</v>
      </c>
      <c r="AK4008">
        <f t="shared" si="187"/>
        <v>8.18</v>
      </c>
      <c r="AL4008" t="str">
        <f t="shared" si="188"/>
        <v>Medium</v>
      </c>
    </row>
    <row r="4009" spans="1:38" x14ac:dyDescent="0.3">
      <c r="A4009">
        <v>104686</v>
      </c>
      <c r="B4009">
        <v>0</v>
      </c>
      <c r="C4009" t="s">
        <v>34</v>
      </c>
      <c r="D4009" t="s">
        <v>35</v>
      </c>
      <c r="E4009" t="s">
        <v>36</v>
      </c>
      <c r="F4009" t="s">
        <v>37</v>
      </c>
      <c r="G4009">
        <v>0</v>
      </c>
      <c r="H4009">
        <v>2</v>
      </c>
      <c r="I4009">
        <v>202500</v>
      </c>
      <c r="J4009">
        <v>769500</v>
      </c>
      <c r="K4009">
        <v>22630.5</v>
      </c>
      <c r="L4009">
        <v>769500</v>
      </c>
      <c r="M4009" t="s">
        <v>52</v>
      </c>
      <c r="N4009" t="s">
        <v>53</v>
      </c>
      <c r="Q4009">
        <v>-21977</v>
      </c>
      <c r="S4009">
        <v>0.51568126255193536</v>
      </c>
      <c r="T4009">
        <v>0.81931769228724172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2</v>
      </c>
      <c r="AA4009">
        <v>3.0755000000000001E-2</v>
      </c>
      <c r="AB4009">
        <v>0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</v>
      </c>
      <c r="AI4009">
        <v>3</v>
      </c>
      <c r="AJ4009">
        <f t="shared" si="186"/>
        <v>0</v>
      </c>
      <c r="AK4009">
        <f t="shared" si="187"/>
        <v>3.8</v>
      </c>
      <c r="AL4009" t="str">
        <f t="shared" si="188"/>
        <v>High</v>
      </c>
    </row>
    <row r="4010" spans="1:38" x14ac:dyDescent="0.3">
      <c r="A4010">
        <v>104687</v>
      </c>
      <c r="B4010">
        <v>0</v>
      </c>
      <c r="C4010" t="s">
        <v>34</v>
      </c>
      <c r="D4010" t="s">
        <v>41</v>
      </c>
      <c r="E4010" t="s">
        <v>36</v>
      </c>
      <c r="F4010" t="s">
        <v>36</v>
      </c>
      <c r="G4010">
        <v>0</v>
      </c>
      <c r="H4010">
        <v>1</v>
      </c>
      <c r="I4010">
        <v>67500</v>
      </c>
      <c r="J4010">
        <v>161730</v>
      </c>
      <c r="K4010">
        <v>6372</v>
      </c>
      <c r="L4010">
        <v>135000</v>
      </c>
      <c r="M4010" t="s">
        <v>52</v>
      </c>
      <c r="N4010" t="s">
        <v>53</v>
      </c>
      <c r="Q4010">
        <v>-21899</v>
      </c>
      <c r="S4010">
        <v>0.63915344365922544</v>
      </c>
      <c r="T4010">
        <v>0.7267112092725122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2</v>
      </c>
      <c r="AA4010">
        <v>2.5163999999999999E-2</v>
      </c>
      <c r="AB4010">
        <v>0</v>
      </c>
      <c r="AC4010">
        <v>1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2</v>
      </c>
      <c r="AJ4010">
        <f t="shared" si="186"/>
        <v>0</v>
      </c>
      <c r="AK4010">
        <f t="shared" si="187"/>
        <v>2.4</v>
      </c>
      <c r="AL4010" t="str">
        <f t="shared" si="188"/>
        <v>Low</v>
      </c>
    </row>
    <row r="4011" spans="1:38" x14ac:dyDescent="0.3">
      <c r="A4011">
        <v>104688</v>
      </c>
      <c r="B4011">
        <v>0</v>
      </c>
      <c r="C4011" t="s">
        <v>34</v>
      </c>
      <c r="D4011" t="s">
        <v>35</v>
      </c>
      <c r="E4011" t="s">
        <v>37</v>
      </c>
      <c r="F4011" t="s">
        <v>37</v>
      </c>
      <c r="G4011">
        <v>0</v>
      </c>
      <c r="H4011">
        <v>2</v>
      </c>
      <c r="I4011">
        <v>112500</v>
      </c>
      <c r="J4011">
        <v>286704</v>
      </c>
      <c r="K4011">
        <v>14769</v>
      </c>
      <c r="L4011">
        <v>247500</v>
      </c>
      <c r="M4011" t="s">
        <v>38</v>
      </c>
      <c r="N4011" t="s">
        <v>39</v>
      </c>
      <c r="O4011" t="s">
        <v>58</v>
      </c>
      <c r="P4011">
        <v>-1820</v>
      </c>
      <c r="Q4011">
        <v>-18667</v>
      </c>
      <c r="S4011">
        <v>0.58373477081125524</v>
      </c>
      <c r="T4011">
        <v>0.53527625047248262</v>
      </c>
      <c r="U4011">
        <v>1</v>
      </c>
      <c r="V4011">
        <v>1</v>
      </c>
      <c r="W4011">
        <v>0</v>
      </c>
      <c r="X4011">
        <v>1</v>
      </c>
      <c r="Y4011">
        <v>0</v>
      </c>
      <c r="Z4011">
        <v>2</v>
      </c>
      <c r="AA4011">
        <v>2.5163999999999999E-2</v>
      </c>
      <c r="AB4011">
        <v>1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1</v>
      </c>
      <c r="AI4011">
        <v>1</v>
      </c>
      <c r="AJ4011">
        <f t="shared" si="186"/>
        <v>0</v>
      </c>
      <c r="AK4011">
        <f t="shared" si="187"/>
        <v>2.5499999999999998</v>
      </c>
      <c r="AL4011" t="str">
        <f t="shared" si="188"/>
        <v>Medium</v>
      </c>
    </row>
    <row r="4012" spans="1:38" x14ac:dyDescent="0.3">
      <c r="A4012">
        <v>104689</v>
      </c>
      <c r="B4012">
        <v>0</v>
      </c>
      <c r="C4012" t="s">
        <v>34</v>
      </c>
      <c r="D4012" t="s">
        <v>41</v>
      </c>
      <c r="E4012" t="s">
        <v>36</v>
      </c>
      <c r="F4012" t="s">
        <v>37</v>
      </c>
      <c r="G4012">
        <v>0</v>
      </c>
      <c r="H4012">
        <v>2</v>
      </c>
      <c r="I4012">
        <v>36000</v>
      </c>
      <c r="J4012">
        <v>630000</v>
      </c>
      <c r="K4012">
        <v>18549</v>
      </c>
      <c r="L4012">
        <v>630000</v>
      </c>
      <c r="M4012" t="s">
        <v>49</v>
      </c>
      <c r="N4012" t="s">
        <v>67</v>
      </c>
      <c r="P4012">
        <v>-3276</v>
      </c>
      <c r="Q4012">
        <v>-18237</v>
      </c>
      <c r="S4012">
        <v>0.61110154200136635</v>
      </c>
      <c r="T4012">
        <v>0.80045133964870785</v>
      </c>
      <c r="U4012">
        <v>1</v>
      </c>
      <c r="V4012">
        <v>1</v>
      </c>
      <c r="W4012">
        <v>0</v>
      </c>
      <c r="X4012">
        <v>1</v>
      </c>
      <c r="Y4012">
        <v>0</v>
      </c>
      <c r="Z4012">
        <v>3</v>
      </c>
      <c r="AA4012">
        <v>1.8208999999999999E-2</v>
      </c>
      <c r="AB4012">
        <v>1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1</v>
      </c>
      <c r="AJ4012">
        <f t="shared" si="186"/>
        <v>1</v>
      </c>
      <c r="AK4012">
        <f t="shared" si="187"/>
        <v>17.5</v>
      </c>
      <c r="AL4012" t="str">
        <f t="shared" si="188"/>
        <v>Low</v>
      </c>
    </row>
    <row r="4013" spans="1:38" x14ac:dyDescent="0.3">
      <c r="A4013">
        <v>104690</v>
      </c>
      <c r="B4013">
        <v>0</v>
      </c>
      <c r="C4013" t="s">
        <v>34</v>
      </c>
      <c r="D4013" t="s">
        <v>35</v>
      </c>
      <c r="E4013" t="s">
        <v>36</v>
      </c>
      <c r="F4013" t="s">
        <v>36</v>
      </c>
      <c r="G4013">
        <v>1</v>
      </c>
      <c r="H4013">
        <v>3</v>
      </c>
      <c r="I4013">
        <v>112500</v>
      </c>
      <c r="J4013">
        <v>1321020</v>
      </c>
      <c r="K4013">
        <v>35554.5</v>
      </c>
      <c r="L4013">
        <v>1125000</v>
      </c>
      <c r="M4013" t="s">
        <v>52</v>
      </c>
      <c r="N4013" t="s">
        <v>53</v>
      </c>
      <c r="Q4013">
        <v>-22142</v>
      </c>
      <c r="S4013">
        <v>0.4035960385656987</v>
      </c>
      <c r="T4013">
        <v>0.4135967602644276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2</v>
      </c>
      <c r="AA4013">
        <v>1.9688999999999901E-2</v>
      </c>
      <c r="AB4013">
        <v>1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1</v>
      </c>
      <c r="AJ4013">
        <f t="shared" si="186"/>
        <v>0</v>
      </c>
      <c r="AK4013">
        <f t="shared" si="187"/>
        <v>11.74</v>
      </c>
      <c r="AL4013" t="str">
        <f t="shared" si="188"/>
        <v>Medium</v>
      </c>
    </row>
    <row r="4014" spans="1:38" x14ac:dyDescent="0.3">
      <c r="A4014">
        <v>104692</v>
      </c>
      <c r="B4014">
        <v>0</v>
      </c>
      <c r="C4014" t="s">
        <v>34</v>
      </c>
      <c r="D4014" t="s">
        <v>41</v>
      </c>
      <c r="E4014" t="s">
        <v>37</v>
      </c>
      <c r="F4014" t="s">
        <v>37</v>
      </c>
      <c r="G4014">
        <v>0</v>
      </c>
      <c r="H4014">
        <v>1</v>
      </c>
      <c r="I4014">
        <v>67500</v>
      </c>
      <c r="J4014">
        <v>130320</v>
      </c>
      <c r="K4014">
        <v>9873</v>
      </c>
      <c r="L4014">
        <v>112500</v>
      </c>
      <c r="M4014" t="s">
        <v>52</v>
      </c>
      <c r="N4014" t="s">
        <v>53</v>
      </c>
      <c r="Q4014">
        <v>-21688</v>
      </c>
      <c r="R4014">
        <v>0.79535084132727174</v>
      </c>
      <c r="S4014">
        <v>0.30268913115953883</v>
      </c>
      <c r="T4014">
        <v>0.62799081929528644</v>
      </c>
      <c r="U4014">
        <v>1</v>
      </c>
      <c r="V4014">
        <v>0</v>
      </c>
      <c r="W4014">
        <v>0</v>
      </c>
      <c r="X4014">
        <v>1</v>
      </c>
      <c r="Y4014">
        <v>0</v>
      </c>
      <c r="Z4014">
        <v>2</v>
      </c>
      <c r="AA4014">
        <v>2.5163999999999999E-2</v>
      </c>
      <c r="AB4014">
        <v>1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1</v>
      </c>
      <c r="AJ4014">
        <f t="shared" si="186"/>
        <v>0</v>
      </c>
      <c r="AK4014">
        <f t="shared" si="187"/>
        <v>1.93</v>
      </c>
      <c r="AL4014" t="str">
        <f t="shared" si="188"/>
        <v>Low</v>
      </c>
    </row>
    <row r="4015" spans="1:38" x14ac:dyDescent="0.3">
      <c r="A4015">
        <v>104693</v>
      </c>
      <c r="B4015">
        <v>0</v>
      </c>
      <c r="C4015" t="s">
        <v>34</v>
      </c>
      <c r="D4015" t="s">
        <v>41</v>
      </c>
      <c r="E4015" t="s">
        <v>36</v>
      </c>
      <c r="F4015" t="s">
        <v>37</v>
      </c>
      <c r="G4015">
        <v>0</v>
      </c>
      <c r="H4015">
        <v>2</v>
      </c>
      <c r="I4015">
        <v>103500</v>
      </c>
      <c r="J4015">
        <v>142200</v>
      </c>
      <c r="K4015">
        <v>8068.5</v>
      </c>
      <c r="L4015">
        <v>112500</v>
      </c>
      <c r="M4015" t="s">
        <v>52</v>
      </c>
      <c r="N4015" t="s">
        <v>53</v>
      </c>
      <c r="Q4015">
        <v>-22505</v>
      </c>
      <c r="S4015">
        <v>0.64976519988642134</v>
      </c>
      <c r="T4015">
        <v>0.83278502529923137</v>
      </c>
      <c r="U4015">
        <v>1</v>
      </c>
      <c r="V4015">
        <v>0</v>
      </c>
      <c r="W4015">
        <v>0</v>
      </c>
      <c r="X4015">
        <v>1</v>
      </c>
      <c r="Y4015">
        <v>0</v>
      </c>
      <c r="Z4015">
        <v>2</v>
      </c>
      <c r="AA4015">
        <v>3.0755000000000001E-2</v>
      </c>
      <c r="AB4015">
        <v>1</v>
      </c>
      <c r="AC4015">
        <v>0</v>
      </c>
      <c r="AD4015">
        <v>0</v>
      </c>
      <c r="AE4015">
        <v>0</v>
      </c>
      <c r="AF4015">
        <v>0</v>
      </c>
      <c r="AG4015">
        <v>1</v>
      </c>
      <c r="AH4015">
        <v>0</v>
      </c>
      <c r="AI4015">
        <v>2</v>
      </c>
      <c r="AJ4015">
        <f t="shared" si="186"/>
        <v>0</v>
      </c>
      <c r="AK4015">
        <f t="shared" si="187"/>
        <v>1.37</v>
      </c>
      <c r="AL4015" t="str">
        <f t="shared" si="188"/>
        <v>Medium</v>
      </c>
    </row>
    <row r="4016" spans="1:38" x14ac:dyDescent="0.3">
      <c r="A4016">
        <v>104694</v>
      </c>
      <c r="B4016">
        <v>0</v>
      </c>
      <c r="C4016" t="s">
        <v>34</v>
      </c>
      <c r="D4016" t="s">
        <v>41</v>
      </c>
      <c r="E4016" t="s">
        <v>36</v>
      </c>
      <c r="F4016" t="s">
        <v>37</v>
      </c>
      <c r="G4016">
        <v>2</v>
      </c>
      <c r="H4016">
        <v>4</v>
      </c>
      <c r="I4016">
        <v>117000</v>
      </c>
      <c r="J4016">
        <v>757413</v>
      </c>
      <c r="K4016">
        <v>38803.5</v>
      </c>
      <c r="L4016">
        <v>612000</v>
      </c>
      <c r="M4016" t="s">
        <v>38</v>
      </c>
      <c r="N4016" t="s">
        <v>71</v>
      </c>
      <c r="O4016" t="s">
        <v>77</v>
      </c>
      <c r="P4016">
        <v>-4586</v>
      </c>
      <c r="Q4016">
        <v>-12908</v>
      </c>
      <c r="R4016">
        <v>0.6811419658036092</v>
      </c>
      <c r="S4016">
        <v>0.53702686201923888</v>
      </c>
      <c r="T4016">
        <v>0.42765737003502929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3</v>
      </c>
      <c r="AA4016">
        <v>1.0555999999999999E-2</v>
      </c>
      <c r="AB4016">
        <v>1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1</v>
      </c>
      <c r="AJ4016">
        <f t="shared" si="186"/>
        <v>0</v>
      </c>
      <c r="AK4016">
        <f t="shared" si="187"/>
        <v>6.47</v>
      </c>
      <c r="AL4016" t="str">
        <f t="shared" si="188"/>
        <v>Medium</v>
      </c>
    </row>
    <row r="4017" spans="1:38" x14ac:dyDescent="0.3">
      <c r="A4017">
        <v>104695</v>
      </c>
      <c r="B4017">
        <v>0</v>
      </c>
      <c r="C4017" t="s">
        <v>34</v>
      </c>
      <c r="D4017" t="s">
        <v>35</v>
      </c>
      <c r="E4017" t="s">
        <v>37</v>
      </c>
      <c r="F4017" t="s">
        <v>36</v>
      </c>
      <c r="G4017">
        <v>1</v>
      </c>
      <c r="H4017">
        <v>3</v>
      </c>
      <c r="I4017">
        <v>135000</v>
      </c>
      <c r="J4017">
        <v>562500</v>
      </c>
      <c r="K4017">
        <v>27058.5</v>
      </c>
      <c r="L4017">
        <v>562500</v>
      </c>
      <c r="M4017" t="s">
        <v>49</v>
      </c>
      <c r="N4017" t="s">
        <v>60</v>
      </c>
      <c r="O4017" t="s">
        <v>58</v>
      </c>
      <c r="P4017">
        <v>-328</v>
      </c>
      <c r="Q4017">
        <v>-15153</v>
      </c>
      <c r="S4017">
        <v>0.70278273172369077</v>
      </c>
      <c r="U4017">
        <v>1</v>
      </c>
      <c r="V4017">
        <v>1</v>
      </c>
      <c r="W4017">
        <v>1</v>
      </c>
      <c r="X4017">
        <v>0</v>
      </c>
      <c r="Y4017">
        <v>0</v>
      </c>
      <c r="Z4017">
        <v>2</v>
      </c>
      <c r="AA4017">
        <v>3.5791999999999997E-2</v>
      </c>
      <c r="AB4017">
        <v>0</v>
      </c>
      <c r="AC4017">
        <v>0</v>
      </c>
      <c r="AD4017">
        <v>1</v>
      </c>
      <c r="AE4017">
        <v>0</v>
      </c>
      <c r="AF4017">
        <v>0</v>
      </c>
      <c r="AJ4017">
        <f t="shared" si="186"/>
        <v>1</v>
      </c>
      <c r="AK4017">
        <f t="shared" si="187"/>
        <v>4.17</v>
      </c>
      <c r="AL4017" t="str">
        <f t="shared" si="188"/>
        <v>Medium</v>
      </c>
    </row>
    <row r="4018" spans="1:38" x14ac:dyDescent="0.3">
      <c r="A4018">
        <v>104697</v>
      </c>
      <c r="B4018">
        <v>0</v>
      </c>
      <c r="C4018" t="s">
        <v>34</v>
      </c>
      <c r="D4018" t="s">
        <v>41</v>
      </c>
      <c r="E4018" t="s">
        <v>36</v>
      </c>
      <c r="F4018" t="s">
        <v>36</v>
      </c>
      <c r="G4018">
        <v>1</v>
      </c>
      <c r="H4018">
        <v>3</v>
      </c>
      <c r="I4018">
        <v>180000</v>
      </c>
      <c r="J4018">
        <v>779688</v>
      </c>
      <c r="K4018">
        <v>37638</v>
      </c>
      <c r="L4018">
        <v>630000</v>
      </c>
      <c r="M4018" t="s">
        <v>38</v>
      </c>
      <c r="N4018" t="s">
        <v>113</v>
      </c>
      <c r="O4018" t="s">
        <v>44</v>
      </c>
      <c r="P4018">
        <v>-1763</v>
      </c>
      <c r="Q4018">
        <v>-14794</v>
      </c>
      <c r="S4018">
        <v>0.68838422063775961</v>
      </c>
      <c r="T4018">
        <v>0.63637617108604394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2</v>
      </c>
      <c r="AA4018">
        <v>1.0005999999999999E-2</v>
      </c>
      <c r="AB4018">
        <v>1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2</v>
      </c>
      <c r="AJ4018">
        <f t="shared" si="186"/>
        <v>0</v>
      </c>
      <c r="AK4018">
        <f t="shared" si="187"/>
        <v>4.33</v>
      </c>
      <c r="AL4018" t="str">
        <f t="shared" si="188"/>
        <v>Medium</v>
      </c>
    </row>
    <row r="4019" spans="1:38" x14ac:dyDescent="0.3">
      <c r="A4019">
        <v>104698</v>
      </c>
      <c r="B4019">
        <v>0</v>
      </c>
      <c r="C4019" t="s">
        <v>34</v>
      </c>
      <c r="D4019" t="s">
        <v>35</v>
      </c>
      <c r="E4019" t="s">
        <v>36</v>
      </c>
      <c r="F4019" t="s">
        <v>37</v>
      </c>
      <c r="G4019">
        <v>0</v>
      </c>
      <c r="H4019">
        <v>2</v>
      </c>
      <c r="I4019">
        <v>171000</v>
      </c>
      <c r="J4019">
        <v>289597.5</v>
      </c>
      <c r="K4019">
        <v>15840</v>
      </c>
      <c r="L4019">
        <v>234000</v>
      </c>
      <c r="M4019" t="s">
        <v>38</v>
      </c>
      <c r="N4019" t="s">
        <v>72</v>
      </c>
      <c r="O4019" t="s">
        <v>40</v>
      </c>
      <c r="P4019">
        <v>-8240</v>
      </c>
      <c r="Q4019">
        <v>-19298</v>
      </c>
      <c r="S4019">
        <v>0.65767038432835623</v>
      </c>
      <c r="T4019">
        <v>0.228883416700673</v>
      </c>
      <c r="U4019">
        <v>1</v>
      </c>
      <c r="V4019">
        <v>1</v>
      </c>
      <c r="W4019">
        <v>1</v>
      </c>
      <c r="X4019">
        <v>0</v>
      </c>
      <c r="Y4019">
        <v>0</v>
      </c>
      <c r="Z4019">
        <v>2</v>
      </c>
      <c r="AA4019">
        <v>3.0755000000000001E-2</v>
      </c>
      <c r="AB4019">
        <v>1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1</v>
      </c>
      <c r="AI4019">
        <v>2</v>
      </c>
      <c r="AJ4019">
        <f t="shared" si="186"/>
        <v>0</v>
      </c>
      <c r="AK4019">
        <f t="shared" si="187"/>
        <v>1.69</v>
      </c>
      <c r="AL4019" t="str">
        <f t="shared" si="188"/>
        <v>Medium</v>
      </c>
    </row>
    <row r="4020" spans="1:38" x14ac:dyDescent="0.3">
      <c r="A4020">
        <v>104700</v>
      </c>
      <c r="B4020">
        <v>0</v>
      </c>
      <c r="C4020" t="s">
        <v>34</v>
      </c>
      <c r="D4020" t="s">
        <v>35</v>
      </c>
      <c r="E4020" t="s">
        <v>37</v>
      </c>
      <c r="F4020" t="s">
        <v>37</v>
      </c>
      <c r="G4020">
        <v>1</v>
      </c>
      <c r="H4020">
        <v>3</v>
      </c>
      <c r="I4020">
        <v>180000</v>
      </c>
      <c r="J4020">
        <v>1258650</v>
      </c>
      <c r="K4020">
        <v>53455.5</v>
      </c>
      <c r="L4020">
        <v>1125000</v>
      </c>
      <c r="M4020" t="s">
        <v>38</v>
      </c>
      <c r="N4020" t="s">
        <v>80</v>
      </c>
      <c r="O4020" t="s">
        <v>58</v>
      </c>
      <c r="P4020">
        <v>-714</v>
      </c>
      <c r="Q4020">
        <v>-14179</v>
      </c>
      <c r="R4020">
        <v>0.3662806397499509</v>
      </c>
      <c r="S4020">
        <v>0.56632666928566788</v>
      </c>
      <c r="T4020">
        <v>0.30620229831350421</v>
      </c>
      <c r="U4020">
        <v>1</v>
      </c>
      <c r="V4020">
        <v>1</v>
      </c>
      <c r="W4020">
        <v>0</v>
      </c>
      <c r="X4020">
        <v>1</v>
      </c>
      <c r="Y4020">
        <v>0</v>
      </c>
      <c r="Z4020">
        <v>2</v>
      </c>
      <c r="AA4020">
        <v>2.2624999999999999E-2</v>
      </c>
      <c r="AB4020">
        <v>1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2</v>
      </c>
      <c r="AJ4020">
        <f t="shared" si="186"/>
        <v>0</v>
      </c>
      <c r="AK4020">
        <f t="shared" si="187"/>
        <v>6.99</v>
      </c>
      <c r="AL4020" t="str">
        <f t="shared" si="188"/>
        <v>Medium</v>
      </c>
    </row>
    <row r="4021" spans="1:38" x14ac:dyDescent="0.3">
      <c r="A4021">
        <v>104701</v>
      </c>
      <c r="B4021">
        <v>0</v>
      </c>
      <c r="C4021" t="s">
        <v>45</v>
      </c>
      <c r="D4021" t="s">
        <v>35</v>
      </c>
      <c r="E4021" t="s">
        <v>36</v>
      </c>
      <c r="F4021" t="s">
        <v>37</v>
      </c>
      <c r="G4021">
        <v>1</v>
      </c>
      <c r="H4021">
        <v>3</v>
      </c>
      <c r="I4021">
        <v>112500</v>
      </c>
      <c r="J4021">
        <v>180000</v>
      </c>
      <c r="K4021">
        <v>9000</v>
      </c>
      <c r="L4021">
        <v>180000</v>
      </c>
      <c r="M4021" t="s">
        <v>38</v>
      </c>
      <c r="N4021" t="s">
        <v>89</v>
      </c>
      <c r="O4021" t="s">
        <v>40</v>
      </c>
      <c r="P4021">
        <v>-1665</v>
      </c>
      <c r="Q4021">
        <v>-9822</v>
      </c>
      <c r="R4021">
        <v>0.3574080601145066</v>
      </c>
      <c r="S4021">
        <v>0.15325248363645019</v>
      </c>
      <c r="T4021">
        <v>0.7281412993111438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3</v>
      </c>
      <c r="AA4021">
        <v>2.0246E-2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f t="shared" si="186"/>
        <v>0</v>
      </c>
      <c r="AK4021">
        <f t="shared" si="187"/>
        <v>1.6</v>
      </c>
      <c r="AL4021" t="str">
        <f t="shared" si="188"/>
        <v>Medium</v>
      </c>
    </row>
    <row r="4022" spans="1:38" x14ac:dyDescent="0.3">
      <c r="A4022">
        <v>104702</v>
      </c>
      <c r="B4022">
        <v>0</v>
      </c>
      <c r="C4022" t="s">
        <v>34</v>
      </c>
      <c r="D4022" t="s">
        <v>41</v>
      </c>
      <c r="E4022" t="s">
        <v>36</v>
      </c>
      <c r="F4022" t="s">
        <v>36</v>
      </c>
      <c r="G4022">
        <v>1</v>
      </c>
      <c r="H4022">
        <v>3</v>
      </c>
      <c r="I4022">
        <v>85500</v>
      </c>
      <c r="J4022">
        <v>497520</v>
      </c>
      <c r="K4022">
        <v>32521.5</v>
      </c>
      <c r="L4022">
        <v>450000</v>
      </c>
      <c r="M4022" t="s">
        <v>38</v>
      </c>
      <c r="N4022" t="s">
        <v>62</v>
      </c>
      <c r="O4022" t="s">
        <v>66</v>
      </c>
      <c r="P4022">
        <v>-1924</v>
      </c>
      <c r="Q4022">
        <v>-15283</v>
      </c>
      <c r="R4022">
        <v>0.40330957136144241</v>
      </c>
      <c r="S4022">
        <v>0.67451534635444055</v>
      </c>
      <c r="T4022">
        <v>0.25396280933631171</v>
      </c>
      <c r="U4022">
        <v>1</v>
      </c>
      <c r="V4022">
        <v>1</v>
      </c>
      <c r="W4022">
        <v>1</v>
      </c>
      <c r="X4022">
        <v>1</v>
      </c>
      <c r="Y4022">
        <v>0</v>
      </c>
      <c r="Z4022">
        <v>2</v>
      </c>
      <c r="AA4022">
        <v>3.5791999999999997E-2</v>
      </c>
      <c r="AB4022">
        <v>1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1</v>
      </c>
      <c r="AJ4022">
        <f t="shared" si="186"/>
        <v>0</v>
      </c>
      <c r="AK4022">
        <f t="shared" si="187"/>
        <v>5.82</v>
      </c>
      <c r="AL4022" t="str">
        <f t="shared" si="188"/>
        <v>Low</v>
      </c>
    </row>
    <row r="4023" spans="1:38" x14ac:dyDescent="0.3">
      <c r="A4023">
        <v>104703</v>
      </c>
      <c r="B4023">
        <v>0</v>
      </c>
      <c r="C4023" t="s">
        <v>34</v>
      </c>
      <c r="D4023" t="s">
        <v>41</v>
      </c>
      <c r="E4023" t="s">
        <v>36</v>
      </c>
      <c r="F4023" t="s">
        <v>37</v>
      </c>
      <c r="G4023">
        <v>0</v>
      </c>
      <c r="H4023">
        <v>1</v>
      </c>
      <c r="I4023">
        <v>90000</v>
      </c>
      <c r="J4023">
        <v>105534</v>
      </c>
      <c r="K4023">
        <v>10408.5</v>
      </c>
      <c r="L4023">
        <v>99000</v>
      </c>
      <c r="M4023" t="s">
        <v>52</v>
      </c>
      <c r="N4023" t="s">
        <v>53</v>
      </c>
      <c r="Q4023">
        <v>-21773</v>
      </c>
      <c r="S4023">
        <v>0.58100637471499372</v>
      </c>
      <c r="T4023">
        <v>0.45432106016057849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2</v>
      </c>
      <c r="AA4023">
        <v>1.6611999999999998E-2</v>
      </c>
      <c r="AB4023">
        <v>1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1</v>
      </c>
      <c r="AJ4023">
        <f t="shared" si="186"/>
        <v>0</v>
      </c>
      <c r="AK4023">
        <f t="shared" si="187"/>
        <v>1.17</v>
      </c>
      <c r="AL4023" t="str">
        <f t="shared" si="188"/>
        <v>Low</v>
      </c>
    </row>
    <row r="4024" spans="1:38" x14ac:dyDescent="0.3">
      <c r="A4024">
        <v>104704</v>
      </c>
      <c r="B4024">
        <v>0</v>
      </c>
      <c r="C4024" t="s">
        <v>34</v>
      </c>
      <c r="D4024" t="s">
        <v>41</v>
      </c>
      <c r="E4024" t="s">
        <v>36</v>
      </c>
      <c r="F4024" t="s">
        <v>36</v>
      </c>
      <c r="G4024">
        <v>0</v>
      </c>
      <c r="H4024">
        <v>2</v>
      </c>
      <c r="I4024">
        <v>112500</v>
      </c>
      <c r="J4024">
        <v>245268</v>
      </c>
      <c r="K4024">
        <v>19507.5</v>
      </c>
      <c r="L4024">
        <v>202500</v>
      </c>
      <c r="M4024" t="s">
        <v>49</v>
      </c>
      <c r="N4024" t="s">
        <v>105</v>
      </c>
      <c r="O4024" t="s">
        <v>44</v>
      </c>
      <c r="P4024">
        <v>-447</v>
      </c>
      <c r="Q4024">
        <v>-9032</v>
      </c>
      <c r="R4024">
        <v>0.20596525604795321</v>
      </c>
      <c r="S4024">
        <v>0.62993465075671062</v>
      </c>
      <c r="T4024">
        <v>0.4135967602644276</v>
      </c>
      <c r="U4024">
        <v>1</v>
      </c>
      <c r="V4024">
        <v>1</v>
      </c>
      <c r="W4024">
        <v>0</v>
      </c>
      <c r="X4024">
        <v>0</v>
      </c>
      <c r="Y4024">
        <v>1</v>
      </c>
      <c r="Z4024">
        <v>2</v>
      </c>
      <c r="AA4024">
        <v>3.0755000000000001E-2</v>
      </c>
      <c r="AB4024">
        <v>1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1</v>
      </c>
      <c r="AI4024">
        <v>0</v>
      </c>
      <c r="AJ4024">
        <f t="shared" si="186"/>
        <v>1</v>
      </c>
      <c r="AK4024">
        <f t="shared" si="187"/>
        <v>2.1800000000000002</v>
      </c>
      <c r="AL4024" t="str">
        <f t="shared" si="188"/>
        <v>Medium</v>
      </c>
    </row>
    <row r="4025" spans="1:38" x14ac:dyDescent="0.3">
      <c r="A4025">
        <v>104705</v>
      </c>
      <c r="B4025">
        <v>0</v>
      </c>
      <c r="C4025" t="s">
        <v>34</v>
      </c>
      <c r="D4025" t="s">
        <v>41</v>
      </c>
      <c r="E4025" t="s">
        <v>37</v>
      </c>
      <c r="F4025" t="s">
        <v>37</v>
      </c>
      <c r="G4025">
        <v>0</v>
      </c>
      <c r="H4025">
        <v>1</v>
      </c>
      <c r="I4025">
        <v>90000</v>
      </c>
      <c r="J4025">
        <v>225000</v>
      </c>
      <c r="K4025">
        <v>12915</v>
      </c>
      <c r="L4025">
        <v>225000</v>
      </c>
      <c r="M4025" t="s">
        <v>52</v>
      </c>
      <c r="N4025" t="s">
        <v>53</v>
      </c>
      <c r="Q4025">
        <v>-23901</v>
      </c>
      <c r="R4025">
        <v>0.80951374264407183</v>
      </c>
      <c r="S4025">
        <v>0.22303943621241981</v>
      </c>
      <c r="T4025">
        <v>0.75574005017522483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3</v>
      </c>
      <c r="AA4025">
        <v>1.8208999999999999E-2</v>
      </c>
      <c r="AB4025">
        <v>0</v>
      </c>
      <c r="AC4025">
        <v>1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2</v>
      </c>
      <c r="AJ4025">
        <f t="shared" si="186"/>
        <v>0</v>
      </c>
      <c r="AK4025">
        <f t="shared" si="187"/>
        <v>2.5</v>
      </c>
      <c r="AL4025" t="str">
        <f t="shared" si="188"/>
        <v>Low</v>
      </c>
    </row>
    <row r="4026" spans="1:38" x14ac:dyDescent="0.3">
      <c r="A4026">
        <v>104706</v>
      </c>
      <c r="B4026">
        <v>0</v>
      </c>
      <c r="C4026" t="s">
        <v>34</v>
      </c>
      <c r="D4026" t="s">
        <v>41</v>
      </c>
      <c r="E4026" t="s">
        <v>36</v>
      </c>
      <c r="F4026" t="s">
        <v>37</v>
      </c>
      <c r="G4026">
        <v>0</v>
      </c>
      <c r="H4026">
        <v>1</v>
      </c>
      <c r="I4026">
        <v>247500</v>
      </c>
      <c r="J4026">
        <v>797818.5</v>
      </c>
      <c r="K4026">
        <v>40864.5</v>
      </c>
      <c r="L4026">
        <v>634500</v>
      </c>
      <c r="M4026" t="s">
        <v>42</v>
      </c>
      <c r="N4026" t="s">
        <v>43</v>
      </c>
      <c r="O4026" t="s">
        <v>51</v>
      </c>
      <c r="P4026">
        <v>-3022</v>
      </c>
      <c r="Q4026">
        <v>-15775</v>
      </c>
      <c r="R4026">
        <v>0.816152462670797</v>
      </c>
      <c r="S4026">
        <v>0.69476486328068188</v>
      </c>
      <c r="T4026">
        <v>0.8128226070575616</v>
      </c>
      <c r="U4026">
        <v>1</v>
      </c>
      <c r="V4026">
        <v>1</v>
      </c>
      <c r="W4026">
        <v>1</v>
      </c>
      <c r="X4026">
        <v>1</v>
      </c>
      <c r="Y4026">
        <v>1</v>
      </c>
      <c r="Z4026">
        <v>2</v>
      </c>
      <c r="AA4026">
        <v>3.5791999999999997E-2</v>
      </c>
      <c r="AB4026">
        <v>1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f t="shared" si="186"/>
        <v>0</v>
      </c>
      <c r="AK4026">
        <f t="shared" si="187"/>
        <v>3.22</v>
      </c>
      <c r="AL4026" t="str">
        <f t="shared" si="188"/>
        <v>High</v>
      </c>
    </row>
    <row r="4027" spans="1:38" x14ac:dyDescent="0.3">
      <c r="A4027">
        <v>104707</v>
      </c>
      <c r="B4027">
        <v>1</v>
      </c>
      <c r="C4027" t="s">
        <v>34</v>
      </c>
      <c r="D4027" t="s">
        <v>41</v>
      </c>
      <c r="E4027" t="s">
        <v>37</v>
      </c>
      <c r="F4027" t="s">
        <v>37</v>
      </c>
      <c r="G4027">
        <v>1</v>
      </c>
      <c r="H4027">
        <v>2</v>
      </c>
      <c r="I4027">
        <v>202500</v>
      </c>
      <c r="J4027">
        <v>312768</v>
      </c>
      <c r="K4027">
        <v>21285</v>
      </c>
      <c r="L4027">
        <v>270000</v>
      </c>
      <c r="M4027" t="s">
        <v>38</v>
      </c>
      <c r="N4027" t="s">
        <v>57</v>
      </c>
      <c r="P4027">
        <v>-196</v>
      </c>
      <c r="Q4027">
        <v>-11373</v>
      </c>
      <c r="R4027">
        <v>0.22007602780623761</v>
      </c>
      <c r="S4027">
        <v>0.49697326034730349</v>
      </c>
      <c r="T4027">
        <v>0.2055981385493208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2</v>
      </c>
      <c r="AA4027">
        <v>1.0005999999999999E-2</v>
      </c>
      <c r="AB4027">
        <v>0</v>
      </c>
      <c r="AC4027">
        <v>0</v>
      </c>
      <c r="AD4027">
        <v>0</v>
      </c>
      <c r="AE4027">
        <v>0</v>
      </c>
      <c r="AF4027">
        <v>1</v>
      </c>
      <c r="AG4027">
        <v>0</v>
      </c>
      <c r="AH4027">
        <v>0</v>
      </c>
      <c r="AI4027">
        <v>0</v>
      </c>
      <c r="AJ4027">
        <f t="shared" si="186"/>
        <v>0</v>
      </c>
      <c r="AK4027">
        <f t="shared" si="187"/>
        <v>1.54</v>
      </c>
      <c r="AL4027" t="str">
        <f t="shared" si="188"/>
        <v>High</v>
      </c>
    </row>
    <row r="4028" spans="1:38" x14ac:dyDescent="0.3">
      <c r="A4028">
        <v>104708</v>
      </c>
      <c r="B4028">
        <v>0</v>
      </c>
      <c r="C4028" t="s">
        <v>34</v>
      </c>
      <c r="D4028" t="s">
        <v>41</v>
      </c>
      <c r="E4028" t="s">
        <v>37</v>
      </c>
      <c r="F4028" t="s">
        <v>37</v>
      </c>
      <c r="G4028">
        <v>0</v>
      </c>
      <c r="H4028">
        <v>2</v>
      </c>
      <c r="I4028">
        <v>202500</v>
      </c>
      <c r="J4028">
        <v>1182051</v>
      </c>
      <c r="K4028">
        <v>42457.5</v>
      </c>
      <c r="L4028">
        <v>967500</v>
      </c>
      <c r="M4028" t="s">
        <v>49</v>
      </c>
      <c r="N4028" t="s">
        <v>57</v>
      </c>
      <c r="O4028" t="s">
        <v>64</v>
      </c>
      <c r="P4028">
        <v>-1021</v>
      </c>
      <c r="Q4028">
        <v>-14460</v>
      </c>
      <c r="S4028">
        <v>0.26225836924225732</v>
      </c>
      <c r="U4028">
        <v>1</v>
      </c>
      <c r="V4028">
        <v>1</v>
      </c>
      <c r="W4028">
        <v>1</v>
      </c>
      <c r="X4028">
        <v>0</v>
      </c>
      <c r="Y4028">
        <v>0</v>
      </c>
      <c r="Z4028">
        <v>3</v>
      </c>
      <c r="AA4028">
        <v>1.8029E-2</v>
      </c>
      <c r="AB4028">
        <v>1</v>
      </c>
      <c r="AC4028">
        <v>0</v>
      </c>
      <c r="AD4028">
        <v>0</v>
      </c>
      <c r="AE4028">
        <v>0</v>
      </c>
      <c r="AF4028">
        <v>0</v>
      </c>
      <c r="AJ4028">
        <f t="shared" si="186"/>
        <v>1</v>
      </c>
      <c r="AK4028">
        <f t="shared" si="187"/>
        <v>5.84</v>
      </c>
      <c r="AL4028" t="str">
        <f t="shared" si="188"/>
        <v>High</v>
      </c>
    </row>
    <row r="4029" spans="1:38" x14ac:dyDescent="0.3">
      <c r="A4029">
        <v>104709</v>
      </c>
      <c r="B4029">
        <v>0</v>
      </c>
      <c r="C4029" t="s">
        <v>34</v>
      </c>
      <c r="D4029" t="s">
        <v>35</v>
      </c>
      <c r="E4029" t="s">
        <v>37</v>
      </c>
      <c r="F4029" t="s">
        <v>36</v>
      </c>
      <c r="G4029">
        <v>0</v>
      </c>
      <c r="H4029">
        <v>2</v>
      </c>
      <c r="I4029">
        <v>225000</v>
      </c>
      <c r="J4029">
        <v>2395917</v>
      </c>
      <c r="K4029">
        <v>88789.5</v>
      </c>
      <c r="L4029">
        <v>2236500</v>
      </c>
      <c r="M4029" t="s">
        <v>42</v>
      </c>
      <c r="N4029" t="s">
        <v>68</v>
      </c>
      <c r="O4029" t="s">
        <v>51</v>
      </c>
      <c r="P4029">
        <v>-3701</v>
      </c>
      <c r="Q4029">
        <v>-12080</v>
      </c>
      <c r="S4029">
        <v>0.63869940817750503</v>
      </c>
      <c r="T4029">
        <v>0.70320330490403193</v>
      </c>
      <c r="U4029">
        <v>1</v>
      </c>
      <c r="V4029">
        <v>1</v>
      </c>
      <c r="W4029">
        <v>1</v>
      </c>
      <c r="X4029">
        <v>0</v>
      </c>
      <c r="Y4029">
        <v>0</v>
      </c>
      <c r="Z4029">
        <v>2</v>
      </c>
      <c r="AA4029">
        <v>3.0755000000000001E-2</v>
      </c>
      <c r="AB4029">
        <v>1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f t="shared" si="186"/>
        <v>0</v>
      </c>
      <c r="AK4029">
        <f t="shared" si="187"/>
        <v>10.65</v>
      </c>
      <c r="AL4029" t="str">
        <f t="shared" si="188"/>
        <v>High</v>
      </c>
    </row>
    <row r="4030" spans="1:38" x14ac:dyDescent="0.3">
      <c r="A4030">
        <v>104710</v>
      </c>
      <c r="B4030">
        <v>0</v>
      </c>
      <c r="C4030" t="s">
        <v>34</v>
      </c>
      <c r="D4030" t="s">
        <v>41</v>
      </c>
      <c r="E4030" t="s">
        <v>36</v>
      </c>
      <c r="F4030" t="s">
        <v>37</v>
      </c>
      <c r="G4030">
        <v>1</v>
      </c>
      <c r="H4030">
        <v>2</v>
      </c>
      <c r="I4030">
        <v>67500</v>
      </c>
      <c r="J4030">
        <v>152820</v>
      </c>
      <c r="K4030">
        <v>9949.5</v>
      </c>
      <c r="L4030">
        <v>135000</v>
      </c>
      <c r="M4030" t="s">
        <v>49</v>
      </c>
      <c r="N4030" t="s">
        <v>48</v>
      </c>
      <c r="O4030" t="s">
        <v>64</v>
      </c>
      <c r="P4030">
        <v>-386</v>
      </c>
      <c r="Q4030">
        <v>-8897</v>
      </c>
      <c r="S4030">
        <v>0.32334083299037758</v>
      </c>
      <c r="T4030">
        <v>0.51008952762572823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3</v>
      </c>
      <c r="AA4030">
        <v>1.8029E-2</v>
      </c>
      <c r="AB4030">
        <v>1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f t="shared" si="186"/>
        <v>1</v>
      </c>
      <c r="AK4030">
        <f t="shared" si="187"/>
        <v>2.2599999999999998</v>
      </c>
      <c r="AL4030" t="str">
        <f t="shared" si="188"/>
        <v>Low</v>
      </c>
    </row>
    <row r="4031" spans="1:38" x14ac:dyDescent="0.3">
      <c r="A4031">
        <v>104711</v>
      </c>
      <c r="B4031">
        <v>0</v>
      </c>
      <c r="C4031" t="s">
        <v>34</v>
      </c>
      <c r="D4031" t="s">
        <v>41</v>
      </c>
      <c r="E4031" t="s">
        <v>36</v>
      </c>
      <c r="F4031" t="s">
        <v>36</v>
      </c>
      <c r="G4031">
        <v>0</v>
      </c>
      <c r="H4031">
        <v>1</v>
      </c>
      <c r="I4031">
        <v>135000</v>
      </c>
      <c r="J4031">
        <v>533304</v>
      </c>
      <c r="K4031">
        <v>29061</v>
      </c>
      <c r="L4031">
        <v>405000</v>
      </c>
      <c r="M4031" t="s">
        <v>38</v>
      </c>
      <c r="N4031" t="s">
        <v>39</v>
      </c>
      <c r="P4031">
        <v>-279</v>
      </c>
      <c r="Q4031">
        <v>-8464</v>
      </c>
      <c r="S4031">
        <v>0.17164391525338191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2</v>
      </c>
      <c r="AA4031">
        <v>1.0031999999999999E-2</v>
      </c>
      <c r="AB4031">
        <v>1</v>
      </c>
      <c r="AC4031">
        <v>0</v>
      </c>
      <c r="AD4031">
        <v>0</v>
      </c>
      <c r="AE4031">
        <v>0</v>
      </c>
      <c r="AF4031">
        <v>0</v>
      </c>
      <c r="AJ4031">
        <f t="shared" si="186"/>
        <v>0</v>
      </c>
      <c r="AK4031">
        <f t="shared" si="187"/>
        <v>3.95</v>
      </c>
      <c r="AL4031" t="str">
        <f t="shared" si="188"/>
        <v>Medium</v>
      </c>
    </row>
    <row r="4032" spans="1:38" x14ac:dyDescent="0.3">
      <c r="A4032">
        <v>104713</v>
      </c>
      <c r="B4032">
        <v>0</v>
      </c>
      <c r="C4032" t="s">
        <v>34</v>
      </c>
      <c r="D4032" t="s">
        <v>41</v>
      </c>
      <c r="E4032" t="s">
        <v>36</v>
      </c>
      <c r="F4032" t="s">
        <v>37</v>
      </c>
      <c r="G4032">
        <v>0</v>
      </c>
      <c r="H4032">
        <v>1</v>
      </c>
      <c r="I4032">
        <v>49500</v>
      </c>
      <c r="J4032">
        <v>71955</v>
      </c>
      <c r="K4032">
        <v>7245</v>
      </c>
      <c r="L4032">
        <v>67500</v>
      </c>
      <c r="M4032" t="s">
        <v>38</v>
      </c>
      <c r="N4032" t="s">
        <v>48</v>
      </c>
      <c r="O4032" t="s">
        <v>65</v>
      </c>
      <c r="P4032">
        <v>-2200</v>
      </c>
      <c r="Q4032">
        <v>-20492</v>
      </c>
      <c r="S4032">
        <v>0.31387036118806749</v>
      </c>
      <c r="T4032">
        <v>0.6722428897082422</v>
      </c>
      <c r="U4032">
        <v>1</v>
      </c>
      <c r="V4032">
        <v>1</v>
      </c>
      <c r="W4032">
        <v>1</v>
      </c>
      <c r="X4032">
        <v>1</v>
      </c>
      <c r="Y4032">
        <v>0</v>
      </c>
      <c r="Z4032">
        <v>2</v>
      </c>
      <c r="AA4032">
        <v>2.461E-2</v>
      </c>
      <c r="AB4032">
        <v>0</v>
      </c>
      <c r="AC4032">
        <v>1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1</v>
      </c>
      <c r="AJ4032">
        <f t="shared" si="186"/>
        <v>0</v>
      </c>
      <c r="AK4032">
        <f t="shared" si="187"/>
        <v>1.45</v>
      </c>
      <c r="AL4032" t="str">
        <f t="shared" si="188"/>
        <v>Low</v>
      </c>
    </row>
    <row r="4033" spans="1:38" x14ac:dyDescent="0.3">
      <c r="A4033">
        <v>104715</v>
      </c>
      <c r="B4033">
        <v>0</v>
      </c>
      <c r="C4033" t="s">
        <v>34</v>
      </c>
      <c r="D4033" t="s">
        <v>41</v>
      </c>
      <c r="E4033" t="s">
        <v>36</v>
      </c>
      <c r="F4033" t="s">
        <v>37</v>
      </c>
      <c r="G4033">
        <v>0</v>
      </c>
      <c r="H4033">
        <v>1</v>
      </c>
      <c r="I4033">
        <v>135000</v>
      </c>
      <c r="J4033">
        <v>1256400</v>
      </c>
      <c r="K4033">
        <v>36864</v>
      </c>
      <c r="L4033">
        <v>900000</v>
      </c>
      <c r="M4033" t="s">
        <v>38</v>
      </c>
      <c r="N4033" t="s">
        <v>63</v>
      </c>
      <c r="P4033">
        <v>-4520</v>
      </c>
      <c r="Q4033">
        <v>-20075</v>
      </c>
      <c r="R4033">
        <v>0.69558186307460401</v>
      </c>
      <c r="S4033">
        <v>0.68425555970982554</v>
      </c>
      <c r="T4033">
        <v>0.50468131931446836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2</v>
      </c>
      <c r="AA4033">
        <v>3.0755000000000001E-2</v>
      </c>
      <c r="AB4033">
        <v>1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1</v>
      </c>
      <c r="AI4033">
        <v>0</v>
      </c>
      <c r="AJ4033">
        <f t="shared" si="186"/>
        <v>0</v>
      </c>
      <c r="AK4033">
        <f t="shared" si="187"/>
        <v>9.31</v>
      </c>
      <c r="AL4033" t="str">
        <f t="shared" si="188"/>
        <v>Medium</v>
      </c>
    </row>
    <row r="4034" spans="1:38" x14ac:dyDescent="0.3">
      <c r="A4034">
        <v>104716</v>
      </c>
      <c r="B4034">
        <v>0</v>
      </c>
      <c r="C4034" t="s">
        <v>34</v>
      </c>
      <c r="D4034" t="s">
        <v>35</v>
      </c>
      <c r="E4034" t="s">
        <v>36</v>
      </c>
      <c r="F4034" t="s">
        <v>37</v>
      </c>
      <c r="G4034">
        <v>1</v>
      </c>
      <c r="H4034">
        <v>3</v>
      </c>
      <c r="I4034">
        <v>315000</v>
      </c>
      <c r="J4034">
        <v>267102</v>
      </c>
      <c r="K4034">
        <v>28894.5</v>
      </c>
      <c r="L4034">
        <v>247500</v>
      </c>
      <c r="M4034" t="s">
        <v>38</v>
      </c>
      <c r="N4034" t="s">
        <v>48</v>
      </c>
      <c r="O4034" t="s">
        <v>40</v>
      </c>
      <c r="P4034">
        <v>-1052</v>
      </c>
      <c r="Q4034">
        <v>-13611</v>
      </c>
      <c r="R4034">
        <v>0.54602107527533483</v>
      </c>
      <c r="S4034">
        <v>0.70287407726742179</v>
      </c>
      <c r="T4034">
        <v>0.24853555733952201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2</v>
      </c>
      <c r="AA4034">
        <v>8.4739999999999E-3</v>
      </c>
      <c r="AB4034">
        <v>1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f t="shared" si="186"/>
        <v>0</v>
      </c>
      <c r="AK4034">
        <f t="shared" si="187"/>
        <v>0.85</v>
      </c>
      <c r="AL4034" t="str">
        <f t="shared" si="188"/>
        <v>High</v>
      </c>
    </row>
    <row r="4035" spans="1:38" x14ac:dyDescent="0.3">
      <c r="A4035">
        <v>104719</v>
      </c>
      <c r="B4035">
        <v>0</v>
      </c>
      <c r="C4035" t="s">
        <v>34</v>
      </c>
      <c r="D4035" t="s">
        <v>41</v>
      </c>
      <c r="E4035" t="s">
        <v>36</v>
      </c>
      <c r="F4035" t="s">
        <v>36</v>
      </c>
      <c r="G4035">
        <v>0</v>
      </c>
      <c r="H4035">
        <v>2</v>
      </c>
      <c r="I4035">
        <v>121500</v>
      </c>
      <c r="J4035">
        <v>315000</v>
      </c>
      <c r="K4035">
        <v>12006</v>
      </c>
      <c r="L4035">
        <v>315000</v>
      </c>
      <c r="M4035" t="s">
        <v>52</v>
      </c>
      <c r="N4035" t="s">
        <v>53</v>
      </c>
      <c r="Q4035">
        <v>-20271</v>
      </c>
      <c r="R4035">
        <v>0.87006478065688386</v>
      </c>
      <c r="S4035">
        <v>0.60962458764219274</v>
      </c>
      <c r="U4035">
        <v>1</v>
      </c>
      <c r="V4035">
        <v>0</v>
      </c>
      <c r="W4035">
        <v>0</v>
      </c>
      <c r="X4035">
        <v>1</v>
      </c>
      <c r="Y4035">
        <v>0</v>
      </c>
      <c r="Z4035">
        <v>2</v>
      </c>
      <c r="AA4035">
        <v>1.5221E-2</v>
      </c>
      <c r="AB4035">
        <v>1</v>
      </c>
      <c r="AC4035">
        <v>0</v>
      </c>
      <c r="AD4035">
        <v>0</v>
      </c>
      <c r="AE4035">
        <v>0</v>
      </c>
      <c r="AF4035">
        <v>0</v>
      </c>
      <c r="AJ4035">
        <f t="shared" ref="AJ4035:AJ4098" si="189">IF(OR(M4035="Self-employed",M4035="Businessman",M4035="Commercial associate"),1,0)</f>
        <v>0</v>
      </c>
      <c r="AK4035">
        <f t="shared" ref="AK4035:AK4098" si="190">IF(I4035&gt;0,ROUND(J4035/I4035,2),"N/A")</f>
        <v>2.59</v>
      </c>
      <c r="AL4035" t="str">
        <f t="shared" ref="AL4035:AL4098" si="191">IF(I4035&lt;100000,"Low",IF(I4035&lt;200000,"Medium",IF(I4035&lt;500000,"High","Very High")))</f>
        <v>Medium</v>
      </c>
    </row>
    <row r="4036" spans="1:38" x14ac:dyDescent="0.3">
      <c r="A4036">
        <v>104720</v>
      </c>
      <c r="B4036">
        <v>0</v>
      </c>
      <c r="C4036" t="s">
        <v>34</v>
      </c>
      <c r="D4036" t="s">
        <v>41</v>
      </c>
      <c r="E4036" t="s">
        <v>36</v>
      </c>
      <c r="F4036" t="s">
        <v>37</v>
      </c>
      <c r="G4036">
        <v>0</v>
      </c>
      <c r="H4036">
        <v>2</v>
      </c>
      <c r="I4036">
        <v>112500</v>
      </c>
      <c r="J4036">
        <v>508495.5</v>
      </c>
      <c r="K4036">
        <v>34249.5</v>
      </c>
      <c r="L4036">
        <v>454500</v>
      </c>
      <c r="M4036" t="s">
        <v>52</v>
      </c>
      <c r="N4036" t="s">
        <v>53</v>
      </c>
      <c r="Q4036">
        <v>-22596</v>
      </c>
      <c r="S4036">
        <v>0.73166244350159437</v>
      </c>
      <c r="T4036">
        <v>0.8027454758994178</v>
      </c>
      <c r="U4036">
        <v>1</v>
      </c>
      <c r="V4036">
        <v>0</v>
      </c>
      <c r="W4036">
        <v>0</v>
      </c>
      <c r="X4036">
        <v>1</v>
      </c>
      <c r="Y4036">
        <v>0</v>
      </c>
      <c r="Z4036">
        <v>2</v>
      </c>
      <c r="AA4036">
        <v>1.8849999999999999E-2</v>
      </c>
      <c r="AB4036">
        <v>0</v>
      </c>
      <c r="AC4036">
        <v>1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5</v>
      </c>
      <c r="AJ4036">
        <f t="shared" si="189"/>
        <v>0</v>
      </c>
      <c r="AK4036">
        <f t="shared" si="190"/>
        <v>4.5199999999999996</v>
      </c>
      <c r="AL4036" t="str">
        <f t="shared" si="191"/>
        <v>Medium</v>
      </c>
    </row>
    <row r="4037" spans="1:38" x14ac:dyDescent="0.3">
      <c r="A4037">
        <v>104721</v>
      </c>
      <c r="B4037">
        <v>0</v>
      </c>
      <c r="C4037" t="s">
        <v>34</v>
      </c>
      <c r="D4037" t="s">
        <v>41</v>
      </c>
      <c r="E4037" t="s">
        <v>36</v>
      </c>
      <c r="F4037" t="s">
        <v>36</v>
      </c>
      <c r="G4037">
        <v>1</v>
      </c>
      <c r="H4037">
        <v>2</v>
      </c>
      <c r="I4037">
        <v>94500</v>
      </c>
      <c r="J4037">
        <v>203760</v>
      </c>
      <c r="K4037">
        <v>13266</v>
      </c>
      <c r="L4037">
        <v>180000</v>
      </c>
      <c r="M4037" t="s">
        <v>38</v>
      </c>
      <c r="N4037" t="s">
        <v>43</v>
      </c>
      <c r="O4037" t="s">
        <v>91</v>
      </c>
      <c r="P4037">
        <v>-3898</v>
      </c>
      <c r="Q4037">
        <v>-13067</v>
      </c>
      <c r="S4037">
        <v>0.70804932631229034</v>
      </c>
      <c r="T4037">
        <v>0.50468131931446836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2</v>
      </c>
      <c r="AA4037">
        <v>2.461E-2</v>
      </c>
      <c r="AB4037">
        <v>1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1</v>
      </c>
      <c r="AJ4037">
        <f t="shared" si="189"/>
        <v>0</v>
      </c>
      <c r="AK4037">
        <f t="shared" si="190"/>
        <v>2.16</v>
      </c>
      <c r="AL4037" t="str">
        <f t="shared" si="191"/>
        <v>Low</v>
      </c>
    </row>
    <row r="4038" spans="1:38" x14ac:dyDescent="0.3">
      <c r="A4038">
        <v>104722</v>
      </c>
      <c r="B4038">
        <v>0</v>
      </c>
      <c r="C4038" t="s">
        <v>34</v>
      </c>
      <c r="D4038" t="s">
        <v>35</v>
      </c>
      <c r="E4038" t="s">
        <v>36</v>
      </c>
      <c r="F4038" t="s">
        <v>36</v>
      </c>
      <c r="G4038">
        <v>0</v>
      </c>
      <c r="H4038">
        <v>2</v>
      </c>
      <c r="I4038">
        <v>63000</v>
      </c>
      <c r="J4038">
        <v>521280</v>
      </c>
      <c r="K4038">
        <v>19449</v>
      </c>
      <c r="L4038">
        <v>450000</v>
      </c>
      <c r="M4038" t="s">
        <v>52</v>
      </c>
      <c r="N4038" t="s">
        <v>53</v>
      </c>
      <c r="Q4038">
        <v>-23310</v>
      </c>
      <c r="S4038">
        <v>0.41917297636365619</v>
      </c>
      <c r="T4038">
        <v>0.41534714488433999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2</v>
      </c>
      <c r="AA4038">
        <v>7.0200000000000002E-3</v>
      </c>
      <c r="AB4038">
        <v>0</v>
      </c>
      <c r="AC4038">
        <v>1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f t="shared" si="189"/>
        <v>0</v>
      </c>
      <c r="AK4038">
        <f t="shared" si="190"/>
        <v>8.27</v>
      </c>
      <c r="AL4038" t="str">
        <f t="shared" si="191"/>
        <v>Low</v>
      </c>
    </row>
    <row r="4039" spans="1:38" x14ac:dyDescent="0.3">
      <c r="A4039">
        <v>104723</v>
      </c>
      <c r="B4039">
        <v>0</v>
      </c>
      <c r="C4039" t="s">
        <v>34</v>
      </c>
      <c r="D4039" t="s">
        <v>35</v>
      </c>
      <c r="E4039" t="s">
        <v>37</v>
      </c>
      <c r="F4039" t="s">
        <v>37</v>
      </c>
      <c r="G4039">
        <v>3</v>
      </c>
      <c r="H4039">
        <v>5</v>
      </c>
      <c r="I4039">
        <v>90000</v>
      </c>
      <c r="J4039">
        <v>202500</v>
      </c>
      <c r="K4039">
        <v>15997.5</v>
      </c>
      <c r="L4039">
        <v>202500</v>
      </c>
      <c r="M4039" t="s">
        <v>38</v>
      </c>
      <c r="N4039" t="s">
        <v>48</v>
      </c>
      <c r="P4039">
        <v>-1814</v>
      </c>
      <c r="Q4039">
        <v>-16089</v>
      </c>
      <c r="R4039">
        <v>0.6515857019415191</v>
      </c>
      <c r="S4039">
        <v>0.63197140487513614</v>
      </c>
      <c r="T4039">
        <v>0.72527643470021907</v>
      </c>
      <c r="U4039">
        <v>1</v>
      </c>
      <c r="V4039">
        <v>1</v>
      </c>
      <c r="W4039">
        <v>1</v>
      </c>
      <c r="X4039">
        <v>1</v>
      </c>
      <c r="Y4039">
        <v>0</v>
      </c>
      <c r="Z4039">
        <v>2</v>
      </c>
      <c r="AA4039">
        <v>1.8849999999999999E-2</v>
      </c>
      <c r="AB4039">
        <v>1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2</v>
      </c>
      <c r="AJ4039">
        <f t="shared" si="189"/>
        <v>0</v>
      </c>
      <c r="AK4039">
        <f t="shared" si="190"/>
        <v>2.25</v>
      </c>
      <c r="AL4039" t="str">
        <f t="shared" si="191"/>
        <v>Low</v>
      </c>
    </row>
    <row r="4040" spans="1:38" x14ac:dyDescent="0.3">
      <c r="A4040">
        <v>104724</v>
      </c>
      <c r="B4040">
        <v>0</v>
      </c>
      <c r="C4040" t="s">
        <v>34</v>
      </c>
      <c r="D4040" t="s">
        <v>41</v>
      </c>
      <c r="E4040" t="s">
        <v>36</v>
      </c>
      <c r="F4040" t="s">
        <v>37</v>
      </c>
      <c r="G4040">
        <v>1</v>
      </c>
      <c r="H4040">
        <v>2</v>
      </c>
      <c r="I4040">
        <v>148500</v>
      </c>
      <c r="J4040">
        <v>959688</v>
      </c>
      <c r="K4040">
        <v>34600.5</v>
      </c>
      <c r="L4040">
        <v>810000</v>
      </c>
      <c r="M4040" t="s">
        <v>38</v>
      </c>
      <c r="N4040" t="s">
        <v>48</v>
      </c>
      <c r="P4040">
        <v>-2113</v>
      </c>
      <c r="Q4040">
        <v>-14897</v>
      </c>
      <c r="S4040">
        <v>0.70254515748713176</v>
      </c>
      <c r="T4040">
        <v>0.78868077518176838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2</v>
      </c>
      <c r="AA4040">
        <v>1.0643E-2</v>
      </c>
      <c r="AB4040">
        <v>1</v>
      </c>
      <c r="AC4040">
        <v>0</v>
      </c>
      <c r="AD4040">
        <v>0</v>
      </c>
      <c r="AE4040">
        <v>0</v>
      </c>
      <c r="AF4040">
        <v>0</v>
      </c>
      <c r="AG4040">
        <v>1</v>
      </c>
      <c r="AH4040">
        <v>0</v>
      </c>
      <c r="AI4040">
        <v>1</v>
      </c>
      <c r="AJ4040">
        <f t="shared" si="189"/>
        <v>0</v>
      </c>
      <c r="AK4040">
        <f t="shared" si="190"/>
        <v>6.46</v>
      </c>
      <c r="AL4040" t="str">
        <f t="shared" si="191"/>
        <v>Medium</v>
      </c>
    </row>
    <row r="4041" spans="1:38" x14ac:dyDescent="0.3">
      <c r="A4041">
        <v>104725</v>
      </c>
      <c r="B4041">
        <v>0</v>
      </c>
      <c r="C4041" t="s">
        <v>45</v>
      </c>
      <c r="D4041" t="s">
        <v>41</v>
      </c>
      <c r="E4041" t="s">
        <v>37</v>
      </c>
      <c r="F4041" t="s">
        <v>37</v>
      </c>
      <c r="G4041">
        <v>1</v>
      </c>
      <c r="H4041">
        <v>3</v>
      </c>
      <c r="I4041">
        <v>81000</v>
      </c>
      <c r="J4041">
        <v>180000</v>
      </c>
      <c r="K4041">
        <v>9000</v>
      </c>
      <c r="L4041">
        <v>180000</v>
      </c>
      <c r="M4041" t="s">
        <v>42</v>
      </c>
      <c r="N4041" t="s">
        <v>83</v>
      </c>
      <c r="O4041" t="s">
        <v>51</v>
      </c>
      <c r="P4041">
        <v>-8251</v>
      </c>
      <c r="Q4041">
        <v>-16055</v>
      </c>
      <c r="S4041">
        <v>0.45045452661113478</v>
      </c>
      <c r="T4041">
        <v>0.22258076467533511</v>
      </c>
      <c r="U4041">
        <v>1</v>
      </c>
      <c r="V4041">
        <v>1</v>
      </c>
      <c r="W4041">
        <v>1</v>
      </c>
      <c r="X4041">
        <v>1</v>
      </c>
      <c r="Y4041">
        <v>0</v>
      </c>
      <c r="Z4041">
        <v>2</v>
      </c>
      <c r="AA4041">
        <v>1.5221E-2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f t="shared" si="189"/>
        <v>0</v>
      </c>
      <c r="AK4041">
        <f t="shared" si="190"/>
        <v>2.2200000000000002</v>
      </c>
      <c r="AL4041" t="str">
        <f t="shared" si="191"/>
        <v>Low</v>
      </c>
    </row>
    <row r="4042" spans="1:38" x14ac:dyDescent="0.3">
      <c r="A4042">
        <v>104726</v>
      </c>
      <c r="B4042">
        <v>0</v>
      </c>
      <c r="C4042" t="s">
        <v>34</v>
      </c>
      <c r="D4042" t="s">
        <v>41</v>
      </c>
      <c r="E4042" t="s">
        <v>36</v>
      </c>
      <c r="F4042" t="s">
        <v>37</v>
      </c>
      <c r="G4042">
        <v>0</v>
      </c>
      <c r="H4042">
        <v>2</v>
      </c>
      <c r="I4042">
        <v>112500</v>
      </c>
      <c r="J4042">
        <v>521280</v>
      </c>
      <c r="K4042">
        <v>25209</v>
      </c>
      <c r="L4042">
        <v>450000</v>
      </c>
      <c r="M4042" t="s">
        <v>38</v>
      </c>
      <c r="N4042" t="s">
        <v>96</v>
      </c>
      <c r="O4042" t="s">
        <v>66</v>
      </c>
      <c r="P4042">
        <v>-5237</v>
      </c>
      <c r="Q4042">
        <v>-19740</v>
      </c>
      <c r="S4042">
        <v>0.51727586081372656</v>
      </c>
      <c r="T4042">
        <v>0.67856768868536443</v>
      </c>
      <c r="U4042">
        <v>1</v>
      </c>
      <c r="V4042">
        <v>1</v>
      </c>
      <c r="W4042">
        <v>0</v>
      </c>
      <c r="X4042">
        <v>1</v>
      </c>
      <c r="Y4042">
        <v>0</v>
      </c>
      <c r="Z4042">
        <v>2</v>
      </c>
      <c r="AA4042">
        <v>1.9688999999999901E-2</v>
      </c>
      <c r="AB4042">
        <v>1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f t="shared" si="189"/>
        <v>0</v>
      </c>
      <c r="AK4042">
        <f t="shared" si="190"/>
        <v>4.63</v>
      </c>
      <c r="AL4042" t="str">
        <f t="shared" si="191"/>
        <v>Medium</v>
      </c>
    </row>
    <row r="4043" spans="1:38" x14ac:dyDescent="0.3">
      <c r="A4043">
        <v>104727</v>
      </c>
      <c r="B4043">
        <v>0</v>
      </c>
      <c r="C4043" t="s">
        <v>34</v>
      </c>
      <c r="D4043" t="s">
        <v>41</v>
      </c>
      <c r="E4043" t="s">
        <v>36</v>
      </c>
      <c r="F4043" t="s">
        <v>37</v>
      </c>
      <c r="G4043">
        <v>0</v>
      </c>
      <c r="H4043">
        <v>2</v>
      </c>
      <c r="I4043">
        <v>382500</v>
      </c>
      <c r="J4043">
        <v>1207143</v>
      </c>
      <c r="K4043">
        <v>48001.5</v>
      </c>
      <c r="L4043">
        <v>1035000</v>
      </c>
      <c r="M4043" t="s">
        <v>38</v>
      </c>
      <c r="N4043" t="s">
        <v>39</v>
      </c>
      <c r="O4043" t="s">
        <v>64</v>
      </c>
      <c r="P4043">
        <v>-2639</v>
      </c>
      <c r="Q4043">
        <v>-10908</v>
      </c>
      <c r="R4043">
        <v>0.21104897587443039</v>
      </c>
      <c r="S4043">
        <v>0.51615640032683285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2</v>
      </c>
      <c r="AA4043">
        <v>9.6569999999999E-3</v>
      </c>
      <c r="AB4043">
        <v>1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9</v>
      </c>
      <c r="AJ4043">
        <f t="shared" si="189"/>
        <v>0</v>
      </c>
      <c r="AK4043">
        <f t="shared" si="190"/>
        <v>3.16</v>
      </c>
      <c r="AL4043" t="str">
        <f t="shared" si="191"/>
        <v>High</v>
      </c>
    </row>
    <row r="4044" spans="1:38" x14ac:dyDescent="0.3">
      <c r="A4044">
        <v>104728</v>
      </c>
      <c r="B4044">
        <v>0</v>
      </c>
      <c r="C4044" t="s">
        <v>34</v>
      </c>
      <c r="D4044" t="s">
        <v>41</v>
      </c>
      <c r="E4044" t="s">
        <v>36</v>
      </c>
      <c r="F4044" t="s">
        <v>37</v>
      </c>
      <c r="G4044">
        <v>1</v>
      </c>
      <c r="H4044">
        <v>3</v>
      </c>
      <c r="I4044">
        <v>112500</v>
      </c>
      <c r="J4044">
        <v>563269.5</v>
      </c>
      <c r="K4044">
        <v>21361.5</v>
      </c>
      <c r="L4044">
        <v>396000</v>
      </c>
      <c r="M4044" t="s">
        <v>38</v>
      </c>
      <c r="N4044" t="s">
        <v>61</v>
      </c>
      <c r="O4044" t="s">
        <v>65</v>
      </c>
      <c r="P4044">
        <v>-1209</v>
      </c>
      <c r="Q4044">
        <v>-17292</v>
      </c>
      <c r="R4044">
        <v>0.70302957890126738</v>
      </c>
      <c r="S4044">
        <v>0.54073815383359214</v>
      </c>
      <c r="T4044">
        <v>0.46148239129983848</v>
      </c>
      <c r="U4044">
        <v>1</v>
      </c>
      <c r="V4044">
        <v>1</v>
      </c>
      <c r="W4044">
        <v>1</v>
      </c>
      <c r="X4044">
        <v>1</v>
      </c>
      <c r="Y4044">
        <v>0</v>
      </c>
      <c r="Z4044">
        <v>2</v>
      </c>
      <c r="AA4044">
        <v>1.5221E-2</v>
      </c>
      <c r="AB4044">
        <v>1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1</v>
      </c>
      <c r="AJ4044">
        <f t="shared" si="189"/>
        <v>0</v>
      </c>
      <c r="AK4044">
        <f t="shared" si="190"/>
        <v>5.01</v>
      </c>
      <c r="AL4044" t="str">
        <f t="shared" si="191"/>
        <v>Medium</v>
      </c>
    </row>
    <row r="4045" spans="1:38" x14ac:dyDescent="0.3">
      <c r="A4045">
        <v>104729</v>
      </c>
      <c r="B4045">
        <v>0</v>
      </c>
      <c r="C4045" t="s">
        <v>34</v>
      </c>
      <c r="D4045" t="s">
        <v>41</v>
      </c>
      <c r="E4045" t="s">
        <v>36</v>
      </c>
      <c r="F4045" t="s">
        <v>37</v>
      </c>
      <c r="G4045">
        <v>0</v>
      </c>
      <c r="H4045">
        <v>1</v>
      </c>
      <c r="I4045">
        <v>292500</v>
      </c>
      <c r="J4045">
        <v>254700</v>
      </c>
      <c r="K4045">
        <v>13572</v>
      </c>
      <c r="L4045">
        <v>225000</v>
      </c>
      <c r="M4045" t="s">
        <v>38</v>
      </c>
      <c r="N4045" t="s">
        <v>48</v>
      </c>
      <c r="P4045">
        <v>-15396</v>
      </c>
      <c r="Q4045">
        <v>-22128</v>
      </c>
      <c r="S4045">
        <v>1.1207330534907099E-2</v>
      </c>
      <c r="T4045">
        <v>0.4668640059537032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2</v>
      </c>
      <c r="AA4045">
        <v>2.5163999999999999E-2</v>
      </c>
      <c r="AB4045">
        <v>1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f t="shared" si="189"/>
        <v>0</v>
      </c>
      <c r="AK4045">
        <f t="shared" si="190"/>
        <v>0.87</v>
      </c>
      <c r="AL4045" t="str">
        <f t="shared" si="191"/>
        <v>High</v>
      </c>
    </row>
    <row r="4046" spans="1:38" x14ac:dyDescent="0.3">
      <c r="A4046">
        <v>104730</v>
      </c>
      <c r="B4046">
        <v>0</v>
      </c>
      <c r="C4046" t="s">
        <v>34</v>
      </c>
      <c r="D4046" t="s">
        <v>41</v>
      </c>
      <c r="E4046" t="s">
        <v>36</v>
      </c>
      <c r="F4046" t="s">
        <v>37</v>
      </c>
      <c r="G4046">
        <v>0</v>
      </c>
      <c r="H4046">
        <v>2</v>
      </c>
      <c r="I4046">
        <v>135000</v>
      </c>
      <c r="J4046">
        <v>389844</v>
      </c>
      <c r="K4046">
        <v>17302.5</v>
      </c>
      <c r="L4046">
        <v>315000</v>
      </c>
      <c r="M4046" t="s">
        <v>49</v>
      </c>
      <c r="N4046" t="s">
        <v>39</v>
      </c>
      <c r="O4046" t="s">
        <v>66</v>
      </c>
      <c r="P4046">
        <v>-3337</v>
      </c>
      <c r="Q4046">
        <v>-17122</v>
      </c>
      <c r="S4046">
        <v>0.70057182640041538</v>
      </c>
      <c r="T4046">
        <v>0.45610973927827708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3</v>
      </c>
      <c r="AA4046">
        <v>3.0690000000000001E-3</v>
      </c>
      <c r="AB4046">
        <v>1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2</v>
      </c>
      <c r="AJ4046">
        <f t="shared" si="189"/>
        <v>1</v>
      </c>
      <c r="AK4046">
        <f t="shared" si="190"/>
        <v>2.89</v>
      </c>
      <c r="AL4046" t="str">
        <f t="shared" si="191"/>
        <v>Medium</v>
      </c>
    </row>
    <row r="4047" spans="1:38" x14ac:dyDescent="0.3">
      <c r="A4047">
        <v>104731</v>
      </c>
      <c r="B4047">
        <v>0</v>
      </c>
      <c r="C4047" t="s">
        <v>34</v>
      </c>
      <c r="D4047" t="s">
        <v>41</v>
      </c>
      <c r="E4047" t="s">
        <v>36</v>
      </c>
      <c r="F4047" t="s">
        <v>37</v>
      </c>
      <c r="G4047">
        <v>0</v>
      </c>
      <c r="H4047">
        <v>2</v>
      </c>
      <c r="I4047">
        <v>220500</v>
      </c>
      <c r="J4047">
        <v>1837629</v>
      </c>
      <c r="K4047">
        <v>48604.5</v>
      </c>
      <c r="L4047">
        <v>1642500</v>
      </c>
      <c r="M4047" t="s">
        <v>42</v>
      </c>
      <c r="N4047" t="s">
        <v>48</v>
      </c>
      <c r="O4047" t="s">
        <v>40</v>
      </c>
      <c r="P4047">
        <v>-4341</v>
      </c>
      <c r="Q4047">
        <v>-14980</v>
      </c>
      <c r="R4047">
        <v>0.4896289304654306</v>
      </c>
      <c r="S4047">
        <v>0.69944676019913821</v>
      </c>
      <c r="T4047">
        <v>0.63470553097631977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2</v>
      </c>
      <c r="AA4047">
        <v>3.1329000000000003E-2</v>
      </c>
      <c r="AB4047">
        <v>1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1</v>
      </c>
      <c r="AI4047">
        <v>1</v>
      </c>
      <c r="AJ4047">
        <f t="shared" si="189"/>
        <v>0</v>
      </c>
      <c r="AK4047">
        <f t="shared" si="190"/>
        <v>8.33</v>
      </c>
      <c r="AL4047" t="str">
        <f t="shared" si="191"/>
        <v>High</v>
      </c>
    </row>
    <row r="4048" spans="1:38" x14ac:dyDescent="0.3">
      <c r="A4048">
        <v>104732</v>
      </c>
      <c r="B4048">
        <v>0</v>
      </c>
      <c r="C4048" t="s">
        <v>34</v>
      </c>
      <c r="D4048" t="s">
        <v>35</v>
      </c>
      <c r="E4048" t="s">
        <v>37</v>
      </c>
      <c r="F4048" t="s">
        <v>37</v>
      </c>
      <c r="G4048">
        <v>3</v>
      </c>
      <c r="H4048">
        <v>5</v>
      </c>
      <c r="I4048">
        <v>247500</v>
      </c>
      <c r="J4048">
        <v>473760</v>
      </c>
      <c r="K4048">
        <v>50400</v>
      </c>
      <c r="L4048">
        <v>450000</v>
      </c>
      <c r="M4048" t="s">
        <v>49</v>
      </c>
      <c r="N4048" t="s">
        <v>57</v>
      </c>
      <c r="O4048" t="s">
        <v>58</v>
      </c>
      <c r="P4048">
        <v>-43</v>
      </c>
      <c r="Q4048">
        <v>-14732</v>
      </c>
      <c r="R4048">
        <v>0.23427083356157119</v>
      </c>
      <c r="S4048">
        <v>0.27226542495345613</v>
      </c>
      <c r="T4048">
        <v>0.71949078509184361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1</v>
      </c>
      <c r="AA4048">
        <v>4.6219999999999997E-2</v>
      </c>
      <c r="AB4048">
        <v>0</v>
      </c>
      <c r="AC4048">
        <v>0</v>
      </c>
      <c r="AD4048">
        <v>0</v>
      </c>
      <c r="AE4048">
        <v>0</v>
      </c>
      <c r="AF4048">
        <v>1</v>
      </c>
      <c r="AG4048">
        <v>2</v>
      </c>
      <c r="AH4048">
        <v>0</v>
      </c>
      <c r="AI4048">
        <v>0</v>
      </c>
      <c r="AJ4048">
        <f t="shared" si="189"/>
        <v>1</v>
      </c>
      <c r="AK4048">
        <f t="shared" si="190"/>
        <v>1.91</v>
      </c>
      <c r="AL4048" t="str">
        <f t="shared" si="191"/>
        <v>High</v>
      </c>
    </row>
    <row r="4049" spans="1:38" x14ac:dyDescent="0.3">
      <c r="A4049">
        <v>104733</v>
      </c>
      <c r="B4049">
        <v>0</v>
      </c>
      <c r="C4049" t="s">
        <v>34</v>
      </c>
      <c r="D4049" t="s">
        <v>41</v>
      </c>
      <c r="E4049" t="s">
        <v>36</v>
      </c>
      <c r="F4049" t="s">
        <v>36</v>
      </c>
      <c r="G4049">
        <v>1</v>
      </c>
      <c r="H4049">
        <v>2</v>
      </c>
      <c r="I4049">
        <v>112500</v>
      </c>
      <c r="J4049">
        <v>348264</v>
      </c>
      <c r="K4049">
        <v>34573.5</v>
      </c>
      <c r="L4049">
        <v>315000</v>
      </c>
      <c r="M4049" t="s">
        <v>38</v>
      </c>
      <c r="N4049" t="s">
        <v>39</v>
      </c>
      <c r="O4049" t="s">
        <v>84</v>
      </c>
      <c r="P4049">
        <v>-3131</v>
      </c>
      <c r="Q4049">
        <v>-17919</v>
      </c>
      <c r="S4049">
        <v>0.61764998789172665</v>
      </c>
      <c r="T4049">
        <v>0.72094414994364975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2</v>
      </c>
      <c r="AA4049">
        <v>1.8634000000000001E-2</v>
      </c>
      <c r="AB4049">
        <v>1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f t="shared" si="189"/>
        <v>0</v>
      </c>
      <c r="AK4049">
        <f t="shared" si="190"/>
        <v>3.1</v>
      </c>
      <c r="AL4049" t="str">
        <f t="shared" si="191"/>
        <v>Medium</v>
      </c>
    </row>
    <row r="4050" spans="1:38" x14ac:dyDescent="0.3">
      <c r="A4050">
        <v>104734</v>
      </c>
      <c r="B4050">
        <v>0</v>
      </c>
      <c r="C4050" t="s">
        <v>34</v>
      </c>
      <c r="D4050" t="s">
        <v>41</v>
      </c>
      <c r="E4050" t="s">
        <v>36</v>
      </c>
      <c r="F4050" t="s">
        <v>36</v>
      </c>
      <c r="G4050">
        <v>0</v>
      </c>
      <c r="H4050">
        <v>1</v>
      </c>
      <c r="I4050">
        <v>135000</v>
      </c>
      <c r="J4050">
        <v>1546020</v>
      </c>
      <c r="K4050">
        <v>45202.5</v>
      </c>
      <c r="L4050">
        <v>1350000</v>
      </c>
      <c r="M4050" t="s">
        <v>38</v>
      </c>
      <c r="N4050" t="s">
        <v>87</v>
      </c>
      <c r="O4050" t="s">
        <v>40</v>
      </c>
      <c r="P4050">
        <v>-2964</v>
      </c>
      <c r="Q4050">
        <v>-19995</v>
      </c>
      <c r="S4050">
        <v>0.64827081276787113</v>
      </c>
      <c r="T4050">
        <v>0.7281412993111438</v>
      </c>
      <c r="U4050">
        <v>1</v>
      </c>
      <c r="V4050">
        <v>1</v>
      </c>
      <c r="W4050">
        <v>1</v>
      </c>
      <c r="X4050">
        <v>1</v>
      </c>
      <c r="Y4050">
        <v>0</v>
      </c>
      <c r="Z4050">
        <v>2</v>
      </c>
      <c r="AA4050">
        <v>1.6611999999999998E-2</v>
      </c>
      <c r="AB4050">
        <v>1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1</v>
      </c>
      <c r="AI4050">
        <v>1</v>
      </c>
      <c r="AJ4050">
        <f t="shared" si="189"/>
        <v>0</v>
      </c>
      <c r="AK4050">
        <f t="shared" si="190"/>
        <v>11.45</v>
      </c>
      <c r="AL4050" t="str">
        <f t="shared" si="191"/>
        <v>Medium</v>
      </c>
    </row>
    <row r="4051" spans="1:38" x14ac:dyDescent="0.3">
      <c r="A4051">
        <v>104735</v>
      </c>
      <c r="B4051">
        <v>0</v>
      </c>
      <c r="C4051" t="s">
        <v>34</v>
      </c>
      <c r="D4051" t="s">
        <v>41</v>
      </c>
      <c r="E4051" t="s">
        <v>36</v>
      </c>
      <c r="F4051" t="s">
        <v>37</v>
      </c>
      <c r="G4051">
        <v>0</v>
      </c>
      <c r="H4051">
        <v>2</v>
      </c>
      <c r="I4051">
        <v>90000</v>
      </c>
      <c r="J4051">
        <v>71955</v>
      </c>
      <c r="K4051">
        <v>7114.5</v>
      </c>
      <c r="L4051">
        <v>67500</v>
      </c>
      <c r="M4051" t="s">
        <v>42</v>
      </c>
      <c r="N4051" t="s">
        <v>43</v>
      </c>
      <c r="O4051" t="s">
        <v>44</v>
      </c>
      <c r="P4051">
        <v>-5389</v>
      </c>
      <c r="Q4051">
        <v>-13604</v>
      </c>
      <c r="R4051">
        <v>0.73626588106265778</v>
      </c>
      <c r="S4051">
        <v>0.52663323450797117</v>
      </c>
      <c r="T4051">
        <v>0.83774685315406183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2</v>
      </c>
      <c r="AA4051">
        <v>1.0276E-2</v>
      </c>
      <c r="AB4051">
        <v>1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4</v>
      </c>
      <c r="AJ4051">
        <f t="shared" si="189"/>
        <v>0</v>
      </c>
      <c r="AK4051">
        <f t="shared" si="190"/>
        <v>0.8</v>
      </c>
      <c r="AL4051" t="str">
        <f t="shared" si="191"/>
        <v>Low</v>
      </c>
    </row>
    <row r="4052" spans="1:38" x14ac:dyDescent="0.3">
      <c r="A4052">
        <v>104736</v>
      </c>
      <c r="B4052">
        <v>0</v>
      </c>
      <c r="C4052" t="s">
        <v>34</v>
      </c>
      <c r="D4052" t="s">
        <v>41</v>
      </c>
      <c r="E4052" t="s">
        <v>36</v>
      </c>
      <c r="F4052" t="s">
        <v>36</v>
      </c>
      <c r="G4052">
        <v>0</v>
      </c>
      <c r="H4052">
        <v>2</v>
      </c>
      <c r="I4052">
        <v>207000</v>
      </c>
      <c r="J4052">
        <v>148140</v>
      </c>
      <c r="K4052">
        <v>11704.5</v>
      </c>
      <c r="L4052">
        <v>112500</v>
      </c>
      <c r="M4052" t="s">
        <v>42</v>
      </c>
      <c r="N4052" t="s">
        <v>71</v>
      </c>
      <c r="O4052" t="s">
        <v>44</v>
      </c>
      <c r="P4052">
        <v>-1176</v>
      </c>
      <c r="Q4052">
        <v>-8885</v>
      </c>
      <c r="R4052">
        <v>0.38847436513064731</v>
      </c>
      <c r="S4052">
        <v>0.69297654830691524</v>
      </c>
      <c r="T4052">
        <v>0.2851799046358216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2</v>
      </c>
      <c r="AA4052">
        <v>4.96E-3</v>
      </c>
      <c r="AB4052">
        <v>1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2</v>
      </c>
      <c r="AI4052">
        <v>1</v>
      </c>
      <c r="AJ4052">
        <f t="shared" si="189"/>
        <v>0</v>
      </c>
      <c r="AK4052">
        <f t="shared" si="190"/>
        <v>0.72</v>
      </c>
      <c r="AL4052" t="str">
        <f t="shared" si="191"/>
        <v>High</v>
      </c>
    </row>
    <row r="4053" spans="1:38" x14ac:dyDescent="0.3">
      <c r="A4053">
        <v>104737</v>
      </c>
      <c r="B4053">
        <v>0</v>
      </c>
      <c r="C4053" t="s">
        <v>34</v>
      </c>
      <c r="D4053" t="s">
        <v>41</v>
      </c>
      <c r="E4053" t="s">
        <v>36</v>
      </c>
      <c r="F4053" t="s">
        <v>37</v>
      </c>
      <c r="G4053">
        <v>0</v>
      </c>
      <c r="H4053">
        <v>2</v>
      </c>
      <c r="I4053">
        <v>202500</v>
      </c>
      <c r="J4053">
        <v>1223010</v>
      </c>
      <c r="K4053">
        <v>51948</v>
      </c>
      <c r="L4053">
        <v>1125000</v>
      </c>
      <c r="M4053" t="s">
        <v>49</v>
      </c>
      <c r="N4053" t="s">
        <v>87</v>
      </c>
      <c r="O4053" t="s">
        <v>51</v>
      </c>
      <c r="P4053">
        <v>-3299</v>
      </c>
      <c r="Q4053">
        <v>-18273</v>
      </c>
      <c r="S4053">
        <v>0.42961059996414019</v>
      </c>
      <c r="T4053">
        <v>0.60755730013889608</v>
      </c>
      <c r="U4053">
        <v>1</v>
      </c>
      <c r="V4053">
        <v>1</v>
      </c>
      <c r="W4053">
        <v>0</v>
      </c>
      <c r="X4053">
        <v>1</v>
      </c>
      <c r="Y4053">
        <v>0</v>
      </c>
      <c r="Z4053">
        <v>3</v>
      </c>
      <c r="AA4053">
        <v>3.0690000000000001E-3</v>
      </c>
      <c r="AB4053">
        <v>1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f t="shared" si="189"/>
        <v>1</v>
      </c>
      <c r="AK4053">
        <f t="shared" si="190"/>
        <v>6.04</v>
      </c>
      <c r="AL4053" t="str">
        <f t="shared" si="191"/>
        <v>High</v>
      </c>
    </row>
    <row r="4054" spans="1:38" x14ac:dyDescent="0.3">
      <c r="A4054">
        <v>104738</v>
      </c>
      <c r="B4054">
        <v>0</v>
      </c>
      <c r="C4054" t="s">
        <v>34</v>
      </c>
      <c r="D4054" t="s">
        <v>41</v>
      </c>
      <c r="E4054" t="s">
        <v>36</v>
      </c>
      <c r="F4054" t="s">
        <v>37</v>
      </c>
      <c r="G4054">
        <v>0</v>
      </c>
      <c r="H4054">
        <v>2</v>
      </c>
      <c r="I4054">
        <v>157500</v>
      </c>
      <c r="J4054">
        <v>135000</v>
      </c>
      <c r="K4054">
        <v>11583</v>
      </c>
      <c r="L4054">
        <v>135000</v>
      </c>
      <c r="M4054" t="s">
        <v>49</v>
      </c>
      <c r="N4054" t="s">
        <v>97</v>
      </c>
      <c r="O4054" t="s">
        <v>44</v>
      </c>
      <c r="P4054">
        <v>-722</v>
      </c>
      <c r="Q4054">
        <v>-9512</v>
      </c>
      <c r="R4054">
        <v>0.3487024275110136</v>
      </c>
      <c r="S4054">
        <v>0.31759314533529132</v>
      </c>
      <c r="T4054">
        <v>0.40140741377495109</v>
      </c>
      <c r="U4054">
        <v>1</v>
      </c>
      <c r="V4054">
        <v>1</v>
      </c>
      <c r="W4054">
        <v>1</v>
      </c>
      <c r="X4054">
        <v>0</v>
      </c>
      <c r="Y4054">
        <v>0</v>
      </c>
      <c r="Z4054">
        <v>2</v>
      </c>
      <c r="AA4054">
        <v>2.5163999999999999E-2</v>
      </c>
      <c r="AB4054">
        <v>1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f t="shared" si="189"/>
        <v>1</v>
      </c>
      <c r="AK4054">
        <f t="shared" si="190"/>
        <v>0.86</v>
      </c>
      <c r="AL4054" t="str">
        <f t="shared" si="191"/>
        <v>Medium</v>
      </c>
    </row>
    <row r="4055" spans="1:38" x14ac:dyDescent="0.3">
      <c r="A4055">
        <v>104739</v>
      </c>
      <c r="B4055">
        <v>1</v>
      </c>
      <c r="C4055" t="s">
        <v>34</v>
      </c>
      <c r="D4055" t="s">
        <v>35</v>
      </c>
      <c r="E4055" t="s">
        <v>36</v>
      </c>
      <c r="F4055" t="s">
        <v>37</v>
      </c>
      <c r="G4055">
        <v>0</v>
      </c>
      <c r="H4055">
        <v>1</v>
      </c>
      <c r="I4055">
        <v>216000</v>
      </c>
      <c r="J4055">
        <v>746280</v>
      </c>
      <c r="K4055">
        <v>59094</v>
      </c>
      <c r="L4055">
        <v>675000</v>
      </c>
      <c r="M4055" t="s">
        <v>38</v>
      </c>
      <c r="N4055" t="s">
        <v>39</v>
      </c>
      <c r="O4055" t="s">
        <v>58</v>
      </c>
      <c r="P4055">
        <v>-171</v>
      </c>
      <c r="Q4055">
        <v>-15665</v>
      </c>
      <c r="R4055">
        <v>0.32072036779688567</v>
      </c>
      <c r="S4055">
        <v>0.71381939297051378</v>
      </c>
      <c r="T4055">
        <v>0.18629294965553739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1</v>
      </c>
      <c r="AA4055">
        <v>4.6219999999999997E-2</v>
      </c>
      <c r="AB4055">
        <v>1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2</v>
      </c>
      <c r="AI4055">
        <v>1</v>
      </c>
      <c r="AJ4055">
        <f t="shared" si="189"/>
        <v>0</v>
      </c>
      <c r="AK4055">
        <f t="shared" si="190"/>
        <v>3.46</v>
      </c>
      <c r="AL4055" t="str">
        <f t="shared" si="191"/>
        <v>High</v>
      </c>
    </row>
    <row r="4056" spans="1:38" x14ac:dyDescent="0.3">
      <c r="A4056">
        <v>104742</v>
      </c>
      <c r="B4056">
        <v>0</v>
      </c>
      <c r="C4056" t="s">
        <v>34</v>
      </c>
      <c r="D4056" t="s">
        <v>41</v>
      </c>
      <c r="E4056" t="s">
        <v>36</v>
      </c>
      <c r="F4056" t="s">
        <v>37</v>
      </c>
      <c r="G4056">
        <v>0</v>
      </c>
      <c r="H4056">
        <v>1</v>
      </c>
      <c r="I4056">
        <v>360000</v>
      </c>
      <c r="J4056">
        <v>555273</v>
      </c>
      <c r="K4056">
        <v>16366.5</v>
      </c>
      <c r="L4056">
        <v>463500</v>
      </c>
      <c r="M4056" t="s">
        <v>52</v>
      </c>
      <c r="N4056" t="s">
        <v>53</v>
      </c>
      <c r="Q4056">
        <v>-20406</v>
      </c>
      <c r="R4056">
        <v>0.72175341117126468</v>
      </c>
      <c r="S4056">
        <v>0.48858898727587202</v>
      </c>
      <c r="T4056">
        <v>0.78260783702618952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2</v>
      </c>
      <c r="AA4056">
        <v>1.8849999999999999E-2</v>
      </c>
      <c r="AB4056">
        <v>1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2</v>
      </c>
      <c r="AJ4056">
        <f t="shared" si="189"/>
        <v>0</v>
      </c>
      <c r="AK4056">
        <f t="shared" si="190"/>
        <v>1.54</v>
      </c>
      <c r="AL4056" t="str">
        <f t="shared" si="191"/>
        <v>High</v>
      </c>
    </row>
    <row r="4057" spans="1:38" x14ac:dyDescent="0.3">
      <c r="A4057">
        <v>104745</v>
      </c>
      <c r="B4057">
        <v>0</v>
      </c>
      <c r="C4057" t="s">
        <v>45</v>
      </c>
      <c r="D4057" t="s">
        <v>41</v>
      </c>
      <c r="E4057" t="s">
        <v>36</v>
      </c>
      <c r="F4057" t="s">
        <v>37</v>
      </c>
      <c r="G4057">
        <v>1</v>
      </c>
      <c r="H4057">
        <v>3</v>
      </c>
      <c r="I4057">
        <v>54000</v>
      </c>
      <c r="J4057">
        <v>135000</v>
      </c>
      <c r="K4057">
        <v>6750</v>
      </c>
      <c r="L4057">
        <v>135000</v>
      </c>
      <c r="M4057" t="s">
        <v>38</v>
      </c>
      <c r="N4057" t="s">
        <v>39</v>
      </c>
      <c r="P4057">
        <v>-674</v>
      </c>
      <c r="Q4057">
        <v>-13349</v>
      </c>
      <c r="S4057">
        <v>0.15967923350263771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2</v>
      </c>
      <c r="AA4057">
        <v>3.1329000000000003E-2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2</v>
      </c>
      <c r="AJ4057">
        <f t="shared" si="189"/>
        <v>0</v>
      </c>
      <c r="AK4057">
        <f t="shared" si="190"/>
        <v>2.5</v>
      </c>
      <c r="AL4057" t="str">
        <f t="shared" si="191"/>
        <v>Low</v>
      </c>
    </row>
    <row r="4058" spans="1:38" x14ac:dyDescent="0.3">
      <c r="A4058">
        <v>104746</v>
      </c>
      <c r="B4058">
        <v>0</v>
      </c>
      <c r="C4058" t="s">
        <v>34</v>
      </c>
      <c r="D4058" t="s">
        <v>41</v>
      </c>
      <c r="E4058" t="s">
        <v>36</v>
      </c>
      <c r="F4058" t="s">
        <v>37</v>
      </c>
      <c r="G4058">
        <v>0</v>
      </c>
      <c r="H4058">
        <v>2</v>
      </c>
      <c r="I4058">
        <v>117000</v>
      </c>
      <c r="J4058">
        <v>1258650</v>
      </c>
      <c r="K4058">
        <v>53455.5</v>
      </c>
      <c r="L4058">
        <v>1125000</v>
      </c>
      <c r="M4058" t="s">
        <v>52</v>
      </c>
      <c r="N4058" t="s">
        <v>53</v>
      </c>
      <c r="Q4058">
        <v>-20637</v>
      </c>
      <c r="R4058">
        <v>0.67262416943163161</v>
      </c>
      <c r="S4058">
        <v>7.8927273788452296E-2</v>
      </c>
      <c r="T4058">
        <v>0.80388506117462732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3</v>
      </c>
      <c r="AA4058">
        <v>2.0712999999999999E-2</v>
      </c>
      <c r="AB4058">
        <v>0</v>
      </c>
      <c r="AC4058">
        <v>1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3</v>
      </c>
      <c r="AJ4058">
        <f t="shared" si="189"/>
        <v>0</v>
      </c>
      <c r="AK4058">
        <f t="shared" si="190"/>
        <v>10.76</v>
      </c>
      <c r="AL4058" t="str">
        <f t="shared" si="191"/>
        <v>Medium</v>
      </c>
    </row>
    <row r="4059" spans="1:38" x14ac:dyDescent="0.3">
      <c r="A4059">
        <v>104748</v>
      </c>
      <c r="B4059">
        <v>1</v>
      </c>
      <c r="C4059" t="s">
        <v>34</v>
      </c>
      <c r="D4059" t="s">
        <v>41</v>
      </c>
      <c r="E4059" t="s">
        <v>37</v>
      </c>
      <c r="F4059" t="s">
        <v>37</v>
      </c>
      <c r="G4059">
        <v>0</v>
      </c>
      <c r="H4059">
        <v>2</v>
      </c>
      <c r="I4059">
        <v>175500</v>
      </c>
      <c r="J4059">
        <v>566055</v>
      </c>
      <c r="K4059">
        <v>22063.5</v>
      </c>
      <c r="L4059">
        <v>472500</v>
      </c>
      <c r="M4059" t="s">
        <v>49</v>
      </c>
      <c r="N4059" t="s">
        <v>39</v>
      </c>
      <c r="O4059" t="s">
        <v>65</v>
      </c>
      <c r="P4059">
        <v>-293</v>
      </c>
      <c r="Q4059">
        <v>-20458</v>
      </c>
      <c r="S4059">
        <v>0.56281095971419082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2</v>
      </c>
      <c r="AA4059">
        <v>2.8663000000000001E-2</v>
      </c>
      <c r="AB4059">
        <v>0</v>
      </c>
      <c r="AC4059">
        <v>1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2</v>
      </c>
      <c r="AJ4059">
        <f t="shared" si="189"/>
        <v>1</v>
      </c>
      <c r="AK4059">
        <f t="shared" si="190"/>
        <v>3.23</v>
      </c>
      <c r="AL4059" t="str">
        <f t="shared" si="191"/>
        <v>Medium</v>
      </c>
    </row>
    <row r="4060" spans="1:38" x14ac:dyDescent="0.3">
      <c r="A4060">
        <v>104749</v>
      </c>
      <c r="B4060">
        <v>0</v>
      </c>
      <c r="C4060" t="s">
        <v>34</v>
      </c>
      <c r="D4060" t="s">
        <v>41</v>
      </c>
      <c r="E4060" t="s">
        <v>36</v>
      </c>
      <c r="F4060" t="s">
        <v>37</v>
      </c>
      <c r="G4060">
        <v>0</v>
      </c>
      <c r="H4060">
        <v>2</v>
      </c>
      <c r="I4060">
        <v>180000</v>
      </c>
      <c r="J4060">
        <v>1345500</v>
      </c>
      <c r="K4060">
        <v>54801</v>
      </c>
      <c r="L4060">
        <v>1345500</v>
      </c>
      <c r="M4060" t="s">
        <v>49</v>
      </c>
      <c r="N4060" t="s">
        <v>78</v>
      </c>
      <c r="P4060">
        <v>-7359</v>
      </c>
      <c r="Q4060">
        <v>-15954</v>
      </c>
      <c r="R4060">
        <v>0.61146799376619421</v>
      </c>
      <c r="S4060">
        <v>0.67101545194499512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2</v>
      </c>
      <c r="AA4060">
        <v>2.6391999999999999E-2</v>
      </c>
      <c r="AB4060">
        <v>1</v>
      </c>
      <c r="AC4060">
        <v>0</v>
      </c>
      <c r="AD4060">
        <v>0</v>
      </c>
      <c r="AE4060">
        <v>0</v>
      </c>
      <c r="AF4060">
        <v>0</v>
      </c>
      <c r="AJ4060">
        <f t="shared" si="189"/>
        <v>1</v>
      </c>
      <c r="AK4060">
        <f t="shared" si="190"/>
        <v>7.48</v>
      </c>
      <c r="AL4060" t="str">
        <f t="shared" si="191"/>
        <v>Medium</v>
      </c>
    </row>
    <row r="4061" spans="1:38" x14ac:dyDescent="0.3">
      <c r="A4061">
        <v>104750</v>
      </c>
      <c r="B4061">
        <v>0</v>
      </c>
      <c r="C4061" t="s">
        <v>34</v>
      </c>
      <c r="D4061" t="s">
        <v>41</v>
      </c>
      <c r="E4061" t="s">
        <v>36</v>
      </c>
      <c r="F4061" t="s">
        <v>36</v>
      </c>
      <c r="G4061">
        <v>0</v>
      </c>
      <c r="H4061">
        <v>1</v>
      </c>
      <c r="I4061">
        <v>90000</v>
      </c>
      <c r="J4061">
        <v>270000</v>
      </c>
      <c r="K4061">
        <v>14647.5</v>
      </c>
      <c r="L4061">
        <v>270000</v>
      </c>
      <c r="M4061" t="s">
        <v>42</v>
      </c>
      <c r="N4061" t="s">
        <v>48</v>
      </c>
      <c r="P4061">
        <v>-386</v>
      </c>
      <c r="Q4061">
        <v>-10172</v>
      </c>
      <c r="S4061">
        <v>0.48927201417885402</v>
      </c>
      <c r="T4061">
        <v>0.40140741377495109</v>
      </c>
      <c r="U4061">
        <v>1</v>
      </c>
      <c r="V4061">
        <v>1</v>
      </c>
      <c r="W4061">
        <v>0</v>
      </c>
      <c r="X4061">
        <v>1</v>
      </c>
      <c r="Y4061">
        <v>0</v>
      </c>
      <c r="Z4061">
        <v>2</v>
      </c>
      <c r="AA4061">
        <v>9.3340000000000003E-3</v>
      </c>
      <c r="AB4061">
        <v>1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f t="shared" si="189"/>
        <v>0</v>
      </c>
      <c r="AK4061">
        <f t="shared" si="190"/>
        <v>3</v>
      </c>
      <c r="AL4061" t="str">
        <f t="shared" si="191"/>
        <v>Low</v>
      </c>
    </row>
    <row r="4062" spans="1:38" x14ac:dyDescent="0.3">
      <c r="A4062">
        <v>104751</v>
      </c>
      <c r="B4062">
        <v>0</v>
      </c>
      <c r="C4062" t="s">
        <v>34</v>
      </c>
      <c r="D4062" t="s">
        <v>41</v>
      </c>
      <c r="E4062" t="s">
        <v>36</v>
      </c>
      <c r="F4062" t="s">
        <v>36</v>
      </c>
      <c r="G4062">
        <v>1</v>
      </c>
      <c r="H4062">
        <v>3</v>
      </c>
      <c r="I4062">
        <v>157500</v>
      </c>
      <c r="J4062">
        <v>755190</v>
      </c>
      <c r="K4062">
        <v>36328.5</v>
      </c>
      <c r="L4062">
        <v>675000</v>
      </c>
      <c r="M4062" t="s">
        <v>49</v>
      </c>
      <c r="N4062" t="s">
        <v>39</v>
      </c>
      <c r="O4062" t="s">
        <v>64</v>
      </c>
      <c r="P4062">
        <v>-3134</v>
      </c>
      <c r="Q4062">
        <v>-15266</v>
      </c>
      <c r="R4062">
        <v>0.69261080565927358</v>
      </c>
      <c r="S4062">
        <v>0.2024861891274477</v>
      </c>
      <c r="T4062">
        <v>0.49746888930527428</v>
      </c>
      <c r="U4062">
        <v>1</v>
      </c>
      <c r="V4062">
        <v>1</v>
      </c>
      <c r="W4062">
        <v>1</v>
      </c>
      <c r="X4062">
        <v>1</v>
      </c>
      <c r="Y4062">
        <v>0</v>
      </c>
      <c r="Z4062">
        <v>2</v>
      </c>
      <c r="AA4062">
        <v>3.1329000000000003E-2</v>
      </c>
      <c r="AB4062">
        <v>1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1</v>
      </c>
      <c r="AJ4062">
        <f t="shared" si="189"/>
        <v>1</v>
      </c>
      <c r="AK4062">
        <f t="shared" si="190"/>
        <v>4.79</v>
      </c>
      <c r="AL4062" t="str">
        <f t="shared" si="191"/>
        <v>Medium</v>
      </c>
    </row>
    <row r="4063" spans="1:38" x14ac:dyDescent="0.3">
      <c r="A4063">
        <v>104752</v>
      </c>
      <c r="B4063">
        <v>0</v>
      </c>
      <c r="C4063" t="s">
        <v>34</v>
      </c>
      <c r="D4063" t="s">
        <v>35</v>
      </c>
      <c r="E4063" t="s">
        <v>37</v>
      </c>
      <c r="F4063" t="s">
        <v>36</v>
      </c>
      <c r="G4063">
        <v>1</v>
      </c>
      <c r="H4063">
        <v>3</v>
      </c>
      <c r="I4063">
        <v>180000</v>
      </c>
      <c r="J4063">
        <v>312768</v>
      </c>
      <c r="K4063">
        <v>24331.5</v>
      </c>
      <c r="L4063">
        <v>270000</v>
      </c>
      <c r="M4063" t="s">
        <v>49</v>
      </c>
      <c r="N4063" t="s">
        <v>48</v>
      </c>
      <c r="O4063" t="s">
        <v>58</v>
      </c>
      <c r="P4063">
        <v>-1078</v>
      </c>
      <c r="Q4063">
        <v>-15623</v>
      </c>
      <c r="R4063">
        <v>0.26767061970357131</v>
      </c>
      <c r="S4063">
        <v>0.66570315704194072</v>
      </c>
      <c r="T4063">
        <v>0.71215515519106976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2</v>
      </c>
      <c r="AA4063">
        <v>1.4463999999999999E-2</v>
      </c>
      <c r="AB4063">
        <v>1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2</v>
      </c>
      <c r="AJ4063">
        <f t="shared" si="189"/>
        <v>1</v>
      </c>
      <c r="AK4063">
        <f t="shared" si="190"/>
        <v>1.74</v>
      </c>
      <c r="AL4063" t="str">
        <f t="shared" si="191"/>
        <v>Medium</v>
      </c>
    </row>
    <row r="4064" spans="1:38" x14ac:dyDescent="0.3">
      <c r="A4064">
        <v>104753</v>
      </c>
      <c r="B4064">
        <v>1</v>
      </c>
      <c r="C4064" t="s">
        <v>34</v>
      </c>
      <c r="D4064" t="s">
        <v>41</v>
      </c>
      <c r="E4064" t="s">
        <v>36</v>
      </c>
      <c r="F4064" t="s">
        <v>37</v>
      </c>
      <c r="G4064">
        <v>4</v>
      </c>
      <c r="H4064">
        <v>6</v>
      </c>
      <c r="I4064">
        <v>180000</v>
      </c>
      <c r="J4064">
        <v>314100</v>
      </c>
      <c r="K4064">
        <v>19111.5</v>
      </c>
      <c r="L4064">
        <v>225000</v>
      </c>
      <c r="M4064" t="s">
        <v>38</v>
      </c>
      <c r="N4064" t="s">
        <v>57</v>
      </c>
      <c r="O4064" t="s">
        <v>64</v>
      </c>
      <c r="P4064">
        <v>-1182</v>
      </c>
      <c r="Q4064">
        <v>-10449</v>
      </c>
      <c r="R4064">
        <v>0.3947079993829789</v>
      </c>
      <c r="S4064">
        <v>0.2125174824793423</v>
      </c>
      <c r="T4064">
        <v>0.3139166772114369</v>
      </c>
      <c r="U4064">
        <v>1</v>
      </c>
      <c r="V4064">
        <v>1</v>
      </c>
      <c r="W4064">
        <v>0</v>
      </c>
      <c r="X4064">
        <v>1</v>
      </c>
      <c r="Y4064">
        <v>0</v>
      </c>
      <c r="Z4064">
        <v>3</v>
      </c>
      <c r="AA4064">
        <v>2.0246E-2</v>
      </c>
      <c r="AB4064">
        <v>1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f t="shared" si="189"/>
        <v>0</v>
      </c>
      <c r="AK4064">
        <f t="shared" si="190"/>
        <v>1.75</v>
      </c>
      <c r="AL4064" t="str">
        <f t="shared" si="191"/>
        <v>Medium</v>
      </c>
    </row>
    <row r="4065" spans="1:38" x14ac:dyDescent="0.3">
      <c r="A4065">
        <v>104754</v>
      </c>
      <c r="B4065">
        <v>0</v>
      </c>
      <c r="C4065" t="s">
        <v>34</v>
      </c>
      <c r="D4065" t="s">
        <v>35</v>
      </c>
      <c r="E4065" t="s">
        <v>37</v>
      </c>
      <c r="F4065" t="s">
        <v>36</v>
      </c>
      <c r="G4065">
        <v>2</v>
      </c>
      <c r="H4065">
        <v>4</v>
      </c>
      <c r="I4065">
        <v>112500</v>
      </c>
      <c r="J4065">
        <v>373311</v>
      </c>
      <c r="K4065">
        <v>13963.5</v>
      </c>
      <c r="L4065">
        <v>283500</v>
      </c>
      <c r="M4065" t="s">
        <v>49</v>
      </c>
      <c r="N4065" t="s">
        <v>46</v>
      </c>
      <c r="O4065" t="s">
        <v>40</v>
      </c>
      <c r="P4065">
        <v>-3010</v>
      </c>
      <c r="Q4065">
        <v>-12918</v>
      </c>
      <c r="R4065">
        <v>0.16341375027203681</v>
      </c>
      <c r="S4065">
        <v>0.49910531361178478</v>
      </c>
      <c r="T4065">
        <v>0.59892621825692727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2</v>
      </c>
      <c r="AA4065">
        <v>1.6611999999999998E-2</v>
      </c>
      <c r="AB4065">
        <v>0</v>
      </c>
      <c r="AC4065">
        <v>0</v>
      </c>
      <c r="AD4065">
        <v>0</v>
      </c>
      <c r="AE4065">
        <v>0</v>
      </c>
      <c r="AF4065">
        <v>1</v>
      </c>
      <c r="AG4065">
        <v>0</v>
      </c>
      <c r="AH4065">
        <v>0</v>
      </c>
      <c r="AI4065">
        <v>0</v>
      </c>
      <c r="AJ4065">
        <f t="shared" si="189"/>
        <v>1</v>
      </c>
      <c r="AK4065">
        <f t="shared" si="190"/>
        <v>3.32</v>
      </c>
      <c r="AL4065" t="str">
        <f t="shared" si="191"/>
        <v>Medium</v>
      </c>
    </row>
    <row r="4066" spans="1:38" x14ac:dyDescent="0.3">
      <c r="A4066">
        <v>104755</v>
      </c>
      <c r="B4066">
        <v>0</v>
      </c>
      <c r="C4066" t="s">
        <v>34</v>
      </c>
      <c r="D4066" t="s">
        <v>41</v>
      </c>
      <c r="E4066" t="s">
        <v>37</v>
      </c>
      <c r="F4066" t="s">
        <v>36</v>
      </c>
      <c r="G4066">
        <v>1</v>
      </c>
      <c r="H4066">
        <v>3</v>
      </c>
      <c r="I4066">
        <v>81000</v>
      </c>
      <c r="J4066">
        <v>760122</v>
      </c>
      <c r="K4066">
        <v>24651</v>
      </c>
      <c r="L4066">
        <v>544500</v>
      </c>
      <c r="M4066" t="s">
        <v>38</v>
      </c>
      <c r="N4066" t="s">
        <v>46</v>
      </c>
      <c r="P4066">
        <v>-737</v>
      </c>
      <c r="Q4066">
        <v>-15075</v>
      </c>
      <c r="S4066">
        <v>0.72984679494040772</v>
      </c>
      <c r="T4066">
        <v>0.65126021869730055</v>
      </c>
      <c r="U4066">
        <v>1</v>
      </c>
      <c r="V4066">
        <v>1</v>
      </c>
      <c r="W4066">
        <v>1</v>
      </c>
      <c r="X4066">
        <v>1</v>
      </c>
      <c r="Y4066">
        <v>0</v>
      </c>
      <c r="Z4066">
        <v>2</v>
      </c>
      <c r="AA4066">
        <v>1.8800999999999998E-2</v>
      </c>
      <c r="AB4066">
        <v>1</v>
      </c>
      <c r="AC4066">
        <v>0</v>
      </c>
      <c r="AD4066">
        <v>0</v>
      </c>
      <c r="AE4066">
        <v>0</v>
      </c>
      <c r="AF4066">
        <v>0</v>
      </c>
      <c r="AG4066">
        <v>1</v>
      </c>
      <c r="AH4066">
        <v>0</v>
      </c>
      <c r="AI4066">
        <v>2</v>
      </c>
      <c r="AJ4066">
        <f t="shared" si="189"/>
        <v>0</v>
      </c>
      <c r="AK4066">
        <f t="shared" si="190"/>
        <v>9.3800000000000008</v>
      </c>
      <c r="AL4066" t="str">
        <f t="shared" si="191"/>
        <v>Low</v>
      </c>
    </row>
    <row r="4067" spans="1:38" x14ac:dyDescent="0.3">
      <c r="A4067">
        <v>104756</v>
      </c>
      <c r="B4067">
        <v>0</v>
      </c>
      <c r="C4067" t="s">
        <v>34</v>
      </c>
      <c r="D4067" t="s">
        <v>41</v>
      </c>
      <c r="E4067" t="s">
        <v>36</v>
      </c>
      <c r="F4067" t="s">
        <v>36</v>
      </c>
      <c r="G4067">
        <v>0</v>
      </c>
      <c r="H4067">
        <v>2</v>
      </c>
      <c r="I4067">
        <v>121500</v>
      </c>
      <c r="J4067">
        <v>540000</v>
      </c>
      <c r="K4067">
        <v>23787</v>
      </c>
      <c r="L4067">
        <v>540000</v>
      </c>
      <c r="M4067" t="s">
        <v>42</v>
      </c>
      <c r="N4067" t="s">
        <v>62</v>
      </c>
      <c r="O4067" t="s">
        <v>44</v>
      </c>
      <c r="P4067">
        <v>-3710</v>
      </c>
      <c r="Q4067">
        <v>-17645</v>
      </c>
      <c r="R4067">
        <v>0.65470367555256204</v>
      </c>
      <c r="S4067">
        <v>0.41543489845683629</v>
      </c>
      <c r="T4067">
        <v>0.34578480246959548</v>
      </c>
      <c r="U4067">
        <v>1</v>
      </c>
      <c r="V4067">
        <v>1</v>
      </c>
      <c r="W4067">
        <v>0</v>
      </c>
      <c r="X4067">
        <v>1</v>
      </c>
      <c r="Y4067">
        <v>0</v>
      </c>
      <c r="Z4067">
        <v>2</v>
      </c>
      <c r="AA4067">
        <v>1.0031999999999999E-2</v>
      </c>
      <c r="AB4067">
        <v>1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1</v>
      </c>
      <c r="AI4067">
        <v>1</v>
      </c>
      <c r="AJ4067">
        <f t="shared" si="189"/>
        <v>0</v>
      </c>
      <c r="AK4067">
        <f t="shared" si="190"/>
        <v>4.4400000000000004</v>
      </c>
      <c r="AL4067" t="str">
        <f t="shared" si="191"/>
        <v>Medium</v>
      </c>
    </row>
    <row r="4068" spans="1:38" x14ac:dyDescent="0.3">
      <c r="A4068">
        <v>104757</v>
      </c>
      <c r="B4068">
        <v>0</v>
      </c>
      <c r="C4068" t="s">
        <v>34</v>
      </c>
      <c r="D4068" t="s">
        <v>41</v>
      </c>
      <c r="E4068" t="s">
        <v>36</v>
      </c>
      <c r="F4068" t="s">
        <v>37</v>
      </c>
      <c r="G4068">
        <v>0</v>
      </c>
      <c r="H4068">
        <v>2</v>
      </c>
      <c r="I4068">
        <v>90000</v>
      </c>
      <c r="J4068">
        <v>765000</v>
      </c>
      <c r="K4068">
        <v>41629.5</v>
      </c>
      <c r="L4068">
        <v>765000</v>
      </c>
      <c r="M4068" t="s">
        <v>38</v>
      </c>
      <c r="N4068" t="s">
        <v>57</v>
      </c>
      <c r="O4068" t="s">
        <v>64</v>
      </c>
      <c r="P4068">
        <v>-3252</v>
      </c>
      <c r="Q4068">
        <v>-15233</v>
      </c>
      <c r="S4068">
        <v>0.68341872944338955</v>
      </c>
      <c r="T4068">
        <v>0.57444661709950973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2</v>
      </c>
      <c r="AA4068">
        <v>2.6391999999999999E-2</v>
      </c>
      <c r="AB4068">
        <v>1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1</v>
      </c>
      <c r="AI4068">
        <v>3</v>
      </c>
      <c r="AJ4068">
        <f t="shared" si="189"/>
        <v>0</v>
      </c>
      <c r="AK4068">
        <f t="shared" si="190"/>
        <v>8.5</v>
      </c>
      <c r="AL4068" t="str">
        <f t="shared" si="191"/>
        <v>Low</v>
      </c>
    </row>
    <row r="4069" spans="1:38" x14ac:dyDescent="0.3">
      <c r="A4069">
        <v>104758</v>
      </c>
      <c r="B4069">
        <v>0</v>
      </c>
      <c r="C4069" t="s">
        <v>34</v>
      </c>
      <c r="D4069" t="s">
        <v>41</v>
      </c>
      <c r="E4069" t="s">
        <v>36</v>
      </c>
      <c r="F4069" t="s">
        <v>36</v>
      </c>
      <c r="G4069">
        <v>3</v>
      </c>
      <c r="H4069">
        <v>5</v>
      </c>
      <c r="I4069">
        <v>135000</v>
      </c>
      <c r="J4069">
        <v>545040</v>
      </c>
      <c r="K4069">
        <v>26509.5</v>
      </c>
      <c r="L4069">
        <v>450000</v>
      </c>
      <c r="M4069" t="s">
        <v>38</v>
      </c>
      <c r="N4069" t="s">
        <v>39</v>
      </c>
      <c r="O4069" t="s">
        <v>40</v>
      </c>
      <c r="P4069">
        <v>-1394</v>
      </c>
      <c r="Q4069">
        <v>-14012</v>
      </c>
      <c r="R4069">
        <v>0.38251081632953599</v>
      </c>
      <c r="S4069">
        <v>0.53042034077653522</v>
      </c>
      <c r="T4069">
        <v>0.64797686033022206</v>
      </c>
      <c r="U4069">
        <v>1</v>
      </c>
      <c r="V4069">
        <v>1</v>
      </c>
      <c r="W4069">
        <v>1</v>
      </c>
      <c r="X4069">
        <v>0</v>
      </c>
      <c r="Y4069">
        <v>0</v>
      </c>
      <c r="Z4069">
        <v>2</v>
      </c>
      <c r="AA4069">
        <v>1.6611999999999998E-2</v>
      </c>
      <c r="AB4069">
        <v>1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f t="shared" si="189"/>
        <v>0</v>
      </c>
      <c r="AK4069">
        <f t="shared" si="190"/>
        <v>4.04</v>
      </c>
      <c r="AL4069" t="str">
        <f t="shared" si="191"/>
        <v>Medium</v>
      </c>
    </row>
    <row r="4070" spans="1:38" x14ac:dyDescent="0.3">
      <c r="A4070">
        <v>104759</v>
      </c>
      <c r="B4070">
        <v>0</v>
      </c>
      <c r="C4070" t="s">
        <v>34</v>
      </c>
      <c r="D4070" t="s">
        <v>41</v>
      </c>
      <c r="E4070" t="s">
        <v>36</v>
      </c>
      <c r="F4070" t="s">
        <v>37</v>
      </c>
      <c r="G4070">
        <v>0</v>
      </c>
      <c r="H4070">
        <v>2</v>
      </c>
      <c r="I4070">
        <v>47700</v>
      </c>
      <c r="J4070">
        <v>314100</v>
      </c>
      <c r="K4070">
        <v>13963.5</v>
      </c>
      <c r="L4070">
        <v>225000</v>
      </c>
      <c r="M4070" t="s">
        <v>52</v>
      </c>
      <c r="N4070" t="s">
        <v>53</v>
      </c>
      <c r="Q4070">
        <v>-23163</v>
      </c>
      <c r="S4070">
        <v>0.56140611723955736</v>
      </c>
      <c r="T4070">
        <v>0.36729101830263128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2</v>
      </c>
      <c r="AA4070">
        <v>3.1329000000000003E-2</v>
      </c>
      <c r="AB4070">
        <v>0</v>
      </c>
      <c r="AC4070">
        <v>1</v>
      </c>
      <c r="AD4070">
        <v>0</v>
      </c>
      <c r="AE4070">
        <v>1</v>
      </c>
      <c r="AF4070">
        <v>0</v>
      </c>
      <c r="AG4070">
        <v>1</v>
      </c>
      <c r="AH4070">
        <v>0</v>
      </c>
      <c r="AI4070">
        <v>2</v>
      </c>
      <c r="AJ4070">
        <f t="shared" si="189"/>
        <v>0</v>
      </c>
      <c r="AK4070">
        <f t="shared" si="190"/>
        <v>6.58</v>
      </c>
      <c r="AL4070" t="str">
        <f t="shared" si="191"/>
        <v>Low</v>
      </c>
    </row>
    <row r="4071" spans="1:38" x14ac:dyDescent="0.3">
      <c r="A4071">
        <v>104760</v>
      </c>
      <c r="B4071">
        <v>0</v>
      </c>
      <c r="C4071" t="s">
        <v>34</v>
      </c>
      <c r="D4071" t="s">
        <v>41</v>
      </c>
      <c r="E4071" t="s">
        <v>36</v>
      </c>
      <c r="F4071" t="s">
        <v>37</v>
      </c>
      <c r="G4071">
        <v>0</v>
      </c>
      <c r="H4071">
        <v>1</v>
      </c>
      <c r="I4071">
        <v>54000</v>
      </c>
      <c r="J4071">
        <v>177903</v>
      </c>
      <c r="K4071">
        <v>8685</v>
      </c>
      <c r="L4071">
        <v>148500</v>
      </c>
      <c r="M4071" t="s">
        <v>52</v>
      </c>
      <c r="N4071" t="s">
        <v>53</v>
      </c>
      <c r="Q4071">
        <v>-20238</v>
      </c>
      <c r="S4071">
        <v>0.62483287678061139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3</v>
      </c>
      <c r="AA4071">
        <v>1.8029E-2</v>
      </c>
      <c r="AB4071">
        <v>1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2</v>
      </c>
      <c r="AJ4071">
        <f t="shared" si="189"/>
        <v>0</v>
      </c>
      <c r="AK4071">
        <f t="shared" si="190"/>
        <v>3.29</v>
      </c>
      <c r="AL4071" t="str">
        <f t="shared" si="191"/>
        <v>Low</v>
      </c>
    </row>
    <row r="4072" spans="1:38" x14ac:dyDescent="0.3">
      <c r="A4072">
        <v>104761</v>
      </c>
      <c r="B4072">
        <v>0</v>
      </c>
      <c r="C4072" t="s">
        <v>34</v>
      </c>
      <c r="D4072" t="s">
        <v>35</v>
      </c>
      <c r="E4072" t="s">
        <v>37</v>
      </c>
      <c r="F4072" t="s">
        <v>37</v>
      </c>
      <c r="G4072">
        <v>0</v>
      </c>
      <c r="H4072">
        <v>2</v>
      </c>
      <c r="I4072">
        <v>157500</v>
      </c>
      <c r="J4072">
        <v>264888</v>
      </c>
      <c r="K4072">
        <v>27270</v>
      </c>
      <c r="L4072">
        <v>234000</v>
      </c>
      <c r="M4072" t="s">
        <v>38</v>
      </c>
      <c r="N4072" t="s">
        <v>57</v>
      </c>
      <c r="O4072" t="s">
        <v>58</v>
      </c>
      <c r="P4072">
        <v>-4011</v>
      </c>
      <c r="Q4072">
        <v>-14477</v>
      </c>
      <c r="R4072">
        <v>0.243644989379416</v>
      </c>
      <c r="S4072">
        <v>0.43582654713713592</v>
      </c>
      <c r="T4072">
        <v>0.1951984060044098</v>
      </c>
      <c r="U4072">
        <v>1</v>
      </c>
      <c r="V4072">
        <v>1</v>
      </c>
      <c r="W4072">
        <v>1</v>
      </c>
      <c r="X4072">
        <v>0</v>
      </c>
      <c r="Y4072">
        <v>0</v>
      </c>
      <c r="Z4072">
        <v>2</v>
      </c>
      <c r="AA4072">
        <v>2.2624999999999999E-2</v>
      </c>
      <c r="AB4072">
        <v>0</v>
      </c>
      <c r="AC4072">
        <v>0</v>
      </c>
      <c r="AD4072">
        <v>0</v>
      </c>
      <c r="AE4072">
        <v>0</v>
      </c>
      <c r="AF4072">
        <v>1</v>
      </c>
      <c r="AG4072">
        <v>0</v>
      </c>
      <c r="AH4072">
        <v>0</v>
      </c>
      <c r="AI4072">
        <v>6</v>
      </c>
      <c r="AJ4072">
        <f t="shared" si="189"/>
        <v>0</v>
      </c>
      <c r="AK4072">
        <f t="shared" si="190"/>
        <v>1.68</v>
      </c>
      <c r="AL4072" t="str">
        <f t="shared" si="191"/>
        <v>Medium</v>
      </c>
    </row>
    <row r="4073" spans="1:38" x14ac:dyDescent="0.3">
      <c r="A4073">
        <v>104762</v>
      </c>
      <c r="B4073">
        <v>1</v>
      </c>
      <c r="C4073" t="s">
        <v>34</v>
      </c>
      <c r="D4073" t="s">
        <v>41</v>
      </c>
      <c r="E4073" t="s">
        <v>36</v>
      </c>
      <c r="F4073" t="s">
        <v>37</v>
      </c>
      <c r="G4073">
        <v>2</v>
      </c>
      <c r="H4073">
        <v>4</v>
      </c>
      <c r="I4073">
        <v>90000</v>
      </c>
      <c r="J4073">
        <v>526491</v>
      </c>
      <c r="K4073">
        <v>22261.5</v>
      </c>
      <c r="L4073">
        <v>454500</v>
      </c>
      <c r="M4073" t="s">
        <v>38</v>
      </c>
      <c r="N4073" t="s">
        <v>55</v>
      </c>
      <c r="O4073" t="s">
        <v>74</v>
      </c>
      <c r="P4073">
        <v>-1051</v>
      </c>
      <c r="Q4073">
        <v>-13453</v>
      </c>
      <c r="S4073">
        <v>0.1857990829309468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2</v>
      </c>
      <c r="AA4073">
        <v>8.4739999999999E-3</v>
      </c>
      <c r="AB4073">
        <v>1</v>
      </c>
      <c r="AC4073">
        <v>0</v>
      </c>
      <c r="AD4073">
        <v>0</v>
      </c>
      <c r="AE4073">
        <v>0</v>
      </c>
      <c r="AF4073">
        <v>0</v>
      </c>
      <c r="AJ4073">
        <f t="shared" si="189"/>
        <v>0</v>
      </c>
      <c r="AK4073">
        <f t="shared" si="190"/>
        <v>5.85</v>
      </c>
      <c r="AL4073" t="str">
        <f t="shared" si="191"/>
        <v>Low</v>
      </c>
    </row>
    <row r="4074" spans="1:38" x14ac:dyDescent="0.3">
      <c r="A4074">
        <v>104763</v>
      </c>
      <c r="B4074">
        <v>0</v>
      </c>
      <c r="C4074" t="s">
        <v>45</v>
      </c>
      <c r="D4074" t="s">
        <v>41</v>
      </c>
      <c r="E4074" t="s">
        <v>37</v>
      </c>
      <c r="F4074" t="s">
        <v>37</v>
      </c>
      <c r="G4074">
        <v>0</v>
      </c>
      <c r="H4074">
        <v>2</v>
      </c>
      <c r="I4074">
        <v>117000</v>
      </c>
      <c r="J4074">
        <v>247500</v>
      </c>
      <c r="K4074">
        <v>12375</v>
      </c>
      <c r="L4074">
        <v>247500</v>
      </c>
      <c r="M4074" t="s">
        <v>49</v>
      </c>
      <c r="N4074" t="s">
        <v>57</v>
      </c>
      <c r="O4074" t="s">
        <v>51</v>
      </c>
      <c r="P4074">
        <v>-2696</v>
      </c>
      <c r="Q4074">
        <v>-18781</v>
      </c>
      <c r="R4074">
        <v>0.78919899902760071</v>
      </c>
      <c r="S4074">
        <v>0.64565365044394429</v>
      </c>
      <c r="T4074">
        <v>0.44896227310765241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2</v>
      </c>
      <c r="AA4074">
        <v>3.5791999999999997E-2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2</v>
      </c>
      <c r="AJ4074">
        <f t="shared" si="189"/>
        <v>1</v>
      </c>
      <c r="AK4074">
        <f t="shared" si="190"/>
        <v>2.12</v>
      </c>
      <c r="AL4074" t="str">
        <f t="shared" si="191"/>
        <v>Medium</v>
      </c>
    </row>
    <row r="4075" spans="1:38" x14ac:dyDescent="0.3">
      <c r="A4075">
        <v>104764</v>
      </c>
      <c r="B4075">
        <v>0</v>
      </c>
      <c r="C4075" t="s">
        <v>34</v>
      </c>
      <c r="D4075" t="s">
        <v>41</v>
      </c>
      <c r="E4075" t="s">
        <v>37</v>
      </c>
      <c r="F4075" t="s">
        <v>37</v>
      </c>
      <c r="G4075">
        <v>1</v>
      </c>
      <c r="H4075">
        <v>3</v>
      </c>
      <c r="I4075">
        <v>202500</v>
      </c>
      <c r="J4075">
        <v>297130.5</v>
      </c>
      <c r="K4075">
        <v>23121</v>
      </c>
      <c r="L4075">
        <v>256500</v>
      </c>
      <c r="M4075" t="s">
        <v>38</v>
      </c>
      <c r="N4075" t="s">
        <v>55</v>
      </c>
      <c r="O4075" t="s">
        <v>51</v>
      </c>
      <c r="P4075">
        <v>-8948</v>
      </c>
      <c r="Q4075">
        <v>-17819</v>
      </c>
      <c r="S4075">
        <v>0.66984134167742726</v>
      </c>
      <c r="T4075">
        <v>0.68482765868903672</v>
      </c>
      <c r="U4075">
        <v>1</v>
      </c>
      <c r="V4075">
        <v>1</v>
      </c>
      <c r="W4075">
        <v>0</v>
      </c>
      <c r="X4075">
        <v>1</v>
      </c>
      <c r="Y4075">
        <v>0</v>
      </c>
      <c r="Z4075">
        <v>2</v>
      </c>
      <c r="AA4075">
        <v>1.0966E-2</v>
      </c>
      <c r="AB4075">
        <v>1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6</v>
      </c>
      <c r="AJ4075">
        <f t="shared" si="189"/>
        <v>0</v>
      </c>
      <c r="AK4075">
        <f t="shared" si="190"/>
        <v>1.47</v>
      </c>
      <c r="AL4075" t="str">
        <f t="shared" si="191"/>
        <v>High</v>
      </c>
    </row>
    <row r="4076" spans="1:38" x14ac:dyDescent="0.3">
      <c r="A4076">
        <v>104765</v>
      </c>
      <c r="B4076">
        <v>0</v>
      </c>
      <c r="C4076" t="s">
        <v>34</v>
      </c>
      <c r="D4076" t="s">
        <v>41</v>
      </c>
      <c r="E4076" t="s">
        <v>36</v>
      </c>
      <c r="F4076" t="s">
        <v>37</v>
      </c>
      <c r="G4076">
        <v>0</v>
      </c>
      <c r="H4076">
        <v>1</v>
      </c>
      <c r="I4076">
        <v>76500</v>
      </c>
      <c r="J4076">
        <v>284400</v>
      </c>
      <c r="K4076">
        <v>9211.5</v>
      </c>
      <c r="L4076">
        <v>225000</v>
      </c>
      <c r="M4076" t="s">
        <v>52</v>
      </c>
      <c r="N4076" t="s">
        <v>53</v>
      </c>
      <c r="Q4076">
        <v>-19864</v>
      </c>
      <c r="R4076">
        <v>0.87257614792698091</v>
      </c>
      <c r="S4076">
        <v>0.61718510104756763</v>
      </c>
      <c r="T4076">
        <v>0.57972742279211553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2</v>
      </c>
      <c r="AA4076">
        <v>9.3340000000000003E-3</v>
      </c>
      <c r="AB4076">
        <v>0</v>
      </c>
      <c r="AC4076">
        <v>1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1</v>
      </c>
      <c r="AJ4076">
        <f t="shared" si="189"/>
        <v>0</v>
      </c>
      <c r="AK4076">
        <f t="shared" si="190"/>
        <v>3.72</v>
      </c>
      <c r="AL4076" t="str">
        <f t="shared" si="191"/>
        <v>Low</v>
      </c>
    </row>
    <row r="4077" spans="1:38" x14ac:dyDescent="0.3">
      <c r="A4077">
        <v>104766</v>
      </c>
      <c r="B4077">
        <v>0</v>
      </c>
      <c r="C4077" t="s">
        <v>34</v>
      </c>
      <c r="D4077" t="s">
        <v>41</v>
      </c>
      <c r="E4077" t="s">
        <v>36</v>
      </c>
      <c r="F4077" t="s">
        <v>36</v>
      </c>
      <c r="G4077">
        <v>0</v>
      </c>
      <c r="H4077">
        <v>2</v>
      </c>
      <c r="I4077">
        <v>157500</v>
      </c>
      <c r="J4077">
        <v>360000</v>
      </c>
      <c r="K4077">
        <v>17446.5</v>
      </c>
      <c r="L4077">
        <v>360000</v>
      </c>
      <c r="M4077" t="s">
        <v>38</v>
      </c>
      <c r="N4077" t="s">
        <v>55</v>
      </c>
      <c r="O4077" t="s">
        <v>74</v>
      </c>
      <c r="P4077">
        <v>-11188</v>
      </c>
      <c r="Q4077">
        <v>-18598</v>
      </c>
      <c r="R4077">
        <v>0.69080308293032044</v>
      </c>
      <c r="S4077">
        <v>0.68862340347682538</v>
      </c>
      <c r="T4077">
        <v>0.80501966191537011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2</v>
      </c>
      <c r="AA4077">
        <v>1.4519999999999899E-2</v>
      </c>
      <c r="AB4077">
        <v>1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3</v>
      </c>
      <c r="AJ4077">
        <f t="shared" si="189"/>
        <v>0</v>
      </c>
      <c r="AK4077">
        <f t="shared" si="190"/>
        <v>2.29</v>
      </c>
      <c r="AL4077" t="str">
        <f t="shared" si="191"/>
        <v>Medium</v>
      </c>
    </row>
    <row r="4078" spans="1:38" x14ac:dyDescent="0.3">
      <c r="A4078">
        <v>104768</v>
      </c>
      <c r="B4078">
        <v>0</v>
      </c>
      <c r="C4078" t="s">
        <v>34</v>
      </c>
      <c r="D4078" t="s">
        <v>35</v>
      </c>
      <c r="E4078" t="s">
        <v>36</v>
      </c>
      <c r="F4078" t="s">
        <v>36</v>
      </c>
      <c r="G4078">
        <v>3</v>
      </c>
      <c r="H4078">
        <v>5</v>
      </c>
      <c r="I4078">
        <v>135000</v>
      </c>
      <c r="J4078">
        <v>490495.5</v>
      </c>
      <c r="K4078">
        <v>27517.5</v>
      </c>
      <c r="L4078">
        <v>454500</v>
      </c>
      <c r="M4078" t="s">
        <v>52</v>
      </c>
      <c r="N4078" t="s">
        <v>53</v>
      </c>
      <c r="Q4078">
        <v>-15752</v>
      </c>
      <c r="R4078">
        <v>0.35936545756160532</v>
      </c>
      <c r="S4078">
        <v>0.23444526715172251</v>
      </c>
      <c r="T4078">
        <v>0.52269731728211122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2</v>
      </c>
      <c r="AA4078">
        <v>8.6250000000000007E-3</v>
      </c>
      <c r="AB4078">
        <v>1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f t="shared" si="189"/>
        <v>0</v>
      </c>
      <c r="AK4078">
        <f t="shared" si="190"/>
        <v>3.63</v>
      </c>
      <c r="AL4078" t="str">
        <f t="shared" si="191"/>
        <v>Medium</v>
      </c>
    </row>
    <row r="4079" spans="1:38" x14ac:dyDescent="0.3">
      <c r="A4079">
        <v>104769</v>
      </c>
      <c r="B4079">
        <v>0</v>
      </c>
      <c r="C4079" t="s">
        <v>34</v>
      </c>
      <c r="D4079" t="s">
        <v>41</v>
      </c>
      <c r="E4079" t="s">
        <v>36</v>
      </c>
      <c r="F4079" t="s">
        <v>37</v>
      </c>
      <c r="G4079">
        <v>0</v>
      </c>
      <c r="H4079">
        <v>2</v>
      </c>
      <c r="I4079">
        <v>103500</v>
      </c>
      <c r="J4079">
        <v>1102171.5</v>
      </c>
      <c r="K4079">
        <v>43839</v>
      </c>
      <c r="L4079">
        <v>945000</v>
      </c>
      <c r="M4079" t="s">
        <v>38</v>
      </c>
      <c r="N4079" t="s">
        <v>61</v>
      </c>
      <c r="O4079" t="s">
        <v>40</v>
      </c>
      <c r="P4079">
        <v>-171</v>
      </c>
      <c r="Q4079">
        <v>-15835</v>
      </c>
      <c r="S4079">
        <v>0.55313011605419926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1</v>
      </c>
      <c r="AA4079">
        <v>3.2561E-2</v>
      </c>
      <c r="AB4079">
        <v>1</v>
      </c>
      <c r="AC4079">
        <v>0</v>
      </c>
      <c r="AD4079">
        <v>0</v>
      </c>
      <c r="AE4079">
        <v>0</v>
      </c>
      <c r="AF4079">
        <v>0</v>
      </c>
      <c r="AJ4079">
        <f t="shared" si="189"/>
        <v>0</v>
      </c>
      <c r="AK4079">
        <f t="shared" si="190"/>
        <v>10.65</v>
      </c>
      <c r="AL4079" t="str">
        <f t="shared" si="191"/>
        <v>Medium</v>
      </c>
    </row>
    <row r="4080" spans="1:38" x14ac:dyDescent="0.3">
      <c r="A4080">
        <v>104770</v>
      </c>
      <c r="B4080">
        <v>0</v>
      </c>
      <c r="C4080" t="s">
        <v>34</v>
      </c>
      <c r="D4080" t="s">
        <v>41</v>
      </c>
      <c r="E4080" t="s">
        <v>37</v>
      </c>
      <c r="F4080" t="s">
        <v>37</v>
      </c>
      <c r="G4080">
        <v>0</v>
      </c>
      <c r="H4080">
        <v>2</v>
      </c>
      <c r="I4080">
        <v>112500</v>
      </c>
      <c r="J4080">
        <v>131922</v>
      </c>
      <c r="K4080">
        <v>8145</v>
      </c>
      <c r="L4080">
        <v>94500</v>
      </c>
      <c r="M4080" t="s">
        <v>49</v>
      </c>
      <c r="N4080" t="s">
        <v>57</v>
      </c>
      <c r="O4080" t="s">
        <v>64</v>
      </c>
      <c r="P4080">
        <v>-113</v>
      </c>
      <c r="Q4080">
        <v>-14838</v>
      </c>
      <c r="S4080">
        <v>0.52147356623784458</v>
      </c>
      <c r="T4080">
        <v>5.0631513143345998E-2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3</v>
      </c>
      <c r="AA4080">
        <v>6.3049999999999998E-3</v>
      </c>
      <c r="AB4080">
        <v>1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3</v>
      </c>
      <c r="AJ4080">
        <f t="shared" si="189"/>
        <v>1</v>
      </c>
      <c r="AK4080">
        <f t="shared" si="190"/>
        <v>1.17</v>
      </c>
      <c r="AL4080" t="str">
        <f t="shared" si="191"/>
        <v>Medium</v>
      </c>
    </row>
    <row r="4081" spans="1:38" x14ac:dyDescent="0.3">
      <c r="A4081">
        <v>104771</v>
      </c>
      <c r="B4081">
        <v>0</v>
      </c>
      <c r="C4081" t="s">
        <v>34</v>
      </c>
      <c r="D4081" t="s">
        <v>41</v>
      </c>
      <c r="E4081" t="s">
        <v>37</v>
      </c>
      <c r="F4081" t="s">
        <v>36</v>
      </c>
      <c r="G4081">
        <v>0</v>
      </c>
      <c r="H4081">
        <v>2</v>
      </c>
      <c r="I4081">
        <v>225000</v>
      </c>
      <c r="J4081">
        <v>971280</v>
      </c>
      <c r="K4081">
        <v>51745.5</v>
      </c>
      <c r="L4081">
        <v>900000</v>
      </c>
      <c r="M4081" t="s">
        <v>38</v>
      </c>
      <c r="N4081" t="s">
        <v>82</v>
      </c>
      <c r="O4081" t="s">
        <v>50</v>
      </c>
      <c r="P4081">
        <v>-2111</v>
      </c>
      <c r="Q4081">
        <v>-10785</v>
      </c>
      <c r="S4081">
        <v>0.70485682529913629</v>
      </c>
      <c r="T4081">
        <v>0.62630427667493926</v>
      </c>
      <c r="U4081">
        <v>1</v>
      </c>
      <c r="V4081">
        <v>1</v>
      </c>
      <c r="W4081">
        <v>1</v>
      </c>
      <c r="X4081">
        <v>1</v>
      </c>
      <c r="Y4081">
        <v>0</v>
      </c>
      <c r="Z4081">
        <v>1</v>
      </c>
      <c r="AA4081">
        <v>1.16569999999999E-2</v>
      </c>
      <c r="AB4081">
        <v>1</v>
      </c>
      <c r="AC4081">
        <v>0</v>
      </c>
      <c r="AD4081">
        <v>0</v>
      </c>
      <c r="AE4081">
        <v>0</v>
      </c>
      <c r="AF4081">
        <v>0</v>
      </c>
      <c r="AG4081">
        <v>1</v>
      </c>
      <c r="AH4081">
        <v>0</v>
      </c>
      <c r="AI4081">
        <v>0</v>
      </c>
      <c r="AJ4081">
        <f t="shared" si="189"/>
        <v>0</v>
      </c>
      <c r="AK4081">
        <f t="shared" si="190"/>
        <v>4.32</v>
      </c>
      <c r="AL4081" t="str">
        <f t="shared" si="191"/>
        <v>High</v>
      </c>
    </row>
    <row r="4082" spans="1:38" x14ac:dyDescent="0.3">
      <c r="A4082">
        <v>104773</v>
      </c>
      <c r="B4082">
        <v>0</v>
      </c>
      <c r="C4082" t="s">
        <v>34</v>
      </c>
      <c r="D4082" t="s">
        <v>35</v>
      </c>
      <c r="E4082" t="s">
        <v>37</v>
      </c>
      <c r="F4082" t="s">
        <v>36</v>
      </c>
      <c r="G4082">
        <v>2</v>
      </c>
      <c r="H4082">
        <v>4</v>
      </c>
      <c r="I4082">
        <v>180000</v>
      </c>
      <c r="J4082">
        <v>1125000</v>
      </c>
      <c r="K4082">
        <v>29808</v>
      </c>
      <c r="L4082">
        <v>1125000</v>
      </c>
      <c r="M4082" t="s">
        <v>38</v>
      </c>
      <c r="N4082" t="s">
        <v>56</v>
      </c>
      <c r="O4082" t="s">
        <v>40</v>
      </c>
      <c r="P4082">
        <v>-5749</v>
      </c>
      <c r="Q4082">
        <v>-12659</v>
      </c>
      <c r="R4082">
        <v>0.2497026970206562</v>
      </c>
      <c r="S4082">
        <v>0.51220157156777069</v>
      </c>
      <c r="T4082">
        <v>0.64797686033022206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2</v>
      </c>
      <c r="AA4082">
        <v>2.5163999999999999E-2</v>
      </c>
      <c r="AB4082">
        <v>1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3</v>
      </c>
      <c r="AI4082">
        <v>5</v>
      </c>
      <c r="AJ4082">
        <f t="shared" si="189"/>
        <v>0</v>
      </c>
      <c r="AK4082">
        <f t="shared" si="190"/>
        <v>6.25</v>
      </c>
      <c r="AL4082" t="str">
        <f t="shared" si="191"/>
        <v>Medium</v>
      </c>
    </row>
    <row r="4083" spans="1:38" x14ac:dyDescent="0.3">
      <c r="A4083">
        <v>104774</v>
      </c>
      <c r="B4083">
        <v>0</v>
      </c>
      <c r="C4083" t="s">
        <v>34</v>
      </c>
      <c r="D4083" t="s">
        <v>41</v>
      </c>
      <c r="E4083" t="s">
        <v>36</v>
      </c>
      <c r="F4083" t="s">
        <v>37</v>
      </c>
      <c r="G4083">
        <v>1</v>
      </c>
      <c r="H4083">
        <v>3</v>
      </c>
      <c r="I4083">
        <v>382500</v>
      </c>
      <c r="J4083">
        <v>781920</v>
      </c>
      <c r="K4083">
        <v>47965.5</v>
      </c>
      <c r="L4083">
        <v>675000</v>
      </c>
      <c r="M4083" t="s">
        <v>38</v>
      </c>
      <c r="N4083" t="s">
        <v>57</v>
      </c>
      <c r="P4083">
        <v>-1032</v>
      </c>
      <c r="Q4083">
        <v>-15218</v>
      </c>
      <c r="R4083">
        <v>0.4720130610464025</v>
      </c>
      <c r="S4083">
        <v>0.45088762132404969</v>
      </c>
      <c r="T4083">
        <v>0.4258928980051529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2</v>
      </c>
      <c r="AA4083">
        <v>3.1329000000000003E-2</v>
      </c>
      <c r="AB4083">
        <v>1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6</v>
      </c>
      <c r="AJ4083">
        <f t="shared" si="189"/>
        <v>0</v>
      </c>
      <c r="AK4083">
        <f t="shared" si="190"/>
        <v>2.04</v>
      </c>
      <c r="AL4083" t="str">
        <f t="shared" si="191"/>
        <v>High</v>
      </c>
    </row>
    <row r="4084" spans="1:38" x14ac:dyDescent="0.3">
      <c r="A4084">
        <v>104775</v>
      </c>
      <c r="B4084">
        <v>0</v>
      </c>
      <c r="C4084" t="s">
        <v>34</v>
      </c>
      <c r="D4084" t="s">
        <v>41</v>
      </c>
      <c r="E4084" t="s">
        <v>37</v>
      </c>
      <c r="F4084" t="s">
        <v>37</v>
      </c>
      <c r="G4084">
        <v>0</v>
      </c>
      <c r="H4084">
        <v>2</v>
      </c>
      <c r="I4084">
        <v>360000</v>
      </c>
      <c r="J4084">
        <v>755190</v>
      </c>
      <c r="K4084">
        <v>36459</v>
      </c>
      <c r="L4084">
        <v>675000</v>
      </c>
      <c r="M4084" t="s">
        <v>49</v>
      </c>
      <c r="N4084" t="s">
        <v>119</v>
      </c>
      <c r="O4084" t="s">
        <v>107</v>
      </c>
      <c r="P4084">
        <v>-626</v>
      </c>
      <c r="Q4084">
        <v>-17038</v>
      </c>
      <c r="S4084">
        <v>0.7153268961171384</v>
      </c>
      <c r="T4084">
        <v>0.48485147549626662</v>
      </c>
      <c r="U4084">
        <v>1</v>
      </c>
      <c r="V4084">
        <v>1</v>
      </c>
      <c r="W4084">
        <v>1</v>
      </c>
      <c r="X4084">
        <v>1</v>
      </c>
      <c r="Y4084">
        <v>0</v>
      </c>
      <c r="Z4084">
        <v>2</v>
      </c>
      <c r="AA4084">
        <v>2.461E-2</v>
      </c>
      <c r="AB4084">
        <v>1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1</v>
      </c>
      <c r="AI4084">
        <v>1</v>
      </c>
      <c r="AJ4084">
        <f t="shared" si="189"/>
        <v>1</v>
      </c>
      <c r="AK4084">
        <f t="shared" si="190"/>
        <v>2.1</v>
      </c>
      <c r="AL4084" t="str">
        <f t="shared" si="191"/>
        <v>High</v>
      </c>
    </row>
    <row r="4085" spans="1:38" x14ac:dyDescent="0.3">
      <c r="A4085">
        <v>104777</v>
      </c>
      <c r="B4085">
        <v>1</v>
      </c>
      <c r="C4085" t="s">
        <v>34</v>
      </c>
      <c r="D4085" t="s">
        <v>41</v>
      </c>
      <c r="E4085" t="s">
        <v>36</v>
      </c>
      <c r="F4085" t="s">
        <v>37</v>
      </c>
      <c r="G4085">
        <v>0</v>
      </c>
      <c r="H4085">
        <v>2</v>
      </c>
      <c r="I4085">
        <v>157500</v>
      </c>
      <c r="J4085">
        <v>829224</v>
      </c>
      <c r="K4085">
        <v>30595.5</v>
      </c>
      <c r="L4085">
        <v>594000</v>
      </c>
      <c r="M4085" t="s">
        <v>38</v>
      </c>
      <c r="N4085" t="s">
        <v>39</v>
      </c>
      <c r="O4085" t="s">
        <v>64</v>
      </c>
      <c r="P4085">
        <v>-1661</v>
      </c>
      <c r="Q4085">
        <v>-15440</v>
      </c>
      <c r="R4085">
        <v>0.4129885411245684</v>
      </c>
      <c r="S4085">
        <v>0.45836967008474461</v>
      </c>
      <c r="T4085">
        <v>0.6246146584503397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2</v>
      </c>
      <c r="AA4085">
        <v>1.276E-3</v>
      </c>
      <c r="AB4085">
        <v>1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6</v>
      </c>
      <c r="AJ4085">
        <f t="shared" si="189"/>
        <v>0</v>
      </c>
      <c r="AK4085">
        <f t="shared" si="190"/>
        <v>5.26</v>
      </c>
      <c r="AL4085" t="str">
        <f t="shared" si="191"/>
        <v>Medium</v>
      </c>
    </row>
    <row r="4086" spans="1:38" x14ac:dyDescent="0.3">
      <c r="A4086">
        <v>104778</v>
      </c>
      <c r="B4086">
        <v>0</v>
      </c>
      <c r="C4086" t="s">
        <v>34</v>
      </c>
      <c r="D4086" t="s">
        <v>41</v>
      </c>
      <c r="E4086" t="s">
        <v>36</v>
      </c>
      <c r="F4086" t="s">
        <v>37</v>
      </c>
      <c r="G4086">
        <v>0</v>
      </c>
      <c r="H4086">
        <v>2</v>
      </c>
      <c r="I4086">
        <v>126000</v>
      </c>
      <c r="J4086">
        <v>88618.5</v>
      </c>
      <c r="K4086">
        <v>9207</v>
      </c>
      <c r="L4086">
        <v>76500</v>
      </c>
      <c r="M4086" t="s">
        <v>38</v>
      </c>
      <c r="N4086" t="s">
        <v>82</v>
      </c>
      <c r="O4086" t="s">
        <v>50</v>
      </c>
      <c r="P4086">
        <v>-3620</v>
      </c>
      <c r="Q4086">
        <v>-18705</v>
      </c>
      <c r="S4086">
        <v>0.68221103703293251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2</v>
      </c>
      <c r="AA4086">
        <v>1.8849999999999999E-2</v>
      </c>
      <c r="AB4086">
        <v>1</v>
      </c>
      <c r="AC4086">
        <v>0</v>
      </c>
      <c r="AD4086">
        <v>0</v>
      </c>
      <c r="AE4086">
        <v>0</v>
      </c>
      <c r="AF4086">
        <v>0</v>
      </c>
      <c r="AJ4086">
        <f t="shared" si="189"/>
        <v>0</v>
      </c>
      <c r="AK4086">
        <f t="shared" si="190"/>
        <v>0.7</v>
      </c>
      <c r="AL4086" t="str">
        <f t="shared" si="191"/>
        <v>Medium</v>
      </c>
    </row>
    <row r="4087" spans="1:38" x14ac:dyDescent="0.3">
      <c r="A4087">
        <v>104780</v>
      </c>
      <c r="B4087">
        <v>0</v>
      </c>
      <c r="C4087" t="s">
        <v>34</v>
      </c>
      <c r="D4087" t="s">
        <v>35</v>
      </c>
      <c r="E4087" t="s">
        <v>37</v>
      </c>
      <c r="F4087" t="s">
        <v>36</v>
      </c>
      <c r="G4087">
        <v>1</v>
      </c>
      <c r="H4087">
        <v>3</v>
      </c>
      <c r="I4087">
        <v>202500</v>
      </c>
      <c r="J4087">
        <v>269550</v>
      </c>
      <c r="K4087">
        <v>24853.5</v>
      </c>
      <c r="L4087">
        <v>225000</v>
      </c>
      <c r="M4087" t="s">
        <v>38</v>
      </c>
      <c r="N4087" t="s">
        <v>39</v>
      </c>
      <c r="O4087" t="s">
        <v>40</v>
      </c>
      <c r="P4087">
        <v>-1173</v>
      </c>
      <c r="Q4087">
        <v>-11947</v>
      </c>
      <c r="S4087">
        <v>0.71347529958516476</v>
      </c>
      <c r="T4087">
        <v>6.2948576689964703E-2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2</v>
      </c>
      <c r="AA4087">
        <v>9.6299999999999997E-3</v>
      </c>
      <c r="AB4087">
        <v>1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1</v>
      </c>
      <c r="AJ4087">
        <f t="shared" si="189"/>
        <v>0</v>
      </c>
      <c r="AK4087">
        <f t="shared" si="190"/>
        <v>1.33</v>
      </c>
      <c r="AL4087" t="str">
        <f t="shared" si="191"/>
        <v>High</v>
      </c>
    </row>
    <row r="4088" spans="1:38" x14ac:dyDescent="0.3">
      <c r="A4088">
        <v>104781</v>
      </c>
      <c r="B4088">
        <v>0</v>
      </c>
      <c r="C4088" t="s">
        <v>34</v>
      </c>
      <c r="D4088" t="s">
        <v>41</v>
      </c>
      <c r="E4088" t="s">
        <v>36</v>
      </c>
      <c r="F4088" t="s">
        <v>36</v>
      </c>
      <c r="G4088">
        <v>1</v>
      </c>
      <c r="H4088">
        <v>3</v>
      </c>
      <c r="I4088">
        <v>121500</v>
      </c>
      <c r="J4088">
        <v>592560</v>
      </c>
      <c r="K4088">
        <v>32274</v>
      </c>
      <c r="L4088">
        <v>450000</v>
      </c>
      <c r="M4088" t="s">
        <v>38</v>
      </c>
      <c r="N4088" t="s">
        <v>55</v>
      </c>
      <c r="O4088" t="s">
        <v>66</v>
      </c>
      <c r="P4088">
        <v>-2497</v>
      </c>
      <c r="Q4088">
        <v>-14519</v>
      </c>
      <c r="R4088">
        <v>0.66091749638822817</v>
      </c>
      <c r="S4088">
        <v>0.63715383696473937</v>
      </c>
      <c r="T4088">
        <v>0.74079908797023353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2</v>
      </c>
      <c r="AA4088">
        <v>4.96E-3</v>
      </c>
      <c r="AB4088">
        <v>1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1</v>
      </c>
      <c r="AI4088">
        <v>0</v>
      </c>
      <c r="AJ4088">
        <f t="shared" si="189"/>
        <v>0</v>
      </c>
      <c r="AK4088">
        <f t="shared" si="190"/>
        <v>4.88</v>
      </c>
      <c r="AL4088" t="str">
        <f t="shared" si="191"/>
        <v>Medium</v>
      </c>
    </row>
    <row r="4089" spans="1:38" x14ac:dyDescent="0.3">
      <c r="A4089">
        <v>104782</v>
      </c>
      <c r="B4089">
        <v>0</v>
      </c>
      <c r="C4089" t="s">
        <v>34</v>
      </c>
      <c r="D4089" t="s">
        <v>41</v>
      </c>
      <c r="E4089" t="s">
        <v>37</v>
      </c>
      <c r="F4089" t="s">
        <v>36</v>
      </c>
      <c r="G4089">
        <v>0</v>
      </c>
      <c r="H4089">
        <v>1</v>
      </c>
      <c r="I4089">
        <v>270000</v>
      </c>
      <c r="J4089">
        <v>932643</v>
      </c>
      <c r="K4089">
        <v>27400.5</v>
      </c>
      <c r="L4089">
        <v>778500</v>
      </c>
      <c r="M4089" t="s">
        <v>52</v>
      </c>
      <c r="N4089" t="s">
        <v>53</v>
      </c>
      <c r="Q4089">
        <v>-19971</v>
      </c>
      <c r="R4089">
        <v>0.80675477332167234</v>
      </c>
      <c r="S4089">
        <v>0.68188382689701887</v>
      </c>
      <c r="T4089">
        <v>5.2726523870980004E-4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3</v>
      </c>
      <c r="AA4089">
        <v>3.1219999999999E-3</v>
      </c>
      <c r="AB4089">
        <v>1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1</v>
      </c>
      <c r="AI4089">
        <v>0</v>
      </c>
      <c r="AJ4089">
        <f t="shared" si="189"/>
        <v>0</v>
      </c>
      <c r="AK4089">
        <f t="shared" si="190"/>
        <v>3.45</v>
      </c>
      <c r="AL4089" t="str">
        <f t="shared" si="191"/>
        <v>High</v>
      </c>
    </row>
    <row r="4090" spans="1:38" x14ac:dyDescent="0.3">
      <c r="A4090">
        <v>104783</v>
      </c>
      <c r="B4090">
        <v>0</v>
      </c>
      <c r="C4090" t="s">
        <v>34</v>
      </c>
      <c r="D4090" t="s">
        <v>41</v>
      </c>
      <c r="E4090" t="s">
        <v>36</v>
      </c>
      <c r="F4090" t="s">
        <v>37</v>
      </c>
      <c r="G4090">
        <v>1</v>
      </c>
      <c r="H4090">
        <v>3</v>
      </c>
      <c r="I4090">
        <v>337500</v>
      </c>
      <c r="J4090">
        <v>1329579</v>
      </c>
      <c r="K4090">
        <v>39006</v>
      </c>
      <c r="L4090">
        <v>1161000</v>
      </c>
      <c r="M4090" t="s">
        <v>49</v>
      </c>
      <c r="N4090" t="s">
        <v>39</v>
      </c>
      <c r="O4090" t="s">
        <v>64</v>
      </c>
      <c r="P4090">
        <v>-1539</v>
      </c>
      <c r="Q4090">
        <v>-14840</v>
      </c>
      <c r="S4090">
        <v>0.54136803849386261</v>
      </c>
      <c r="T4090">
        <v>0.64797686033022206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2</v>
      </c>
      <c r="AA4090">
        <v>5.313E-3</v>
      </c>
      <c r="AB4090">
        <v>1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1</v>
      </c>
      <c r="AI4090">
        <v>1</v>
      </c>
      <c r="AJ4090">
        <f t="shared" si="189"/>
        <v>1</v>
      </c>
      <c r="AK4090">
        <f t="shared" si="190"/>
        <v>3.94</v>
      </c>
      <c r="AL4090" t="str">
        <f t="shared" si="191"/>
        <v>High</v>
      </c>
    </row>
    <row r="4091" spans="1:38" x14ac:dyDescent="0.3">
      <c r="A4091">
        <v>104784</v>
      </c>
      <c r="B4091">
        <v>0</v>
      </c>
      <c r="C4091" t="s">
        <v>34</v>
      </c>
      <c r="D4091" t="s">
        <v>41</v>
      </c>
      <c r="E4091" t="s">
        <v>37</v>
      </c>
      <c r="F4091" t="s">
        <v>37</v>
      </c>
      <c r="G4091">
        <v>1</v>
      </c>
      <c r="H4091">
        <v>3</v>
      </c>
      <c r="I4091">
        <v>315000</v>
      </c>
      <c r="J4091">
        <v>945000</v>
      </c>
      <c r="K4091">
        <v>34074</v>
      </c>
      <c r="L4091">
        <v>945000</v>
      </c>
      <c r="M4091" t="s">
        <v>42</v>
      </c>
      <c r="N4091" t="s">
        <v>43</v>
      </c>
      <c r="O4091" t="s">
        <v>44</v>
      </c>
      <c r="P4091">
        <v>-2080</v>
      </c>
      <c r="Q4091">
        <v>-13771</v>
      </c>
      <c r="R4091">
        <v>0.64786405030772864</v>
      </c>
      <c r="S4091">
        <v>0.67698293671256549</v>
      </c>
      <c r="T4091">
        <v>0.71803281132947716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1</v>
      </c>
      <c r="AA4091">
        <v>4.6219999999999997E-2</v>
      </c>
      <c r="AB4091">
        <v>1</v>
      </c>
      <c r="AC4091">
        <v>0</v>
      </c>
      <c r="AD4091">
        <v>0</v>
      </c>
      <c r="AE4091">
        <v>0</v>
      </c>
      <c r="AF4091">
        <v>0</v>
      </c>
      <c r="AG4091">
        <v>1</v>
      </c>
      <c r="AH4091">
        <v>0</v>
      </c>
      <c r="AI4091">
        <v>0</v>
      </c>
      <c r="AJ4091">
        <f t="shared" si="189"/>
        <v>0</v>
      </c>
      <c r="AK4091">
        <f t="shared" si="190"/>
        <v>3</v>
      </c>
      <c r="AL4091" t="str">
        <f t="shared" si="191"/>
        <v>High</v>
      </c>
    </row>
    <row r="4092" spans="1:38" x14ac:dyDescent="0.3">
      <c r="A4092">
        <v>104785</v>
      </c>
      <c r="B4092">
        <v>0</v>
      </c>
      <c r="C4092" t="s">
        <v>34</v>
      </c>
      <c r="D4092" t="s">
        <v>41</v>
      </c>
      <c r="E4092" t="s">
        <v>36</v>
      </c>
      <c r="F4092" t="s">
        <v>37</v>
      </c>
      <c r="G4092">
        <v>0</v>
      </c>
      <c r="H4092">
        <v>2</v>
      </c>
      <c r="I4092">
        <v>90000</v>
      </c>
      <c r="J4092">
        <v>787131</v>
      </c>
      <c r="K4092">
        <v>41935.5</v>
      </c>
      <c r="L4092">
        <v>679500</v>
      </c>
      <c r="M4092" t="s">
        <v>49</v>
      </c>
      <c r="N4092" t="s">
        <v>71</v>
      </c>
      <c r="O4092" t="s">
        <v>74</v>
      </c>
      <c r="P4092">
        <v>-1734</v>
      </c>
      <c r="Q4092">
        <v>-13504</v>
      </c>
      <c r="R4092">
        <v>0.50881931751482634</v>
      </c>
      <c r="S4092">
        <v>0.49984334356720678</v>
      </c>
      <c r="T4092">
        <v>0.6058362647264226</v>
      </c>
      <c r="U4092">
        <v>1</v>
      </c>
      <c r="V4092">
        <v>1</v>
      </c>
      <c r="W4092">
        <v>1</v>
      </c>
      <c r="X4092">
        <v>1</v>
      </c>
      <c r="Y4092">
        <v>0</v>
      </c>
      <c r="Z4092">
        <v>3</v>
      </c>
      <c r="AA4092">
        <v>1.8208999999999999E-2</v>
      </c>
      <c r="AB4092">
        <v>1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2</v>
      </c>
      <c r="AJ4092">
        <f t="shared" si="189"/>
        <v>1</v>
      </c>
      <c r="AK4092">
        <f t="shared" si="190"/>
        <v>8.75</v>
      </c>
      <c r="AL4092" t="str">
        <f t="shared" si="191"/>
        <v>Low</v>
      </c>
    </row>
    <row r="4093" spans="1:38" x14ac:dyDescent="0.3">
      <c r="A4093">
        <v>104786</v>
      </c>
      <c r="B4093">
        <v>0</v>
      </c>
      <c r="C4093" t="s">
        <v>34</v>
      </c>
      <c r="D4093" t="s">
        <v>41</v>
      </c>
      <c r="E4093" t="s">
        <v>36</v>
      </c>
      <c r="F4093" t="s">
        <v>36</v>
      </c>
      <c r="G4093">
        <v>0</v>
      </c>
      <c r="H4093">
        <v>1</v>
      </c>
      <c r="I4093">
        <v>135000</v>
      </c>
      <c r="J4093">
        <v>808650</v>
      </c>
      <c r="K4093">
        <v>23773.5</v>
      </c>
      <c r="L4093">
        <v>675000</v>
      </c>
      <c r="M4093" t="s">
        <v>38</v>
      </c>
      <c r="N4093" t="s">
        <v>67</v>
      </c>
      <c r="O4093" t="s">
        <v>40</v>
      </c>
      <c r="P4093">
        <v>-5642</v>
      </c>
      <c r="Q4093">
        <v>-22906</v>
      </c>
      <c r="R4093">
        <v>0.70446705431167278</v>
      </c>
      <c r="S4093">
        <v>0.5613953483321269</v>
      </c>
      <c r="T4093">
        <v>0.66745774192147223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2</v>
      </c>
      <c r="AA4093">
        <v>1.8849999999999999E-2</v>
      </c>
      <c r="AB4093">
        <v>1</v>
      </c>
      <c r="AC4093">
        <v>0</v>
      </c>
      <c r="AD4093">
        <v>0</v>
      </c>
      <c r="AE4093">
        <v>0</v>
      </c>
      <c r="AF4093">
        <v>0</v>
      </c>
      <c r="AG4093">
        <v>1</v>
      </c>
      <c r="AH4093">
        <v>0</v>
      </c>
      <c r="AI4093">
        <v>0</v>
      </c>
      <c r="AJ4093">
        <f t="shared" si="189"/>
        <v>0</v>
      </c>
      <c r="AK4093">
        <f t="shared" si="190"/>
        <v>5.99</v>
      </c>
      <c r="AL4093" t="str">
        <f t="shared" si="191"/>
        <v>Medium</v>
      </c>
    </row>
    <row r="4094" spans="1:38" x14ac:dyDescent="0.3">
      <c r="A4094">
        <v>104787</v>
      </c>
      <c r="B4094">
        <v>0</v>
      </c>
      <c r="C4094" t="s">
        <v>34</v>
      </c>
      <c r="D4094" t="s">
        <v>41</v>
      </c>
      <c r="E4094" t="s">
        <v>36</v>
      </c>
      <c r="F4094" t="s">
        <v>36</v>
      </c>
      <c r="G4094">
        <v>0</v>
      </c>
      <c r="H4094">
        <v>1</v>
      </c>
      <c r="I4094">
        <v>90000</v>
      </c>
      <c r="J4094">
        <v>284400</v>
      </c>
      <c r="K4094">
        <v>13257</v>
      </c>
      <c r="L4094">
        <v>225000</v>
      </c>
      <c r="M4094" t="s">
        <v>49</v>
      </c>
      <c r="N4094" t="s">
        <v>57</v>
      </c>
      <c r="O4094" t="s">
        <v>40</v>
      </c>
      <c r="P4094">
        <v>-974</v>
      </c>
      <c r="Q4094">
        <v>-8798</v>
      </c>
      <c r="R4094">
        <v>0.31861916199235851</v>
      </c>
      <c r="S4094">
        <v>0.1004554834501163</v>
      </c>
      <c r="T4094">
        <v>6.2524473291970806E-2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2</v>
      </c>
      <c r="AA4094">
        <v>2.8663000000000001E-2</v>
      </c>
      <c r="AB4094">
        <v>1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2</v>
      </c>
      <c r="AJ4094">
        <f t="shared" si="189"/>
        <v>1</v>
      </c>
      <c r="AK4094">
        <f t="shared" si="190"/>
        <v>3.16</v>
      </c>
      <c r="AL4094" t="str">
        <f t="shared" si="191"/>
        <v>Low</v>
      </c>
    </row>
    <row r="4095" spans="1:38" x14ac:dyDescent="0.3">
      <c r="A4095">
        <v>104788</v>
      </c>
      <c r="B4095">
        <v>0</v>
      </c>
      <c r="C4095" t="s">
        <v>34</v>
      </c>
      <c r="D4095" t="s">
        <v>35</v>
      </c>
      <c r="E4095" t="s">
        <v>36</v>
      </c>
      <c r="F4095" t="s">
        <v>36</v>
      </c>
      <c r="G4095">
        <v>0</v>
      </c>
      <c r="H4095">
        <v>2</v>
      </c>
      <c r="I4095">
        <v>337500</v>
      </c>
      <c r="J4095">
        <v>746280</v>
      </c>
      <c r="K4095">
        <v>54436.5</v>
      </c>
      <c r="L4095">
        <v>675000</v>
      </c>
      <c r="M4095" t="s">
        <v>38</v>
      </c>
      <c r="N4095" t="s">
        <v>39</v>
      </c>
      <c r="P4095">
        <v>-2538</v>
      </c>
      <c r="Q4095">
        <v>-13631</v>
      </c>
      <c r="R4095">
        <v>0.72074219740271428</v>
      </c>
      <c r="S4095">
        <v>0.71766778731083292</v>
      </c>
      <c r="T4095">
        <v>0.47225334295863858</v>
      </c>
      <c r="U4095">
        <v>1</v>
      </c>
      <c r="V4095">
        <v>1</v>
      </c>
      <c r="W4095">
        <v>0</v>
      </c>
      <c r="X4095">
        <v>1</v>
      </c>
      <c r="Y4095">
        <v>0</v>
      </c>
      <c r="Z4095">
        <v>1</v>
      </c>
      <c r="AA4095">
        <v>7.2508000000000003E-2</v>
      </c>
      <c r="AB4095">
        <v>1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1</v>
      </c>
      <c r="AI4095">
        <v>0</v>
      </c>
      <c r="AJ4095">
        <f t="shared" si="189"/>
        <v>0</v>
      </c>
      <c r="AK4095">
        <f t="shared" si="190"/>
        <v>2.21</v>
      </c>
      <c r="AL4095" t="str">
        <f t="shared" si="191"/>
        <v>High</v>
      </c>
    </row>
    <row r="4096" spans="1:38" x14ac:dyDescent="0.3">
      <c r="A4096">
        <v>104789</v>
      </c>
      <c r="B4096">
        <v>0</v>
      </c>
      <c r="C4096" t="s">
        <v>34</v>
      </c>
      <c r="D4096" t="s">
        <v>41</v>
      </c>
      <c r="E4096" t="s">
        <v>36</v>
      </c>
      <c r="F4096" t="s">
        <v>37</v>
      </c>
      <c r="G4096">
        <v>0</v>
      </c>
      <c r="H4096">
        <v>2</v>
      </c>
      <c r="I4096">
        <v>157500</v>
      </c>
      <c r="J4096">
        <v>1062027</v>
      </c>
      <c r="K4096">
        <v>31180.5</v>
      </c>
      <c r="L4096">
        <v>886500</v>
      </c>
      <c r="M4096" t="s">
        <v>38</v>
      </c>
      <c r="N4096" t="s">
        <v>57</v>
      </c>
      <c r="O4096" t="s">
        <v>64</v>
      </c>
      <c r="P4096">
        <v>-433</v>
      </c>
      <c r="Q4096">
        <v>-13696</v>
      </c>
      <c r="R4096">
        <v>0.3535297788270067</v>
      </c>
      <c r="S4096">
        <v>0.74654847532342172</v>
      </c>
      <c r="T4096">
        <v>0.375711009574066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2</v>
      </c>
      <c r="AA4096">
        <v>3.8179999999999E-3</v>
      </c>
      <c r="AB4096">
        <v>1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f t="shared" si="189"/>
        <v>0</v>
      </c>
      <c r="AK4096">
        <f t="shared" si="190"/>
        <v>6.74</v>
      </c>
      <c r="AL4096" t="str">
        <f t="shared" si="191"/>
        <v>Medium</v>
      </c>
    </row>
    <row r="4097" spans="1:38" x14ac:dyDescent="0.3">
      <c r="A4097">
        <v>104790</v>
      </c>
      <c r="B4097">
        <v>0</v>
      </c>
      <c r="C4097" t="s">
        <v>34</v>
      </c>
      <c r="D4097" t="s">
        <v>41</v>
      </c>
      <c r="E4097" t="s">
        <v>37</v>
      </c>
      <c r="F4097" t="s">
        <v>37</v>
      </c>
      <c r="G4097">
        <v>0</v>
      </c>
      <c r="H4097">
        <v>2</v>
      </c>
      <c r="I4097">
        <v>337500</v>
      </c>
      <c r="J4097">
        <v>765000</v>
      </c>
      <c r="K4097">
        <v>30339</v>
      </c>
      <c r="L4097">
        <v>765000</v>
      </c>
      <c r="M4097" t="s">
        <v>49</v>
      </c>
      <c r="N4097" t="s">
        <v>63</v>
      </c>
      <c r="O4097" t="s">
        <v>51</v>
      </c>
      <c r="P4097">
        <v>-3533</v>
      </c>
      <c r="Q4097">
        <v>-14750</v>
      </c>
      <c r="S4097">
        <v>0.45926015762400368</v>
      </c>
      <c r="T4097">
        <v>0.70169577405769312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2</v>
      </c>
      <c r="AA4097">
        <v>2.6391999999999999E-2</v>
      </c>
      <c r="AB4097">
        <v>1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1</v>
      </c>
      <c r="AI4097">
        <v>1</v>
      </c>
      <c r="AJ4097">
        <f t="shared" si="189"/>
        <v>1</v>
      </c>
      <c r="AK4097">
        <f t="shared" si="190"/>
        <v>2.27</v>
      </c>
      <c r="AL4097" t="str">
        <f t="shared" si="191"/>
        <v>High</v>
      </c>
    </row>
    <row r="4098" spans="1:38" x14ac:dyDescent="0.3">
      <c r="A4098">
        <v>104791</v>
      </c>
      <c r="B4098">
        <v>0</v>
      </c>
      <c r="C4098" t="s">
        <v>34</v>
      </c>
      <c r="D4098" t="s">
        <v>41</v>
      </c>
      <c r="E4098" t="s">
        <v>36</v>
      </c>
      <c r="F4098" t="s">
        <v>36</v>
      </c>
      <c r="G4098">
        <v>0</v>
      </c>
      <c r="H4098">
        <v>1</v>
      </c>
      <c r="I4098">
        <v>180000</v>
      </c>
      <c r="J4098">
        <v>675000</v>
      </c>
      <c r="K4098">
        <v>21906</v>
      </c>
      <c r="L4098">
        <v>675000</v>
      </c>
      <c r="M4098" t="s">
        <v>38</v>
      </c>
      <c r="N4098" t="s">
        <v>82</v>
      </c>
      <c r="O4098" t="s">
        <v>91</v>
      </c>
      <c r="P4098">
        <v>-4971</v>
      </c>
      <c r="Q4098">
        <v>-12561</v>
      </c>
      <c r="R4098">
        <v>0.60251690925271284</v>
      </c>
      <c r="S4098">
        <v>0.53012621063763776</v>
      </c>
      <c r="T4098">
        <v>0.68947914264462751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2</v>
      </c>
      <c r="AA4098">
        <v>2.2800000000000001E-2</v>
      </c>
      <c r="AB4098">
        <v>1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1</v>
      </c>
      <c r="AJ4098">
        <f t="shared" si="189"/>
        <v>0</v>
      </c>
      <c r="AK4098">
        <f t="shared" si="190"/>
        <v>3.75</v>
      </c>
      <c r="AL4098" t="str">
        <f t="shared" si="191"/>
        <v>Medium</v>
      </c>
    </row>
    <row r="4099" spans="1:38" x14ac:dyDescent="0.3">
      <c r="A4099">
        <v>104792</v>
      </c>
      <c r="B4099">
        <v>0</v>
      </c>
      <c r="C4099" t="s">
        <v>34</v>
      </c>
      <c r="D4099" t="s">
        <v>41</v>
      </c>
      <c r="E4099" t="s">
        <v>36</v>
      </c>
      <c r="F4099" t="s">
        <v>37</v>
      </c>
      <c r="G4099">
        <v>0</v>
      </c>
      <c r="H4099">
        <v>1</v>
      </c>
      <c r="I4099">
        <v>162000</v>
      </c>
      <c r="J4099">
        <v>576072</v>
      </c>
      <c r="K4099">
        <v>26986.5</v>
      </c>
      <c r="L4099">
        <v>405000</v>
      </c>
      <c r="M4099" t="s">
        <v>38</v>
      </c>
      <c r="N4099" t="s">
        <v>61</v>
      </c>
      <c r="O4099" t="s">
        <v>40</v>
      </c>
      <c r="P4099">
        <v>-9045</v>
      </c>
      <c r="Q4099">
        <v>-16690</v>
      </c>
      <c r="R4099">
        <v>0.70558474186419207</v>
      </c>
      <c r="S4099">
        <v>0.49562847845179381</v>
      </c>
      <c r="T4099">
        <v>0.51008952762572823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2</v>
      </c>
      <c r="AA4099">
        <v>3.813E-3</v>
      </c>
      <c r="AB4099">
        <v>1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1</v>
      </c>
      <c r="AJ4099">
        <f t="shared" ref="AJ4099:AJ4162" si="192">IF(OR(M4099="Self-employed",M4099="Businessman",M4099="Commercial associate"),1,0)</f>
        <v>0</v>
      </c>
      <c r="AK4099">
        <f t="shared" ref="AK4099:AK4162" si="193">IF(I4099&gt;0,ROUND(J4099/I4099,2),"N/A")</f>
        <v>3.56</v>
      </c>
      <c r="AL4099" t="str">
        <f t="shared" ref="AL4099:AL4162" si="194">IF(I4099&lt;100000,"Low",IF(I4099&lt;200000,"Medium",IF(I4099&lt;500000,"High","Very High")))</f>
        <v>Medium</v>
      </c>
    </row>
    <row r="4100" spans="1:38" x14ac:dyDescent="0.3">
      <c r="A4100">
        <v>104793</v>
      </c>
      <c r="B4100">
        <v>0</v>
      </c>
      <c r="C4100" t="s">
        <v>34</v>
      </c>
      <c r="D4100" t="s">
        <v>41</v>
      </c>
      <c r="E4100" t="s">
        <v>36</v>
      </c>
      <c r="F4100" t="s">
        <v>37</v>
      </c>
      <c r="G4100">
        <v>0</v>
      </c>
      <c r="H4100">
        <v>2</v>
      </c>
      <c r="I4100">
        <v>112500</v>
      </c>
      <c r="J4100">
        <v>770292</v>
      </c>
      <c r="K4100">
        <v>32764.5</v>
      </c>
      <c r="L4100">
        <v>688500</v>
      </c>
      <c r="M4100" t="s">
        <v>52</v>
      </c>
      <c r="N4100" t="s">
        <v>53</v>
      </c>
      <c r="Q4100">
        <v>-21863</v>
      </c>
      <c r="S4100">
        <v>0.6984298395118862</v>
      </c>
      <c r="T4100">
        <v>0.15663982703141141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2</v>
      </c>
      <c r="AA4100">
        <v>3.5791999999999997E-2</v>
      </c>
      <c r="AB4100">
        <v>1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f t="shared" si="192"/>
        <v>0</v>
      </c>
      <c r="AK4100">
        <f t="shared" si="193"/>
        <v>6.85</v>
      </c>
      <c r="AL4100" t="str">
        <f t="shared" si="194"/>
        <v>Medium</v>
      </c>
    </row>
    <row r="4101" spans="1:38" x14ac:dyDescent="0.3">
      <c r="A4101">
        <v>104794</v>
      </c>
      <c r="B4101">
        <v>0</v>
      </c>
      <c r="C4101" t="s">
        <v>34</v>
      </c>
      <c r="D4101" t="s">
        <v>41</v>
      </c>
      <c r="E4101" t="s">
        <v>36</v>
      </c>
      <c r="F4101" t="s">
        <v>37</v>
      </c>
      <c r="G4101">
        <v>0</v>
      </c>
      <c r="H4101">
        <v>2</v>
      </c>
      <c r="I4101">
        <v>112500</v>
      </c>
      <c r="J4101">
        <v>675000</v>
      </c>
      <c r="K4101">
        <v>21906</v>
      </c>
      <c r="L4101">
        <v>675000</v>
      </c>
      <c r="M4101" t="s">
        <v>49</v>
      </c>
      <c r="N4101" t="s">
        <v>57</v>
      </c>
      <c r="P4101">
        <v>-5006</v>
      </c>
      <c r="Q4101">
        <v>-16169</v>
      </c>
      <c r="S4101">
        <v>0.71775196538316399</v>
      </c>
      <c r="U4101">
        <v>1</v>
      </c>
      <c r="V4101">
        <v>1</v>
      </c>
      <c r="W4101">
        <v>1</v>
      </c>
      <c r="X4101">
        <v>0</v>
      </c>
      <c r="Y4101">
        <v>0</v>
      </c>
      <c r="Z4101">
        <v>3</v>
      </c>
      <c r="AA4101">
        <v>2.042E-3</v>
      </c>
      <c r="AB4101">
        <v>1</v>
      </c>
      <c r="AC4101">
        <v>0</v>
      </c>
      <c r="AD4101">
        <v>0</v>
      </c>
      <c r="AE4101">
        <v>0</v>
      </c>
      <c r="AF4101">
        <v>0</v>
      </c>
      <c r="AJ4101">
        <f t="shared" si="192"/>
        <v>1</v>
      </c>
      <c r="AK4101">
        <f t="shared" si="193"/>
        <v>6</v>
      </c>
      <c r="AL4101" t="str">
        <f t="shared" si="194"/>
        <v>Medium</v>
      </c>
    </row>
    <row r="4102" spans="1:38" x14ac:dyDescent="0.3">
      <c r="A4102">
        <v>104795</v>
      </c>
      <c r="B4102">
        <v>0</v>
      </c>
      <c r="C4102" t="s">
        <v>34</v>
      </c>
      <c r="D4102" t="s">
        <v>41</v>
      </c>
      <c r="E4102" t="s">
        <v>36</v>
      </c>
      <c r="F4102" t="s">
        <v>37</v>
      </c>
      <c r="G4102">
        <v>0</v>
      </c>
      <c r="H4102">
        <v>1</v>
      </c>
      <c r="I4102">
        <v>135000</v>
      </c>
      <c r="J4102">
        <v>244584</v>
      </c>
      <c r="K4102">
        <v>17851.5</v>
      </c>
      <c r="L4102">
        <v>193500</v>
      </c>
      <c r="M4102" t="s">
        <v>38</v>
      </c>
      <c r="N4102" t="s">
        <v>97</v>
      </c>
      <c r="O4102" t="s">
        <v>44</v>
      </c>
      <c r="P4102">
        <v>-669</v>
      </c>
      <c r="Q4102">
        <v>-10303</v>
      </c>
      <c r="R4102">
        <v>0.3767194147878713</v>
      </c>
      <c r="S4102">
        <v>0.66741396240566175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2</v>
      </c>
      <c r="AA4102">
        <v>1.6611999999999998E-2</v>
      </c>
      <c r="AB4102">
        <v>1</v>
      </c>
      <c r="AC4102">
        <v>0</v>
      </c>
      <c r="AD4102">
        <v>0</v>
      </c>
      <c r="AE4102">
        <v>0</v>
      </c>
      <c r="AF4102">
        <v>0</v>
      </c>
      <c r="AJ4102">
        <f t="shared" si="192"/>
        <v>0</v>
      </c>
      <c r="AK4102">
        <f t="shared" si="193"/>
        <v>1.81</v>
      </c>
      <c r="AL4102" t="str">
        <f t="shared" si="194"/>
        <v>Medium</v>
      </c>
    </row>
    <row r="4103" spans="1:38" x14ac:dyDescent="0.3">
      <c r="A4103">
        <v>104796</v>
      </c>
      <c r="B4103">
        <v>0</v>
      </c>
      <c r="C4103" t="s">
        <v>34</v>
      </c>
      <c r="D4103" t="s">
        <v>41</v>
      </c>
      <c r="E4103" t="s">
        <v>36</v>
      </c>
      <c r="F4103" t="s">
        <v>36</v>
      </c>
      <c r="G4103">
        <v>0</v>
      </c>
      <c r="H4103">
        <v>2</v>
      </c>
      <c r="I4103">
        <v>54000</v>
      </c>
      <c r="J4103">
        <v>307557</v>
      </c>
      <c r="K4103">
        <v>17784</v>
      </c>
      <c r="L4103">
        <v>265500</v>
      </c>
      <c r="M4103" t="s">
        <v>52</v>
      </c>
      <c r="N4103" t="s">
        <v>53</v>
      </c>
      <c r="Q4103">
        <v>-20851</v>
      </c>
      <c r="R4103">
        <v>0.82696506351787524</v>
      </c>
      <c r="S4103">
        <v>0.6194919115645402</v>
      </c>
      <c r="T4103">
        <v>0.5620604831738043</v>
      </c>
      <c r="U4103">
        <v>1</v>
      </c>
      <c r="V4103">
        <v>0</v>
      </c>
      <c r="W4103">
        <v>0</v>
      </c>
      <c r="X4103">
        <v>1</v>
      </c>
      <c r="Y4103">
        <v>0</v>
      </c>
      <c r="Z4103">
        <v>1</v>
      </c>
      <c r="AA4103">
        <v>1.16569999999999E-2</v>
      </c>
      <c r="AB4103">
        <v>0</v>
      </c>
      <c r="AC4103">
        <v>1</v>
      </c>
      <c r="AD4103">
        <v>0</v>
      </c>
      <c r="AE4103">
        <v>1</v>
      </c>
      <c r="AF4103">
        <v>0</v>
      </c>
      <c r="AG4103">
        <v>1</v>
      </c>
      <c r="AH4103">
        <v>1</v>
      </c>
      <c r="AI4103">
        <v>1</v>
      </c>
      <c r="AJ4103">
        <f t="shared" si="192"/>
        <v>0</v>
      </c>
      <c r="AK4103">
        <f t="shared" si="193"/>
        <v>5.7</v>
      </c>
      <c r="AL4103" t="str">
        <f t="shared" si="194"/>
        <v>Low</v>
      </c>
    </row>
    <row r="4104" spans="1:38" x14ac:dyDescent="0.3">
      <c r="A4104">
        <v>104797</v>
      </c>
      <c r="B4104">
        <v>0</v>
      </c>
      <c r="C4104" t="s">
        <v>34</v>
      </c>
      <c r="D4104" t="s">
        <v>41</v>
      </c>
      <c r="E4104" t="s">
        <v>37</v>
      </c>
      <c r="F4104" t="s">
        <v>37</v>
      </c>
      <c r="G4104">
        <v>1</v>
      </c>
      <c r="H4104">
        <v>3</v>
      </c>
      <c r="I4104">
        <v>135000</v>
      </c>
      <c r="J4104">
        <v>225000</v>
      </c>
      <c r="K4104">
        <v>23872.5</v>
      </c>
      <c r="L4104">
        <v>225000</v>
      </c>
      <c r="M4104" t="s">
        <v>38</v>
      </c>
      <c r="N4104" t="s">
        <v>39</v>
      </c>
      <c r="P4104">
        <v>-3754</v>
      </c>
      <c r="Q4104">
        <v>-13951</v>
      </c>
      <c r="S4104">
        <v>0.64122873282901183</v>
      </c>
      <c r="T4104">
        <v>0.67065175308627178</v>
      </c>
      <c r="U4104">
        <v>1</v>
      </c>
      <c r="V4104">
        <v>1</v>
      </c>
      <c r="W4104">
        <v>1</v>
      </c>
      <c r="X4104">
        <v>0</v>
      </c>
      <c r="Y4104">
        <v>0</v>
      </c>
      <c r="Z4104">
        <v>2</v>
      </c>
      <c r="AA4104">
        <v>1.0031999999999999E-2</v>
      </c>
      <c r="AB4104">
        <v>1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1</v>
      </c>
      <c r="AJ4104">
        <f t="shared" si="192"/>
        <v>0</v>
      </c>
      <c r="AK4104">
        <f t="shared" si="193"/>
        <v>1.67</v>
      </c>
      <c r="AL4104" t="str">
        <f t="shared" si="194"/>
        <v>Medium</v>
      </c>
    </row>
    <row r="4105" spans="1:38" x14ac:dyDescent="0.3">
      <c r="A4105">
        <v>104798</v>
      </c>
      <c r="B4105">
        <v>0</v>
      </c>
      <c r="C4105" t="s">
        <v>34</v>
      </c>
      <c r="D4105" t="s">
        <v>41</v>
      </c>
      <c r="E4105" t="s">
        <v>36</v>
      </c>
      <c r="F4105" t="s">
        <v>37</v>
      </c>
      <c r="G4105">
        <v>0</v>
      </c>
      <c r="H4105">
        <v>2</v>
      </c>
      <c r="I4105">
        <v>112500</v>
      </c>
      <c r="J4105">
        <v>298512</v>
      </c>
      <c r="K4105">
        <v>20079</v>
      </c>
      <c r="L4105">
        <v>270000</v>
      </c>
      <c r="M4105" t="s">
        <v>38</v>
      </c>
      <c r="N4105" t="s">
        <v>55</v>
      </c>
      <c r="O4105" t="s">
        <v>74</v>
      </c>
      <c r="P4105">
        <v>-715</v>
      </c>
      <c r="Q4105">
        <v>-12417</v>
      </c>
      <c r="S4105">
        <v>0.59819068297087208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2</v>
      </c>
      <c r="AA4105">
        <v>3.0755000000000001E-2</v>
      </c>
      <c r="AB4105">
        <v>1</v>
      </c>
      <c r="AC4105">
        <v>0</v>
      </c>
      <c r="AD4105">
        <v>0</v>
      </c>
      <c r="AE4105">
        <v>0</v>
      </c>
      <c r="AF4105">
        <v>0</v>
      </c>
      <c r="AJ4105">
        <f t="shared" si="192"/>
        <v>0</v>
      </c>
      <c r="AK4105">
        <f t="shared" si="193"/>
        <v>2.65</v>
      </c>
      <c r="AL4105" t="str">
        <f t="shared" si="194"/>
        <v>Medium</v>
      </c>
    </row>
    <row r="4106" spans="1:38" x14ac:dyDescent="0.3">
      <c r="A4106">
        <v>104799</v>
      </c>
      <c r="B4106">
        <v>0</v>
      </c>
      <c r="C4106" t="s">
        <v>34</v>
      </c>
      <c r="D4106" t="s">
        <v>41</v>
      </c>
      <c r="E4106" t="s">
        <v>36</v>
      </c>
      <c r="F4106" t="s">
        <v>36</v>
      </c>
      <c r="G4106">
        <v>0</v>
      </c>
      <c r="H4106">
        <v>2</v>
      </c>
      <c r="I4106">
        <v>135000</v>
      </c>
      <c r="J4106">
        <v>540000</v>
      </c>
      <c r="K4106">
        <v>19525.5</v>
      </c>
      <c r="L4106">
        <v>540000</v>
      </c>
      <c r="M4106" t="s">
        <v>38</v>
      </c>
      <c r="N4106" t="s">
        <v>100</v>
      </c>
      <c r="O4106" t="s">
        <v>50</v>
      </c>
      <c r="P4106">
        <v>-1135</v>
      </c>
      <c r="Q4106">
        <v>-16722</v>
      </c>
      <c r="S4106">
        <v>0.61230136660308387</v>
      </c>
      <c r="T4106">
        <v>0.1556893746835917</v>
      </c>
      <c r="U4106">
        <v>1</v>
      </c>
      <c r="V4106">
        <v>1</v>
      </c>
      <c r="W4106">
        <v>1</v>
      </c>
      <c r="X4106">
        <v>1</v>
      </c>
      <c r="Y4106">
        <v>0</v>
      </c>
      <c r="Z4106">
        <v>2</v>
      </c>
      <c r="AA4106">
        <v>2.6391999999999999E-2</v>
      </c>
      <c r="AB4106">
        <v>1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f t="shared" si="192"/>
        <v>0</v>
      </c>
      <c r="AK4106">
        <f t="shared" si="193"/>
        <v>4</v>
      </c>
      <c r="AL4106" t="str">
        <f t="shared" si="194"/>
        <v>Medium</v>
      </c>
    </row>
    <row r="4107" spans="1:38" x14ac:dyDescent="0.3">
      <c r="A4107">
        <v>104800</v>
      </c>
      <c r="B4107">
        <v>1</v>
      </c>
      <c r="C4107" t="s">
        <v>34</v>
      </c>
      <c r="D4107" t="s">
        <v>35</v>
      </c>
      <c r="E4107" t="s">
        <v>37</v>
      </c>
      <c r="F4107" t="s">
        <v>37</v>
      </c>
      <c r="G4107">
        <v>0</v>
      </c>
      <c r="H4107">
        <v>2</v>
      </c>
      <c r="I4107">
        <v>175500</v>
      </c>
      <c r="J4107">
        <v>284400</v>
      </c>
      <c r="K4107">
        <v>22468.5</v>
      </c>
      <c r="L4107">
        <v>225000</v>
      </c>
      <c r="M4107" t="s">
        <v>38</v>
      </c>
      <c r="N4107" t="s">
        <v>72</v>
      </c>
      <c r="O4107" t="s">
        <v>58</v>
      </c>
      <c r="P4107">
        <v>-1066</v>
      </c>
      <c r="Q4107">
        <v>-16511</v>
      </c>
      <c r="S4107">
        <v>0.26573394638683739</v>
      </c>
      <c r="T4107">
        <v>0.2955826421513093</v>
      </c>
      <c r="U4107">
        <v>1</v>
      </c>
      <c r="V4107">
        <v>1</v>
      </c>
      <c r="W4107">
        <v>0</v>
      </c>
      <c r="X4107">
        <v>1</v>
      </c>
      <c r="Y4107">
        <v>0</v>
      </c>
      <c r="Z4107">
        <v>2</v>
      </c>
      <c r="AA4107">
        <v>3.0755000000000001E-2</v>
      </c>
      <c r="AB4107">
        <v>1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2</v>
      </c>
      <c r="AJ4107">
        <f t="shared" si="192"/>
        <v>0</v>
      </c>
      <c r="AK4107">
        <f t="shared" si="193"/>
        <v>1.62</v>
      </c>
      <c r="AL4107" t="str">
        <f t="shared" si="194"/>
        <v>Medium</v>
      </c>
    </row>
    <row r="4108" spans="1:38" x14ac:dyDescent="0.3">
      <c r="A4108">
        <v>104801</v>
      </c>
      <c r="B4108">
        <v>0</v>
      </c>
      <c r="C4108" t="s">
        <v>34</v>
      </c>
      <c r="D4108" t="s">
        <v>35</v>
      </c>
      <c r="E4108" t="s">
        <v>37</v>
      </c>
      <c r="F4108" t="s">
        <v>36</v>
      </c>
      <c r="G4108">
        <v>0</v>
      </c>
      <c r="H4108">
        <v>1</v>
      </c>
      <c r="I4108">
        <v>144000</v>
      </c>
      <c r="J4108">
        <v>679500</v>
      </c>
      <c r="K4108">
        <v>30703.5</v>
      </c>
      <c r="L4108">
        <v>679500</v>
      </c>
      <c r="M4108" t="s">
        <v>49</v>
      </c>
      <c r="N4108" t="s">
        <v>39</v>
      </c>
      <c r="O4108" t="s">
        <v>58</v>
      </c>
      <c r="P4108">
        <v>-2255</v>
      </c>
      <c r="Q4108">
        <v>-20719</v>
      </c>
      <c r="S4108">
        <v>0.76020954063027846</v>
      </c>
      <c r="T4108">
        <v>0.54065445044535754</v>
      </c>
      <c r="U4108">
        <v>1</v>
      </c>
      <c r="V4108">
        <v>1</v>
      </c>
      <c r="W4108">
        <v>1</v>
      </c>
      <c r="X4108">
        <v>0</v>
      </c>
      <c r="Y4108">
        <v>0</v>
      </c>
      <c r="Z4108">
        <v>1</v>
      </c>
      <c r="AA4108">
        <v>4.6219999999999997E-2</v>
      </c>
      <c r="AB4108">
        <v>0</v>
      </c>
      <c r="AC4108">
        <v>0</v>
      </c>
      <c r="AD4108">
        <v>0</v>
      </c>
      <c r="AE4108">
        <v>0</v>
      </c>
      <c r="AF4108">
        <v>1</v>
      </c>
      <c r="AG4108">
        <v>0</v>
      </c>
      <c r="AH4108">
        <v>2</v>
      </c>
      <c r="AI4108">
        <v>0</v>
      </c>
      <c r="AJ4108">
        <f t="shared" si="192"/>
        <v>1</v>
      </c>
      <c r="AK4108">
        <f t="shared" si="193"/>
        <v>4.72</v>
      </c>
      <c r="AL4108" t="str">
        <f t="shared" si="194"/>
        <v>Medium</v>
      </c>
    </row>
    <row r="4109" spans="1:38" x14ac:dyDescent="0.3">
      <c r="A4109">
        <v>104802</v>
      </c>
      <c r="B4109">
        <v>0</v>
      </c>
      <c r="C4109" t="s">
        <v>34</v>
      </c>
      <c r="D4109" t="s">
        <v>41</v>
      </c>
      <c r="E4109" t="s">
        <v>36</v>
      </c>
      <c r="F4109" t="s">
        <v>36</v>
      </c>
      <c r="G4109">
        <v>1</v>
      </c>
      <c r="H4109">
        <v>3</v>
      </c>
      <c r="I4109">
        <v>166500</v>
      </c>
      <c r="J4109">
        <v>521280</v>
      </c>
      <c r="K4109">
        <v>28408.5</v>
      </c>
      <c r="L4109">
        <v>450000</v>
      </c>
      <c r="M4109" t="s">
        <v>49</v>
      </c>
      <c r="N4109" t="s">
        <v>57</v>
      </c>
      <c r="O4109" t="s">
        <v>84</v>
      </c>
      <c r="P4109">
        <v>-154</v>
      </c>
      <c r="Q4109">
        <v>-11124</v>
      </c>
      <c r="S4109">
        <v>0.35802549649135867</v>
      </c>
      <c r="T4109">
        <v>0.70018385068358047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2</v>
      </c>
      <c r="AA4109">
        <v>1.8800999999999998E-2</v>
      </c>
      <c r="AB4109">
        <v>1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3</v>
      </c>
      <c r="AJ4109">
        <f t="shared" si="192"/>
        <v>1</v>
      </c>
      <c r="AK4109">
        <f t="shared" si="193"/>
        <v>3.13</v>
      </c>
      <c r="AL4109" t="str">
        <f t="shared" si="194"/>
        <v>Medium</v>
      </c>
    </row>
    <row r="4110" spans="1:38" x14ac:dyDescent="0.3">
      <c r="A4110">
        <v>104803</v>
      </c>
      <c r="B4110">
        <v>0</v>
      </c>
      <c r="C4110" t="s">
        <v>34</v>
      </c>
      <c r="D4110" t="s">
        <v>41</v>
      </c>
      <c r="E4110" t="s">
        <v>36</v>
      </c>
      <c r="F4110" t="s">
        <v>37</v>
      </c>
      <c r="G4110">
        <v>1</v>
      </c>
      <c r="H4110">
        <v>2</v>
      </c>
      <c r="I4110">
        <v>315000</v>
      </c>
      <c r="J4110">
        <v>1019844</v>
      </c>
      <c r="K4110">
        <v>57078</v>
      </c>
      <c r="L4110">
        <v>945000</v>
      </c>
      <c r="M4110" t="s">
        <v>38</v>
      </c>
      <c r="N4110" t="s">
        <v>48</v>
      </c>
      <c r="O4110" t="s">
        <v>84</v>
      </c>
      <c r="P4110">
        <v>-388</v>
      </c>
      <c r="Q4110">
        <v>-12413</v>
      </c>
      <c r="R4110">
        <v>0.45360109014669148</v>
      </c>
      <c r="S4110">
        <v>0.70627872364365318</v>
      </c>
      <c r="T4110">
        <v>0.82354931234003237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1</v>
      </c>
      <c r="AA4110">
        <v>1.16569999999999E-2</v>
      </c>
      <c r="AB4110">
        <v>1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4</v>
      </c>
      <c r="AJ4110">
        <f t="shared" si="192"/>
        <v>0</v>
      </c>
      <c r="AK4110">
        <f t="shared" si="193"/>
        <v>3.24</v>
      </c>
      <c r="AL4110" t="str">
        <f t="shared" si="194"/>
        <v>High</v>
      </c>
    </row>
    <row r="4111" spans="1:38" x14ac:dyDescent="0.3">
      <c r="A4111">
        <v>104804</v>
      </c>
      <c r="B4111">
        <v>0</v>
      </c>
      <c r="C4111" t="s">
        <v>34</v>
      </c>
      <c r="D4111" t="s">
        <v>41</v>
      </c>
      <c r="E4111" t="s">
        <v>37</v>
      </c>
      <c r="F4111" t="s">
        <v>37</v>
      </c>
      <c r="G4111">
        <v>2</v>
      </c>
      <c r="H4111">
        <v>4</v>
      </c>
      <c r="I4111">
        <v>180000</v>
      </c>
      <c r="J4111">
        <v>1440000</v>
      </c>
      <c r="K4111">
        <v>39730.5</v>
      </c>
      <c r="L4111">
        <v>1440000</v>
      </c>
      <c r="M4111" t="s">
        <v>38</v>
      </c>
      <c r="N4111" t="s">
        <v>43</v>
      </c>
      <c r="O4111" t="s">
        <v>44</v>
      </c>
      <c r="P4111">
        <v>-2923</v>
      </c>
      <c r="Q4111">
        <v>-15970</v>
      </c>
      <c r="S4111">
        <v>0.72024818150703129</v>
      </c>
      <c r="T4111">
        <v>0.75574005017522483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2</v>
      </c>
      <c r="AA4111">
        <v>2.506E-3</v>
      </c>
      <c r="AB4111">
        <v>0</v>
      </c>
      <c r="AC4111">
        <v>0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3</v>
      </c>
      <c r="AJ4111">
        <f t="shared" si="192"/>
        <v>0</v>
      </c>
      <c r="AK4111">
        <f t="shared" si="193"/>
        <v>8</v>
      </c>
      <c r="AL4111" t="str">
        <f t="shared" si="194"/>
        <v>Medium</v>
      </c>
    </row>
    <row r="4112" spans="1:38" x14ac:dyDescent="0.3">
      <c r="A4112">
        <v>104805</v>
      </c>
      <c r="B4112">
        <v>0</v>
      </c>
      <c r="C4112" t="s">
        <v>45</v>
      </c>
      <c r="D4112" t="s">
        <v>35</v>
      </c>
      <c r="E4112" t="s">
        <v>37</v>
      </c>
      <c r="F4112" t="s">
        <v>37</v>
      </c>
      <c r="G4112">
        <v>1</v>
      </c>
      <c r="H4112">
        <v>3</v>
      </c>
      <c r="I4112">
        <v>99000</v>
      </c>
      <c r="J4112">
        <v>225000</v>
      </c>
      <c r="K4112">
        <v>11250</v>
      </c>
      <c r="L4112">
        <v>225000</v>
      </c>
      <c r="M4112" t="s">
        <v>38</v>
      </c>
      <c r="N4112" t="s">
        <v>56</v>
      </c>
      <c r="O4112" t="s">
        <v>40</v>
      </c>
      <c r="P4112">
        <v>-1586</v>
      </c>
      <c r="Q4112">
        <v>-10775</v>
      </c>
      <c r="R4112">
        <v>0.52302450129848976</v>
      </c>
      <c r="S4112">
        <v>0.56694419589937417</v>
      </c>
      <c r="T4112">
        <v>0.83478415923317739</v>
      </c>
      <c r="U4112">
        <v>1</v>
      </c>
      <c r="V4112">
        <v>1</v>
      </c>
      <c r="W4112">
        <v>1</v>
      </c>
      <c r="X4112">
        <v>0</v>
      </c>
      <c r="Y4112">
        <v>0</v>
      </c>
      <c r="Z4112">
        <v>2</v>
      </c>
      <c r="AA4112">
        <v>1.8800999999999998E-2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2</v>
      </c>
      <c r="AH4112">
        <v>0</v>
      </c>
      <c r="AI4112">
        <v>0</v>
      </c>
      <c r="AJ4112">
        <f t="shared" si="192"/>
        <v>0</v>
      </c>
      <c r="AK4112">
        <f t="shared" si="193"/>
        <v>2.27</v>
      </c>
      <c r="AL4112" t="str">
        <f t="shared" si="194"/>
        <v>Low</v>
      </c>
    </row>
    <row r="4113" spans="1:38" x14ac:dyDescent="0.3">
      <c r="A4113">
        <v>104806</v>
      </c>
      <c r="B4113">
        <v>1</v>
      </c>
      <c r="C4113" t="s">
        <v>45</v>
      </c>
      <c r="D4113" t="s">
        <v>41</v>
      </c>
      <c r="E4113" t="s">
        <v>36</v>
      </c>
      <c r="F4113" t="s">
        <v>37</v>
      </c>
      <c r="G4113">
        <v>0</v>
      </c>
      <c r="H4113">
        <v>2</v>
      </c>
      <c r="I4113">
        <v>315000</v>
      </c>
      <c r="J4113">
        <v>270000</v>
      </c>
      <c r="K4113">
        <v>13500</v>
      </c>
      <c r="L4113">
        <v>270000</v>
      </c>
      <c r="M4113" t="s">
        <v>38</v>
      </c>
      <c r="N4113" t="s">
        <v>39</v>
      </c>
      <c r="O4113" t="s">
        <v>51</v>
      </c>
      <c r="P4113">
        <v>-522</v>
      </c>
      <c r="Q4113">
        <v>-12036</v>
      </c>
      <c r="R4113">
        <v>0.54990749177768872</v>
      </c>
      <c r="S4113">
        <v>0.19231605417360259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2</v>
      </c>
      <c r="AA4113">
        <v>1.0005999999999999E-2</v>
      </c>
      <c r="AB4113">
        <v>0</v>
      </c>
      <c r="AC4113">
        <v>0</v>
      </c>
      <c r="AD4113">
        <v>0</v>
      </c>
      <c r="AE4113">
        <v>0</v>
      </c>
      <c r="AF4113">
        <v>0</v>
      </c>
      <c r="AJ4113">
        <f t="shared" si="192"/>
        <v>0</v>
      </c>
      <c r="AK4113">
        <f t="shared" si="193"/>
        <v>0.86</v>
      </c>
      <c r="AL4113" t="str">
        <f t="shared" si="194"/>
        <v>High</v>
      </c>
    </row>
    <row r="4114" spans="1:38" x14ac:dyDescent="0.3">
      <c r="A4114">
        <v>104807</v>
      </c>
      <c r="B4114">
        <v>1</v>
      </c>
      <c r="C4114" t="s">
        <v>34</v>
      </c>
      <c r="D4114" t="s">
        <v>41</v>
      </c>
      <c r="E4114" t="s">
        <v>36</v>
      </c>
      <c r="F4114" t="s">
        <v>37</v>
      </c>
      <c r="G4114">
        <v>2</v>
      </c>
      <c r="H4114">
        <v>3</v>
      </c>
      <c r="I4114">
        <v>112500</v>
      </c>
      <c r="J4114">
        <v>284400</v>
      </c>
      <c r="K4114">
        <v>13387.5</v>
      </c>
      <c r="L4114">
        <v>225000</v>
      </c>
      <c r="M4114" t="s">
        <v>49</v>
      </c>
      <c r="N4114" t="s">
        <v>57</v>
      </c>
      <c r="O4114" t="s">
        <v>66</v>
      </c>
      <c r="P4114">
        <v>-2123</v>
      </c>
      <c r="Q4114">
        <v>-9904</v>
      </c>
      <c r="R4114">
        <v>0.382623567083135</v>
      </c>
      <c r="S4114">
        <v>0.37697164980262149</v>
      </c>
      <c r="T4114">
        <v>9.5070395841332603E-2</v>
      </c>
      <c r="U4114">
        <v>1</v>
      </c>
      <c r="V4114">
        <v>1</v>
      </c>
      <c r="W4114">
        <v>1</v>
      </c>
      <c r="X4114">
        <v>1</v>
      </c>
      <c r="Y4114">
        <v>0</v>
      </c>
      <c r="Z4114">
        <v>3</v>
      </c>
      <c r="AA4114">
        <v>6.8519999999999996E-3</v>
      </c>
      <c r="AB4114">
        <v>1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4</v>
      </c>
      <c r="AJ4114">
        <f t="shared" si="192"/>
        <v>1</v>
      </c>
      <c r="AK4114">
        <f t="shared" si="193"/>
        <v>2.5299999999999998</v>
      </c>
      <c r="AL4114" t="str">
        <f t="shared" si="194"/>
        <v>Medium</v>
      </c>
    </row>
    <row r="4115" spans="1:38" x14ac:dyDescent="0.3">
      <c r="A4115">
        <v>104808</v>
      </c>
      <c r="B4115">
        <v>0</v>
      </c>
      <c r="C4115" t="s">
        <v>34</v>
      </c>
      <c r="D4115" t="s">
        <v>41</v>
      </c>
      <c r="E4115" t="s">
        <v>36</v>
      </c>
      <c r="F4115" t="s">
        <v>36</v>
      </c>
      <c r="G4115">
        <v>0</v>
      </c>
      <c r="H4115">
        <v>2</v>
      </c>
      <c r="I4115">
        <v>157500</v>
      </c>
      <c r="J4115">
        <v>540000</v>
      </c>
      <c r="K4115">
        <v>16956</v>
      </c>
      <c r="L4115">
        <v>540000</v>
      </c>
      <c r="M4115" t="s">
        <v>42</v>
      </c>
      <c r="N4115" t="s">
        <v>43</v>
      </c>
      <c r="O4115" t="s">
        <v>44</v>
      </c>
      <c r="P4115">
        <v>-7937</v>
      </c>
      <c r="Q4115">
        <v>-14889</v>
      </c>
      <c r="R4115">
        <v>0.64152449659358424</v>
      </c>
      <c r="S4115">
        <v>0.56683681484778969</v>
      </c>
      <c r="T4115">
        <v>0.68793283784917347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2</v>
      </c>
      <c r="AA4115">
        <v>1.9101E-2</v>
      </c>
      <c r="AB4115">
        <v>1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f t="shared" si="192"/>
        <v>0</v>
      </c>
      <c r="AK4115">
        <f t="shared" si="193"/>
        <v>3.43</v>
      </c>
      <c r="AL4115" t="str">
        <f t="shared" si="194"/>
        <v>Medium</v>
      </c>
    </row>
    <row r="4116" spans="1:38" x14ac:dyDescent="0.3">
      <c r="A4116">
        <v>104809</v>
      </c>
      <c r="B4116">
        <v>0</v>
      </c>
      <c r="C4116" t="s">
        <v>34</v>
      </c>
      <c r="D4116" t="s">
        <v>35</v>
      </c>
      <c r="E4116" t="s">
        <v>36</v>
      </c>
      <c r="F4116" t="s">
        <v>37</v>
      </c>
      <c r="G4116">
        <v>0</v>
      </c>
      <c r="H4116">
        <v>1</v>
      </c>
      <c r="I4116">
        <v>135000</v>
      </c>
      <c r="J4116">
        <v>560664</v>
      </c>
      <c r="K4116">
        <v>20727</v>
      </c>
      <c r="L4116">
        <v>468000</v>
      </c>
      <c r="M4116" t="s">
        <v>38</v>
      </c>
      <c r="N4116" t="s">
        <v>56</v>
      </c>
      <c r="P4116">
        <v>-3960</v>
      </c>
      <c r="Q4116">
        <v>-13613</v>
      </c>
      <c r="R4116">
        <v>0.54257662269037921</v>
      </c>
      <c r="S4116">
        <v>0.61978568358119224</v>
      </c>
      <c r="T4116">
        <v>0.45432106016057849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2</v>
      </c>
      <c r="AA4116">
        <v>2.461E-2</v>
      </c>
      <c r="AB4116">
        <v>1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7</v>
      </c>
      <c r="AJ4116">
        <f t="shared" si="192"/>
        <v>0</v>
      </c>
      <c r="AK4116">
        <f t="shared" si="193"/>
        <v>4.1500000000000004</v>
      </c>
      <c r="AL4116" t="str">
        <f t="shared" si="194"/>
        <v>Medium</v>
      </c>
    </row>
    <row r="4117" spans="1:38" x14ac:dyDescent="0.3">
      <c r="A4117">
        <v>104810</v>
      </c>
      <c r="B4117">
        <v>0</v>
      </c>
      <c r="C4117" t="s">
        <v>34</v>
      </c>
      <c r="D4117" t="s">
        <v>41</v>
      </c>
      <c r="E4117" t="s">
        <v>37</v>
      </c>
      <c r="F4117" t="s">
        <v>37</v>
      </c>
      <c r="G4117">
        <v>0</v>
      </c>
      <c r="H4117">
        <v>2</v>
      </c>
      <c r="I4117">
        <v>180000</v>
      </c>
      <c r="J4117">
        <v>1515415.5</v>
      </c>
      <c r="K4117">
        <v>40104</v>
      </c>
      <c r="L4117">
        <v>1354500</v>
      </c>
      <c r="M4117" t="s">
        <v>52</v>
      </c>
      <c r="N4117" t="s">
        <v>53</v>
      </c>
      <c r="Q4117">
        <v>-22192</v>
      </c>
      <c r="S4117">
        <v>0.65634973180533063</v>
      </c>
      <c r="T4117">
        <v>0.66424826270523629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2</v>
      </c>
      <c r="AA4117">
        <v>3.1329000000000003E-2</v>
      </c>
      <c r="AB4117">
        <v>1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1</v>
      </c>
      <c r="AI4117">
        <v>2</v>
      </c>
      <c r="AJ4117">
        <f t="shared" si="192"/>
        <v>0</v>
      </c>
      <c r="AK4117">
        <f t="shared" si="193"/>
        <v>8.42</v>
      </c>
      <c r="AL4117" t="str">
        <f t="shared" si="194"/>
        <v>Medium</v>
      </c>
    </row>
    <row r="4118" spans="1:38" x14ac:dyDescent="0.3">
      <c r="A4118">
        <v>104811</v>
      </c>
      <c r="B4118">
        <v>0</v>
      </c>
      <c r="C4118" t="s">
        <v>45</v>
      </c>
      <c r="D4118" t="s">
        <v>41</v>
      </c>
      <c r="E4118" t="s">
        <v>36</v>
      </c>
      <c r="F4118" t="s">
        <v>37</v>
      </c>
      <c r="G4118">
        <v>0</v>
      </c>
      <c r="H4118">
        <v>1</v>
      </c>
      <c r="I4118">
        <v>99000</v>
      </c>
      <c r="J4118">
        <v>225000</v>
      </c>
      <c r="K4118">
        <v>11250</v>
      </c>
      <c r="L4118">
        <v>225000</v>
      </c>
      <c r="M4118" t="s">
        <v>38</v>
      </c>
      <c r="N4118" t="s">
        <v>46</v>
      </c>
      <c r="O4118" t="s">
        <v>65</v>
      </c>
      <c r="P4118">
        <v>-2763</v>
      </c>
      <c r="Q4118">
        <v>-18008</v>
      </c>
      <c r="S4118">
        <v>0.61714376738155607</v>
      </c>
      <c r="T4118">
        <v>0.43650649909773742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2</v>
      </c>
      <c r="AA4118">
        <v>6.2329999999999998E-3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3</v>
      </c>
      <c r="AJ4118">
        <f t="shared" si="192"/>
        <v>0</v>
      </c>
      <c r="AK4118">
        <f t="shared" si="193"/>
        <v>2.27</v>
      </c>
      <c r="AL4118" t="str">
        <f t="shared" si="194"/>
        <v>Low</v>
      </c>
    </row>
    <row r="4119" spans="1:38" x14ac:dyDescent="0.3">
      <c r="A4119">
        <v>104812</v>
      </c>
      <c r="B4119">
        <v>0</v>
      </c>
      <c r="C4119" t="s">
        <v>34</v>
      </c>
      <c r="D4119" t="s">
        <v>35</v>
      </c>
      <c r="E4119" t="s">
        <v>36</v>
      </c>
      <c r="F4119" t="s">
        <v>37</v>
      </c>
      <c r="G4119">
        <v>1</v>
      </c>
      <c r="H4119">
        <v>3</v>
      </c>
      <c r="I4119">
        <v>225000</v>
      </c>
      <c r="J4119">
        <v>521280</v>
      </c>
      <c r="K4119">
        <v>35392.5</v>
      </c>
      <c r="L4119">
        <v>450000</v>
      </c>
      <c r="M4119" t="s">
        <v>49</v>
      </c>
      <c r="N4119" t="s">
        <v>39</v>
      </c>
      <c r="O4119" t="s">
        <v>58</v>
      </c>
      <c r="P4119">
        <v>-1214</v>
      </c>
      <c r="Q4119">
        <v>-16595</v>
      </c>
      <c r="S4119">
        <v>0.72706112728512629</v>
      </c>
      <c r="T4119">
        <v>0.36394523861239703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2</v>
      </c>
      <c r="AA4119">
        <v>2.461E-2</v>
      </c>
      <c r="AB4119">
        <v>1</v>
      </c>
      <c r="AC4119">
        <v>0</v>
      </c>
      <c r="AD4119">
        <v>0</v>
      </c>
      <c r="AE4119">
        <v>0</v>
      </c>
      <c r="AF4119">
        <v>0</v>
      </c>
      <c r="AG4119">
        <v>5</v>
      </c>
      <c r="AH4119">
        <v>0</v>
      </c>
      <c r="AI4119">
        <v>3</v>
      </c>
      <c r="AJ4119">
        <f t="shared" si="192"/>
        <v>1</v>
      </c>
      <c r="AK4119">
        <f t="shared" si="193"/>
        <v>2.3199999999999998</v>
      </c>
      <c r="AL4119" t="str">
        <f t="shared" si="194"/>
        <v>High</v>
      </c>
    </row>
    <row r="4120" spans="1:38" x14ac:dyDescent="0.3">
      <c r="A4120">
        <v>104813</v>
      </c>
      <c r="B4120">
        <v>0</v>
      </c>
      <c r="C4120" t="s">
        <v>34</v>
      </c>
      <c r="D4120" t="s">
        <v>41</v>
      </c>
      <c r="E4120" t="s">
        <v>37</v>
      </c>
      <c r="F4120" t="s">
        <v>37</v>
      </c>
      <c r="G4120">
        <v>0</v>
      </c>
      <c r="H4120">
        <v>2</v>
      </c>
      <c r="I4120">
        <v>198000</v>
      </c>
      <c r="J4120">
        <v>1036980</v>
      </c>
      <c r="K4120">
        <v>34402.5</v>
      </c>
      <c r="L4120">
        <v>787500</v>
      </c>
      <c r="M4120" t="s">
        <v>49</v>
      </c>
      <c r="N4120" t="s">
        <v>60</v>
      </c>
      <c r="O4120" t="s">
        <v>84</v>
      </c>
      <c r="P4120">
        <v>-123</v>
      </c>
      <c r="Q4120">
        <v>-23034</v>
      </c>
      <c r="R4120">
        <v>0.8436551428050808</v>
      </c>
      <c r="S4120">
        <v>0.62867463641108479</v>
      </c>
      <c r="T4120">
        <v>0.74630021305037098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3</v>
      </c>
      <c r="AA4120">
        <v>6.8519999999999996E-3</v>
      </c>
      <c r="AB4120">
        <v>0</v>
      </c>
      <c r="AC4120">
        <v>0</v>
      </c>
      <c r="AD4120">
        <v>0</v>
      </c>
      <c r="AE4120">
        <v>0</v>
      </c>
      <c r="AF4120">
        <v>1</v>
      </c>
      <c r="AG4120">
        <v>0</v>
      </c>
      <c r="AH4120">
        <v>0</v>
      </c>
      <c r="AI4120">
        <v>2</v>
      </c>
      <c r="AJ4120">
        <f t="shared" si="192"/>
        <v>1</v>
      </c>
      <c r="AK4120">
        <f t="shared" si="193"/>
        <v>5.24</v>
      </c>
      <c r="AL4120" t="str">
        <f t="shared" si="194"/>
        <v>Medium</v>
      </c>
    </row>
    <row r="4121" spans="1:38" x14ac:dyDescent="0.3">
      <c r="A4121">
        <v>104816</v>
      </c>
      <c r="B4121">
        <v>0</v>
      </c>
      <c r="C4121" t="s">
        <v>34</v>
      </c>
      <c r="D4121" t="s">
        <v>41</v>
      </c>
      <c r="E4121" t="s">
        <v>36</v>
      </c>
      <c r="F4121" t="s">
        <v>36</v>
      </c>
      <c r="G4121">
        <v>0</v>
      </c>
      <c r="H4121">
        <v>2</v>
      </c>
      <c r="I4121">
        <v>76500</v>
      </c>
      <c r="J4121">
        <v>431280</v>
      </c>
      <c r="K4121">
        <v>18270</v>
      </c>
      <c r="L4121">
        <v>360000</v>
      </c>
      <c r="M4121" t="s">
        <v>52</v>
      </c>
      <c r="N4121" t="s">
        <v>53</v>
      </c>
      <c r="Q4121">
        <v>-21593</v>
      </c>
      <c r="R4121">
        <v>0.65640425466711427</v>
      </c>
      <c r="S4121">
        <v>0.44978337839734051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3</v>
      </c>
      <c r="AA4121">
        <v>1.0555999999999999E-2</v>
      </c>
      <c r="AB4121">
        <v>1</v>
      </c>
      <c r="AC4121">
        <v>0</v>
      </c>
      <c r="AD4121">
        <v>0</v>
      </c>
      <c r="AE4121">
        <v>0</v>
      </c>
      <c r="AF4121">
        <v>0</v>
      </c>
      <c r="AJ4121">
        <f t="shared" si="192"/>
        <v>0</v>
      </c>
      <c r="AK4121">
        <f t="shared" si="193"/>
        <v>5.64</v>
      </c>
      <c r="AL4121" t="str">
        <f t="shared" si="194"/>
        <v>Low</v>
      </c>
    </row>
    <row r="4122" spans="1:38" x14ac:dyDescent="0.3">
      <c r="A4122">
        <v>104817</v>
      </c>
      <c r="B4122">
        <v>0</v>
      </c>
      <c r="C4122" t="s">
        <v>45</v>
      </c>
      <c r="D4122" t="s">
        <v>35</v>
      </c>
      <c r="E4122" t="s">
        <v>37</v>
      </c>
      <c r="F4122" t="s">
        <v>37</v>
      </c>
      <c r="G4122">
        <v>0</v>
      </c>
      <c r="H4122">
        <v>2</v>
      </c>
      <c r="I4122">
        <v>148500</v>
      </c>
      <c r="J4122">
        <v>180000</v>
      </c>
      <c r="K4122">
        <v>9000</v>
      </c>
      <c r="L4122">
        <v>180000</v>
      </c>
      <c r="M4122" t="s">
        <v>38</v>
      </c>
      <c r="N4122" t="s">
        <v>39</v>
      </c>
      <c r="O4122" t="s">
        <v>58</v>
      </c>
      <c r="P4122">
        <v>-896</v>
      </c>
      <c r="Q4122">
        <v>-16596</v>
      </c>
      <c r="S4122">
        <v>0.36175835434494141</v>
      </c>
      <c r="T4122">
        <v>0.45074728185455892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2</v>
      </c>
      <c r="AA4122">
        <v>8.8659999999999E-3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</v>
      </c>
      <c r="AH4122">
        <v>0</v>
      </c>
      <c r="AI4122">
        <v>0</v>
      </c>
      <c r="AJ4122">
        <f t="shared" si="192"/>
        <v>0</v>
      </c>
      <c r="AK4122">
        <f t="shared" si="193"/>
        <v>1.21</v>
      </c>
      <c r="AL4122" t="str">
        <f t="shared" si="194"/>
        <v>Medium</v>
      </c>
    </row>
    <row r="4123" spans="1:38" x14ac:dyDescent="0.3">
      <c r="A4123">
        <v>104818</v>
      </c>
      <c r="B4123">
        <v>0</v>
      </c>
      <c r="C4123" t="s">
        <v>34</v>
      </c>
      <c r="D4123" t="s">
        <v>41</v>
      </c>
      <c r="E4123" t="s">
        <v>36</v>
      </c>
      <c r="F4123" t="s">
        <v>37</v>
      </c>
      <c r="G4123">
        <v>0</v>
      </c>
      <c r="H4123">
        <v>2</v>
      </c>
      <c r="I4123">
        <v>121500</v>
      </c>
      <c r="J4123">
        <v>999886.5</v>
      </c>
      <c r="K4123">
        <v>55962</v>
      </c>
      <c r="L4123">
        <v>945000</v>
      </c>
      <c r="M4123" t="s">
        <v>49</v>
      </c>
      <c r="N4123" t="s">
        <v>97</v>
      </c>
      <c r="O4123" t="s">
        <v>44</v>
      </c>
      <c r="P4123">
        <v>-862</v>
      </c>
      <c r="Q4123">
        <v>-10436</v>
      </c>
      <c r="S4123">
        <v>0.48201262891444469</v>
      </c>
      <c r="T4123">
        <v>0.48665315651471808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2</v>
      </c>
      <c r="AA4123">
        <v>3.1329000000000003E-2</v>
      </c>
      <c r="AB4123">
        <v>1</v>
      </c>
      <c r="AC4123">
        <v>0</v>
      </c>
      <c r="AD4123">
        <v>0</v>
      </c>
      <c r="AE4123">
        <v>0</v>
      </c>
      <c r="AF4123">
        <v>0</v>
      </c>
      <c r="AG4123">
        <v>1</v>
      </c>
      <c r="AH4123">
        <v>0</v>
      </c>
      <c r="AI4123">
        <v>3</v>
      </c>
      <c r="AJ4123">
        <f t="shared" si="192"/>
        <v>1</v>
      </c>
      <c r="AK4123">
        <f t="shared" si="193"/>
        <v>8.23</v>
      </c>
      <c r="AL4123" t="str">
        <f t="shared" si="194"/>
        <v>Medium</v>
      </c>
    </row>
    <row r="4124" spans="1:38" x14ac:dyDescent="0.3">
      <c r="A4124">
        <v>104819</v>
      </c>
      <c r="B4124">
        <v>0</v>
      </c>
      <c r="C4124" t="s">
        <v>34</v>
      </c>
      <c r="D4124" t="s">
        <v>41</v>
      </c>
      <c r="E4124" t="s">
        <v>37</v>
      </c>
      <c r="F4124" t="s">
        <v>37</v>
      </c>
      <c r="G4124">
        <v>1</v>
      </c>
      <c r="H4124">
        <v>3</v>
      </c>
      <c r="I4124">
        <v>90000</v>
      </c>
      <c r="J4124">
        <v>239850</v>
      </c>
      <c r="K4124">
        <v>23719.5</v>
      </c>
      <c r="L4124">
        <v>225000</v>
      </c>
      <c r="M4124" t="s">
        <v>38</v>
      </c>
      <c r="N4124" t="s">
        <v>57</v>
      </c>
      <c r="O4124" t="s">
        <v>44</v>
      </c>
      <c r="P4124">
        <v>-4784</v>
      </c>
      <c r="Q4124">
        <v>-14119</v>
      </c>
      <c r="S4124">
        <v>0.70242175845587507</v>
      </c>
      <c r="T4124">
        <v>0.74218161176144193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2</v>
      </c>
      <c r="AA4124">
        <v>3.1329000000000003E-2</v>
      </c>
      <c r="AB4124">
        <v>1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1</v>
      </c>
      <c r="AJ4124">
        <f t="shared" si="192"/>
        <v>0</v>
      </c>
      <c r="AK4124">
        <f t="shared" si="193"/>
        <v>2.67</v>
      </c>
      <c r="AL4124" t="str">
        <f t="shared" si="194"/>
        <v>Low</v>
      </c>
    </row>
    <row r="4125" spans="1:38" x14ac:dyDescent="0.3">
      <c r="A4125">
        <v>104820</v>
      </c>
      <c r="B4125">
        <v>0</v>
      </c>
      <c r="C4125" t="s">
        <v>34</v>
      </c>
      <c r="D4125" t="s">
        <v>41</v>
      </c>
      <c r="E4125" t="s">
        <v>36</v>
      </c>
      <c r="F4125" t="s">
        <v>36</v>
      </c>
      <c r="G4125">
        <v>1</v>
      </c>
      <c r="H4125">
        <v>3</v>
      </c>
      <c r="I4125">
        <v>58500</v>
      </c>
      <c r="J4125">
        <v>324000</v>
      </c>
      <c r="K4125">
        <v>9414</v>
      </c>
      <c r="L4125">
        <v>324000</v>
      </c>
      <c r="M4125" t="s">
        <v>38</v>
      </c>
      <c r="N4125" t="s">
        <v>55</v>
      </c>
      <c r="O4125" t="s">
        <v>91</v>
      </c>
      <c r="P4125">
        <v>-1528</v>
      </c>
      <c r="Q4125">
        <v>-11418</v>
      </c>
      <c r="R4125">
        <v>0.2615626755394555</v>
      </c>
      <c r="S4125">
        <v>8.2079019292925007E-3</v>
      </c>
      <c r="T4125">
        <v>0.35729326803364941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2</v>
      </c>
      <c r="AA4125">
        <v>2.8663000000000001E-2</v>
      </c>
      <c r="AB4125">
        <v>1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1</v>
      </c>
      <c r="AJ4125">
        <f t="shared" si="192"/>
        <v>0</v>
      </c>
      <c r="AK4125">
        <f t="shared" si="193"/>
        <v>5.54</v>
      </c>
      <c r="AL4125" t="str">
        <f t="shared" si="194"/>
        <v>Low</v>
      </c>
    </row>
    <row r="4126" spans="1:38" x14ac:dyDescent="0.3">
      <c r="A4126">
        <v>104821</v>
      </c>
      <c r="B4126">
        <v>0</v>
      </c>
      <c r="C4126" t="s">
        <v>34</v>
      </c>
      <c r="D4126" t="s">
        <v>41</v>
      </c>
      <c r="E4126" t="s">
        <v>36</v>
      </c>
      <c r="F4126" t="s">
        <v>37</v>
      </c>
      <c r="G4126">
        <v>0</v>
      </c>
      <c r="H4126">
        <v>2</v>
      </c>
      <c r="I4126">
        <v>148500</v>
      </c>
      <c r="J4126">
        <v>135000</v>
      </c>
      <c r="K4126">
        <v>12510</v>
      </c>
      <c r="L4126">
        <v>135000</v>
      </c>
      <c r="M4126" t="s">
        <v>38</v>
      </c>
      <c r="N4126" t="s">
        <v>46</v>
      </c>
      <c r="O4126" t="s">
        <v>74</v>
      </c>
      <c r="P4126">
        <v>-3826</v>
      </c>
      <c r="Q4126">
        <v>-17625</v>
      </c>
      <c r="R4126">
        <v>0.66545087375978307</v>
      </c>
      <c r="S4126">
        <v>0.3158043927188649</v>
      </c>
      <c r="T4126">
        <v>0.52269731728211122</v>
      </c>
      <c r="U4126">
        <v>1</v>
      </c>
      <c r="V4126">
        <v>1</v>
      </c>
      <c r="W4126">
        <v>0</v>
      </c>
      <c r="X4126">
        <v>0</v>
      </c>
      <c r="Y4126">
        <v>1</v>
      </c>
      <c r="Z4126">
        <v>3</v>
      </c>
      <c r="AA4126">
        <v>1.8208999999999999E-2</v>
      </c>
      <c r="AB4126">
        <v>1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5</v>
      </c>
      <c r="AJ4126">
        <f t="shared" si="192"/>
        <v>0</v>
      </c>
      <c r="AK4126">
        <f t="shared" si="193"/>
        <v>0.91</v>
      </c>
      <c r="AL4126" t="str">
        <f t="shared" si="194"/>
        <v>Medium</v>
      </c>
    </row>
    <row r="4127" spans="1:38" x14ac:dyDescent="0.3">
      <c r="A4127">
        <v>104822</v>
      </c>
      <c r="B4127">
        <v>0</v>
      </c>
      <c r="C4127" t="s">
        <v>45</v>
      </c>
      <c r="D4127" t="s">
        <v>41</v>
      </c>
      <c r="E4127" t="s">
        <v>36</v>
      </c>
      <c r="F4127" t="s">
        <v>36</v>
      </c>
      <c r="G4127">
        <v>1</v>
      </c>
      <c r="H4127">
        <v>3</v>
      </c>
      <c r="I4127">
        <v>225000</v>
      </c>
      <c r="J4127">
        <v>405000</v>
      </c>
      <c r="K4127">
        <v>20250</v>
      </c>
      <c r="L4127">
        <v>405000</v>
      </c>
      <c r="M4127" t="s">
        <v>49</v>
      </c>
      <c r="N4127" t="s">
        <v>97</v>
      </c>
      <c r="O4127" t="s">
        <v>44</v>
      </c>
      <c r="P4127">
        <v>-1661</v>
      </c>
      <c r="Q4127">
        <v>-10621</v>
      </c>
      <c r="S4127">
        <v>0.7264140675203451</v>
      </c>
      <c r="T4127">
        <v>0.2301588968634147</v>
      </c>
      <c r="U4127">
        <v>1</v>
      </c>
      <c r="V4127">
        <v>1</v>
      </c>
      <c r="W4127">
        <v>0</v>
      </c>
      <c r="X4127">
        <v>1</v>
      </c>
      <c r="Y4127">
        <v>0</v>
      </c>
      <c r="Z4127">
        <v>1</v>
      </c>
      <c r="AA4127">
        <v>7.2508000000000003E-2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f t="shared" si="192"/>
        <v>1</v>
      </c>
      <c r="AK4127">
        <f t="shared" si="193"/>
        <v>1.8</v>
      </c>
      <c r="AL4127" t="str">
        <f t="shared" si="194"/>
        <v>High</v>
      </c>
    </row>
    <row r="4128" spans="1:38" x14ac:dyDescent="0.3">
      <c r="A4128">
        <v>104823</v>
      </c>
      <c r="B4128">
        <v>0</v>
      </c>
      <c r="C4128" t="s">
        <v>34</v>
      </c>
      <c r="D4128" t="s">
        <v>41</v>
      </c>
      <c r="E4128" t="s">
        <v>36</v>
      </c>
      <c r="F4128" t="s">
        <v>37</v>
      </c>
      <c r="G4128">
        <v>0</v>
      </c>
      <c r="H4128">
        <v>1</v>
      </c>
      <c r="I4128">
        <v>112500</v>
      </c>
      <c r="J4128">
        <v>538704</v>
      </c>
      <c r="K4128">
        <v>26046</v>
      </c>
      <c r="L4128">
        <v>481500</v>
      </c>
      <c r="M4128" t="s">
        <v>52</v>
      </c>
      <c r="N4128" t="s">
        <v>53</v>
      </c>
      <c r="Q4128">
        <v>-22057</v>
      </c>
      <c r="S4128">
        <v>0.16048485314052591</v>
      </c>
      <c r="T4128">
        <v>0.28078957438486052</v>
      </c>
      <c r="U4128">
        <v>1</v>
      </c>
      <c r="V4128">
        <v>0</v>
      </c>
      <c r="W4128">
        <v>0</v>
      </c>
      <c r="X4128">
        <v>1</v>
      </c>
      <c r="Y4128">
        <v>0</v>
      </c>
      <c r="Z4128">
        <v>3</v>
      </c>
      <c r="AA4128">
        <v>1.8029E-2</v>
      </c>
      <c r="AB4128">
        <v>0</v>
      </c>
      <c r="AC4128">
        <v>1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7</v>
      </c>
      <c r="AJ4128">
        <f t="shared" si="192"/>
        <v>0</v>
      </c>
      <c r="AK4128">
        <f t="shared" si="193"/>
        <v>4.79</v>
      </c>
      <c r="AL4128" t="str">
        <f t="shared" si="194"/>
        <v>Medium</v>
      </c>
    </row>
    <row r="4129" spans="1:38" x14ac:dyDescent="0.3">
      <c r="A4129">
        <v>104824</v>
      </c>
      <c r="B4129">
        <v>1</v>
      </c>
      <c r="C4129" t="s">
        <v>34</v>
      </c>
      <c r="D4129" t="s">
        <v>35</v>
      </c>
      <c r="E4129" t="s">
        <v>36</v>
      </c>
      <c r="F4129" t="s">
        <v>37</v>
      </c>
      <c r="G4129">
        <v>0</v>
      </c>
      <c r="H4129">
        <v>2</v>
      </c>
      <c r="I4129">
        <v>90000</v>
      </c>
      <c r="J4129">
        <v>276277.5</v>
      </c>
      <c r="K4129">
        <v>16915.5</v>
      </c>
      <c r="L4129">
        <v>238500</v>
      </c>
      <c r="M4129" t="s">
        <v>38</v>
      </c>
      <c r="N4129" t="s">
        <v>43</v>
      </c>
      <c r="O4129" t="s">
        <v>77</v>
      </c>
      <c r="P4129">
        <v>-324</v>
      </c>
      <c r="Q4129">
        <v>-10089</v>
      </c>
      <c r="R4129">
        <v>0.2559088776724201</v>
      </c>
      <c r="S4129">
        <v>0.1110285796064787</v>
      </c>
      <c r="T4129">
        <v>0.4812493411434029</v>
      </c>
      <c r="U4129">
        <v>1</v>
      </c>
      <c r="V4129">
        <v>1</v>
      </c>
      <c r="W4129">
        <v>0</v>
      </c>
      <c r="X4129">
        <v>1</v>
      </c>
      <c r="Y4129">
        <v>0</v>
      </c>
      <c r="Z4129">
        <v>2</v>
      </c>
      <c r="AA4129">
        <v>7.0200000000000002E-3</v>
      </c>
      <c r="AB4129">
        <v>1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1</v>
      </c>
      <c r="AI4129">
        <v>0</v>
      </c>
      <c r="AJ4129">
        <f t="shared" si="192"/>
        <v>0</v>
      </c>
      <c r="AK4129">
        <f t="shared" si="193"/>
        <v>3.07</v>
      </c>
      <c r="AL4129" t="str">
        <f t="shared" si="194"/>
        <v>Low</v>
      </c>
    </row>
    <row r="4130" spans="1:38" x14ac:dyDescent="0.3">
      <c r="A4130">
        <v>104825</v>
      </c>
      <c r="B4130">
        <v>0</v>
      </c>
      <c r="C4130" t="s">
        <v>34</v>
      </c>
      <c r="D4130" t="s">
        <v>35</v>
      </c>
      <c r="E4130" t="s">
        <v>37</v>
      </c>
      <c r="F4130" t="s">
        <v>36</v>
      </c>
      <c r="G4130">
        <v>0</v>
      </c>
      <c r="H4130">
        <v>1</v>
      </c>
      <c r="I4130">
        <v>247500</v>
      </c>
      <c r="J4130">
        <v>312768</v>
      </c>
      <c r="K4130">
        <v>15988.5</v>
      </c>
      <c r="L4130">
        <v>270000</v>
      </c>
      <c r="M4130" t="s">
        <v>38</v>
      </c>
      <c r="N4130" t="s">
        <v>97</v>
      </c>
      <c r="O4130" t="s">
        <v>44</v>
      </c>
      <c r="P4130">
        <v>-1362</v>
      </c>
      <c r="Q4130">
        <v>-11139</v>
      </c>
      <c r="R4130">
        <v>0.12975699558635889</v>
      </c>
      <c r="S4130">
        <v>0.15556226903842499</v>
      </c>
      <c r="T4130">
        <v>0.27070738726518062</v>
      </c>
      <c r="U4130">
        <v>1</v>
      </c>
      <c r="V4130">
        <v>1</v>
      </c>
      <c r="W4130">
        <v>1</v>
      </c>
      <c r="X4130">
        <v>1</v>
      </c>
      <c r="Y4130">
        <v>0</v>
      </c>
      <c r="Z4130">
        <v>2</v>
      </c>
      <c r="AA4130">
        <v>1.8800999999999998E-2</v>
      </c>
      <c r="AB4130">
        <v>1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3</v>
      </c>
      <c r="AJ4130">
        <f t="shared" si="192"/>
        <v>0</v>
      </c>
      <c r="AK4130">
        <f t="shared" si="193"/>
        <v>1.26</v>
      </c>
      <c r="AL4130" t="str">
        <f t="shared" si="194"/>
        <v>High</v>
      </c>
    </row>
    <row r="4131" spans="1:38" x14ac:dyDescent="0.3">
      <c r="A4131">
        <v>104826</v>
      </c>
      <c r="B4131">
        <v>0</v>
      </c>
      <c r="C4131" t="s">
        <v>34</v>
      </c>
      <c r="D4131" t="s">
        <v>41</v>
      </c>
      <c r="E4131" t="s">
        <v>36</v>
      </c>
      <c r="F4131" t="s">
        <v>37</v>
      </c>
      <c r="G4131">
        <v>2</v>
      </c>
      <c r="H4131">
        <v>3</v>
      </c>
      <c r="I4131">
        <v>263700</v>
      </c>
      <c r="J4131">
        <v>450000</v>
      </c>
      <c r="K4131">
        <v>21109.5</v>
      </c>
      <c r="L4131">
        <v>450000</v>
      </c>
      <c r="M4131" t="s">
        <v>42</v>
      </c>
      <c r="N4131" t="s">
        <v>46</v>
      </c>
      <c r="O4131" t="s">
        <v>44</v>
      </c>
      <c r="P4131">
        <v>-3166</v>
      </c>
      <c r="Q4131">
        <v>-14825</v>
      </c>
      <c r="R4131">
        <v>0.53101614820386622</v>
      </c>
      <c r="S4131">
        <v>0.2965630857350196</v>
      </c>
      <c r="T4131">
        <v>0.50287827720821832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2</v>
      </c>
      <c r="AA4131">
        <v>1.4519999999999899E-2</v>
      </c>
      <c r="AB4131">
        <v>1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3</v>
      </c>
      <c r="AJ4131">
        <f t="shared" si="192"/>
        <v>0</v>
      </c>
      <c r="AK4131">
        <f t="shared" si="193"/>
        <v>1.71</v>
      </c>
      <c r="AL4131" t="str">
        <f t="shared" si="194"/>
        <v>High</v>
      </c>
    </row>
    <row r="4132" spans="1:38" x14ac:dyDescent="0.3">
      <c r="A4132">
        <v>104827</v>
      </c>
      <c r="B4132">
        <v>1</v>
      </c>
      <c r="C4132" t="s">
        <v>34</v>
      </c>
      <c r="D4132" t="s">
        <v>41</v>
      </c>
      <c r="E4132" t="s">
        <v>37</v>
      </c>
      <c r="F4132" t="s">
        <v>37</v>
      </c>
      <c r="G4132">
        <v>1</v>
      </c>
      <c r="H4132">
        <v>3</v>
      </c>
      <c r="I4132">
        <v>90000</v>
      </c>
      <c r="J4132">
        <v>406597.5</v>
      </c>
      <c r="K4132">
        <v>20889</v>
      </c>
      <c r="L4132">
        <v>351000</v>
      </c>
      <c r="M4132" t="s">
        <v>49</v>
      </c>
      <c r="N4132" t="s">
        <v>57</v>
      </c>
      <c r="O4132" t="s">
        <v>64</v>
      </c>
      <c r="P4132">
        <v>-122</v>
      </c>
      <c r="Q4132">
        <v>-12460</v>
      </c>
      <c r="S4132">
        <v>0.29035614932473403</v>
      </c>
      <c r="T4132">
        <v>0.51909733820845971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3</v>
      </c>
      <c r="AA4132">
        <v>6.8519999999999996E-3</v>
      </c>
      <c r="AB4132">
        <v>1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5</v>
      </c>
      <c r="AJ4132">
        <f t="shared" si="192"/>
        <v>1</v>
      </c>
      <c r="AK4132">
        <f t="shared" si="193"/>
        <v>4.5199999999999996</v>
      </c>
      <c r="AL4132" t="str">
        <f t="shared" si="194"/>
        <v>Low</v>
      </c>
    </row>
    <row r="4133" spans="1:38" x14ac:dyDescent="0.3">
      <c r="A4133">
        <v>104828</v>
      </c>
      <c r="B4133">
        <v>0</v>
      </c>
      <c r="C4133" t="s">
        <v>45</v>
      </c>
      <c r="D4133" t="s">
        <v>35</v>
      </c>
      <c r="E4133" t="s">
        <v>36</v>
      </c>
      <c r="F4133" t="s">
        <v>37</v>
      </c>
      <c r="G4133">
        <v>0</v>
      </c>
      <c r="H4133">
        <v>2</v>
      </c>
      <c r="I4133">
        <v>166500</v>
      </c>
      <c r="J4133">
        <v>270000</v>
      </c>
      <c r="K4133">
        <v>13500</v>
      </c>
      <c r="L4133">
        <v>270000</v>
      </c>
      <c r="M4133" t="s">
        <v>49</v>
      </c>
      <c r="N4133" t="s">
        <v>96</v>
      </c>
      <c r="O4133" t="s">
        <v>40</v>
      </c>
      <c r="P4133">
        <v>-2240</v>
      </c>
      <c r="Q4133">
        <v>-17021</v>
      </c>
      <c r="R4133">
        <v>0.66668165245203037</v>
      </c>
      <c r="S4133">
        <v>0.28589787214104878</v>
      </c>
      <c r="T4133">
        <v>0.45610973927827708</v>
      </c>
      <c r="U4133">
        <v>1</v>
      </c>
      <c r="V4133">
        <v>1</v>
      </c>
      <c r="W4133">
        <v>1</v>
      </c>
      <c r="X4133">
        <v>0</v>
      </c>
      <c r="Y4133">
        <v>0</v>
      </c>
      <c r="Z4133">
        <v>1</v>
      </c>
      <c r="AA4133">
        <v>4.6219999999999997E-2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1</v>
      </c>
      <c r="AJ4133">
        <f t="shared" si="192"/>
        <v>1</v>
      </c>
      <c r="AK4133">
        <f t="shared" si="193"/>
        <v>1.62</v>
      </c>
      <c r="AL4133" t="str">
        <f t="shared" si="194"/>
        <v>Medium</v>
      </c>
    </row>
    <row r="4134" spans="1:38" x14ac:dyDescent="0.3">
      <c r="A4134">
        <v>104829</v>
      </c>
      <c r="B4134">
        <v>1</v>
      </c>
      <c r="C4134" t="s">
        <v>34</v>
      </c>
      <c r="D4134" t="s">
        <v>35</v>
      </c>
      <c r="E4134" t="s">
        <v>36</v>
      </c>
      <c r="F4134" t="s">
        <v>36</v>
      </c>
      <c r="G4134">
        <v>0</v>
      </c>
      <c r="H4134">
        <v>2</v>
      </c>
      <c r="I4134">
        <v>112500</v>
      </c>
      <c r="J4134">
        <v>288873</v>
      </c>
      <c r="K4134">
        <v>19435.5</v>
      </c>
      <c r="L4134">
        <v>238500</v>
      </c>
      <c r="M4134" t="s">
        <v>38</v>
      </c>
      <c r="N4134" t="s">
        <v>39</v>
      </c>
      <c r="P4134">
        <v>-275</v>
      </c>
      <c r="Q4134">
        <v>-15578</v>
      </c>
      <c r="S4134">
        <v>3.5180665817497701E-2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2</v>
      </c>
      <c r="AA4134">
        <v>1.8800999999999998E-2</v>
      </c>
      <c r="AB4134">
        <v>1</v>
      </c>
      <c r="AC4134">
        <v>0</v>
      </c>
      <c r="AD4134">
        <v>0</v>
      </c>
      <c r="AE4134">
        <v>0</v>
      </c>
      <c r="AF4134">
        <v>0</v>
      </c>
      <c r="AJ4134">
        <f t="shared" si="192"/>
        <v>0</v>
      </c>
      <c r="AK4134">
        <f t="shared" si="193"/>
        <v>2.57</v>
      </c>
      <c r="AL4134" t="str">
        <f t="shared" si="194"/>
        <v>Medium</v>
      </c>
    </row>
    <row r="4135" spans="1:38" x14ac:dyDescent="0.3">
      <c r="A4135">
        <v>104832</v>
      </c>
      <c r="B4135">
        <v>0</v>
      </c>
      <c r="C4135" t="s">
        <v>45</v>
      </c>
      <c r="D4135" t="s">
        <v>41</v>
      </c>
      <c r="E4135" t="s">
        <v>36</v>
      </c>
      <c r="F4135" t="s">
        <v>37</v>
      </c>
      <c r="G4135">
        <v>0</v>
      </c>
      <c r="H4135">
        <v>2</v>
      </c>
      <c r="I4135">
        <v>90000</v>
      </c>
      <c r="J4135">
        <v>270000</v>
      </c>
      <c r="K4135">
        <v>13500</v>
      </c>
      <c r="L4135">
        <v>270000</v>
      </c>
      <c r="M4135" t="s">
        <v>38</v>
      </c>
      <c r="N4135" t="s">
        <v>55</v>
      </c>
      <c r="P4135">
        <v>-1907</v>
      </c>
      <c r="Q4135">
        <v>-18394</v>
      </c>
      <c r="S4135">
        <v>0.25448189182656122</v>
      </c>
      <c r="T4135">
        <v>0.22009464485041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2</v>
      </c>
      <c r="AA4135">
        <v>7.0200000000000002E-3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f t="shared" si="192"/>
        <v>0</v>
      </c>
      <c r="AK4135">
        <f t="shared" si="193"/>
        <v>3</v>
      </c>
      <c r="AL4135" t="str">
        <f t="shared" si="194"/>
        <v>Low</v>
      </c>
    </row>
    <row r="4136" spans="1:38" x14ac:dyDescent="0.3">
      <c r="A4136">
        <v>104834</v>
      </c>
      <c r="B4136">
        <v>0</v>
      </c>
      <c r="C4136" t="s">
        <v>34</v>
      </c>
      <c r="D4136" t="s">
        <v>41</v>
      </c>
      <c r="E4136" t="s">
        <v>36</v>
      </c>
      <c r="F4136" t="s">
        <v>37</v>
      </c>
      <c r="G4136">
        <v>0</v>
      </c>
      <c r="H4136">
        <v>1</v>
      </c>
      <c r="I4136">
        <v>90000</v>
      </c>
      <c r="J4136">
        <v>215640</v>
      </c>
      <c r="K4136">
        <v>9625.5</v>
      </c>
      <c r="L4136">
        <v>180000</v>
      </c>
      <c r="M4136" t="s">
        <v>52</v>
      </c>
      <c r="N4136" t="s">
        <v>53</v>
      </c>
      <c r="Q4136">
        <v>-20978</v>
      </c>
      <c r="R4136">
        <v>0.69206100569754947</v>
      </c>
      <c r="S4136">
        <v>0.66675348959499625</v>
      </c>
      <c r="T4136">
        <v>0.48305018813669459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2</v>
      </c>
      <c r="AA4136">
        <v>2.461E-2</v>
      </c>
      <c r="AB4136">
        <v>0</v>
      </c>
      <c r="AC4136">
        <v>1</v>
      </c>
      <c r="AD4136">
        <v>0</v>
      </c>
      <c r="AE4136">
        <v>1</v>
      </c>
      <c r="AF4136">
        <v>0</v>
      </c>
      <c r="AG4136">
        <v>0</v>
      </c>
      <c r="AH4136">
        <v>1</v>
      </c>
      <c r="AI4136">
        <v>2</v>
      </c>
      <c r="AJ4136">
        <f t="shared" si="192"/>
        <v>0</v>
      </c>
      <c r="AK4136">
        <f t="shared" si="193"/>
        <v>2.4</v>
      </c>
      <c r="AL4136" t="str">
        <f t="shared" si="194"/>
        <v>Low</v>
      </c>
    </row>
    <row r="4137" spans="1:38" x14ac:dyDescent="0.3">
      <c r="A4137">
        <v>104835</v>
      </c>
      <c r="B4137">
        <v>0</v>
      </c>
      <c r="C4137" t="s">
        <v>34</v>
      </c>
      <c r="D4137" t="s">
        <v>35</v>
      </c>
      <c r="E4137" t="s">
        <v>36</v>
      </c>
      <c r="F4137" t="s">
        <v>36</v>
      </c>
      <c r="G4137">
        <v>0</v>
      </c>
      <c r="H4137">
        <v>1</v>
      </c>
      <c r="I4137">
        <v>112500</v>
      </c>
      <c r="J4137">
        <v>284400</v>
      </c>
      <c r="K4137">
        <v>18175.5</v>
      </c>
      <c r="L4137">
        <v>225000</v>
      </c>
      <c r="M4137" t="s">
        <v>38</v>
      </c>
      <c r="N4137" t="s">
        <v>39</v>
      </c>
      <c r="O4137" t="s">
        <v>40</v>
      </c>
      <c r="P4137">
        <v>-3096</v>
      </c>
      <c r="Q4137">
        <v>-15700</v>
      </c>
      <c r="R4137">
        <v>0.32551103612274562</v>
      </c>
      <c r="S4137">
        <v>0.40675819151828979</v>
      </c>
      <c r="T4137">
        <v>0.74630021305037098</v>
      </c>
      <c r="U4137">
        <v>1</v>
      </c>
      <c r="V4137">
        <v>1</v>
      </c>
      <c r="W4137">
        <v>1</v>
      </c>
      <c r="X4137">
        <v>1</v>
      </c>
      <c r="Y4137">
        <v>0</v>
      </c>
      <c r="Z4137">
        <v>2</v>
      </c>
      <c r="AA4137">
        <v>1.4519999999999899E-2</v>
      </c>
      <c r="AB4137">
        <v>1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f t="shared" si="192"/>
        <v>0</v>
      </c>
      <c r="AK4137">
        <f t="shared" si="193"/>
        <v>2.5299999999999998</v>
      </c>
      <c r="AL4137" t="str">
        <f t="shared" si="194"/>
        <v>Medium</v>
      </c>
    </row>
    <row r="4138" spans="1:38" x14ac:dyDescent="0.3">
      <c r="A4138">
        <v>104836</v>
      </c>
      <c r="B4138">
        <v>0</v>
      </c>
      <c r="C4138" t="s">
        <v>34</v>
      </c>
      <c r="D4138" t="s">
        <v>41</v>
      </c>
      <c r="E4138" t="s">
        <v>37</v>
      </c>
      <c r="F4138" t="s">
        <v>37</v>
      </c>
      <c r="G4138">
        <v>0</v>
      </c>
      <c r="H4138">
        <v>1</v>
      </c>
      <c r="I4138">
        <v>180000</v>
      </c>
      <c r="J4138">
        <v>495000</v>
      </c>
      <c r="K4138">
        <v>16488</v>
      </c>
      <c r="L4138">
        <v>495000</v>
      </c>
      <c r="M4138" t="s">
        <v>38</v>
      </c>
      <c r="N4138" t="s">
        <v>62</v>
      </c>
      <c r="O4138" t="s">
        <v>44</v>
      </c>
      <c r="P4138">
        <v>-2121</v>
      </c>
      <c r="Q4138">
        <v>-20176</v>
      </c>
      <c r="R4138">
        <v>0.39938472394477759</v>
      </c>
      <c r="S4138">
        <v>0.46277572433595637</v>
      </c>
      <c r="T4138">
        <v>0.51369376630394725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2</v>
      </c>
      <c r="AA4138">
        <v>5.313E-3</v>
      </c>
      <c r="AB4138">
        <v>1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1</v>
      </c>
      <c r="AJ4138">
        <f t="shared" si="192"/>
        <v>0</v>
      </c>
      <c r="AK4138">
        <f t="shared" si="193"/>
        <v>2.75</v>
      </c>
      <c r="AL4138" t="str">
        <f t="shared" si="194"/>
        <v>Medium</v>
      </c>
    </row>
    <row r="4139" spans="1:38" x14ac:dyDescent="0.3">
      <c r="A4139">
        <v>104837</v>
      </c>
      <c r="B4139">
        <v>0</v>
      </c>
      <c r="C4139" t="s">
        <v>34</v>
      </c>
      <c r="D4139" t="s">
        <v>35</v>
      </c>
      <c r="E4139" t="s">
        <v>37</v>
      </c>
      <c r="F4139" t="s">
        <v>37</v>
      </c>
      <c r="G4139">
        <v>0</v>
      </c>
      <c r="H4139">
        <v>2</v>
      </c>
      <c r="I4139">
        <v>180000</v>
      </c>
      <c r="J4139">
        <v>1006920</v>
      </c>
      <c r="K4139">
        <v>42660</v>
      </c>
      <c r="L4139">
        <v>900000</v>
      </c>
      <c r="M4139" t="s">
        <v>49</v>
      </c>
      <c r="N4139" t="s">
        <v>39</v>
      </c>
      <c r="P4139">
        <v>-1586</v>
      </c>
      <c r="Q4139">
        <v>-14706</v>
      </c>
      <c r="R4139">
        <v>0.29054934575969948</v>
      </c>
      <c r="S4139">
        <v>0.71437745863342716</v>
      </c>
      <c r="T4139">
        <v>0.45074728185455892</v>
      </c>
      <c r="U4139">
        <v>1</v>
      </c>
      <c r="V4139">
        <v>1</v>
      </c>
      <c r="W4139">
        <v>1</v>
      </c>
      <c r="X4139">
        <v>0</v>
      </c>
      <c r="Y4139">
        <v>0</v>
      </c>
      <c r="Z4139">
        <v>1</v>
      </c>
      <c r="AA4139">
        <v>4.6219999999999997E-2</v>
      </c>
      <c r="AB4139">
        <v>0</v>
      </c>
      <c r="AC4139">
        <v>0</v>
      </c>
      <c r="AD4139">
        <v>0</v>
      </c>
      <c r="AE4139">
        <v>0</v>
      </c>
      <c r="AF4139">
        <v>1</v>
      </c>
      <c r="AG4139">
        <v>0</v>
      </c>
      <c r="AH4139">
        <v>0</v>
      </c>
      <c r="AI4139">
        <v>0</v>
      </c>
      <c r="AJ4139">
        <f t="shared" si="192"/>
        <v>1</v>
      </c>
      <c r="AK4139">
        <f t="shared" si="193"/>
        <v>5.59</v>
      </c>
      <c r="AL4139" t="str">
        <f t="shared" si="194"/>
        <v>Medium</v>
      </c>
    </row>
    <row r="4140" spans="1:38" x14ac:dyDescent="0.3">
      <c r="A4140">
        <v>104838</v>
      </c>
      <c r="B4140">
        <v>0</v>
      </c>
      <c r="C4140" t="s">
        <v>34</v>
      </c>
      <c r="D4140" t="s">
        <v>41</v>
      </c>
      <c r="E4140" t="s">
        <v>37</v>
      </c>
      <c r="F4140" t="s">
        <v>37</v>
      </c>
      <c r="G4140">
        <v>0</v>
      </c>
      <c r="H4140">
        <v>2</v>
      </c>
      <c r="I4140">
        <v>54000</v>
      </c>
      <c r="J4140">
        <v>262246.5</v>
      </c>
      <c r="K4140">
        <v>18382.5</v>
      </c>
      <c r="L4140">
        <v>243000</v>
      </c>
      <c r="M4140" t="s">
        <v>52</v>
      </c>
      <c r="N4140" t="s">
        <v>53</v>
      </c>
      <c r="Q4140">
        <v>-22366</v>
      </c>
      <c r="R4140">
        <v>0.44715063547330292</v>
      </c>
      <c r="S4140">
        <v>0.72242400005180418</v>
      </c>
      <c r="U4140">
        <v>1</v>
      </c>
      <c r="V4140">
        <v>0</v>
      </c>
      <c r="W4140">
        <v>0</v>
      </c>
      <c r="X4140">
        <v>1</v>
      </c>
      <c r="Y4140">
        <v>0</v>
      </c>
      <c r="Z4140">
        <v>3</v>
      </c>
      <c r="AA4140">
        <v>2.0712999999999999E-2</v>
      </c>
      <c r="AB4140">
        <v>0</v>
      </c>
      <c r="AC4140">
        <v>1</v>
      </c>
      <c r="AD4140">
        <v>0</v>
      </c>
      <c r="AE4140">
        <v>1</v>
      </c>
      <c r="AF4140">
        <v>0</v>
      </c>
      <c r="AJ4140">
        <f t="shared" si="192"/>
        <v>0</v>
      </c>
      <c r="AK4140">
        <f t="shared" si="193"/>
        <v>4.8600000000000003</v>
      </c>
      <c r="AL4140" t="str">
        <f t="shared" si="194"/>
        <v>Low</v>
      </c>
    </row>
    <row r="4141" spans="1:38" x14ac:dyDescent="0.3">
      <c r="A4141">
        <v>104841</v>
      </c>
      <c r="B4141">
        <v>0</v>
      </c>
      <c r="C4141" t="s">
        <v>34</v>
      </c>
      <c r="D4141" t="s">
        <v>41</v>
      </c>
      <c r="E4141" t="s">
        <v>36</v>
      </c>
      <c r="F4141" t="s">
        <v>37</v>
      </c>
      <c r="G4141">
        <v>0</v>
      </c>
      <c r="H4141">
        <v>2</v>
      </c>
      <c r="I4141">
        <v>135000</v>
      </c>
      <c r="J4141">
        <v>781920</v>
      </c>
      <c r="K4141">
        <v>25969.5</v>
      </c>
      <c r="L4141">
        <v>675000</v>
      </c>
      <c r="M4141" t="s">
        <v>52</v>
      </c>
      <c r="N4141" t="s">
        <v>53</v>
      </c>
      <c r="Q4141">
        <v>-19925</v>
      </c>
      <c r="S4141">
        <v>0.45566185740572213</v>
      </c>
      <c r="T4141">
        <v>0.67065175308627178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2</v>
      </c>
      <c r="AA4141">
        <v>1.8634000000000001E-2</v>
      </c>
      <c r="AB4141">
        <v>1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f t="shared" si="192"/>
        <v>0</v>
      </c>
      <c r="AK4141">
        <f t="shared" si="193"/>
        <v>5.79</v>
      </c>
      <c r="AL4141" t="str">
        <f t="shared" si="194"/>
        <v>Medium</v>
      </c>
    </row>
    <row r="4142" spans="1:38" x14ac:dyDescent="0.3">
      <c r="A4142">
        <v>104842</v>
      </c>
      <c r="B4142">
        <v>0</v>
      </c>
      <c r="C4142" t="s">
        <v>34</v>
      </c>
      <c r="D4142" t="s">
        <v>41</v>
      </c>
      <c r="E4142" t="s">
        <v>36</v>
      </c>
      <c r="F4142" t="s">
        <v>37</v>
      </c>
      <c r="G4142">
        <v>0</v>
      </c>
      <c r="H4142">
        <v>1</v>
      </c>
      <c r="I4142">
        <v>112500</v>
      </c>
      <c r="J4142">
        <v>544491</v>
      </c>
      <c r="K4142">
        <v>15732</v>
      </c>
      <c r="L4142">
        <v>454500</v>
      </c>
      <c r="M4142" t="s">
        <v>52</v>
      </c>
      <c r="N4142" t="s">
        <v>53</v>
      </c>
      <c r="Q4142">
        <v>-21720</v>
      </c>
      <c r="S4142">
        <v>0.70255886666917022</v>
      </c>
      <c r="U4142">
        <v>1</v>
      </c>
      <c r="V4142">
        <v>0</v>
      </c>
      <c r="W4142">
        <v>0</v>
      </c>
      <c r="X4142">
        <v>1</v>
      </c>
      <c r="Y4142">
        <v>0</v>
      </c>
      <c r="Z4142">
        <v>2</v>
      </c>
      <c r="AA4142">
        <v>7.1199999999999996E-3</v>
      </c>
      <c r="AB4142">
        <v>0</v>
      </c>
      <c r="AC4142">
        <v>1</v>
      </c>
      <c r="AD4142">
        <v>0</v>
      </c>
      <c r="AE4142">
        <v>1</v>
      </c>
      <c r="AF4142">
        <v>0</v>
      </c>
      <c r="AJ4142">
        <f t="shared" si="192"/>
        <v>0</v>
      </c>
      <c r="AK4142">
        <f t="shared" si="193"/>
        <v>4.84</v>
      </c>
      <c r="AL4142" t="str">
        <f t="shared" si="194"/>
        <v>Medium</v>
      </c>
    </row>
    <row r="4143" spans="1:38" x14ac:dyDescent="0.3">
      <c r="A4143">
        <v>104843</v>
      </c>
      <c r="B4143">
        <v>0</v>
      </c>
      <c r="C4143" t="s">
        <v>34</v>
      </c>
      <c r="D4143" t="s">
        <v>41</v>
      </c>
      <c r="E4143" t="s">
        <v>36</v>
      </c>
      <c r="F4143" t="s">
        <v>37</v>
      </c>
      <c r="G4143">
        <v>0</v>
      </c>
      <c r="H4143">
        <v>1</v>
      </c>
      <c r="I4143">
        <v>90000</v>
      </c>
      <c r="J4143">
        <v>117162</v>
      </c>
      <c r="K4143">
        <v>13347</v>
      </c>
      <c r="L4143">
        <v>103500</v>
      </c>
      <c r="M4143" t="s">
        <v>49</v>
      </c>
      <c r="N4143" t="s">
        <v>56</v>
      </c>
      <c r="O4143" t="s">
        <v>66</v>
      </c>
      <c r="P4143">
        <v>-68</v>
      </c>
      <c r="Q4143">
        <v>-15418</v>
      </c>
      <c r="R4143">
        <v>0.44818445664266821</v>
      </c>
      <c r="S4143">
        <v>0.3402633210424143</v>
      </c>
      <c r="T4143">
        <v>0.84354353893186473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2</v>
      </c>
      <c r="AA4143">
        <v>7.0200000000000002E-3</v>
      </c>
      <c r="AB4143">
        <v>1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1</v>
      </c>
      <c r="AJ4143">
        <f t="shared" si="192"/>
        <v>1</v>
      </c>
      <c r="AK4143">
        <f t="shared" si="193"/>
        <v>1.3</v>
      </c>
      <c r="AL4143" t="str">
        <f t="shared" si="194"/>
        <v>Low</v>
      </c>
    </row>
    <row r="4144" spans="1:38" x14ac:dyDescent="0.3">
      <c r="A4144">
        <v>104844</v>
      </c>
      <c r="B4144">
        <v>1</v>
      </c>
      <c r="C4144" t="s">
        <v>34</v>
      </c>
      <c r="D4144" t="s">
        <v>41</v>
      </c>
      <c r="E4144" t="s">
        <v>36</v>
      </c>
      <c r="F4144" t="s">
        <v>37</v>
      </c>
      <c r="G4144">
        <v>0</v>
      </c>
      <c r="H4144">
        <v>2</v>
      </c>
      <c r="I4144">
        <v>157500</v>
      </c>
      <c r="J4144">
        <v>592560</v>
      </c>
      <c r="K4144">
        <v>35937</v>
      </c>
      <c r="L4144">
        <v>450000</v>
      </c>
      <c r="M4144" t="s">
        <v>49</v>
      </c>
      <c r="N4144" t="s">
        <v>39</v>
      </c>
      <c r="O4144" t="s">
        <v>64</v>
      </c>
      <c r="P4144">
        <v>-455</v>
      </c>
      <c r="Q4144">
        <v>-8938</v>
      </c>
      <c r="S4144">
        <v>0.63384614702223707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2</v>
      </c>
      <c r="AA4144">
        <v>1.9688999999999901E-2</v>
      </c>
      <c r="AB4144">
        <v>1</v>
      </c>
      <c r="AC4144">
        <v>0</v>
      </c>
      <c r="AD4144">
        <v>0</v>
      </c>
      <c r="AE4144">
        <v>0</v>
      </c>
      <c r="AF4144">
        <v>0</v>
      </c>
      <c r="AJ4144">
        <f t="shared" si="192"/>
        <v>1</v>
      </c>
      <c r="AK4144">
        <f t="shared" si="193"/>
        <v>3.76</v>
      </c>
      <c r="AL4144" t="str">
        <f t="shared" si="194"/>
        <v>Medium</v>
      </c>
    </row>
    <row r="4145" spans="1:38" x14ac:dyDescent="0.3">
      <c r="A4145">
        <v>104845</v>
      </c>
      <c r="B4145">
        <v>0</v>
      </c>
      <c r="C4145" t="s">
        <v>34</v>
      </c>
      <c r="D4145" t="s">
        <v>35</v>
      </c>
      <c r="E4145" t="s">
        <v>37</v>
      </c>
      <c r="F4145" t="s">
        <v>37</v>
      </c>
      <c r="G4145">
        <v>0</v>
      </c>
      <c r="H4145">
        <v>1</v>
      </c>
      <c r="I4145">
        <v>360000</v>
      </c>
      <c r="J4145">
        <v>442791</v>
      </c>
      <c r="K4145">
        <v>29718</v>
      </c>
      <c r="L4145">
        <v>400500</v>
      </c>
      <c r="M4145" t="s">
        <v>49</v>
      </c>
      <c r="N4145" t="s">
        <v>39</v>
      </c>
      <c r="P4145">
        <v>-2415</v>
      </c>
      <c r="Q4145">
        <v>-13484</v>
      </c>
      <c r="S4145">
        <v>0.73510018028751711</v>
      </c>
      <c r="T4145">
        <v>0.5316861425197883</v>
      </c>
      <c r="U4145">
        <v>1</v>
      </c>
      <c r="V4145">
        <v>1</v>
      </c>
      <c r="W4145">
        <v>0</v>
      </c>
      <c r="X4145">
        <v>1</v>
      </c>
      <c r="Y4145">
        <v>0</v>
      </c>
      <c r="Z4145">
        <v>2</v>
      </c>
      <c r="AA4145">
        <v>2.6391999999999999E-2</v>
      </c>
      <c r="AB4145">
        <v>0</v>
      </c>
      <c r="AC4145">
        <v>0</v>
      </c>
      <c r="AD4145">
        <v>0</v>
      </c>
      <c r="AE4145">
        <v>0</v>
      </c>
      <c r="AF4145">
        <v>1</v>
      </c>
      <c r="AG4145">
        <v>0</v>
      </c>
      <c r="AH4145">
        <v>0</v>
      </c>
      <c r="AI4145">
        <v>1</v>
      </c>
      <c r="AJ4145">
        <f t="shared" si="192"/>
        <v>1</v>
      </c>
      <c r="AK4145">
        <f t="shared" si="193"/>
        <v>1.23</v>
      </c>
      <c r="AL4145" t="str">
        <f t="shared" si="194"/>
        <v>High</v>
      </c>
    </row>
    <row r="4146" spans="1:38" x14ac:dyDescent="0.3">
      <c r="A4146">
        <v>104846</v>
      </c>
      <c r="B4146">
        <v>0</v>
      </c>
      <c r="C4146" t="s">
        <v>34</v>
      </c>
      <c r="D4146" t="s">
        <v>35</v>
      </c>
      <c r="E4146" t="s">
        <v>37</v>
      </c>
      <c r="F4146" t="s">
        <v>37</v>
      </c>
      <c r="G4146">
        <v>1</v>
      </c>
      <c r="H4146">
        <v>3</v>
      </c>
      <c r="I4146">
        <v>216000</v>
      </c>
      <c r="J4146">
        <v>900000</v>
      </c>
      <c r="K4146">
        <v>24880.5</v>
      </c>
      <c r="L4146">
        <v>900000</v>
      </c>
      <c r="M4146" t="s">
        <v>49</v>
      </c>
      <c r="N4146" t="s">
        <v>72</v>
      </c>
      <c r="P4146">
        <v>-3089</v>
      </c>
      <c r="Q4146">
        <v>-10822</v>
      </c>
      <c r="S4146">
        <v>0.64802146469195854</v>
      </c>
      <c r="U4146">
        <v>1</v>
      </c>
      <c r="V4146">
        <v>1</v>
      </c>
      <c r="W4146">
        <v>1</v>
      </c>
      <c r="X4146">
        <v>1</v>
      </c>
      <c r="Y4146">
        <v>0</v>
      </c>
      <c r="Z4146">
        <v>2</v>
      </c>
      <c r="AA4146">
        <v>3.0755000000000001E-2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3</v>
      </c>
      <c r="AI4146">
        <v>4</v>
      </c>
      <c r="AJ4146">
        <f t="shared" si="192"/>
        <v>1</v>
      </c>
      <c r="AK4146">
        <f t="shared" si="193"/>
        <v>4.17</v>
      </c>
      <c r="AL4146" t="str">
        <f t="shared" si="194"/>
        <v>High</v>
      </c>
    </row>
    <row r="4147" spans="1:38" x14ac:dyDescent="0.3">
      <c r="A4147">
        <v>104847</v>
      </c>
      <c r="B4147">
        <v>0</v>
      </c>
      <c r="C4147" t="s">
        <v>34</v>
      </c>
      <c r="D4147" t="s">
        <v>35</v>
      </c>
      <c r="E4147" t="s">
        <v>37</v>
      </c>
      <c r="F4147" t="s">
        <v>37</v>
      </c>
      <c r="G4147">
        <v>0</v>
      </c>
      <c r="H4147">
        <v>2</v>
      </c>
      <c r="I4147">
        <v>112500</v>
      </c>
      <c r="J4147">
        <v>447768</v>
      </c>
      <c r="K4147">
        <v>25132.5</v>
      </c>
      <c r="L4147">
        <v>405000</v>
      </c>
      <c r="M4147" t="s">
        <v>38</v>
      </c>
      <c r="N4147" t="s">
        <v>55</v>
      </c>
      <c r="O4147" t="s">
        <v>40</v>
      </c>
      <c r="P4147">
        <v>-1062</v>
      </c>
      <c r="Q4147">
        <v>-20454</v>
      </c>
      <c r="R4147">
        <v>0.55203535385953895</v>
      </c>
      <c r="S4147">
        <v>0.58774088744363584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2</v>
      </c>
      <c r="AA4147">
        <v>1.0643E-2</v>
      </c>
      <c r="AB4147">
        <v>1</v>
      </c>
      <c r="AC4147">
        <v>0</v>
      </c>
      <c r="AD4147">
        <v>0</v>
      </c>
      <c r="AE4147">
        <v>0</v>
      </c>
      <c r="AF4147">
        <v>0</v>
      </c>
      <c r="AJ4147">
        <f t="shared" si="192"/>
        <v>0</v>
      </c>
      <c r="AK4147">
        <f t="shared" si="193"/>
        <v>3.98</v>
      </c>
      <c r="AL4147" t="str">
        <f t="shared" si="194"/>
        <v>Medium</v>
      </c>
    </row>
    <row r="4148" spans="1:38" x14ac:dyDescent="0.3">
      <c r="A4148">
        <v>104848</v>
      </c>
      <c r="B4148">
        <v>0</v>
      </c>
      <c r="C4148" t="s">
        <v>34</v>
      </c>
      <c r="D4148" t="s">
        <v>41</v>
      </c>
      <c r="E4148" t="s">
        <v>36</v>
      </c>
      <c r="F4148" t="s">
        <v>36</v>
      </c>
      <c r="G4148">
        <v>1</v>
      </c>
      <c r="H4148">
        <v>3</v>
      </c>
      <c r="I4148">
        <v>426019.5</v>
      </c>
      <c r="J4148">
        <v>2447937</v>
      </c>
      <c r="K4148">
        <v>61879.5</v>
      </c>
      <c r="L4148">
        <v>2254500</v>
      </c>
      <c r="M4148" t="s">
        <v>49</v>
      </c>
      <c r="N4148" t="s">
        <v>39</v>
      </c>
      <c r="O4148" t="s">
        <v>51</v>
      </c>
      <c r="P4148">
        <v>-2829</v>
      </c>
      <c r="Q4148">
        <v>-12094</v>
      </c>
      <c r="R4148">
        <v>0.71488381110420707</v>
      </c>
      <c r="S4148">
        <v>0.75563173036517173</v>
      </c>
      <c r="T4148">
        <v>0.35069584328295872</v>
      </c>
      <c r="U4148">
        <v>1</v>
      </c>
      <c r="V4148">
        <v>1</v>
      </c>
      <c r="W4148">
        <v>1</v>
      </c>
      <c r="X4148">
        <v>0</v>
      </c>
      <c r="Y4148">
        <v>0</v>
      </c>
      <c r="Z4148">
        <v>1</v>
      </c>
      <c r="AA4148">
        <v>4.6219999999999997E-2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1</v>
      </c>
      <c r="AH4148">
        <v>0</v>
      </c>
      <c r="AI4148">
        <v>0</v>
      </c>
      <c r="AJ4148">
        <f t="shared" si="192"/>
        <v>1</v>
      </c>
      <c r="AK4148">
        <f t="shared" si="193"/>
        <v>5.75</v>
      </c>
      <c r="AL4148" t="str">
        <f t="shared" si="194"/>
        <v>High</v>
      </c>
    </row>
    <row r="4149" spans="1:38" x14ac:dyDescent="0.3">
      <c r="A4149">
        <v>104849</v>
      </c>
      <c r="B4149">
        <v>0</v>
      </c>
      <c r="C4149" t="s">
        <v>34</v>
      </c>
      <c r="D4149" t="s">
        <v>35</v>
      </c>
      <c r="E4149" t="s">
        <v>36</v>
      </c>
      <c r="F4149" t="s">
        <v>36</v>
      </c>
      <c r="G4149">
        <v>1</v>
      </c>
      <c r="H4149">
        <v>3</v>
      </c>
      <c r="I4149">
        <v>180000</v>
      </c>
      <c r="J4149">
        <v>1062000</v>
      </c>
      <c r="K4149">
        <v>31180.5</v>
      </c>
      <c r="L4149">
        <v>1062000</v>
      </c>
      <c r="M4149" t="s">
        <v>38</v>
      </c>
      <c r="N4149" t="s">
        <v>56</v>
      </c>
      <c r="O4149" t="s">
        <v>40</v>
      </c>
      <c r="P4149">
        <v>-978</v>
      </c>
      <c r="Q4149">
        <v>-13830</v>
      </c>
      <c r="S4149">
        <v>0.434031531956938</v>
      </c>
      <c r="T4149">
        <v>0.61270424410125457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2</v>
      </c>
      <c r="AA4149">
        <v>8.6250000000000007E-3</v>
      </c>
      <c r="AB4149">
        <v>1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1</v>
      </c>
      <c r="AI4149">
        <v>2</v>
      </c>
      <c r="AJ4149">
        <f t="shared" si="192"/>
        <v>0</v>
      </c>
      <c r="AK4149">
        <f t="shared" si="193"/>
        <v>5.9</v>
      </c>
      <c r="AL4149" t="str">
        <f t="shared" si="194"/>
        <v>Medium</v>
      </c>
    </row>
    <row r="4150" spans="1:38" x14ac:dyDescent="0.3">
      <c r="A4150">
        <v>104850</v>
      </c>
      <c r="B4150">
        <v>0</v>
      </c>
      <c r="C4150" t="s">
        <v>34</v>
      </c>
      <c r="D4150" t="s">
        <v>41</v>
      </c>
      <c r="E4150" t="s">
        <v>36</v>
      </c>
      <c r="F4150" t="s">
        <v>37</v>
      </c>
      <c r="G4150">
        <v>1</v>
      </c>
      <c r="H4150">
        <v>3</v>
      </c>
      <c r="I4150">
        <v>135000</v>
      </c>
      <c r="J4150">
        <v>95940</v>
      </c>
      <c r="K4150">
        <v>9472.5</v>
      </c>
      <c r="L4150">
        <v>90000</v>
      </c>
      <c r="M4150" t="s">
        <v>42</v>
      </c>
      <c r="N4150" t="s">
        <v>46</v>
      </c>
      <c r="O4150" t="s">
        <v>51</v>
      </c>
      <c r="P4150">
        <v>-7400</v>
      </c>
      <c r="Q4150">
        <v>-14267</v>
      </c>
      <c r="S4150">
        <v>0.66215107492385206</v>
      </c>
      <c r="T4150">
        <v>0.5082869913916046</v>
      </c>
      <c r="U4150">
        <v>1</v>
      </c>
      <c r="V4150">
        <v>1</v>
      </c>
      <c r="W4150">
        <v>1</v>
      </c>
      <c r="X4150">
        <v>0</v>
      </c>
      <c r="Y4150">
        <v>0</v>
      </c>
      <c r="Z4150">
        <v>2</v>
      </c>
      <c r="AA4150">
        <v>5.313E-3</v>
      </c>
      <c r="AB4150">
        <v>1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1</v>
      </c>
      <c r="AJ4150">
        <f t="shared" si="192"/>
        <v>0</v>
      </c>
      <c r="AK4150">
        <f t="shared" si="193"/>
        <v>0.71</v>
      </c>
      <c r="AL4150" t="str">
        <f t="shared" si="194"/>
        <v>Medium</v>
      </c>
    </row>
    <row r="4151" spans="1:38" x14ac:dyDescent="0.3">
      <c r="A4151">
        <v>104851</v>
      </c>
      <c r="B4151">
        <v>0</v>
      </c>
      <c r="C4151" t="s">
        <v>34</v>
      </c>
      <c r="D4151" t="s">
        <v>41</v>
      </c>
      <c r="E4151" t="s">
        <v>36</v>
      </c>
      <c r="F4151" t="s">
        <v>36</v>
      </c>
      <c r="G4151">
        <v>0</v>
      </c>
      <c r="H4151">
        <v>2</v>
      </c>
      <c r="I4151">
        <v>202500</v>
      </c>
      <c r="J4151">
        <v>979992</v>
      </c>
      <c r="K4151">
        <v>25978.5</v>
      </c>
      <c r="L4151">
        <v>702000</v>
      </c>
      <c r="M4151" t="s">
        <v>38</v>
      </c>
      <c r="N4151" t="s">
        <v>43</v>
      </c>
      <c r="P4151">
        <v>-2058</v>
      </c>
      <c r="Q4151">
        <v>-9641</v>
      </c>
      <c r="R4151">
        <v>0.45301181741208041</v>
      </c>
      <c r="S4151">
        <v>0.33802353565872761</v>
      </c>
      <c r="T4151">
        <v>0.67856768868536443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2</v>
      </c>
      <c r="AA4151">
        <v>3.1329000000000003E-2</v>
      </c>
      <c r="AB4151">
        <v>1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f t="shared" si="192"/>
        <v>0</v>
      </c>
      <c r="AK4151">
        <f t="shared" si="193"/>
        <v>4.84</v>
      </c>
      <c r="AL4151" t="str">
        <f t="shared" si="194"/>
        <v>High</v>
      </c>
    </row>
    <row r="4152" spans="1:38" x14ac:dyDescent="0.3">
      <c r="A4152">
        <v>104852</v>
      </c>
      <c r="B4152">
        <v>1</v>
      </c>
      <c r="C4152" t="s">
        <v>34</v>
      </c>
      <c r="D4152" t="s">
        <v>35</v>
      </c>
      <c r="E4152" t="s">
        <v>37</v>
      </c>
      <c r="F4152" t="s">
        <v>37</v>
      </c>
      <c r="G4152">
        <v>1</v>
      </c>
      <c r="H4152">
        <v>3</v>
      </c>
      <c r="I4152">
        <v>180000</v>
      </c>
      <c r="J4152">
        <v>429763.5</v>
      </c>
      <c r="K4152">
        <v>33952.5</v>
      </c>
      <c r="L4152">
        <v>351000</v>
      </c>
      <c r="M4152" t="s">
        <v>49</v>
      </c>
      <c r="N4152" t="s">
        <v>57</v>
      </c>
      <c r="O4152" t="s">
        <v>40</v>
      </c>
      <c r="P4152">
        <v>-1803</v>
      </c>
      <c r="Q4152">
        <v>-16195</v>
      </c>
      <c r="R4152">
        <v>0.67678946593687861</v>
      </c>
      <c r="S4152">
        <v>0.62069736308821266</v>
      </c>
      <c r="T4152">
        <v>0.54602319700496094</v>
      </c>
      <c r="U4152">
        <v>1</v>
      </c>
      <c r="V4152">
        <v>1</v>
      </c>
      <c r="W4152">
        <v>0</v>
      </c>
      <c r="X4152">
        <v>0</v>
      </c>
      <c r="Y4152">
        <v>1</v>
      </c>
      <c r="Z4152">
        <v>2</v>
      </c>
      <c r="AA4152">
        <v>2.461E-2</v>
      </c>
      <c r="AB4152">
        <v>1</v>
      </c>
      <c r="AC4152">
        <v>0</v>
      </c>
      <c r="AD4152">
        <v>0</v>
      </c>
      <c r="AE4152">
        <v>0</v>
      </c>
      <c r="AF4152">
        <v>0</v>
      </c>
      <c r="AG4152">
        <v>1</v>
      </c>
      <c r="AH4152">
        <v>0</v>
      </c>
      <c r="AI4152">
        <v>8</v>
      </c>
      <c r="AJ4152">
        <f t="shared" si="192"/>
        <v>1</v>
      </c>
      <c r="AK4152">
        <f t="shared" si="193"/>
        <v>2.39</v>
      </c>
      <c r="AL4152" t="str">
        <f t="shared" si="194"/>
        <v>Medium</v>
      </c>
    </row>
    <row r="4153" spans="1:38" x14ac:dyDescent="0.3">
      <c r="A4153">
        <v>104853</v>
      </c>
      <c r="B4153">
        <v>0</v>
      </c>
      <c r="C4153" t="s">
        <v>34</v>
      </c>
      <c r="D4153" t="s">
        <v>41</v>
      </c>
      <c r="E4153" t="s">
        <v>36</v>
      </c>
      <c r="F4153" t="s">
        <v>37</v>
      </c>
      <c r="G4153">
        <v>0</v>
      </c>
      <c r="H4153">
        <v>2</v>
      </c>
      <c r="I4153">
        <v>135000</v>
      </c>
      <c r="J4153">
        <v>1035000</v>
      </c>
      <c r="K4153">
        <v>34335</v>
      </c>
      <c r="L4153">
        <v>1035000</v>
      </c>
      <c r="M4153" t="s">
        <v>38</v>
      </c>
      <c r="N4153" t="s">
        <v>55</v>
      </c>
      <c r="O4153" t="s">
        <v>84</v>
      </c>
      <c r="P4153">
        <v>-9524</v>
      </c>
      <c r="Q4153">
        <v>-16475</v>
      </c>
      <c r="S4153">
        <v>0.32214110436663562</v>
      </c>
      <c r="T4153">
        <v>0.33285056416487308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2</v>
      </c>
      <c r="AA4153">
        <v>1.4519999999999899E-2</v>
      </c>
      <c r="AB4153">
        <v>1</v>
      </c>
      <c r="AC4153">
        <v>0</v>
      </c>
      <c r="AD4153">
        <v>0</v>
      </c>
      <c r="AE4153">
        <v>0</v>
      </c>
      <c r="AF4153">
        <v>0</v>
      </c>
      <c r="AG4153">
        <v>1</v>
      </c>
      <c r="AH4153">
        <v>2</v>
      </c>
      <c r="AI4153">
        <v>0</v>
      </c>
      <c r="AJ4153">
        <f t="shared" si="192"/>
        <v>0</v>
      </c>
      <c r="AK4153">
        <f t="shared" si="193"/>
        <v>7.67</v>
      </c>
      <c r="AL4153" t="str">
        <f t="shared" si="194"/>
        <v>Medium</v>
      </c>
    </row>
    <row r="4154" spans="1:38" x14ac:dyDescent="0.3">
      <c r="A4154">
        <v>104854</v>
      </c>
      <c r="B4154">
        <v>0</v>
      </c>
      <c r="C4154" t="s">
        <v>34</v>
      </c>
      <c r="D4154" t="s">
        <v>35</v>
      </c>
      <c r="E4154" t="s">
        <v>37</v>
      </c>
      <c r="F4154" t="s">
        <v>37</v>
      </c>
      <c r="G4154">
        <v>1</v>
      </c>
      <c r="H4154">
        <v>2</v>
      </c>
      <c r="I4154">
        <v>202500</v>
      </c>
      <c r="J4154">
        <v>258709.5</v>
      </c>
      <c r="K4154">
        <v>17419.5</v>
      </c>
      <c r="L4154">
        <v>234000</v>
      </c>
      <c r="M4154" t="s">
        <v>49</v>
      </c>
      <c r="N4154" t="s">
        <v>39</v>
      </c>
      <c r="O4154" t="s">
        <v>51</v>
      </c>
      <c r="P4154">
        <v>-936</v>
      </c>
      <c r="Q4154">
        <v>-16701</v>
      </c>
      <c r="S4154">
        <v>0.64950638230245272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2</v>
      </c>
      <c r="AA4154">
        <v>9.6569999999999E-3</v>
      </c>
      <c r="AB4154">
        <v>1</v>
      </c>
      <c r="AC4154">
        <v>0</v>
      </c>
      <c r="AD4154">
        <v>0</v>
      </c>
      <c r="AE4154">
        <v>0</v>
      </c>
      <c r="AF4154">
        <v>0</v>
      </c>
      <c r="AJ4154">
        <f t="shared" si="192"/>
        <v>1</v>
      </c>
      <c r="AK4154">
        <f t="shared" si="193"/>
        <v>1.28</v>
      </c>
      <c r="AL4154" t="str">
        <f t="shared" si="194"/>
        <v>High</v>
      </c>
    </row>
    <row r="4155" spans="1:38" x14ac:dyDescent="0.3">
      <c r="A4155">
        <v>104855</v>
      </c>
      <c r="B4155">
        <v>0</v>
      </c>
      <c r="C4155" t="s">
        <v>34</v>
      </c>
      <c r="D4155" t="s">
        <v>41</v>
      </c>
      <c r="E4155" t="s">
        <v>36</v>
      </c>
      <c r="F4155" t="s">
        <v>37</v>
      </c>
      <c r="G4155">
        <v>1</v>
      </c>
      <c r="H4155">
        <v>2</v>
      </c>
      <c r="I4155">
        <v>202500</v>
      </c>
      <c r="J4155">
        <v>855463.5</v>
      </c>
      <c r="K4155">
        <v>52465.5</v>
      </c>
      <c r="L4155">
        <v>747000</v>
      </c>
      <c r="M4155" t="s">
        <v>38</v>
      </c>
      <c r="N4155" t="s">
        <v>39</v>
      </c>
      <c r="O4155" t="s">
        <v>77</v>
      </c>
      <c r="P4155">
        <v>-623</v>
      </c>
      <c r="Q4155">
        <v>-19540</v>
      </c>
      <c r="S4155">
        <v>0.71716683482809085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1</v>
      </c>
      <c r="AA4155">
        <v>3.2561E-2</v>
      </c>
      <c r="AB4155">
        <v>1</v>
      </c>
      <c r="AC4155">
        <v>0</v>
      </c>
      <c r="AD4155">
        <v>0</v>
      </c>
      <c r="AE4155">
        <v>0</v>
      </c>
      <c r="AF4155">
        <v>0</v>
      </c>
      <c r="AG4155">
        <v>1</v>
      </c>
      <c r="AH4155">
        <v>0</v>
      </c>
      <c r="AI4155">
        <v>2</v>
      </c>
      <c r="AJ4155">
        <f t="shared" si="192"/>
        <v>0</v>
      </c>
      <c r="AK4155">
        <f t="shared" si="193"/>
        <v>4.22</v>
      </c>
      <c r="AL4155" t="str">
        <f t="shared" si="194"/>
        <v>High</v>
      </c>
    </row>
    <row r="4156" spans="1:38" x14ac:dyDescent="0.3">
      <c r="A4156">
        <v>104856</v>
      </c>
      <c r="B4156">
        <v>0</v>
      </c>
      <c r="C4156" t="s">
        <v>45</v>
      </c>
      <c r="D4156" t="s">
        <v>41</v>
      </c>
      <c r="E4156" t="s">
        <v>36</v>
      </c>
      <c r="F4156" t="s">
        <v>37</v>
      </c>
      <c r="G4156">
        <v>0</v>
      </c>
      <c r="H4156">
        <v>1</v>
      </c>
      <c r="I4156">
        <v>225000</v>
      </c>
      <c r="J4156">
        <v>585000</v>
      </c>
      <c r="K4156">
        <v>29250</v>
      </c>
      <c r="L4156">
        <v>585000</v>
      </c>
      <c r="M4156" t="s">
        <v>38</v>
      </c>
      <c r="N4156" t="s">
        <v>57</v>
      </c>
      <c r="O4156" t="s">
        <v>44</v>
      </c>
      <c r="P4156">
        <v>-4501</v>
      </c>
      <c r="Q4156">
        <v>-22792</v>
      </c>
      <c r="R4156">
        <v>0.77357917075719418</v>
      </c>
      <c r="S4156">
        <v>0.54023849746354691</v>
      </c>
      <c r="T4156">
        <v>0.3979463219016906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2</v>
      </c>
      <c r="AA4156">
        <v>8.6250000000000007E-3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6</v>
      </c>
      <c r="AJ4156">
        <f t="shared" si="192"/>
        <v>0</v>
      </c>
      <c r="AK4156">
        <f t="shared" si="193"/>
        <v>2.6</v>
      </c>
      <c r="AL4156" t="str">
        <f t="shared" si="194"/>
        <v>High</v>
      </c>
    </row>
    <row r="4157" spans="1:38" x14ac:dyDescent="0.3">
      <c r="A4157">
        <v>104857</v>
      </c>
      <c r="B4157">
        <v>0</v>
      </c>
      <c r="C4157" t="s">
        <v>34</v>
      </c>
      <c r="D4157" t="s">
        <v>41</v>
      </c>
      <c r="E4157" t="s">
        <v>37</v>
      </c>
      <c r="F4157" t="s">
        <v>37</v>
      </c>
      <c r="G4157">
        <v>1</v>
      </c>
      <c r="H4157">
        <v>3</v>
      </c>
      <c r="I4157">
        <v>202500</v>
      </c>
      <c r="J4157">
        <v>608076</v>
      </c>
      <c r="K4157">
        <v>29574</v>
      </c>
      <c r="L4157">
        <v>427500</v>
      </c>
      <c r="M4157" t="s">
        <v>38</v>
      </c>
      <c r="N4157" t="s">
        <v>57</v>
      </c>
      <c r="P4157">
        <v>-2696</v>
      </c>
      <c r="Q4157">
        <v>-14208</v>
      </c>
      <c r="S4157">
        <v>0.76891975985192951</v>
      </c>
      <c r="T4157">
        <v>0.81931769228724172</v>
      </c>
      <c r="U4157">
        <v>1</v>
      </c>
      <c r="V4157">
        <v>1</v>
      </c>
      <c r="W4157">
        <v>0</v>
      </c>
      <c r="X4157">
        <v>1</v>
      </c>
      <c r="Y4157">
        <v>0</v>
      </c>
      <c r="Z4157">
        <v>1</v>
      </c>
      <c r="AA4157">
        <v>7.2508000000000003E-2</v>
      </c>
      <c r="AB4157">
        <v>1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2</v>
      </c>
      <c r="AI4157">
        <v>2</v>
      </c>
      <c r="AJ4157">
        <f t="shared" si="192"/>
        <v>0</v>
      </c>
      <c r="AK4157">
        <f t="shared" si="193"/>
        <v>3</v>
      </c>
      <c r="AL4157" t="str">
        <f t="shared" si="194"/>
        <v>High</v>
      </c>
    </row>
    <row r="4158" spans="1:38" x14ac:dyDescent="0.3">
      <c r="A4158">
        <v>104858</v>
      </c>
      <c r="B4158">
        <v>0</v>
      </c>
      <c r="C4158" t="s">
        <v>34</v>
      </c>
      <c r="D4158" t="s">
        <v>41</v>
      </c>
      <c r="E4158" t="s">
        <v>36</v>
      </c>
      <c r="F4158" t="s">
        <v>36</v>
      </c>
      <c r="G4158">
        <v>0</v>
      </c>
      <c r="H4158">
        <v>2</v>
      </c>
      <c r="I4158">
        <v>220500</v>
      </c>
      <c r="J4158">
        <v>573628.5</v>
      </c>
      <c r="K4158">
        <v>22878</v>
      </c>
      <c r="L4158">
        <v>463500</v>
      </c>
      <c r="M4158" t="s">
        <v>52</v>
      </c>
      <c r="N4158" t="s">
        <v>53</v>
      </c>
      <c r="Q4158">
        <v>-21657</v>
      </c>
      <c r="R4158">
        <v>0.79446600892760721</v>
      </c>
      <c r="S4158">
        <v>0.57429500513131726</v>
      </c>
      <c r="T4158">
        <v>0.43828137431119207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2</v>
      </c>
      <c r="AA4158">
        <v>1.6611999999999998E-2</v>
      </c>
      <c r="AB4158">
        <v>1</v>
      </c>
      <c r="AC4158">
        <v>0</v>
      </c>
      <c r="AD4158">
        <v>0</v>
      </c>
      <c r="AE4158">
        <v>0</v>
      </c>
      <c r="AF4158">
        <v>0</v>
      </c>
      <c r="AG4158">
        <v>2</v>
      </c>
      <c r="AH4158">
        <v>0</v>
      </c>
      <c r="AI4158">
        <v>1</v>
      </c>
      <c r="AJ4158">
        <f t="shared" si="192"/>
        <v>0</v>
      </c>
      <c r="AK4158">
        <f t="shared" si="193"/>
        <v>2.6</v>
      </c>
      <c r="AL4158" t="str">
        <f t="shared" si="194"/>
        <v>High</v>
      </c>
    </row>
    <row r="4159" spans="1:38" x14ac:dyDescent="0.3">
      <c r="A4159">
        <v>104859</v>
      </c>
      <c r="B4159">
        <v>0</v>
      </c>
      <c r="C4159" t="s">
        <v>34</v>
      </c>
      <c r="D4159" t="s">
        <v>35</v>
      </c>
      <c r="E4159" t="s">
        <v>37</v>
      </c>
      <c r="F4159" t="s">
        <v>37</v>
      </c>
      <c r="G4159">
        <v>2</v>
      </c>
      <c r="H4159">
        <v>4</v>
      </c>
      <c r="I4159">
        <v>157500</v>
      </c>
      <c r="J4159">
        <v>247500</v>
      </c>
      <c r="K4159">
        <v>23031</v>
      </c>
      <c r="L4159">
        <v>247500</v>
      </c>
      <c r="M4159" t="s">
        <v>38</v>
      </c>
      <c r="N4159" t="s">
        <v>76</v>
      </c>
      <c r="O4159" t="s">
        <v>77</v>
      </c>
      <c r="P4159">
        <v>-3727</v>
      </c>
      <c r="Q4159">
        <v>-12584</v>
      </c>
      <c r="R4159">
        <v>0.36000063892737699</v>
      </c>
      <c r="S4159">
        <v>0.56105609819644753</v>
      </c>
      <c r="T4159">
        <v>0.62292200026835598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3</v>
      </c>
      <c r="AA4159">
        <v>1.8208999999999999E-2</v>
      </c>
      <c r="AB4159">
        <v>1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f t="shared" si="192"/>
        <v>0</v>
      </c>
      <c r="AK4159">
        <f t="shared" si="193"/>
        <v>1.57</v>
      </c>
      <c r="AL4159" t="str">
        <f t="shared" si="194"/>
        <v>Medium</v>
      </c>
    </row>
    <row r="4160" spans="1:38" x14ac:dyDescent="0.3">
      <c r="A4160">
        <v>104862</v>
      </c>
      <c r="B4160">
        <v>0</v>
      </c>
      <c r="C4160" t="s">
        <v>34</v>
      </c>
      <c r="D4160" t="s">
        <v>35</v>
      </c>
      <c r="E4160" t="s">
        <v>37</v>
      </c>
      <c r="F4160" t="s">
        <v>37</v>
      </c>
      <c r="G4160">
        <v>0</v>
      </c>
      <c r="H4160">
        <v>2</v>
      </c>
      <c r="I4160">
        <v>202500</v>
      </c>
      <c r="J4160">
        <v>237024</v>
      </c>
      <c r="K4160">
        <v>18724.5</v>
      </c>
      <c r="L4160">
        <v>180000</v>
      </c>
      <c r="M4160" t="s">
        <v>49</v>
      </c>
      <c r="N4160" t="s">
        <v>57</v>
      </c>
      <c r="O4160" t="s">
        <v>44</v>
      </c>
      <c r="P4160">
        <v>-1039</v>
      </c>
      <c r="Q4160">
        <v>-12966</v>
      </c>
      <c r="R4160">
        <v>0.28037567971339739</v>
      </c>
      <c r="S4160">
        <v>0.58740703856660359</v>
      </c>
      <c r="T4160">
        <v>0.46148239129983848</v>
      </c>
      <c r="U4160">
        <v>1</v>
      </c>
      <c r="V4160">
        <v>1</v>
      </c>
      <c r="W4160">
        <v>0</v>
      </c>
      <c r="X4160">
        <v>0</v>
      </c>
      <c r="Y4160">
        <v>1</v>
      </c>
      <c r="Z4160">
        <v>2</v>
      </c>
      <c r="AA4160">
        <v>5.313E-3</v>
      </c>
      <c r="AB4160">
        <v>1</v>
      </c>
      <c r="AC4160">
        <v>0</v>
      </c>
      <c r="AD4160">
        <v>0</v>
      </c>
      <c r="AE4160">
        <v>0</v>
      </c>
      <c r="AF4160">
        <v>0</v>
      </c>
      <c r="AG4160">
        <v>1</v>
      </c>
      <c r="AH4160">
        <v>0</v>
      </c>
      <c r="AI4160">
        <v>5</v>
      </c>
      <c r="AJ4160">
        <f t="shared" si="192"/>
        <v>1</v>
      </c>
      <c r="AK4160">
        <f t="shared" si="193"/>
        <v>1.17</v>
      </c>
      <c r="AL4160" t="str">
        <f t="shared" si="194"/>
        <v>High</v>
      </c>
    </row>
    <row r="4161" spans="1:38" x14ac:dyDescent="0.3">
      <c r="A4161">
        <v>104863</v>
      </c>
      <c r="B4161">
        <v>1</v>
      </c>
      <c r="C4161" t="s">
        <v>34</v>
      </c>
      <c r="D4161" t="s">
        <v>35</v>
      </c>
      <c r="E4161" t="s">
        <v>37</v>
      </c>
      <c r="F4161" t="s">
        <v>36</v>
      </c>
      <c r="G4161">
        <v>0</v>
      </c>
      <c r="H4161">
        <v>1</v>
      </c>
      <c r="I4161">
        <v>265500</v>
      </c>
      <c r="J4161">
        <v>521280</v>
      </c>
      <c r="K4161">
        <v>28408.5</v>
      </c>
      <c r="L4161">
        <v>450000</v>
      </c>
      <c r="M4161" t="s">
        <v>49</v>
      </c>
      <c r="N4161" t="s">
        <v>39</v>
      </c>
      <c r="O4161" t="s">
        <v>84</v>
      </c>
      <c r="P4161">
        <v>-3411</v>
      </c>
      <c r="Q4161">
        <v>-13936</v>
      </c>
      <c r="R4161">
        <v>0.12539501698079869</v>
      </c>
      <c r="S4161">
        <v>0.55734222752626073</v>
      </c>
      <c r="T4161">
        <v>0.67383007786020033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3</v>
      </c>
      <c r="AA4161">
        <v>2.042E-3</v>
      </c>
      <c r="AB4161">
        <v>1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2</v>
      </c>
      <c r="AJ4161">
        <f t="shared" si="192"/>
        <v>1</v>
      </c>
      <c r="AK4161">
        <f t="shared" si="193"/>
        <v>1.96</v>
      </c>
      <c r="AL4161" t="str">
        <f t="shared" si="194"/>
        <v>High</v>
      </c>
    </row>
    <row r="4162" spans="1:38" x14ac:dyDescent="0.3">
      <c r="A4162">
        <v>104864</v>
      </c>
      <c r="B4162">
        <v>0</v>
      </c>
      <c r="C4162" t="s">
        <v>34</v>
      </c>
      <c r="D4162" t="s">
        <v>35</v>
      </c>
      <c r="E4162" t="s">
        <v>36</v>
      </c>
      <c r="F4162" t="s">
        <v>36</v>
      </c>
      <c r="G4162">
        <v>0</v>
      </c>
      <c r="H4162">
        <v>1</v>
      </c>
      <c r="I4162">
        <v>157500</v>
      </c>
      <c r="J4162">
        <v>237024</v>
      </c>
      <c r="K4162">
        <v>12100.5</v>
      </c>
      <c r="L4162">
        <v>180000</v>
      </c>
      <c r="M4162" t="s">
        <v>38</v>
      </c>
      <c r="N4162" t="s">
        <v>39</v>
      </c>
      <c r="O4162" t="s">
        <v>40</v>
      </c>
      <c r="P4162">
        <v>-1397</v>
      </c>
      <c r="Q4162">
        <v>-8137</v>
      </c>
      <c r="S4162">
        <v>0.79539988806439976</v>
      </c>
      <c r="T4162">
        <v>3.97851461238082E-2</v>
      </c>
      <c r="U4162">
        <v>1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1.16569999999999E-2</v>
      </c>
      <c r="AB4162">
        <v>0</v>
      </c>
      <c r="AC4162">
        <v>0</v>
      </c>
      <c r="AD4162">
        <v>0</v>
      </c>
      <c r="AE4162">
        <v>0</v>
      </c>
      <c r="AF4162">
        <v>1</v>
      </c>
      <c r="AG4162">
        <v>0</v>
      </c>
      <c r="AH4162">
        <v>1</v>
      </c>
      <c r="AI4162">
        <v>4</v>
      </c>
      <c r="AJ4162">
        <f t="shared" si="192"/>
        <v>0</v>
      </c>
      <c r="AK4162">
        <f t="shared" si="193"/>
        <v>1.5</v>
      </c>
      <c r="AL4162" t="str">
        <f t="shared" si="194"/>
        <v>Medium</v>
      </c>
    </row>
    <row r="4163" spans="1:38" x14ac:dyDescent="0.3">
      <c r="A4163">
        <v>104865</v>
      </c>
      <c r="B4163">
        <v>0</v>
      </c>
      <c r="C4163" t="s">
        <v>45</v>
      </c>
      <c r="D4163" t="s">
        <v>41</v>
      </c>
      <c r="E4163" t="s">
        <v>36</v>
      </c>
      <c r="F4163" t="s">
        <v>37</v>
      </c>
      <c r="G4163">
        <v>0</v>
      </c>
      <c r="H4163">
        <v>2</v>
      </c>
      <c r="I4163">
        <v>81000</v>
      </c>
      <c r="J4163">
        <v>180000</v>
      </c>
      <c r="K4163">
        <v>9000</v>
      </c>
      <c r="L4163">
        <v>180000</v>
      </c>
      <c r="M4163" t="s">
        <v>49</v>
      </c>
      <c r="N4163" t="s">
        <v>43</v>
      </c>
      <c r="O4163" t="s">
        <v>44</v>
      </c>
      <c r="P4163">
        <v>-8960</v>
      </c>
      <c r="Q4163">
        <v>-18141</v>
      </c>
      <c r="S4163">
        <v>0.72505605716201538</v>
      </c>
      <c r="T4163">
        <v>0.4812493411434029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2</v>
      </c>
      <c r="AA4163">
        <v>1.9688999999999901E-2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f t="shared" ref="AJ4163:AJ4226" si="195">IF(OR(M4163="Self-employed",M4163="Businessman",M4163="Commercial associate"),1,0)</f>
        <v>1</v>
      </c>
      <c r="AK4163">
        <f t="shared" ref="AK4163:AK4226" si="196">IF(I4163&gt;0,ROUND(J4163/I4163,2),"N/A")</f>
        <v>2.2200000000000002</v>
      </c>
      <c r="AL4163" t="str">
        <f t="shared" ref="AL4163:AL4226" si="197">IF(I4163&lt;100000,"Low",IF(I4163&lt;200000,"Medium",IF(I4163&lt;500000,"High","Very High")))</f>
        <v>Low</v>
      </c>
    </row>
    <row r="4164" spans="1:38" x14ac:dyDescent="0.3">
      <c r="A4164">
        <v>104867</v>
      </c>
      <c r="B4164">
        <v>0</v>
      </c>
      <c r="C4164" t="s">
        <v>34</v>
      </c>
      <c r="D4164" t="s">
        <v>41</v>
      </c>
      <c r="E4164" t="s">
        <v>36</v>
      </c>
      <c r="F4164" t="s">
        <v>37</v>
      </c>
      <c r="G4164">
        <v>2</v>
      </c>
      <c r="H4164">
        <v>4</v>
      </c>
      <c r="I4164">
        <v>135000</v>
      </c>
      <c r="J4164">
        <v>225000</v>
      </c>
      <c r="K4164">
        <v>11619</v>
      </c>
      <c r="L4164">
        <v>225000</v>
      </c>
      <c r="M4164" t="s">
        <v>49</v>
      </c>
      <c r="N4164" t="s">
        <v>95</v>
      </c>
      <c r="O4164" t="s">
        <v>44</v>
      </c>
      <c r="P4164">
        <v>-652</v>
      </c>
      <c r="Q4164">
        <v>-13609</v>
      </c>
      <c r="R4164">
        <v>0.39830169784422681</v>
      </c>
      <c r="S4164">
        <v>0.49920371745078368</v>
      </c>
      <c r="T4164">
        <v>0.22133520635446599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2</v>
      </c>
      <c r="AA4164">
        <v>2.8663000000000001E-2</v>
      </c>
      <c r="AB4164">
        <v>1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4</v>
      </c>
      <c r="AJ4164">
        <f t="shared" si="195"/>
        <v>1</v>
      </c>
      <c r="AK4164">
        <f t="shared" si="196"/>
        <v>1.67</v>
      </c>
      <c r="AL4164" t="str">
        <f t="shared" si="197"/>
        <v>Medium</v>
      </c>
    </row>
    <row r="4165" spans="1:38" x14ac:dyDescent="0.3">
      <c r="A4165">
        <v>104868</v>
      </c>
      <c r="B4165">
        <v>1</v>
      </c>
      <c r="C4165" t="s">
        <v>34</v>
      </c>
      <c r="D4165" t="s">
        <v>41</v>
      </c>
      <c r="E4165" t="s">
        <v>36</v>
      </c>
      <c r="F4165" t="s">
        <v>36</v>
      </c>
      <c r="G4165">
        <v>0</v>
      </c>
      <c r="H4165">
        <v>1</v>
      </c>
      <c r="I4165">
        <v>157500</v>
      </c>
      <c r="J4165">
        <v>1166724</v>
      </c>
      <c r="K4165">
        <v>30775.5</v>
      </c>
      <c r="L4165">
        <v>913500</v>
      </c>
      <c r="M4165" t="s">
        <v>38</v>
      </c>
      <c r="N4165" t="s">
        <v>39</v>
      </c>
      <c r="O4165" t="s">
        <v>64</v>
      </c>
      <c r="P4165">
        <v>-3138</v>
      </c>
      <c r="Q4165">
        <v>-17697</v>
      </c>
      <c r="R4165">
        <v>2.4462576265465E-2</v>
      </c>
      <c r="S4165">
        <v>0.60810914225288171</v>
      </c>
      <c r="T4165">
        <v>0.37064963232998172</v>
      </c>
      <c r="U4165">
        <v>1</v>
      </c>
      <c r="V4165">
        <v>1</v>
      </c>
      <c r="W4165">
        <v>1</v>
      </c>
      <c r="X4165">
        <v>0</v>
      </c>
      <c r="Y4165">
        <v>0</v>
      </c>
      <c r="Z4165">
        <v>2</v>
      </c>
      <c r="AA4165">
        <v>2.461E-2</v>
      </c>
      <c r="AB4165">
        <v>1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f t="shared" si="195"/>
        <v>0</v>
      </c>
      <c r="AK4165">
        <f t="shared" si="196"/>
        <v>7.41</v>
      </c>
      <c r="AL4165" t="str">
        <f t="shared" si="197"/>
        <v>Medium</v>
      </c>
    </row>
    <row r="4166" spans="1:38" x14ac:dyDescent="0.3">
      <c r="A4166">
        <v>104869</v>
      </c>
      <c r="B4166">
        <v>0</v>
      </c>
      <c r="C4166" t="s">
        <v>34</v>
      </c>
      <c r="D4166" t="s">
        <v>41</v>
      </c>
      <c r="E4166" t="s">
        <v>36</v>
      </c>
      <c r="F4166" t="s">
        <v>37</v>
      </c>
      <c r="G4166">
        <v>1</v>
      </c>
      <c r="H4166">
        <v>2</v>
      </c>
      <c r="I4166">
        <v>135000</v>
      </c>
      <c r="J4166">
        <v>153504</v>
      </c>
      <c r="K4166">
        <v>15313.5</v>
      </c>
      <c r="L4166">
        <v>144000</v>
      </c>
      <c r="M4166" t="s">
        <v>49</v>
      </c>
      <c r="N4166" t="s">
        <v>79</v>
      </c>
      <c r="O4166" t="s">
        <v>65</v>
      </c>
      <c r="P4166">
        <v>-346</v>
      </c>
      <c r="Q4166">
        <v>-16956</v>
      </c>
      <c r="S4166">
        <v>0.67785263572116561</v>
      </c>
      <c r="T4166">
        <v>0.51369376630394725</v>
      </c>
      <c r="U4166">
        <v>1</v>
      </c>
      <c r="V4166">
        <v>1</v>
      </c>
      <c r="W4166">
        <v>0</v>
      </c>
      <c r="X4166">
        <v>1</v>
      </c>
      <c r="Y4166">
        <v>0</v>
      </c>
      <c r="Z4166">
        <v>1</v>
      </c>
      <c r="AA4166">
        <v>4.6219999999999997E-2</v>
      </c>
      <c r="AB4166">
        <v>1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2</v>
      </c>
      <c r="AJ4166">
        <f t="shared" si="195"/>
        <v>1</v>
      </c>
      <c r="AK4166">
        <f t="shared" si="196"/>
        <v>1.1399999999999999</v>
      </c>
      <c r="AL4166" t="str">
        <f t="shared" si="197"/>
        <v>Medium</v>
      </c>
    </row>
    <row r="4167" spans="1:38" x14ac:dyDescent="0.3">
      <c r="A4167">
        <v>104871</v>
      </c>
      <c r="B4167">
        <v>0</v>
      </c>
      <c r="C4167" t="s">
        <v>34</v>
      </c>
      <c r="D4167" t="s">
        <v>35</v>
      </c>
      <c r="E4167" t="s">
        <v>37</v>
      </c>
      <c r="F4167" t="s">
        <v>37</v>
      </c>
      <c r="G4167">
        <v>0</v>
      </c>
      <c r="H4167">
        <v>1</v>
      </c>
      <c r="I4167">
        <v>180000</v>
      </c>
      <c r="J4167">
        <v>284400</v>
      </c>
      <c r="K4167">
        <v>16456.5</v>
      </c>
      <c r="L4167">
        <v>225000</v>
      </c>
      <c r="M4167" t="s">
        <v>38</v>
      </c>
      <c r="N4167" t="s">
        <v>57</v>
      </c>
      <c r="P4167">
        <v>-4622</v>
      </c>
      <c r="Q4167">
        <v>-21453</v>
      </c>
      <c r="S4167">
        <v>0.68848740988241908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3</v>
      </c>
      <c r="AA4167">
        <v>3.1219999999999E-3</v>
      </c>
      <c r="AB4167">
        <v>1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1</v>
      </c>
      <c r="AJ4167">
        <f t="shared" si="195"/>
        <v>0</v>
      </c>
      <c r="AK4167">
        <f t="shared" si="196"/>
        <v>1.58</v>
      </c>
      <c r="AL4167" t="str">
        <f t="shared" si="197"/>
        <v>Medium</v>
      </c>
    </row>
    <row r="4168" spans="1:38" x14ac:dyDescent="0.3">
      <c r="A4168">
        <v>104872</v>
      </c>
      <c r="B4168">
        <v>0</v>
      </c>
      <c r="C4168" t="s">
        <v>34</v>
      </c>
      <c r="D4168" t="s">
        <v>41</v>
      </c>
      <c r="E4168" t="s">
        <v>36</v>
      </c>
      <c r="F4168" t="s">
        <v>37</v>
      </c>
      <c r="G4168">
        <v>0</v>
      </c>
      <c r="H4168">
        <v>2</v>
      </c>
      <c r="I4168">
        <v>225000</v>
      </c>
      <c r="J4168">
        <v>964368</v>
      </c>
      <c r="K4168">
        <v>31869</v>
      </c>
      <c r="L4168">
        <v>832500</v>
      </c>
      <c r="M4168" t="s">
        <v>52</v>
      </c>
      <c r="N4168" t="s">
        <v>53</v>
      </c>
      <c r="Q4168">
        <v>-21253</v>
      </c>
      <c r="S4168">
        <v>0.66661256863578833</v>
      </c>
      <c r="U4168">
        <v>1</v>
      </c>
      <c r="V4168">
        <v>0</v>
      </c>
      <c r="W4168">
        <v>0</v>
      </c>
      <c r="X4168">
        <v>1</v>
      </c>
      <c r="Y4168">
        <v>0</v>
      </c>
      <c r="Z4168">
        <v>2</v>
      </c>
      <c r="AA4168">
        <v>5.084E-3</v>
      </c>
      <c r="AB4168">
        <v>0</v>
      </c>
      <c r="AC4168">
        <v>1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1</v>
      </c>
      <c r="AJ4168">
        <f t="shared" si="195"/>
        <v>0</v>
      </c>
      <c r="AK4168">
        <f t="shared" si="196"/>
        <v>4.29</v>
      </c>
      <c r="AL4168" t="str">
        <f t="shared" si="197"/>
        <v>High</v>
      </c>
    </row>
    <row r="4169" spans="1:38" x14ac:dyDescent="0.3">
      <c r="A4169">
        <v>104873</v>
      </c>
      <c r="B4169">
        <v>0</v>
      </c>
      <c r="C4169" t="s">
        <v>34</v>
      </c>
      <c r="D4169" t="s">
        <v>41</v>
      </c>
      <c r="E4169" t="s">
        <v>36</v>
      </c>
      <c r="F4169" t="s">
        <v>36</v>
      </c>
      <c r="G4169">
        <v>0</v>
      </c>
      <c r="H4169">
        <v>1</v>
      </c>
      <c r="I4169">
        <v>180000</v>
      </c>
      <c r="J4169">
        <v>728460</v>
      </c>
      <c r="K4169">
        <v>40806</v>
      </c>
      <c r="L4169">
        <v>675000</v>
      </c>
      <c r="M4169" t="s">
        <v>49</v>
      </c>
      <c r="N4169" t="s">
        <v>39</v>
      </c>
      <c r="O4169" t="s">
        <v>50</v>
      </c>
      <c r="P4169">
        <v>-2240</v>
      </c>
      <c r="Q4169">
        <v>-9960</v>
      </c>
      <c r="R4169">
        <v>0.33893701895952261</v>
      </c>
      <c r="S4169">
        <v>0.48817372758418659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3</v>
      </c>
      <c r="AA4169">
        <v>3.0690000000000001E-3</v>
      </c>
      <c r="AB4169">
        <v>1</v>
      </c>
      <c r="AC4169">
        <v>0</v>
      </c>
      <c r="AD4169">
        <v>0</v>
      </c>
      <c r="AE4169">
        <v>0</v>
      </c>
      <c r="AF4169">
        <v>0</v>
      </c>
      <c r="AJ4169">
        <f t="shared" si="195"/>
        <v>1</v>
      </c>
      <c r="AK4169">
        <f t="shared" si="196"/>
        <v>4.05</v>
      </c>
      <c r="AL4169" t="str">
        <f t="shared" si="197"/>
        <v>Medium</v>
      </c>
    </row>
    <row r="4170" spans="1:38" x14ac:dyDescent="0.3">
      <c r="A4170">
        <v>104874</v>
      </c>
      <c r="B4170">
        <v>0</v>
      </c>
      <c r="C4170" t="s">
        <v>34</v>
      </c>
      <c r="D4170" t="s">
        <v>41</v>
      </c>
      <c r="E4170" t="s">
        <v>37</v>
      </c>
      <c r="F4170" t="s">
        <v>37</v>
      </c>
      <c r="G4170">
        <v>1</v>
      </c>
      <c r="H4170">
        <v>3</v>
      </c>
      <c r="I4170">
        <v>112500</v>
      </c>
      <c r="J4170">
        <v>961146</v>
      </c>
      <c r="K4170">
        <v>28233</v>
      </c>
      <c r="L4170">
        <v>688500</v>
      </c>
      <c r="M4170" t="s">
        <v>38</v>
      </c>
      <c r="N4170" t="s">
        <v>39</v>
      </c>
      <c r="O4170" t="s">
        <v>64</v>
      </c>
      <c r="P4170">
        <v>-1038</v>
      </c>
      <c r="Q4170">
        <v>-15036</v>
      </c>
      <c r="R4170">
        <v>0.50830456699275062</v>
      </c>
      <c r="S4170">
        <v>0.7203671311490899</v>
      </c>
      <c r="T4170">
        <v>0.50468131931446836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2</v>
      </c>
      <c r="AA4170">
        <v>1.8849999999999999E-2</v>
      </c>
      <c r="AB4170">
        <v>1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2</v>
      </c>
      <c r="AJ4170">
        <f t="shared" si="195"/>
        <v>0</v>
      </c>
      <c r="AK4170">
        <f t="shared" si="196"/>
        <v>8.5399999999999991</v>
      </c>
      <c r="AL4170" t="str">
        <f t="shared" si="197"/>
        <v>Medium</v>
      </c>
    </row>
    <row r="4171" spans="1:38" x14ac:dyDescent="0.3">
      <c r="A4171">
        <v>104875</v>
      </c>
      <c r="B4171">
        <v>0</v>
      </c>
      <c r="C4171" t="s">
        <v>34</v>
      </c>
      <c r="D4171" t="s">
        <v>41</v>
      </c>
      <c r="E4171" t="s">
        <v>36</v>
      </c>
      <c r="F4171" t="s">
        <v>36</v>
      </c>
      <c r="G4171">
        <v>0</v>
      </c>
      <c r="H4171">
        <v>2</v>
      </c>
      <c r="I4171">
        <v>60750</v>
      </c>
      <c r="J4171">
        <v>182448</v>
      </c>
      <c r="K4171">
        <v>19777.5</v>
      </c>
      <c r="L4171">
        <v>157500</v>
      </c>
      <c r="M4171" t="s">
        <v>38</v>
      </c>
      <c r="N4171" t="s">
        <v>57</v>
      </c>
      <c r="O4171" t="s">
        <v>64</v>
      </c>
      <c r="P4171">
        <v>-1112</v>
      </c>
      <c r="Q4171">
        <v>-9776</v>
      </c>
      <c r="S4171">
        <v>1.9793808809018099E-2</v>
      </c>
      <c r="U4171">
        <v>1</v>
      </c>
      <c r="V4171">
        <v>1</v>
      </c>
      <c r="W4171">
        <v>1</v>
      </c>
      <c r="X4171">
        <v>0</v>
      </c>
      <c r="Y4171">
        <v>0</v>
      </c>
      <c r="Z4171">
        <v>2</v>
      </c>
      <c r="AA4171">
        <v>1.0031999999999999E-2</v>
      </c>
      <c r="AB4171">
        <v>1</v>
      </c>
      <c r="AC4171">
        <v>0</v>
      </c>
      <c r="AD4171">
        <v>0</v>
      </c>
      <c r="AE4171">
        <v>0</v>
      </c>
      <c r="AF4171">
        <v>0</v>
      </c>
      <c r="AJ4171">
        <f t="shared" si="195"/>
        <v>0</v>
      </c>
      <c r="AK4171">
        <f t="shared" si="196"/>
        <v>3</v>
      </c>
      <c r="AL4171" t="str">
        <f t="shared" si="197"/>
        <v>Low</v>
      </c>
    </row>
    <row r="4172" spans="1:38" x14ac:dyDescent="0.3">
      <c r="A4172">
        <v>104876</v>
      </c>
      <c r="B4172">
        <v>0</v>
      </c>
      <c r="C4172" t="s">
        <v>34</v>
      </c>
      <c r="D4172" t="s">
        <v>41</v>
      </c>
      <c r="E4172" t="s">
        <v>36</v>
      </c>
      <c r="F4172" t="s">
        <v>37</v>
      </c>
      <c r="G4172">
        <v>0</v>
      </c>
      <c r="H4172">
        <v>2</v>
      </c>
      <c r="I4172">
        <v>157500</v>
      </c>
      <c r="J4172">
        <v>835380</v>
      </c>
      <c r="K4172">
        <v>42781.5</v>
      </c>
      <c r="L4172">
        <v>675000</v>
      </c>
      <c r="M4172" t="s">
        <v>38</v>
      </c>
      <c r="N4172" t="s">
        <v>61</v>
      </c>
      <c r="O4172" t="s">
        <v>84</v>
      </c>
      <c r="P4172">
        <v>-1045</v>
      </c>
      <c r="Q4172">
        <v>-15948</v>
      </c>
      <c r="R4172">
        <v>0.87344733653852658</v>
      </c>
      <c r="S4172">
        <v>0.56704083347013368</v>
      </c>
      <c r="T4172">
        <v>0.64632989770624605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2</v>
      </c>
      <c r="AA4172">
        <v>1.8634000000000001E-2</v>
      </c>
      <c r="AB4172">
        <v>1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f t="shared" si="195"/>
        <v>0</v>
      </c>
      <c r="AK4172">
        <f t="shared" si="196"/>
        <v>5.3</v>
      </c>
      <c r="AL4172" t="str">
        <f t="shared" si="197"/>
        <v>Medium</v>
      </c>
    </row>
    <row r="4173" spans="1:38" x14ac:dyDescent="0.3">
      <c r="A4173">
        <v>104881</v>
      </c>
      <c r="B4173">
        <v>0</v>
      </c>
      <c r="C4173" t="s">
        <v>34</v>
      </c>
      <c r="D4173" t="s">
        <v>41</v>
      </c>
      <c r="E4173" t="s">
        <v>36</v>
      </c>
      <c r="F4173" t="s">
        <v>37</v>
      </c>
      <c r="G4173">
        <v>0</v>
      </c>
      <c r="H4173">
        <v>1</v>
      </c>
      <c r="I4173">
        <v>76500</v>
      </c>
      <c r="J4173">
        <v>203760</v>
      </c>
      <c r="K4173">
        <v>21748.5</v>
      </c>
      <c r="L4173">
        <v>180000</v>
      </c>
      <c r="M4173" t="s">
        <v>38</v>
      </c>
      <c r="N4173" t="s">
        <v>96</v>
      </c>
      <c r="O4173" t="s">
        <v>40</v>
      </c>
      <c r="P4173">
        <v>-311</v>
      </c>
      <c r="Q4173">
        <v>-18280</v>
      </c>
      <c r="S4173">
        <v>0.44252122453812481</v>
      </c>
      <c r="T4173">
        <v>0.72956669070601532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2</v>
      </c>
      <c r="AA4173">
        <v>1.8800999999999998E-2</v>
      </c>
      <c r="AB4173">
        <v>1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2</v>
      </c>
      <c r="AJ4173">
        <f t="shared" si="195"/>
        <v>0</v>
      </c>
      <c r="AK4173">
        <f t="shared" si="196"/>
        <v>2.66</v>
      </c>
      <c r="AL4173" t="str">
        <f t="shared" si="197"/>
        <v>Low</v>
      </c>
    </row>
    <row r="4174" spans="1:38" x14ac:dyDescent="0.3">
      <c r="A4174">
        <v>104882</v>
      </c>
      <c r="B4174">
        <v>0</v>
      </c>
      <c r="C4174" t="s">
        <v>34</v>
      </c>
      <c r="D4174" t="s">
        <v>41</v>
      </c>
      <c r="E4174" t="s">
        <v>37</v>
      </c>
      <c r="F4174" t="s">
        <v>37</v>
      </c>
      <c r="G4174">
        <v>0</v>
      </c>
      <c r="H4174">
        <v>1</v>
      </c>
      <c r="I4174">
        <v>202500</v>
      </c>
      <c r="J4174">
        <v>364896</v>
      </c>
      <c r="K4174">
        <v>16200</v>
      </c>
      <c r="L4174">
        <v>315000</v>
      </c>
      <c r="M4174" t="s">
        <v>38</v>
      </c>
      <c r="N4174" t="s">
        <v>43</v>
      </c>
      <c r="O4174" t="s">
        <v>84</v>
      </c>
      <c r="P4174">
        <v>-3425</v>
      </c>
      <c r="Q4174">
        <v>-15255</v>
      </c>
      <c r="R4174">
        <v>0.50468099423859092</v>
      </c>
      <c r="S4174">
        <v>0.67591564548359939</v>
      </c>
      <c r="T4174">
        <v>0.76102636955026359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2</v>
      </c>
      <c r="AA4174">
        <v>1.8634000000000001E-2</v>
      </c>
      <c r="AB4174">
        <v>0</v>
      </c>
      <c r="AC4174">
        <v>0</v>
      </c>
      <c r="AD4174">
        <v>0</v>
      </c>
      <c r="AE4174">
        <v>0</v>
      </c>
      <c r="AF4174">
        <v>1</v>
      </c>
      <c r="AG4174">
        <v>0</v>
      </c>
      <c r="AH4174">
        <v>1</v>
      </c>
      <c r="AI4174">
        <v>4</v>
      </c>
      <c r="AJ4174">
        <f t="shared" si="195"/>
        <v>0</v>
      </c>
      <c r="AK4174">
        <f t="shared" si="196"/>
        <v>1.8</v>
      </c>
      <c r="AL4174" t="str">
        <f t="shared" si="197"/>
        <v>High</v>
      </c>
    </row>
    <row r="4175" spans="1:38" x14ac:dyDescent="0.3">
      <c r="A4175">
        <v>104883</v>
      </c>
      <c r="B4175">
        <v>0</v>
      </c>
      <c r="C4175" t="s">
        <v>34</v>
      </c>
      <c r="D4175" t="s">
        <v>41</v>
      </c>
      <c r="E4175" t="s">
        <v>36</v>
      </c>
      <c r="F4175" t="s">
        <v>37</v>
      </c>
      <c r="G4175">
        <v>0</v>
      </c>
      <c r="H4175">
        <v>1</v>
      </c>
      <c r="I4175">
        <v>63000</v>
      </c>
      <c r="J4175">
        <v>207711</v>
      </c>
      <c r="K4175">
        <v>16308</v>
      </c>
      <c r="L4175">
        <v>189000</v>
      </c>
      <c r="M4175" t="s">
        <v>52</v>
      </c>
      <c r="N4175" t="s">
        <v>53</v>
      </c>
      <c r="Q4175">
        <v>-23706</v>
      </c>
      <c r="S4175">
        <v>0.26708015224585813</v>
      </c>
      <c r="U4175">
        <v>1</v>
      </c>
      <c r="V4175">
        <v>0</v>
      </c>
      <c r="W4175">
        <v>0</v>
      </c>
      <c r="X4175">
        <v>1</v>
      </c>
      <c r="Y4175">
        <v>0</v>
      </c>
      <c r="Z4175">
        <v>3</v>
      </c>
      <c r="AA4175">
        <v>1.8208999999999999E-2</v>
      </c>
      <c r="AB4175">
        <v>1</v>
      </c>
      <c r="AC4175">
        <v>0</v>
      </c>
      <c r="AD4175">
        <v>0</v>
      </c>
      <c r="AE4175">
        <v>0</v>
      </c>
      <c r="AF4175">
        <v>0</v>
      </c>
      <c r="AJ4175">
        <f t="shared" si="195"/>
        <v>0</v>
      </c>
      <c r="AK4175">
        <f t="shared" si="196"/>
        <v>3.3</v>
      </c>
      <c r="AL4175" t="str">
        <f t="shared" si="197"/>
        <v>Low</v>
      </c>
    </row>
    <row r="4176" spans="1:38" x14ac:dyDescent="0.3">
      <c r="A4176">
        <v>104884</v>
      </c>
      <c r="B4176">
        <v>1</v>
      </c>
      <c r="C4176" t="s">
        <v>34</v>
      </c>
      <c r="D4176" t="s">
        <v>41</v>
      </c>
      <c r="E4176" t="s">
        <v>36</v>
      </c>
      <c r="F4176" t="s">
        <v>37</v>
      </c>
      <c r="G4176">
        <v>1</v>
      </c>
      <c r="H4176">
        <v>3</v>
      </c>
      <c r="I4176">
        <v>117000</v>
      </c>
      <c r="J4176">
        <v>545040</v>
      </c>
      <c r="K4176">
        <v>25537.5</v>
      </c>
      <c r="L4176">
        <v>450000</v>
      </c>
      <c r="M4176" t="s">
        <v>49</v>
      </c>
      <c r="N4176" t="s">
        <v>57</v>
      </c>
      <c r="O4176" t="s">
        <v>44</v>
      </c>
      <c r="P4176">
        <v>-222</v>
      </c>
      <c r="Q4176">
        <v>-16045</v>
      </c>
      <c r="S4176">
        <v>0.53610246022647323</v>
      </c>
      <c r="T4176">
        <v>5.4583993517622401E-2</v>
      </c>
      <c r="U4176">
        <v>1</v>
      </c>
      <c r="V4176">
        <v>1</v>
      </c>
      <c r="W4176">
        <v>1</v>
      </c>
      <c r="X4176">
        <v>0</v>
      </c>
      <c r="Y4176">
        <v>0</v>
      </c>
      <c r="Z4176">
        <v>3</v>
      </c>
      <c r="AA4176">
        <v>2.042E-3</v>
      </c>
      <c r="AB4176">
        <v>1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1</v>
      </c>
      <c r="AJ4176">
        <f t="shared" si="195"/>
        <v>1</v>
      </c>
      <c r="AK4176">
        <f t="shared" si="196"/>
        <v>4.66</v>
      </c>
      <c r="AL4176" t="str">
        <f t="shared" si="197"/>
        <v>Medium</v>
      </c>
    </row>
    <row r="4177" spans="1:38" x14ac:dyDescent="0.3">
      <c r="A4177">
        <v>104885</v>
      </c>
      <c r="B4177">
        <v>0</v>
      </c>
      <c r="C4177" t="s">
        <v>34</v>
      </c>
      <c r="D4177" t="s">
        <v>35</v>
      </c>
      <c r="E4177" t="s">
        <v>37</v>
      </c>
      <c r="F4177" t="s">
        <v>36</v>
      </c>
      <c r="G4177">
        <v>0</v>
      </c>
      <c r="H4177">
        <v>2</v>
      </c>
      <c r="I4177">
        <v>157500</v>
      </c>
      <c r="J4177">
        <v>191880</v>
      </c>
      <c r="K4177">
        <v>20664</v>
      </c>
      <c r="L4177">
        <v>180000</v>
      </c>
      <c r="M4177" t="s">
        <v>38</v>
      </c>
      <c r="N4177" t="s">
        <v>57</v>
      </c>
      <c r="O4177" t="s">
        <v>58</v>
      </c>
      <c r="P4177">
        <v>-1322</v>
      </c>
      <c r="Q4177">
        <v>-19997</v>
      </c>
      <c r="S4177">
        <v>0.51339257355242085</v>
      </c>
      <c r="T4177">
        <v>0.39449540531239929</v>
      </c>
      <c r="U4177">
        <v>1</v>
      </c>
      <c r="V4177">
        <v>1</v>
      </c>
      <c r="W4177">
        <v>1</v>
      </c>
      <c r="X4177">
        <v>0</v>
      </c>
      <c r="Y4177">
        <v>0</v>
      </c>
      <c r="Z4177">
        <v>3</v>
      </c>
      <c r="AA4177">
        <v>2.0246E-2</v>
      </c>
      <c r="AB4177">
        <v>1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f t="shared" si="195"/>
        <v>0</v>
      </c>
      <c r="AK4177">
        <f t="shared" si="196"/>
        <v>1.22</v>
      </c>
      <c r="AL4177" t="str">
        <f t="shared" si="197"/>
        <v>Medium</v>
      </c>
    </row>
    <row r="4178" spans="1:38" x14ac:dyDescent="0.3">
      <c r="A4178">
        <v>104886</v>
      </c>
      <c r="B4178">
        <v>0</v>
      </c>
      <c r="C4178" t="s">
        <v>34</v>
      </c>
      <c r="D4178" t="s">
        <v>35</v>
      </c>
      <c r="E4178" t="s">
        <v>37</v>
      </c>
      <c r="F4178" t="s">
        <v>36</v>
      </c>
      <c r="G4178">
        <v>0</v>
      </c>
      <c r="H4178">
        <v>1</v>
      </c>
      <c r="I4178">
        <v>112500</v>
      </c>
      <c r="J4178">
        <v>187704</v>
      </c>
      <c r="K4178">
        <v>13729.5</v>
      </c>
      <c r="L4178">
        <v>148500</v>
      </c>
      <c r="M4178" t="s">
        <v>49</v>
      </c>
      <c r="N4178" t="s">
        <v>56</v>
      </c>
      <c r="P4178">
        <v>-576</v>
      </c>
      <c r="Q4178">
        <v>-10301</v>
      </c>
      <c r="S4178">
        <v>0.30939521883910481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3</v>
      </c>
      <c r="AA4178">
        <v>2.0712999999999999E-2</v>
      </c>
      <c r="AB4178">
        <v>0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1</v>
      </c>
      <c r="AI4178">
        <v>1</v>
      </c>
      <c r="AJ4178">
        <f t="shared" si="195"/>
        <v>1</v>
      </c>
      <c r="AK4178">
        <f t="shared" si="196"/>
        <v>1.67</v>
      </c>
      <c r="AL4178" t="str">
        <f t="shared" si="197"/>
        <v>Medium</v>
      </c>
    </row>
    <row r="4179" spans="1:38" x14ac:dyDescent="0.3">
      <c r="A4179">
        <v>104887</v>
      </c>
      <c r="B4179">
        <v>0</v>
      </c>
      <c r="C4179" t="s">
        <v>34</v>
      </c>
      <c r="D4179" t="s">
        <v>41</v>
      </c>
      <c r="E4179" t="s">
        <v>36</v>
      </c>
      <c r="F4179" t="s">
        <v>36</v>
      </c>
      <c r="G4179">
        <v>0</v>
      </c>
      <c r="H4179">
        <v>2</v>
      </c>
      <c r="I4179">
        <v>225000</v>
      </c>
      <c r="J4179">
        <v>557770.5</v>
      </c>
      <c r="K4179">
        <v>20164.5</v>
      </c>
      <c r="L4179">
        <v>481500</v>
      </c>
      <c r="M4179" t="s">
        <v>38</v>
      </c>
      <c r="N4179" t="s">
        <v>39</v>
      </c>
      <c r="P4179">
        <v>-95</v>
      </c>
      <c r="Q4179">
        <v>-9768</v>
      </c>
      <c r="S4179">
        <v>0.6021682126217236</v>
      </c>
      <c r="T4179">
        <v>0.22383131747015539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2</v>
      </c>
      <c r="AA4179">
        <v>2.461E-2</v>
      </c>
      <c r="AB4179">
        <v>1</v>
      </c>
      <c r="AC4179">
        <v>0</v>
      </c>
      <c r="AD4179">
        <v>0</v>
      </c>
      <c r="AE4179">
        <v>0</v>
      </c>
      <c r="AF4179">
        <v>0</v>
      </c>
      <c r="AG4179">
        <v>1</v>
      </c>
      <c r="AH4179">
        <v>1</v>
      </c>
      <c r="AI4179">
        <v>3</v>
      </c>
      <c r="AJ4179">
        <f t="shared" si="195"/>
        <v>0</v>
      </c>
      <c r="AK4179">
        <f t="shared" si="196"/>
        <v>2.48</v>
      </c>
      <c r="AL4179" t="str">
        <f t="shared" si="197"/>
        <v>High</v>
      </c>
    </row>
    <row r="4180" spans="1:38" x14ac:dyDescent="0.3">
      <c r="A4180">
        <v>104888</v>
      </c>
      <c r="B4180">
        <v>1</v>
      </c>
      <c r="C4180" t="s">
        <v>34</v>
      </c>
      <c r="D4180" t="s">
        <v>35</v>
      </c>
      <c r="E4180" t="s">
        <v>37</v>
      </c>
      <c r="F4180" t="s">
        <v>36</v>
      </c>
      <c r="G4180">
        <v>0</v>
      </c>
      <c r="H4180">
        <v>2</v>
      </c>
      <c r="I4180">
        <v>180000</v>
      </c>
      <c r="J4180">
        <v>675000</v>
      </c>
      <c r="K4180">
        <v>61911</v>
      </c>
      <c r="L4180">
        <v>675000</v>
      </c>
      <c r="M4180" t="s">
        <v>38</v>
      </c>
      <c r="N4180" t="s">
        <v>39</v>
      </c>
      <c r="O4180" t="s">
        <v>58</v>
      </c>
      <c r="P4180">
        <v>-1878</v>
      </c>
      <c r="Q4180">
        <v>-20795</v>
      </c>
      <c r="S4180">
        <v>0.65877725884664451</v>
      </c>
      <c r="T4180">
        <v>0.4776491548517548</v>
      </c>
      <c r="U4180">
        <v>1</v>
      </c>
      <c r="V4180">
        <v>1</v>
      </c>
      <c r="W4180">
        <v>1</v>
      </c>
      <c r="X4180">
        <v>1</v>
      </c>
      <c r="Y4180">
        <v>0</v>
      </c>
      <c r="Z4180">
        <v>2</v>
      </c>
      <c r="AA4180">
        <v>2.2624999999999999E-2</v>
      </c>
      <c r="AB4180">
        <v>0</v>
      </c>
      <c r="AC4180">
        <v>0</v>
      </c>
      <c r="AD4180">
        <v>0</v>
      </c>
      <c r="AE4180">
        <v>0</v>
      </c>
      <c r="AF4180">
        <v>1</v>
      </c>
      <c r="AG4180">
        <v>0</v>
      </c>
      <c r="AH4180">
        <v>1</v>
      </c>
      <c r="AI4180">
        <v>8</v>
      </c>
      <c r="AJ4180">
        <f t="shared" si="195"/>
        <v>0</v>
      </c>
      <c r="AK4180">
        <f t="shared" si="196"/>
        <v>3.75</v>
      </c>
      <c r="AL4180" t="str">
        <f t="shared" si="197"/>
        <v>Medium</v>
      </c>
    </row>
    <row r="4181" spans="1:38" x14ac:dyDescent="0.3">
      <c r="A4181">
        <v>104889</v>
      </c>
      <c r="B4181">
        <v>0</v>
      </c>
      <c r="C4181" t="s">
        <v>45</v>
      </c>
      <c r="D4181" t="s">
        <v>35</v>
      </c>
      <c r="E4181" t="s">
        <v>37</v>
      </c>
      <c r="F4181" t="s">
        <v>37</v>
      </c>
      <c r="G4181">
        <v>1</v>
      </c>
      <c r="H4181">
        <v>3</v>
      </c>
      <c r="I4181">
        <v>436500</v>
      </c>
      <c r="J4181">
        <v>450000</v>
      </c>
      <c r="K4181">
        <v>22500</v>
      </c>
      <c r="L4181">
        <v>900000</v>
      </c>
      <c r="M4181" t="s">
        <v>49</v>
      </c>
      <c r="N4181" t="s">
        <v>72</v>
      </c>
      <c r="O4181" t="s">
        <v>58</v>
      </c>
      <c r="P4181">
        <v>-288</v>
      </c>
      <c r="Q4181">
        <v>-21606</v>
      </c>
      <c r="R4181">
        <v>0.54813250920383072</v>
      </c>
      <c r="S4181">
        <v>0.70783682360816835</v>
      </c>
      <c r="T4181">
        <v>0.56383504895149561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2</v>
      </c>
      <c r="AA4181">
        <v>3.5791999999999997E-2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2</v>
      </c>
      <c r="AI4181">
        <v>2</v>
      </c>
      <c r="AJ4181">
        <f t="shared" si="195"/>
        <v>1</v>
      </c>
      <c r="AK4181">
        <f t="shared" si="196"/>
        <v>1.03</v>
      </c>
      <c r="AL4181" t="str">
        <f t="shared" si="197"/>
        <v>High</v>
      </c>
    </row>
    <row r="4182" spans="1:38" x14ac:dyDescent="0.3">
      <c r="A4182">
        <v>104890</v>
      </c>
      <c r="B4182">
        <v>0</v>
      </c>
      <c r="C4182" t="s">
        <v>34</v>
      </c>
      <c r="D4182" t="s">
        <v>35</v>
      </c>
      <c r="E4182" t="s">
        <v>37</v>
      </c>
      <c r="F4182" t="s">
        <v>36</v>
      </c>
      <c r="G4182">
        <v>0</v>
      </c>
      <c r="H4182">
        <v>2</v>
      </c>
      <c r="I4182">
        <v>112500</v>
      </c>
      <c r="J4182">
        <v>454500</v>
      </c>
      <c r="K4182">
        <v>21865.5</v>
      </c>
      <c r="L4182">
        <v>454500</v>
      </c>
      <c r="M4182" t="s">
        <v>38</v>
      </c>
      <c r="N4182" t="s">
        <v>72</v>
      </c>
      <c r="O4182" t="s">
        <v>84</v>
      </c>
      <c r="P4182">
        <v>-5455</v>
      </c>
      <c r="Q4182">
        <v>-18670</v>
      </c>
      <c r="S4182">
        <v>0.16962928849481171</v>
      </c>
      <c r="U4182">
        <v>1</v>
      </c>
      <c r="V4182">
        <v>1</v>
      </c>
      <c r="W4182">
        <v>1</v>
      </c>
      <c r="X4182">
        <v>1</v>
      </c>
      <c r="Y4182">
        <v>0</v>
      </c>
      <c r="Z4182">
        <v>2</v>
      </c>
      <c r="AA4182">
        <v>2.6391999999999999E-2</v>
      </c>
      <c r="AB4182">
        <v>1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4</v>
      </c>
      <c r="AJ4182">
        <f t="shared" si="195"/>
        <v>0</v>
      </c>
      <c r="AK4182">
        <f t="shared" si="196"/>
        <v>4.04</v>
      </c>
      <c r="AL4182" t="str">
        <f t="shared" si="197"/>
        <v>Medium</v>
      </c>
    </row>
    <row r="4183" spans="1:38" x14ac:dyDescent="0.3">
      <c r="A4183">
        <v>104891</v>
      </c>
      <c r="B4183">
        <v>0</v>
      </c>
      <c r="C4183" t="s">
        <v>34</v>
      </c>
      <c r="D4183" t="s">
        <v>41</v>
      </c>
      <c r="E4183" t="s">
        <v>36</v>
      </c>
      <c r="F4183" t="s">
        <v>36</v>
      </c>
      <c r="G4183">
        <v>0</v>
      </c>
      <c r="H4183">
        <v>2</v>
      </c>
      <c r="I4183">
        <v>121500</v>
      </c>
      <c r="J4183">
        <v>1288350</v>
      </c>
      <c r="K4183">
        <v>37800</v>
      </c>
      <c r="L4183">
        <v>1125000</v>
      </c>
      <c r="M4183" t="s">
        <v>52</v>
      </c>
      <c r="N4183" t="s">
        <v>53</v>
      </c>
      <c r="Q4183">
        <v>-23186</v>
      </c>
      <c r="S4183">
        <v>0.22564600575810589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2</v>
      </c>
      <c r="AA4183">
        <v>1.0966E-2</v>
      </c>
      <c r="AB4183">
        <v>1</v>
      </c>
      <c r="AC4183">
        <v>0</v>
      </c>
      <c r="AD4183">
        <v>0</v>
      </c>
      <c r="AE4183">
        <v>0</v>
      </c>
      <c r="AF4183">
        <v>0</v>
      </c>
      <c r="AJ4183">
        <f t="shared" si="195"/>
        <v>0</v>
      </c>
      <c r="AK4183">
        <f t="shared" si="196"/>
        <v>10.6</v>
      </c>
      <c r="AL4183" t="str">
        <f t="shared" si="197"/>
        <v>Medium</v>
      </c>
    </row>
    <row r="4184" spans="1:38" x14ac:dyDescent="0.3">
      <c r="A4184">
        <v>104892</v>
      </c>
      <c r="B4184">
        <v>0</v>
      </c>
      <c r="C4184" t="s">
        <v>34</v>
      </c>
      <c r="D4184" t="s">
        <v>41</v>
      </c>
      <c r="E4184" t="s">
        <v>36</v>
      </c>
      <c r="F4184" t="s">
        <v>36</v>
      </c>
      <c r="G4184">
        <v>0</v>
      </c>
      <c r="H4184">
        <v>2</v>
      </c>
      <c r="I4184">
        <v>90000</v>
      </c>
      <c r="J4184">
        <v>945000</v>
      </c>
      <c r="K4184">
        <v>24925.5</v>
      </c>
      <c r="L4184">
        <v>945000</v>
      </c>
      <c r="M4184" t="s">
        <v>42</v>
      </c>
      <c r="N4184" t="s">
        <v>62</v>
      </c>
      <c r="O4184" t="s">
        <v>44</v>
      </c>
      <c r="P4184">
        <v>-1627</v>
      </c>
      <c r="Q4184">
        <v>-17010</v>
      </c>
      <c r="R4184">
        <v>0.54109100950261524</v>
      </c>
      <c r="S4184">
        <v>0.65252206494264864</v>
      </c>
      <c r="T4184">
        <v>0.67856768868536443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2</v>
      </c>
      <c r="AA4184">
        <v>1.0276E-2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f t="shared" si="195"/>
        <v>0</v>
      </c>
      <c r="AK4184">
        <f t="shared" si="196"/>
        <v>10.5</v>
      </c>
      <c r="AL4184" t="str">
        <f t="shared" si="197"/>
        <v>Low</v>
      </c>
    </row>
    <row r="4185" spans="1:38" x14ac:dyDescent="0.3">
      <c r="A4185">
        <v>104893</v>
      </c>
      <c r="B4185">
        <v>0</v>
      </c>
      <c r="C4185" t="s">
        <v>34</v>
      </c>
      <c r="D4185" t="s">
        <v>41</v>
      </c>
      <c r="E4185" t="s">
        <v>36</v>
      </c>
      <c r="F4185" t="s">
        <v>37</v>
      </c>
      <c r="G4185">
        <v>0</v>
      </c>
      <c r="H4185">
        <v>1</v>
      </c>
      <c r="I4185">
        <v>103500</v>
      </c>
      <c r="J4185">
        <v>339241.5</v>
      </c>
      <c r="K4185">
        <v>15943.5</v>
      </c>
      <c r="L4185">
        <v>238500</v>
      </c>
      <c r="M4185" t="s">
        <v>38</v>
      </c>
      <c r="N4185" t="s">
        <v>56</v>
      </c>
      <c r="O4185" t="s">
        <v>64</v>
      </c>
      <c r="P4185">
        <v>-440</v>
      </c>
      <c r="Q4185">
        <v>-15446</v>
      </c>
      <c r="S4185">
        <v>0.76947491609666796</v>
      </c>
      <c r="T4185">
        <v>0.54959650249569458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2</v>
      </c>
      <c r="AA4185">
        <v>1.8634000000000001E-2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f t="shared" si="195"/>
        <v>0</v>
      </c>
      <c r="AK4185">
        <f t="shared" si="196"/>
        <v>3.28</v>
      </c>
      <c r="AL4185" t="str">
        <f t="shared" si="197"/>
        <v>Medium</v>
      </c>
    </row>
    <row r="4186" spans="1:38" x14ac:dyDescent="0.3">
      <c r="A4186">
        <v>104894</v>
      </c>
      <c r="B4186">
        <v>0</v>
      </c>
      <c r="C4186" t="s">
        <v>45</v>
      </c>
      <c r="D4186" t="s">
        <v>35</v>
      </c>
      <c r="E4186" t="s">
        <v>37</v>
      </c>
      <c r="F4186" t="s">
        <v>37</v>
      </c>
      <c r="G4186">
        <v>1</v>
      </c>
      <c r="H4186">
        <v>3</v>
      </c>
      <c r="I4186">
        <v>315000</v>
      </c>
      <c r="J4186">
        <v>450000</v>
      </c>
      <c r="K4186">
        <v>22500</v>
      </c>
      <c r="L4186">
        <v>450000</v>
      </c>
      <c r="M4186" t="s">
        <v>38</v>
      </c>
      <c r="N4186" t="s">
        <v>109</v>
      </c>
      <c r="O4186" t="s">
        <v>44</v>
      </c>
      <c r="P4186">
        <v>-1141</v>
      </c>
      <c r="Q4186">
        <v>-12884</v>
      </c>
      <c r="R4186">
        <v>0.76227315540626162</v>
      </c>
      <c r="S4186">
        <v>0.73258021678720719</v>
      </c>
      <c r="T4186">
        <v>0.62967425095387164</v>
      </c>
      <c r="U4186">
        <v>1</v>
      </c>
      <c r="V4186">
        <v>1</v>
      </c>
      <c r="W4186">
        <v>0</v>
      </c>
      <c r="X4186">
        <v>1</v>
      </c>
      <c r="Y4186">
        <v>1</v>
      </c>
      <c r="Z4186">
        <v>2</v>
      </c>
      <c r="AA4186">
        <v>3.5791999999999997E-2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1</v>
      </c>
      <c r="AI4186">
        <v>0</v>
      </c>
      <c r="AJ4186">
        <f t="shared" si="195"/>
        <v>0</v>
      </c>
      <c r="AK4186">
        <f t="shared" si="196"/>
        <v>1.43</v>
      </c>
      <c r="AL4186" t="str">
        <f t="shared" si="197"/>
        <v>High</v>
      </c>
    </row>
    <row r="4187" spans="1:38" x14ac:dyDescent="0.3">
      <c r="A4187">
        <v>104895</v>
      </c>
      <c r="B4187">
        <v>0</v>
      </c>
      <c r="C4187" t="s">
        <v>34</v>
      </c>
      <c r="D4187" t="s">
        <v>35</v>
      </c>
      <c r="E4187" t="s">
        <v>37</v>
      </c>
      <c r="F4187" t="s">
        <v>36</v>
      </c>
      <c r="G4187">
        <v>1</v>
      </c>
      <c r="H4187">
        <v>3</v>
      </c>
      <c r="I4187">
        <v>121500</v>
      </c>
      <c r="J4187">
        <v>225000</v>
      </c>
      <c r="K4187">
        <v>15349.5</v>
      </c>
      <c r="L4187">
        <v>225000</v>
      </c>
      <c r="M4187" t="s">
        <v>49</v>
      </c>
      <c r="N4187" t="s">
        <v>57</v>
      </c>
      <c r="O4187" t="s">
        <v>58</v>
      </c>
      <c r="P4187">
        <v>-814</v>
      </c>
      <c r="Q4187">
        <v>-10958</v>
      </c>
      <c r="S4187">
        <v>0.1475032406240406</v>
      </c>
      <c r="T4187">
        <v>0.55316469877100161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2</v>
      </c>
      <c r="AA4187">
        <v>1.5221E-2</v>
      </c>
      <c r="AB4187">
        <v>1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2</v>
      </c>
      <c r="AJ4187">
        <f t="shared" si="195"/>
        <v>1</v>
      </c>
      <c r="AK4187">
        <f t="shared" si="196"/>
        <v>1.85</v>
      </c>
      <c r="AL4187" t="str">
        <f t="shared" si="197"/>
        <v>Medium</v>
      </c>
    </row>
    <row r="4188" spans="1:38" x14ac:dyDescent="0.3">
      <c r="A4188">
        <v>104896</v>
      </c>
      <c r="B4188">
        <v>0</v>
      </c>
      <c r="C4188" t="s">
        <v>34</v>
      </c>
      <c r="D4188" t="s">
        <v>41</v>
      </c>
      <c r="E4188" t="s">
        <v>36</v>
      </c>
      <c r="F4188" t="s">
        <v>36</v>
      </c>
      <c r="G4188">
        <v>0</v>
      </c>
      <c r="H4188">
        <v>2</v>
      </c>
      <c r="I4188">
        <v>90000</v>
      </c>
      <c r="J4188">
        <v>1018899</v>
      </c>
      <c r="K4188">
        <v>29790</v>
      </c>
      <c r="L4188">
        <v>850500</v>
      </c>
      <c r="M4188" t="s">
        <v>38</v>
      </c>
      <c r="N4188" t="s">
        <v>39</v>
      </c>
      <c r="O4188" t="s">
        <v>40</v>
      </c>
      <c r="P4188">
        <v>-10942</v>
      </c>
      <c r="Q4188">
        <v>-17875</v>
      </c>
      <c r="S4188">
        <v>0.4209255953136688</v>
      </c>
      <c r="T4188">
        <v>0.36227724703843139</v>
      </c>
      <c r="U4188">
        <v>1</v>
      </c>
      <c r="V4188">
        <v>1</v>
      </c>
      <c r="W4188">
        <v>1</v>
      </c>
      <c r="X4188">
        <v>1</v>
      </c>
      <c r="Y4188">
        <v>0</v>
      </c>
      <c r="Z4188">
        <v>2</v>
      </c>
      <c r="AA4188">
        <v>1.8849999999999999E-2</v>
      </c>
      <c r="AB4188">
        <v>1</v>
      </c>
      <c r="AC4188">
        <v>0</v>
      </c>
      <c r="AD4188">
        <v>0</v>
      </c>
      <c r="AE4188">
        <v>0</v>
      </c>
      <c r="AF4188">
        <v>0</v>
      </c>
      <c r="AG4188">
        <v>3</v>
      </c>
      <c r="AH4188">
        <v>0</v>
      </c>
      <c r="AI4188">
        <v>2</v>
      </c>
      <c r="AJ4188">
        <f t="shared" si="195"/>
        <v>0</v>
      </c>
      <c r="AK4188">
        <f t="shared" si="196"/>
        <v>11.32</v>
      </c>
      <c r="AL4188" t="str">
        <f t="shared" si="197"/>
        <v>Low</v>
      </c>
    </row>
    <row r="4189" spans="1:38" x14ac:dyDescent="0.3">
      <c r="A4189">
        <v>104897</v>
      </c>
      <c r="B4189">
        <v>0</v>
      </c>
      <c r="C4189" t="s">
        <v>34</v>
      </c>
      <c r="D4189" t="s">
        <v>41</v>
      </c>
      <c r="E4189" t="s">
        <v>36</v>
      </c>
      <c r="F4189" t="s">
        <v>37</v>
      </c>
      <c r="G4189">
        <v>0</v>
      </c>
      <c r="H4189">
        <v>2</v>
      </c>
      <c r="I4189">
        <v>54000</v>
      </c>
      <c r="J4189">
        <v>834048</v>
      </c>
      <c r="K4189">
        <v>27693</v>
      </c>
      <c r="L4189">
        <v>720000</v>
      </c>
      <c r="M4189" t="s">
        <v>38</v>
      </c>
      <c r="N4189" t="s">
        <v>57</v>
      </c>
      <c r="O4189" t="s">
        <v>64</v>
      </c>
      <c r="P4189">
        <v>-4263</v>
      </c>
      <c r="Q4189">
        <v>-15449</v>
      </c>
      <c r="R4189">
        <v>0.78429768367356612</v>
      </c>
      <c r="S4189">
        <v>0.19039746663582721</v>
      </c>
      <c r="T4189">
        <v>0.77136159191943166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2</v>
      </c>
      <c r="AA4189">
        <v>5.1440000000000001E-3</v>
      </c>
      <c r="AB4189">
        <v>1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2</v>
      </c>
      <c r="AI4189">
        <v>0</v>
      </c>
      <c r="AJ4189">
        <f t="shared" si="195"/>
        <v>0</v>
      </c>
      <c r="AK4189">
        <f t="shared" si="196"/>
        <v>15.45</v>
      </c>
      <c r="AL4189" t="str">
        <f t="shared" si="197"/>
        <v>Low</v>
      </c>
    </row>
    <row r="4190" spans="1:38" x14ac:dyDescent="0.3">
      <c r="A4190">
        <v>104898</v>
      </c>
      <c r="B4190">
        <v>0</v>
      </c>
      <c r="C4190" t="s">
        <v>34</v>
      </c>
      <c r="D4190" t="s">
        <v>41</v>
      </c>
      <c r="E4190" t="s">
        <v>36</v>
      </c>
      <c r="F4190" t="s">
        <v>37</v>
      </c>
      <c r="G4190">
        <v>0</v>
      </c>
      <c r="H4190">
        <v>2</v>
      </c>
      <c r="I4190">
        <v>147600</v>
      </c>
      <c r="J4190">
        <v>1546020</v>
      </c>
      <c r="K4190">
        <v>44437.5</v>
      </c>
      <c r="L4190">
        <v>1350000</v>
      </c>
      <c r="M4190" t="s">
        <v>38</v>
      </c>
      <c r="N4190" t="s">
        <v>39</v>
      </c>
      <c r="O4190" t="s">
        <v>65</v>
      </c>
      <c r="P4190">
        <v>-1654</v>
      </c>
      <c r="Q4190">
        <v>-20426</v>
      </c>
      <c r="S4190">
        <v>0.51543549045522519</v>
      </c>
      <c r="T4190">
        <v>0.41885428862332169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2</v>
      </c>
      <c r="AA4190">
        <v>1.0005999999999999E-2</v>
      </c>
      <c r="AB4190">
        <v>0</v>
      </c>
      <c r="AC4190">
        <v>1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1</v>
      </c>
      <c r="AJ4190">
        <f t="shared" si="195"/>
        <v>0</v>
      </c>
      <c r="AK4190">
        <f t="shared" si="196"/>
        <v>10.47</v>
      </c>
      <c r="AL4190" t="str">
        <f t="shared" si="197"/>
        <v>Medium</v>
      </c>
    </row>
    <row r="4191" spans="1:38" x14ac:dyDescent="0.3">
      <c r="A4191">
        <v>104900</v>
      </c>
      <c r="B4191">
        <v>0</v>
      </c>
      <c r="C4191" t="s">
        <v>34</v>
      </c>
      <c r="D4191" t="s">
        <v>41</v>
      </c>
      <c r="E4191" t="s">
        <v>36</v>
      </c>
      <c r="F4191" t="s">
        <v>37</v>
      </c>
      <c r="G4191">
        <v>0</v>
      </c>
      <c r="H4191">
        <v>2</v>
      </c>
      <c r="I4191">
        <v>225000</v>
      </c>
      <c r="J4191">
        <v>1042560</v>
      </c>
      <c r="K4191">
        <v>37575</v>
      </c>
      <c r="L4191">
        <v>900000</v>
      </c>
      <c r="M4191" t="s">
        <v>49</v>
      </c>
      <c r="N4191" t="s">
        <v>39</v>
      </c>
      <c r="O4191" t="s">
        <v>50</v>
      </c>
      <c r="P4191">
        <v>-1184</v>
      </c>
      <c r="Q4191">
        <v>-17821</v>
      </c>
      <c r="S4191">
        <v>0.73477216692164393</v>
      </c>
      <c r="T4191">
        <v>0.85552358679646634</v>
      </c>
      <c r="U4191">
        <v>1</v>
      </c>
      <c r="V4191">
        <v>1</v>
      </c>
      <c r="W4191">
        <v>0</v>
      </c>
      <c r="X4191">
        <v>1</v>
      </c>
      <c r="Y4191">
        <v>1</v>
      </c>
      <c r="Z4191">
        <v>1</v>
      </c>
      <c r="AA4191">
        <v>4.6219999999999997E-2</v>
      </c>
      <c r="AB4191">
        <v>1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2</v>
      </c>
      <c r="AJ4191">
        <f t="shared" si="195"/>
        <v>1</v>
      </c>
      <c r="AK4191">
        <f t="shared" si="196"/>
        <v>4.63</v>
      </c>
      <c r="AL4191" t="str">
        <f t="shared" si="197"/>
        <v>High</v>
      </c>
    </row>
    <row r="4192" spans="1:38" x14ac:dyDescent="0.3">
      <c r="A4192">
        <v>104901</v>
      </c>
      <c r="B4192">
        <v>0</v>
      </c>
      <c r="C4192" t="s">
        <v>34</v>
      </c>
      <c r="D4192" t="s">
        <v>41</v>
      </c>
      <c r="E4192" t="s">
        <v>36</v>
      </c>
      <c r="F4192" t="s">
        <v>36</v>
      </c>
      <c r="G4192">
        <v>1</v>
      </c>
      <c r="H4192">
        <v>3</v>
      </c>
      <c r="I4192">
        <v>67500</v>
      </c>
      <c r="J4192">
        <v>225000</v>
      </c>
      <c r="K4192">
        <v>18040.5</v>
      </c>
      <c r="L4192">
        <v>225000</v>
      </c>
      <c r="M4192" t="s">
        <v>38</v>
      </c>
      <c r="N4192" t="s">
        <v>39</v>
      </c>
      <c r="O4192" t="s">
        <v>64</v>
      </c>
      <c r="P4192">
        <v>-1962</v>
      </c>
      <c r="Q4192">
        <v>-9100</v>
      </c>
      <c r="S4192">
        <v>0.56045284611159951</v>
      </c>
      <c r="T4192">
        <v>0.7281412993111438</v>
      </c>
      <c r="U4192">
        <v>1</v>
      </c>
      <c r="V4192">
        <v>1</v>
      </c>
      <c r="W4192">
        <v>1</v>
      </c>
      <c r="X4192">
        <v>1</v>
      </c>
      <c r="Y4192">
        <v>0</v>
      </c>
      <c r="Z4192">
        <v>2</v>
      </c>
      <c r="AA4192">
        <v>9.3340000000000003E-3</v>
      </c>
      <c r="AB4192">
        <v>1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f t="shared" si="195"/>
        <v>0</v>
      </c>
      <c r="AK4192">
        <f t="shared" si="196"/>
        <v>3.33</v>
      </c>
      <c r="AL4192" t="str">
        <f t="shared" si="197"/>
        <v>Low</v>
      </c>
    </row>
    <row r="4193" spans="1:38" x14ac:dyDescent="0.3">
      <c r="A4193">
        <v>104902</v>
      </c>
      <c r="B4193">
        <v>0</v>
      </c>
      <c r="C4193" t="s">
        <v>34</v>
      </c>
      <c r="D4193" t="s">
        <v>35</v>
      </c>
      <c r="E4193" t="s">
        <v>37</v>
      </c>
      <c r="F4193" t="s">
        <v>37</v>
      </c>
      <c r="G4193">
        <v>0</v>
      </c>
      <c r="H4193">
        <v>2</v>
      </c>
      <c r="I4193">
        <v>306000</v>
      </c>
      <c r="J4193">
        <v>918918</v>
      </c>
      <c r="K4193">
        <v>47047.5</v>
      </c>
      <c r="L4193">
        <v>742500</v>
      </c>
      <c r="M4193" t="s">
        <v>38</v>
      </c>
      <c r="N4193" t="s">
        <v>39</v>
      </c>
      <c r="O4193" t="s">
        <v>40</v>
      </c>
      <c r="P4193">
        <v>-1767</v>
      </c>
      <c r="Q4193">
        <v>-17811</v>
      </c>
      <c r="S4193">
        <v>0.74087592958508786</v>
      </c>
      <c r="T4193">
        <v>0.71363139973233081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2</v>
      </c>
      <c r="AA4193">
        <v>1.1703E-2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1</v>
      </c>
      <c r="AJ4193">
        <f t="shared" si="195"/>
        <v>0</v>
      </c>
      <c r="AK4193">
        <f t="shared" si="196"/>
        <v>3</v>
      </c>
      <c r="AL4193" t="str">
        <f t="shared" si="197"/>
        <v>High</v>
      </c>
    </row>
    <row r="4194" spans="1:38" x14ac:dyDescent="0.3">
      <c r="A4194">
        <v>104903</v>
      </c>
      <c r="B4194">
        <v>0</v>
      </c>
      <c r="C4194" t="s">
        <v>34</v>
      </c>
      <c r="D4194" t="s">
        <v>41</v>
      </c>
      <c r="E4194" t="s">
        <v>37</v>
      </c>
      <c r="F4194" t="s">
        <v>37</v>
      </c>
      <c r="G4194">
        <v>0</v>
      </c>
      <c r="H4194">
        <v>1</v>
      </c>
      <c r="I4194">
        <v>225000</v>
      </c>
      <c r="J4194">
        <v>688500</v>
      </c>
      <c r="K4194">
        <v>37480.5</v>
      </c>
      <c r="L4194">
        <v>688500</v>
      </c>
      <c r="M4194" t="s">
        <v>49</v>
      </c>
      <c r="N4194" t="s">
        <v>39</v>
      </c>
      <c r="P4194">
        <v>-2639</v>
      </c>
      <c r="Q4194">
        <v>-12800</v>
      </c>
      <c r="S4194">
        <v>0.79072747052324721</v>
      </c>
      <c r="T4194">
        <v>0.434733248750173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2</v>
      </c>
      <c r="AA4194">
        <v>8.8659999999999E-3</v>
      </c>
      <c r="AB4194">
        <v>1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4</v>
      </c>
      <c r="AJ4194">
        <f t="shared" si="195"/>
        <v>1</v>
      </c>
      <c r="AK4194">
        <f t="shared" si="196"/>
        <v>3.06</v>
      </c>
      <c r="AL4194" t="str">
        <f t="shared" si="197"/>
        <v>High</v>
      </c>
    </row>
    <row r="4195" spans="1:38" x14ac:dyDescent="0.3">
      <c r="A4195">
        <v>104904</v>
      </c>
      <c r="B4195">
        <v>0</v>
      </c>
      <c r="C4195" t="s">
        <v>34</v>
      </c>
      <c r="D4195" t="s">
        <v>41</v>
      </c>
      <c r="E4195" t="s">
        <v>36</v>
      </c>
      <c r="F4195" t="s">
        <v>37</v>
      </c>
      <c r="G4195">
        <v>0</v>
      </c>
      <c r="H4195">
        <v>2</v>
      </c>
      <c r="I4195">
        <v>157500</v>
      </c>
      <c r="J4195">
        <v>585000</v>
      </c>
      <c r="K4195">
        <v>16218</v>
      </c>
      <c r="L4195">
        <v>585000</v>
      </c>
      <c r="M4195" t="s">
        <v>49</v>
      </c>
      <c r="N4195" t="s">
        <v>39</v>
      </c>
      <c r="O4195" t="s">
        <v>44</v>
      </c>
      <c r="P4195">
        <v>-191</v>
      </c>
      <c r="Q4195">
        <v>-10197</v>
      </c>
      <c r="S4195">
        <v>0.19368180878508581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2</v>
      </c>
      <c r="AA4195">
        <v>1.9688999999999901E-2</v>
      </c>
      <c r="AB4195">
        <v>1</v>
      </c>
      <c r="AC4195">
        <v>0</v>
      </c>
      <c r="AD4195">
        <v>0</v>
      </c>
      <c r="AE4195">
        <v>0</v>
      </c>
      <c r="AF4195">
        <v>0</v>
      </c>
      <c r="AJ4195">
        <f t="shared" si="195"/>
        <v>1</v>
      </c>
      <c r="AK4195">
        <f t="shared" si="196"/>
        <v>3.71</v>
      </c>
      <c r="AL4195" t="str">
        <f t="shared" si="197"/>
        <v>Medium</v>
      </c>
    </row>
    <row r="4196" spans="1:38" x14ac:dyDescent="0.3">
      <c r="A4196">
        <v>104905</v>
      </c>
      <c r="B4196">
        <v>0</v>
      </c>
      <c r="C4196" t="s">
        <v>34</v>
      </c>
      <c r="D4196" t="s">
        <v>35</v>
      </c>
      <c r="E4196" t="s">
        <v>37</v>
      </c>
      <c r="F4196" t="s">
        <v>37</v>
      </c>
      <c r="G4196">
        <v>1</v>
      </c>
      <c r="H4196">
        <v>3</v>
      </c>
      <c r="I4196">
        <v>135000</v>
      </c>
      <c r="J4196">
        <v>90000</v>
      </c>
      <c r="K4196">
        <v>9450</v>
      </c>
      <c r="L4196">
        <v>90000</v>
      </c>
      <c r="M4196" t="s">
        <v>38</v>
      </c>
      <c r="N4196" t="s">
        <v>46</v>
      </c>
      <c r="O4196" t="s">
        <v>40</v>
      </c>
      <c r="P4196">
        <v>-2336</v>
      </c>
      <c r="Q4196">
        <v>-10943</v>
      </c>
      <c r="R4196">
        <v>0.43072736211335449</v>
      </c>
      <c r="S4196">
        <v>0.63421148021239726</v>
      </c>
      <c r="T4196">
        <v>0.68947914264462751</v>
      </c>
      <c r="U4196">
        <v>1</v>
      </c>
      <c r="V4196">
        <v>1</v>
      </c>
      <c r="W4196">
        <v>1</v>
      </c>
      <c r="X4196">
        <v>0</v>
      </c>
      <c r="Y4196">
        <v>0</v>
      </c>
      <c r="Z4196">
        <v>2</v>
      </c>
      <c r="AA4196">
        <v>2.5163999999999999E-2</v>
      </c>
      <c r="AB4196">
        <v>1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3</v>
      </c>
      <c r="AJ4196">
        <f t="shared" si="195"/>
        <v>0</v>
      </c>
      <c r="AK4196">
        <f t="shared" si="196"/>
        <v>0.67</v>
      </c>
      <c r="AL4196" t="str">
        <f t="shared" si="197"/>
        <v>Medium</v>
      </c>
    </row>
    <row r="4197" spans="1:38" x14ac:dyDescent="0.3">
      <c r="A4197">
        <v>104908</v>
      </c>
      <c r="B4197">
        <v>0</v>
      </c>
      <c r="C4197" t="s">
        <v>34</v>
      </c>
      <c r="D4197" t="s">
        <v>41</v>
      </c>
      <c r="E4197" t="s">
        <v>36</v>
      </c>
      <c r="F4197" t="s">
        <v>37</v>
      </c>
      <c r="G4197">
        <v>1</v>
      </c>
      <c r="H4197">
        <v>2</v>
      </c>
      <c r="I4197">
        <v>180000</v>
      </c>
      <c r="J4197">
        <v>738108</v>
      </c>
      <c r="K4197">
        <v>49455</v>
      </c>
      <c r="L4197">
        <v>630000</v>
      </c>
      <c r="M4197" t="s">
        <v>49</v>
      </c>
      <c r="N4197" t="s">
        <v>57</v>
      </c>
      <c r="O4197" t="s">
        <v>64</v>
      </c>
      <c r="P4197">
        <v>-1017</v>
      </c>
      <c r="Q4197">
        <v>-15741</v>
      </c>
      <c r="R4197">
        <v>0.58834705759063843</v>
      </c>
      <c r="S4197">
        <v>0.48167958790815779</v>
      </c>
      <c r="T4197">
        <v>0.84824429995075556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2</v>
      </c>
      <c r="AA4197">
        <v>3.0755000000000001E-2</v>
      </c>
      <c r="AB4197">
        <v>1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1</v>
      </c>
      <c r="AI4197">
        <v>0</v>
      </c>
      <c r="AJ4197">
        <f t="shared" si="195"/>
        <v>1</v>
      </c>
      <c r="AK4197">
        <f t="shared" si="196"/>
        <v>4.0999999999999996</v>
      </c>
      <c r="AL4197" t="str">
        <f t="shared" si="197"/>
        <v>Medium</v>
      </c>
    </row>
    <row r="4198" spans="1:38" x14ac:dyDescent="0.3">
      <c r="A4198">
        <v>104909</v>
      </c>
      <c r="B4198">
        <v>0</v>
      </c>
      <c r="C4198" t="s">
        <v>34</v>
      </c>
      <c r="D4198" t="s">
        <v>41</v>
      </c>
      <c r="E4198" t="s">
        <v>36</v>
      </c>
      <c r="F4198" t="s">
        <v>37</v>
      </c>
      <c r="G4198">
        <v>0</v>
      </c>
      <c r="H4198">
        <v>2</v>
      </c>
      <c r="I4198">
        <v>121500</v>
      </c>
      <c r="J4198">
        <v>942300</v>
      </c>
      <c r="K4198">
        <v>27679.5</v>
      </c>
      <c r="L4198">
        <v>675000</v>
      </c>
      <c r="M4198" t="s">
        <v>52</v>
      </c>
      <c r="N4198" t="s">
        <v>53</v>
      </c>
      <c r="Q4198">
        <v>-21295</v>
      </c>
      <c r="S4198">
        <v>0.49615326493428019</v>
      </c>
      <c r="T4198">
        <v>0.54244514386136133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3</v>
      </c>
      <c r="AA4198">
        <v>2.0246E-2</v>
      </c>
      <c r="AB4198">
        <v>0</v>
      </c>
      <c r="AC4198">
        <v>1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3</v>
      </c>
      <c r="AJ4198">
        <f t="shared" si="195"/>
        <v>0</v>
      </c>
      <c r="AK4198">
        <f t="shared" si="196"/>
        <v>7.76</v>
      </c>
      <c r="AL4198" t="str">
        <f t="shared" si="197"/>
        <v>Medium</v>
      </c>
    </row>
    <row r="4199" spans="1:38" x14ac:dyDescent="0.3">
      <c r="A4199">
        <v>104910</v>
      </c>
      <c r="B4199">
        <v>0</v>
      </c>
      <c r="C4199" t="s">
        <v>34</v>
      </c>
      <c r="D4199" t="s">
        <v>35</v>
      </c>
      <c r="E4199" t="s">
        <v>37</v>
      </c>
      <c r="F4199" t="s">
        <v>37</v>
      </c>
      <c r="G4199">
        <v>0</v>
      </c>
      <c r="H4199">
        <v>2</v>
      </c>
      <c r="I4199">
        <v>135000</v>
      </c>
      <c r="J4199">
        <v>454500</v>
      </c>
      <c r="K4199">
        <v>20151</v>
      </c>
      <c r="L4199">
        <v>454500</v>
      </c>
      <c r="M4199" t="s">
        <v>38</v>
      </c>
      <c r="N4199" t="s">
        <v>46</v>
      </c>
      <c r="O4199" t="s">
        <v>44</v>
      </c>
      <c r="P4199">
        <v>-6233</v>
      </c>
      <c r="Q4199">
        <v>-19765</v>
      </c>
      <c r="R4199">
        <v>0.74208727521245699</v>
      </c>
      <c r="S4199">
        <v>0.41313200050450738</v>
      </c>
      <c r="T4199">
        <v>0.59892621825692727</v>
      </c>
      <c r="U4199">
        <v>1</v>
      </c>
      <c r="V4199">
        <v>1</v>
      </c>
      <c r="W4199">
        <v>0</v>
      </c>
      <c r="X4199">
        <v>0</v>
      </c>
      <c r="Y4199">
        <v>1</v>
      </c>
      <c r="Z4199">
        <v>2</v>
      </c>
      <c r="AA4199">
        <v>1.4170000000000001E-3</v>
      </c>
      <c r="AB4199">
        <v>1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1</v>
      </c>
      <c r="AI4199">
        <v>1</v>
      </c>
      <c r="AJ4199">
        <f t="shared" si="195"/>
        <v>0</v>
      </c>
      <c r="AK4199">
        <f t="shared" si="196"/>
        <v>3.37</v>
      </c>
      <c r="AL4199" t="str">
        <f t="shared" si="197"/>
        <v>Medium</v>
      </c>
    </row>
    <row r="4200" spans="1:38" x14ac:dyDescent="0.3">
      <c r="A4200">
        <v>104911</v>
      </c>
      <c r="B4200">
        <v>0</v>
      </c>
      <c r="C4200" t="s">
        <v>34</v>
      </c>
      <c r="D4200" t="s">
        <v>35</v>
      </c>
      <c r="E4200" t="s">
        <v>36</v>
      </c>
      <c r="F4200" t="s">
        <v>36</v>
      </c>
      <c r="G4200">
        <v>0</v>
      </c>
      <c r="H4200">
        <v>1</v>
      </c>
      <c r="I4200">
        <v>180000</v>
      </c>
      <c r="J4200">
        <v>640080</v>
      </c>
      <c r="K4200">
        <v>31261.5</v>
      </c>
      <c r="L4200">
        <v>450000</v>
      </c>
      <c r="M4200" t="s">
        <v>49</v>
      </c>
      <c r="N4200" t="s">
        <v>82</v>
      </c>
      <c r="O4200" t="s">
        <v>84</v>
      </c>
      <c r="P4200">
        <v>-3912</v>
      </c>
      <c r="Q4200">
        <v>-15488</v>
      </c>
      <c r="S4200">
        <v>0.72388185502378055</v>
      </c>
      <c r="T4200">
        <v>0.86336338241014776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1</v>
      </c>
      <c r="AA4200">
        <v>3.2561E-2</v>
      </c>
      <c r="AB4200">
        <v>1</v>
      </c>
      <c r="AC4200">
        <v>0</v>
      </c>
      <c r="AD4200">
        <v>0</v>
      </c>
      <c r="AE4200">
        <v>0</v>
      </c>
      <c r="AF4200">
        <v>0</v>
      </c>
      <c r="AG4200">
        <v>2</v>
      </c>
      <c r="AH4200">
        <v>0</v>
      </c>
      <c r="AI4200">
        <v>0</v>
      </c>
      <c r="AJ4200">
        <f t="shared" si="195"/>
        <v>1</v>
      </c>
      <c r="AK4200">
        <f t="shared" si="196"/>
        <v>3.56</v>
      </c>
      <c r="AL4200" t="str">
        <f t="shared" si="197"/>
        <v>Medium</v>
      </c>
    </row>
    <row r="4201" spans="1:38" x14ac:dyDescent="0.3">
      <c r="A4201">
        <v>104912</v>
      </c>
      <c r="B4201">
        <v>0</v>
      </c>
      <c r="C4201" t="s">
        <v>34</v>
      </c>
      <c r="D4201" t="s">
        <v>41</v>
      </c>
      <c r="E4201" t="s">
        <v>37</v>
      </c>
      <c r="F4201" t="s">
        <v>36</v>
      </c>
      <c r="G4201">
        <v>0</v>
      </c>
      <c r="H4201">
        <v>2</v>
      </c>
      <c r="I4201">
        <v>360000</v>
      </c>
      <c r="J4201">
        <v>1800000</v>
      </c>
      <c r="K4201">
        <v>49500</v>
      </c>
      <c r="L4201">
        <v>1800000</v>
      </c>
      <c r="M4201" t="s">
        <v>38</v>
      </c>
      <c r="N4201" t="s">
        <v>82</v>
      </c>
      <c r="O4201" t="s">
        <v>64</v>
      </c>
      <c r="P4201">
        <v>-996</v>
      </c>
      <c r="Q4201">
        <v>-13990</v>
      </c>
      <c r="R4201">
        <v>0.78696096592312814</v>
      </c>
      <c r="S4201">
        <v>0.70614261292868774</v>
      </c>
      <c r="T4201">
        <v>0.35729326803364941</v>
      </c>
      <c r="U4201">
        <v>1</v>
      </c>
      <c r="V4201">
        <v>1</v>
      </c>
      <c r="W4201">
        <v>1</v>
      </c>
      <c r="X4201">
        <v>0</v>
      </c>
      <c r="Y4201">
        <v>0</v>
      </c>
      <c r="Z4201">
        <v>1</v>
      </c>
      <c r="AA4201">
        <v>4.6219999999999997E-2</v>
      </c>
      <c r="AB4201">
        <v>1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2</v>
      </c>
      <c r="AJ4201">
        <f t="shared" si="195"/>
        <v>0</v>
      </c>
      <c r="AK4201">
        <f t="shared" si="196"/>
        <v>5</v>
      </c>
      <c r="AL4201" t="str">
        <f t="shared" si="197"/>
        <v>High</v>
      </c>
    </row>
    <row r="4202" spans="1:38" x14ac:dyDescent="0.3">
      <c r="A4202">
        <v>104914</v>
      </c>
      <c r="B4202">
        <v>0</v>
      </c>
      <c r="C4202" t="s">
        <v>34</v>
      </c>
      <c r="D4202" t="s">
        <v>41</v>
      </c>
      <c r="E4202" t="s">
        <v>36</v>
      </c>
      <c r="F4202" t="s">
        <v>37</v>
      </c>
      <c r="G4202">
        <v>0</v>
      </c>
      <c r="H4202">
        <v>2</v>
      </c>
      <c r="I4202">
        <v>103500</v>
      </c>
      <c r="J4202">
        <v>1102828.5</v>
      </c>
      <c r="K4202">
        <v>32242.5</v>
      </c>
      <c r="L4202">
        <v>963000</v>
      </c>
      <c r="M4202" t="s">
        <v>38</v>
      </c>
      <c r="N4202" t="s">
        <v>93</v>
      </c>
      <c r="O4202" t="s">
        <v>85</v>
      </c>
      <c r="P4202">
        <v>-994</v>
      </c>
      <c r="Q4202">
        <v>-15963</v>
      </c>
      <c r="R4202">
        <v>0.4804134403639902</v>
      </c>
      <c r="S4202">
        <v>0.70177686226651514</v>
      </c>
      <c r="U4202">
        <v>1</v>
      </c>
      <c r="V4202">
        <v>1</v>
      </c>
      <c r="W4202">
        <v>1</v>
      </c>
      <c r="X4202">
        <v>0</v>
      </c>
      <c r="Y4202">
        <v>0</v>
      </c>
      <c r="Z4202">
        <v>1</v>
      </c>
      <c r="AA4202">
        <v>1.16569999999999E-2</v>
      </c>
      <c r="AB4202">
        <v>1</v>
      </c>
      <c r="AC4202">
        <v>0</v>
      </c>
      <c r="AD4202">
        <v>0</v>
      </c>
      <c r="AE4202">
        <v>0</v>
      </c>
      <c r="AF4202">
        <v>0</v>
      </c>
      <c r="AJ4202">
        <f t="shared" si="195"/>
        <v>0</v>
      </c>
      <c r="AK4202">
        <f t="shared" si="196"/>
        <v>10.66</v>
      </c>
      <c r="AL4202" t="str">
        <f t="shared" si="197"/>
        <v>Medium</v>
      </c>
    </row>
    <row r="4203" spans="1:38" x14ac:dyDescent="0.3">
      <c r="A4203">
        <v>104915</v>
      </c>
      <c r="B4203">
        <v>0</v>
      </c>
      <c r="C4203" t="s">
        <v>45</v>
      </c>
      <c r="D4203" t="s">
        <v>41</v>
      </c>
      <c r="E4203" t="s">
        <v>36</v>
      </c>
      <c r="F4203" t="s">
        <v>36</v>
      </c>
      <c r="G4203">
        <v>2</v>
      </c>
      <c r="H4203">
        <v>4</v>
      </c>
      <c r="I4203">
        <v>157500</v>
      </c>
      <c r="J4203">
        <v>180000</v>
      </c>
      <c r="K4203">
        <v>9000</v>
      </c>
      <c r="L4203">
        <v>180000</v>
      </c>
      <c r="M4203" t="s">
        <v>38</v>
      </c>
      <c r="N4203" t="s">
        <v>39</v>
      </c>
      <c r="O4203" t="s">
        <v>40</v>
      </c>
      <c r="P4203">
        <v>-1346</v>
      </c>
      <c r="Q4203">
        <v>-16596</v>
      </c>
      <c r="S4203">
        <v>0.65739955323022148</v>
      </c>
      <c r="T4203">
        <v>0.48665315651471808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2</v>
      </c>
      <c r="AA4203">
        <v>4.96E-3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3</v>
      </c>
      <c r="AJ4203">
        <f t="shared" si="195"/>
        <v>0</v>
      </c>
      <c r="AK4203">
        <f t="shared" si="196"/>
        <v>1.1399999999999999</v>
      </c>
      <c r="AL4203" t="str">
        <f t="shared" si="197"/>
        <v>Medium</v>
      </c>
    </row>
    <row r="4204" spans="1:38" x14ac:dyDescent="0.3">
      <c r="A4204">
        <v>104917</v>
      </c>
      <c r="B4204">
        <v>1</v>
      </c>
      <c r="C4204" t="s">
        <v>34</v>
      </c>
      <c r="D4204" t="s">
        <v>35</v>
      </c>
      <c r="E4204" t="s">
        <v>36</v>
      </c>
      <c r="F4204" t="s">
        <v>37</v>
      </c>
      <c r="G4204">
        <v>1</v>
      </c>
      <c r="H4204">
        <v>3</v>
      </c>
      <c r="I4204">
        <v>202500</v>
      </c>
      <c r="J4204">
        <v>1575000</v>
      </c>
      <c r="K4204">
        <v>43443</v>
      </c>
      <c r="L4204">
        <v>1575000</v>
      </c>
      <c r="M4204" t="s">
        <v>38</v>
      </c>
      <c r="N4204" t="s">
        <v>39</v>
      </c>
      <c r="O4204" t="s">
        <v>51</v>
      </c>
      <c r="P4204">
        <v>-556</v>
      </c>
      <c r="Q4204">
        <v>-13700</v>
      </c>
      <c r="S4204">
        <v>0.57667766144065602</v>
      </c>
      <c r="T4204">
        <v>0.3689687382528466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3</v>
      </c>
      <c r="AA4204">
        <v>1.8208999999999999E-2</v>
      </c>
      <c r="AB4204">
        <v>1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</v>
      </c>
      <c r="AI4204">
        <v>1</v>
      </c>
      <c r="AJ4204">
        <f t="shared" si="195"/>
        <v>0</v>
      </c>
      <c r="AK4204">
        <f t="shared" si="196"/>
        <v>7.78</v>
      </c>
      <c r="AL4204" t="str">
        <f t="shared" si="197"/>
        <v>High</v>
      </c>
    </row>
    <row r="4205" spans="1:38" x14ac:dyDescent="0.3">
      <c r="A4205">
        <v>104918</v>
      </c>
      <c r="B4205">
        <v>1</v>
      </c>
      <c r="C4205" t="s">
        <v>34</v>
      </c>
      <c r="D4205" t="s">
        <v>41</v>
      </c>
      <c r="E4205" t="s">
        <v>36</v>
      </c>
      <c r="F4205" t="s">
        <v>37</v>
      </c>
      <c r="G4205">
        <v>0</v>
      </c>
      <c r="H4205">
        <v>2</v>
      </c>
      <c r="I4205">
        <v>58500</v>
      </c>
      <c r="J4205">
        <v>338832</v>
      </c>
      <c r="K4205">
        <v>17428.5</v>
      </c>
      <c r="L4205">
        <v>292500</v>
      </c>
      <c r="M4205" t="s">
        <v>49</v>
      </c>
      <c r="N4205" t="s">
        <v>39</v>
      </c>
      <c r="O4205" t="s">
        <v>44</v>
      </c>
      <c r="P4205">
        <v>-1479</v>
      </c>
      <c r="Q4205">
        <v>-15482</v>
      </c>
      <c r="R4205">
        <v>0.35703865784042671</v>
      </c>
      <c r="S4205">
        <v>7.1977229201693693E-2</v>
      </c>
      <c r="T4205">
        <v>0.56914877136194086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3</v>
      </c>
      <c r="AA4205">
        <v>1.0555999999999999E-2</v>
      </c>
      <c r="AB4205">
        <v>1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2</v>
      </c>
      <c r="AJ4205">
        <f t="shared" si="195"/>
        <v>1</v>
      </c>
      <c r="AK4205">
        <f t="shared" si="196"/>
        <v>5.79</v>
      </c>
      <c r="AL4205" t="str">
        <f t="shared" si="197"/>
        <v>Low</v>
      </c>
    </row>
    <row r="4206" spans="1:38" x14ac:dyDescent="0.3">
      <c r="A4206">
        <v>104919</v>
      </c>
      <c r="B4206">
        <v>0</v>
      </c>
      <c r="C4206" t="s">
        <v>34</v>
      </c>
      <c r="D4206" t="s">
        <v>41</v>
      </c>
      <c r="E4206" t="s">
        <v>36</v>
      </c>
      <c r="F4206" t="s">
        <v>36</v>
      </c>
      <c r="G4206">
        <v>0</v>
      </c>
      <c r="H4206">
        <v>2</v>
      </c>
      <c r="I4206">
        <v>180000</v>
      </c>
      <c r="J4206">
        <v>203760</v>
      </c>
      <c r="K4206">
        <v>21006</v>
      </c>
      <c r="L4206">
        <v>180000</v>
      </c>
      <c r="M4206" t="s">
        <v>38</v>
      </c>
      <c r="N4206" t="s">
        <v>39</v>
      </c>
      <c r="O4206" t="s">
        <v>64</v>
      </c>
      <c r="P4206">
        <v>-1936</v>
      </c>
      <c r="Q4206">
        <v>-11299</v>
      </c>
      <c r="S4206">
        <v>0.6284857380269584</v>
      </c>
      <c r="T4206">
        <v>0.78988034689248665</v>
      </c>
      <c r="U4206">
        <v>1</v>
      </c>
      <c r="V4206">
        <v>1</v>
      </c>
      <c r="W4206">
        <v>0</v>
      </c>
      <c r="X4206">
        <v>1</v>
      </c>
      <c r="Y4206">
        <v>0</v>
      </c>
      <c r="Z4206">
        <v>1</v>
      </c>
      <c r="AA4206">
        <v>3.2561E-2</v>
      </c>
      <c r="AB4206">
        <v>1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2</v>
      </c>
      <c r="AJ4206">
        <f t="shared" si="195"/>
        <v>0</v>
      </c>
      <c r="AK4206">
        <f t="shared" si="196"/>
        <v>1.1299999999999999</v>
      </c>
      <c r="AL4206" t="str">
        <f t="shared" si="197"/>
        <v>Medium</v>
      </c>
    </row>
    <row r="4207" spans="1:38" x14ac:dyDescent="0.3">
      <c r="A4207">
        <v>104920</v>
      </c>
      <c r="B4207">
        <v>0</v>
      </c>
      <c r="C4207" t="s">
        <v>45</v>
      </c>
      <c r="D4207" t="s">
        <v>41</v>
      </c>
      <c r="E4207" t="s">
        <v>37</v>
      </c>
      <c r="F4207" t="s">
        <v>36</v>
      </c>
      <c r="G4207">
        <v>1</v>
      </c>
      <c r="H4207">
        <v>3</v>
      </c>
      <c r="I4207">
        <v>67500</v>
      </c>
      <c r="J4207">
        <v>180000</v>
      </c>
      <c r="K4207">
        <v>9000</v>
      </c>
      <c r="L4207">
        <v>180000</v>
      </c>
      <c r="M4207" t="s">
        <v>38</v>
      </c>
      <c r="N4207" t="s">
        <v>62</v>
      </c>
      <c r="O4207" t="s">
        <v>74</v>
      </c>
      <c r="P4207">
        <v>-2041</v>
      </c>
      <c r="Q4207">
        <v>-13408</v>
      </c>
      <c r="R4207">
        <v>0.40032230445181671</v>
      </c>
      <c r="S4207">
        <v>0.43653104218179922</v>
      </c>
      <c r="T4207">
        <v>0.2735646775174348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2</v>
      </c>
      <c r="AA4207">
        <v>1.0643E-2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f t="shared" si="195"/>
        <v>0</v>
      </c>
      <c r="AK4207">
        <f t="shared" si="196"/>
        <v>2.67</v>
      </c>
      <c r="AL4207" t="str">
        <f t="shared" si="197"/>
        <v>Low</v>
      </c>
    </row>
    <row r="4208" spans="1:38" x14ac:dyDescent="0.3">
      <c r="A4208">
        <v>104922</v>
      </c>
      <c r="B4208">
        <v>0</v>
      </c>
      <c r="C4208" t="s">
        <v>34</v>
      </c>
      <c r="D4208" t="s">
        <v>35</v>
      </c>
      <c r="E4208" t="s">
        <v>37</v>
      </c>
      <c r="F4208" t="s">
        <v>36</v>
      </c>
      <c r="G4208">
        <v>2</v>
      </c>
      <c r="H4208">
        <v>4</v>
      </c>
      <c r="I4208">
        <v>225000</v>
      </c>
      <c r="J4208">
        <v>608076</v>
      </c>
      <c r="K4208">
        <v>29704.5</v>
      </c>
      <c r="L4208">
        <v>427500</v>
      </c>
      <c r="M4208" t="s">
        <v>38</v>
      </c>
      <c r="N4208" t="s">
        <v>60</v>
      </c>
      <c r="O4208" t="s">
        <v>58</v>
      </c>
      <c r="P4208">
        <v>-865</v>
      </c>
      <c r="Q4208">
        <v>-17360</v>
      </c>
      <c r="S4208">
        <v>0.68631180892515087</v>
      </c>
      <c r="T4208">
        <v>0.69409264252666614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2</v>
      </c>
      <c r="AA4208">
        <v>4.96E-3</v>
      </c>
      <c r="AB4208">
        <v>1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1</v>
      </c>
      <c r="AJ4208">
        <f t="shared" si="195"/>
        <v>0</v>
      </c>
      <c r="AK4208">
        <f t="shared" si="196"/>
        <v>2.7</v>
      </c>
      <c r="AL4208" t="str">
        <f t="shared" si="197"/>
        <v>High</v>
      </c>
    </row>
    <row r="4209" spans="1:38" x14ac:dyDescent="0.3">
      <c r="A4209">
        <v>104923</v>
      </c>
      <c r="B4209">
        <v>0</v>
      </c>
      <c r="C4209" t="s">
        <v>34</v>
      </c>
      <c r="D4209" t="s">
        <v>41</v>
      </c>
      <c r="E4209" t="s">
        <v>36</v>
      </c>
      <c r="F4209" t="s">
        <v>36</v>
      </c>
      <c r="G4209">
        <v>0</v>
      </c>
      <c r="H4209">
        <v>2</v>
      </c>
      <c r="I4209">
        <v>225000</v>
      </c>
      <c r="J4209">
        <v>1886850</v>
      </c>
      <c r="K4209">
        <v>49905</v>
      </c>
      <c r="L4209">
        <v>1575000</v>
      </c>
      <c r="M4209" t="s">
        <v>49</v>
      </c>
      <c r="N4209" t="s">
        <v>39</v>
      </c>
      <c r="P4209">
        <v>-1229</v>
      </c>
      <c r="Q4209">
        <v>-19429</v>
      </c>
      <c r="S4209">
        <v>0.73496815416737826</v>
      </c>
      <c r="T4209">
        <v>0.7281412993111438</v>
      </c>
      <c r="U4209">
        <v>1</v>
      </c>
      <c r="V4209">
        <v>1</v>
      </c>
      <c r="W4209">
        <v>0</v>
      </c>
      <c r="X4209">
        <v>1</v>
      </c>
      <c r="Y4209">
        <v>0</v>
      </c>
      <c r="Z4209">
        <v>1</v>
      </c>
      <c r="AA4209">
        <v>4.6219999999999997E-2</v>
      </c>
      <c r="AB4209">
        <v>1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2</v>
      </c>
      <c r="AJ4209">
        <f t="shared" si="195"/>
        <v>1</v>
      </c>
      <c r="AK4209">
        <f t="shared" si="196"/>
        <v>8.39</v>
      </c>
      <c r="AL4209" t="str">
        <f t="shared" si="197"/>
        <v>High</v>
      </c>
    </row>
    <row r="4210" spans="1:38" x14ac:dyDescent="0.3">
      <c r="A4210">
        <v>104924</v>
      </c>
      <c r="B4210">
        <v>0</v>
      </c>
      <c r="C4210" t="s">
        <v>34</v>
      </c>
      <c r="D4210" t="s">
        <v>41</v>
      </c>
      <c r="E4210" t="s">
        <v>36</v>
      </c>
      <c r="F4210" t="s">
        <v>36</v>
      </c>
      <c r="G4210">
        <v>0</v>
      </c>
      <c r="H4210">
        <v>1</v>
      </c>
      <c r="I4210">
        <v>90000</v>
      </c>
      <c r="J4210">
        <v>499261.5</v>
      </c>
      <c r="K4210">
        <v>18949.5</v>
      </c>
      <c r="L4210">
        <v>351000</v>
      </c>
      <c r="M4210" t="s">
        <v>42</v>
      </c>
      <c r="N4210" t="s">
        <v>46</v>
      </c>
      <c r="O4210" t="s">
        <v>44</v>
      </c>
      <c r="P4210">
        <v>-916</v>
      </c>
      <c r="Q4210">
        <v>-14463</v>
      </c>
      <c r="S4210">
        <v>0.40382239663411962</v>
      </c>
      <c r="T4210">
        <v>0.57444661709950973</v>
      </c>
      <c r="U4210">
        <v>1</v>
      </c>
      <c r="V4210">
        <v>1</v>
      </c>
      <c r="W4210">
        <v>0</v>
      </c>
      <c r="X4210">
        <v>1</v>
      </c>
      <c r="Y4210">
        <v>0</v>
      </c>
      <c r="Z4210">
        <v>2</v>
      </c>
      <c r="AA4210">
        <v>8.0190000000000001E-3</v>
      </c>
      <c r="AB4210">
        <v>1</v>
      </c>
      <c r="AC4210">
        <v>0</v>
      </c>
      <c r="AD4210">
        <v>0</v>
      </c>
      <c r="AE4210">
        <v>0</v>
      </c>
      <c r="AF4210">
        <v>0</v>
      </c>
      <c r="AG4210">
        <v>1</v>
      </c>
      <c r="AH4210">
        <v>0</v>
      </c>
      <c r="AI4210">
        <v>0</v>
      </c>
      <c r="AJ4210">
        <f t="shared" si="195"/>
        <v>0</v>
      </c>
      <c r="AK4210">
        <f t="shared" si="196"/>
        <v>5.55</v>
      </c>
      <c r="AL4210" t="str">
        <f t="shared" si="197"/>
        <v>Low</v>
      </c>
    </row>
    <row r="4211" spans="1:38" x14ac:dyDescent="0.3">
      <c r="A4211">
        <v>104925</v>
      </c>
      <c r="B4211">
        <v>0</v>
      </c>
      <c r="C4211" t="s">
        <v>34</v>
      </c>
      <c r="D4211" t="s">
        <v>35</v>
      </c>
      <c r="E4211" t="s">
        <v>36</v>
      </c>
      <c r="F4211" t="s">
        <v>36</v>
      </c>
      <c r="G4211">
        <v>1</v>
      </c>
      <c r="H4211">
        <v>3</v>
      </c>
      <c r="I4211">
        <v>67500</v>
      </c>
      <c r="J4211">
        <v>288873</v>
      </c>
      <c r="K4211">
        <v>14179.5</v>
      </c>
      <c r="L4211">
        <v>238500</v>
      </c>
      <c r="M4211" t="s">
        <v>38</v>
      </c>
      <c r="N4211" t="s">
        <v>39</v>
      </c>
      <c r="O4211" t="s">
        <v>88</v>
      </c>
      <c r="P4211">
        <v>-1455</v>
      </c>
      <c r="Q4211">
        <v>-10336</v>
      </c>
      <c r="S4211">
        <v>0.27668097659353758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2</v>
      </c>
      <c r="AA4211">
        <v>1.4463999999999999E-2</v>
      </c>
      <c r="AB4211">
        <v>1</v>
      </c>
      <c r="AC4211">
        <v>0</v>
      </c>
      <c r="AD4211">
        <v>0</v>
      </c>
      <c r="AE4211">
        <v>0</v>
      </c>
      <c r="AF4211">
        <v>0</v>
      </c>
      <c r="AJ4211">
        <f t="shared" si="195"/>
        <v>0</v>
      </c>
      <c r="AK4211">
        <f t="shared" si="196"/>
        <v>4.28</v>
      </c>
      <c r="AL4211" t="str">
        <f t="shared" si="197"/>
        <v>Low</v>
      </c>
    </row>
    <row r="4212" spans="1:38" x14ac:dyDescent="0.3">
      <c r="A4212">
        <v>104926</v>
      </c>
      <c r="B4212">
        <v>0</v>
      </c>
      <c r="C4212" t="s">
        <v>34</v>
      </c>
      <c r="D4212" t="s">
        <v>41</v>
      </c>
      <c r="E4212" t="s">
        <v>36</v>
      </c>
      <c r="F4212" t="s">
        <v>36</v>
      </c>
      <c r="G4212">
        <v>0</v>
      </c>
      <c r="H4212">
        <v>1</v>
      </c>
      <c r="I4212">
        <v>72000</v>
      </c>
      <c r="J4212">
        <v>781920</v>
      </c>
      <c r="K4212">
        <v>25969.5</v>
      </c>
      <c r="L4212">
        <v>675000</v>
      </c>
      <c r="M4212" t="s">
        <v>52</v>
      </c>
      <c r="N4212" t="s">
        <v>53</v>
      </c>
      <c r="Q4212">
        <v>-21966</v>
      </c>
      <c r="S4212">
        <v>0.48504891570070341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v>2</v>
      </c>
      <c r="AA4212">
        <v>6.6290000000000003E-3</v>
      </c>
      <c r="AB4212">
        <v>1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1</v>
      </c>
      <c r="AJ4212">
        <f t="shared" si="195"/>
        <v>0</v>
      </c>
      <c r="AK4212">
        <f t="shared" si="196"/>
        <v>10.86</v>
      </c>
      <c r="AL4212" t="str">
        <f t="shared" si="197"/>
        <v>Low</v>
      </c>
    </row>
    <row r="4213" spans="1:38" x14ac:dyDescent="0.3">
      <c r="A4213">
        <v>104927</v>
      </c>
      <c r="B4213">
        <v>0</v>
      </c>
      <c r="C4213" t="s">
        <v>34</v>
      </c>
      <c r="D4213" t="s">
        <v>41</v>
      </c>
      <c r="E4213" t="s">
        <v>36</v>
      </c>
      <c r="F4213" t="s">
        <v>36</v>
      </c>
      <c r="G4213">
        <v>0</v>
      </c>
      <c r="H4213">
        <v>1</v>
      </c>
      <c r="I4213">
        <v>126000</v>
      </c>
      <c r="J4213">
        <v>203760</v>
      </c>
      <c r="K4213">
        <v>13747.5</v>
      </c>
      <c r="L4213">
        <v>180000</v>
      </c>
      <c r="M4213" t="s">
        <v>49</v>
      </c>
      <c r="N4213" t="s">
        <v>63</v>
      </c>
      <c r="O4213" t="s">
        <v>64</v>
      </c>
      <c r="P4213">
        <v>-386</v>
      </c>
      <c r="Q4213">
        <v>-12106</v>
      </c>
      <c r="R4213">
        <v>0.79205669556838831</v>
      </c>
      <c r="S4213">
        <v>0.57859828950629533</v>
      </c>
      <c r="T4213">
        <v>8.2814704244064896E-2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2</v>
      </c>
      <c r="AA4213">
        <v>3.0755000000000001E-2</v>
      </c>
      <c r="AB4213">
        <v>1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2</v>
      </c>
      <c r="AI4213">
        <v>3</v>
      </c>
      <c r="AJ4213">
        <f t="shared" si="195"/>
        <v>1</v>
      </c>
      <c r="AK4213">
        <f t="shared" si="196"/>
        <v>1.62</v>
      </c>
      <c r="AL4213" t="str">
        <f t="shared" si="197"/>
        <v>Medium</v>
      </c>
    </row>
    <row r="4214" spans="1:38" x14ac:dyDescent="0.3">
      <c r="A4214">
        <v>104928</v>
      </c>
      <c r="B4214">
        <v>0</v>
      </c>
      <c r="C4214" t="s">
        <v>34</v>
      </c>
      <c r="D4214" t="s">
        <v>41</v>
      </c>
      <c r="E4214" t="s">
        <v>36</v>
      </c>
      <c r="F4214" t="s">
        <v>37</v>
      </c>
      <c r="G4214">
        <v>0</v>
      </c>
      <c r="H4214">
        <v>2</v>
      </c>
      <c r="I4214">
        <v>180000</v>
      </c>
      <c r="J4214">
        <v>1078200</v>
      </c>
      <c r="K4214">
        <v>31653</v>
      </c>
      <c r="L4214">
        <v>900000</v>
      </c>
      <c r="M4214" t="s">
        <v>38</v>
      </c>
      <c r="N4214" t="s">
        <v>57</v>
      </c>
      <c r="O4214" t="s">
        <v>51</v>
      </c>
      <c r="P4214">
        <v>-1917</v>
      </c>
      <c r="Q4214">
        <v>-16783</v>
      </c>
      <c r="S4214">
        <v>0.26696887286612059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2</v>
      </c>
      <c r="AA4214">
        <v>7.1139999999999997E-3</v>
      </c>
      <c r="AB4214">
        <v>1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8</v>
      </c>
      <c r="AJ4214">
        <f t="shared" si="195"/>
        <v>0</v>
      </c>
      <c r="AK4214">
        <f t="shared" si="196"/>
        <v>5.99</v>
      </c>
      <c r="AL4214" t="str">
        <f t="shared" si="197"/>
        <v>Medium</v>
      </c>
    </row>
    <row r="4215" spans="1:38" x14ac:dyDescent="0.3">
      <c r="A4215">
        <v>104929</v>
      </c>
      <c r="B4215">
        <v>0</v>
      </c>
      <c r="C4215" t="s">
        <v>34</v>
      </c>
      <c r="D4215" t="s">
        <v>35</v>
      </c>
      <c r="E4215" t="s">
        <v>36</v>
      </c>
      <c r="F4215" t="s">
        <v>36</v>
      </c>
      <c r="G4215">
        <v>0</v>
      </c>
      <c r="H4215">
        <v>2</v>
      </c>
      <c r="I4215">
        <v>112500</v>
      </c>
      <c r="J4215">
        <v>454500</v>
      </c>
      <c r="K4215">
        <v>16695</v>
      </c>
      <c r="L4215">
        <v>454500</v>
      </c>
      <c r="M4215" t="s">
        <v>38</v>
      </c>
      <c r="N4215" t="s">
        <v>99</v>
      </c>
      <c r="O4215" t="s">
        <v>44</v>
      </c>
      <c r="P4215">
        <v>-4049</v>
      </c>
      <c r="Q4215">
        <v>-20842</v>
      </c>
      <c r="R4215">
        <v>0.80643623438006595</v>
      </c>
      <c r="S4215">
        <v>0.50100779095884806</v>
      </c>
      <c r="T4215">
        <v>0.41885428862332169</v>
      </c>
      <c r="U4215">
        <v>1</v>
      </c>
      <c r="V4215">
        <v>1</v>
      </c>
      <c r="W4215">
        <v>0</v>
      </c>
      <c r="X4215">
        <v>1</v>
      </c>
      <c r="Y4215">
        <v>0</v>
      </c>
      <c r="Z4215">
        <v>2</v>
      </c>
      <c r="AA4215">
        <v>2.2800000000000001E-2</v>
      </c>
      <c r="AB4215">
        <v>1</v>
      </c>
      <c r="AC4215">
        <v>0</v>
      </c>
      <c r="AD4215">
        <v>0</v>
      </c>
      <c r="AE4215">
        <v>0</v>
      </c>
      <c r="AF4215">
        <v>0</v>
      </c>
      <c r="AG4215">
        <v>5</v>
      </c>
      <c r="AH4215">
        <v>0</v>
      </c>
      <c r="AI4215">
        <v>2</v>
      </c>
      <c r="AJ4215">
        <f t="shared" si="195"/>
        <v>0</v>
      </c>
      <c r="AK4215">
        <f t="shared" si="196"/>
        <v>4.04</v>
      </c>
      <c r="AL4215" t="str">
        <f t="shared" si="197"/>
        <v>Medium</v>
      </c>
    </row>
    <row r="4216" spans="1:38" x14ac:dyDescent="0.3">
      <c r="A4216">
        <v>104932</v>
      </c>
      <c r="B4216">
        <v>0</v>
      </c>
      <c r="C4216" t="s">
        <v>34</v>
      </c>
      <c r="D4216" t="s">
        <v>41</v>
      </c>
      <c r="E4216" t="s">
        <v>37</v>
      </c>
      <c r="F4216" t="s">
        <v>37</v>
      </c>
      <c r="G4216">
        <v>0</v>
      </c>
      <c r="H4216">
        <v>2</v>
      </c>
      <c r="I4216">
        <v>117000</v>
      </c>
      <c r="J4216">
        <v>657000</v>
      </c>
      <c r="K4216">
        <v>23728.5</v>
      </c>
      <c r="L4216">
        <v>657000</v>
      </c>
      <c r="M4216" t="s">
        <v>38</v>
      </c>
      <c r="N4216" t="s">
        <v>89</v>
      </c>
      <c r="O4216" t="s">
        <v>50</v>
      </c>
      <c r="P4216">
        <v>-3908</v>
      </c>
      <c r="Q4216">
        <v>-23113</v>
      </c>
      <c r="R4216">
        <v>0.80964320003788837</v>
      </c>
      <c r="S4216">
        <v>0.2218065001878507</v>
      </c>
      <c r="T4216">
        <v>0.7862666146611379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2</v>
      </c>
      <c r="AA4216">
        <v>1.4519999999999899E-2</v>
      </c>
      <c r="AB4216">
        <v>1</v>
      </c>
      <c r="AC4216">
        <v>0</v>
      </c>
      <c r="AD4216">
        <v>0</v>
      </c>
      <c r="AE4216">
        <v>0</v>
      </c>
      <c r="AF4216">
        <v>0</v>
      </c>
      <c r="AG4216">
        <v>1</v>
      </c>
      <c r="AH4216">
        <v>0</v>
      </c>
      <c r="AI4216">
        <v>4</v>
      </c>
      <c r="AJ4216">
        <f t="shared" si="195"/>
        <v>0</v>
      </c>
      <c r="AK4216">
        <f t="shared" si="196"/>
        <v>5.62</v>
      </c>
      <c r="AL4216" t="str">
        <f t="shared" si="197"/>
        <v>Medium</v>
      </c>
    </row>
    <row r="4217" spans="1:38" x14ac:dyDescent="0.3">
      <c r="A4217">
        <v>104933</v>
      </c>
      <c r="B4217">
        <v>0</v>
      </c>
      <c r="C4217" t="s">
        <v>34</v>
      </c>
      <c r="D4217" t="s">
        <v>41</v>
      </c>
      <c r="E4217" t="s">
        <v>36</v>
      </c>
      <c r="F4217" t="s">
        <v>37</v>
      </c>
      <c r="G4217">
        <v>0</v>
      </c>
      <c r="H4217">
        <v>2</v>
      </c>
      <c r="I4217">
        <v>315000</v>
      </c>
      <c r="J4217">
        <v>450000</v>
      </c>
      <c r="K4217">
        <v>53406</v>
      </c>
      <c r="L4217">
        <v>450000</v>
      </c>
      <c r="M4217" t="s">
        <v>38</v>
      </c>
      <c r="N4217" t="s">
        <v>57</v>
      </c>
      <c r="O4217" t="s">
        <v>84</v>
      </c>
      <c r="P4217">
        <v>-714</v>
      </c>
      <c r="Q4217">
        <v>-12456</v>
      </c>
      <c r="R4217">
        <v>0.4643473823551143</v>
      </c>
      <c r="S4217">
        <v>0.69991544803304251</v>
      </c>
      <c r="T4217">
        <v>0.3962195720630885</v>
      </c>
      <c r="U4217">
        <v>1</v>
      </c>
      <c r="V4217">
        <v>1</v>
      </c>
      <c r="W4217">
        <v>0</v>
      </c>
      <c r="X4217">
        <v>0</v>
      </c>
      <c r="Y4217">
        <v>1</v>
      </c>
      <c r="Z4217">
        <v>1</v>
      </c>
      <c r="AA4217">
        <v>3.2561E-2</v>
      </c>
      <c r="AB4217">
        <v>1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4</v>
      </c>
      <c r="AJ4217">
        <f t="shared" si="195"/>
        <v>0</v>
      </c>
      <c r="AK4217">
        <f t="shared" si="196"/>
        <v>1.43</v>
      </c>
      <c r="AL4217" t="str">
        <f t="shared" si="197"/>
        <v>High</v>
      </c>
    </row>
    <row r="4218" spans="1:38" x14ac:dyDescent="0.3">
      <c r="A4218">
        <v>104934</v>
      </c>
      <c r="B4218">
        <v>0</v>
      </c>
      <c r="C4218" t="s">
        <v>34</v>
      </c>
      <c r="D4218" t="s">
        <v>41</v>
      </c>
      <c r="E4218" t="s">
        <v>36</v>
      </c>
      <c r="F4218" t="s">
        <v>37</v>
      </c>
      <c r="G4218">
        <v>0</v>
      </c>
      <c r="H4218">
        <v>2</v>
      </c>
      <c r="I4218">
        <v>225000</v>
      </c>
      <c r="J4218">
        <v>1154362.5</v>
      </c>
      <c r="K4218">
        <v>33880.5</v>
      </c>
      <c r="L4218">
        <v>1008000</v>
      </c>
      <c r="M4218" t="s">
        <v>38</v>
      </c>
      <c r="N4218" t="s">
        <v>39</v>
      </c>
      <c r="P4218">
        <v>-849</v>
      </c>
      <c r="Q4218">
        <v>-23450</v>
      </c>
      <c r="S4218">
        <v>0.74348275849582968</v>
      </c>
      <c r="T4218">
        <v>0.4668640059537032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2</v>
      </c>
      <c r="AA4218">
        <v>1.0031999999999999E-2</v>
      </c>
      <c r="AB4218">
        <v>1</v>
      </c>
      <c r="AC4218">
        <v>0</v>
      </c>
      <c r="AD4218">
        <v>0</v>
      </c>
      <c r="AE4218">
        <v>0</v>
      </c>
      <c r="AF4218">
        <v>0</v>
      </c>
      <c r="AG4218">
        <v>1</v>
      </c>
      <c r="AH4218">
        <v>0</v>
      </c>
      <c r="AI4218">
        <v>1</v>
      </c>
      <c r="AJ4218">
        <f t="shared" si="195"/>
        <v>0</v>
      </c>
      <c r="AK4218">
        <f t="shared" si="196"/>
        <v>5.13</v>
      </c>
      <c r="AL4218" t="str">
        <f t="shared" si="197"/>
        <v>High</v>
      </c>
    </row>
    <row r="4219" spans="1:38" x14ac:dyDescent="0.3">
      <c r="A4219">
        <v>104935</v>
      </c>
      <c r="B4219">
        <v>0</v>
      </c>
      <c r="C4219" t="s">
        <v>45</v>
      </c>
      <c r="D4219" t="s">
        <v>41</v>
      </c>
      <c r="E4219" t="s">
        <v>36</v>
      </c>
      <c r="F4219" t="s">
        <v>37</v>
      </c>
      <c r="G4219">
        <v>0</v>
      </c>
      <c r="H4219">
        <v>2</v>
      </c>
      <c r="I4219">
        <v>67500</v>
      </c>
      <c r="J4219">
        <v>157500</v>
      </c>
      <c r="K4219">
        <v>7875</v>
      </c>
      <c r="L4219">
        <v>157500</v>
      </c>
      <c r="M4219" t="s">
        <v>52</v>
      </c>
      <c r="N4219" t="s">
        <v>53</v>
      </c>
      <c r="Q4219">
        <v>-22662</v>
      </c>
      <c r="R4219">
        <v>0.71464592537143556</v>
      </c>
      <c r="S4219">
        <v>0.52858986231750849</v>
      </c>
      <c r="T4219">
        <v>0.6577838002083306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2</v>
      </c>
      <c r="AA4219">
        <v>6.6709999999999001E-3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f t="shared" si="195"/>
        <v>0</v>
      </c>
      <c r="AK4219">
        <f t="shared" si="196"/>
        <v>2.33</v>
      </c>
      <c r="AL4219" t="str">
        <f t="shared" si="197"/>
        <v>Low</v>
      </c>
    </row>
    <row r="4220" spans="1:38" x14ac:dyDescent="0.3">
      <c r="A4220">
        <v>104938</v>
      </c>
      <c r="B4220">
        <v>0</v>
      </c>
      <c r="C4220" t="s">
        <v>34</v>
      </c>
      <c r="D4220" t="s">
        <v>41</v>
      </c>
      <c r="E4220" t="s">
        <v>37</v>
      </c>
      <c r="F4220" t="s">
        <v>37</v>
      </c>
      <c r="G4220">
        <v>0</v>
      </c>
      <c r="H4220">
        <v>2</v>
      </c>
      <c r="I4220">
        <v>76500</v>
      </c>
      <c r="J4220">
        <v>828837</v>
      </c>
      <c r="K4220">
        <v>27391.5</v>
      </c>
      <c r="L4220">
        <v>715500</v>
      </c>
      <c r="M4220" t="s">
        <v>49</v>
      </c>
      <c r="N4220" t="s">
        <v>101</v>
      </c>
      <c r="O4220" t="s">
        <v>84</v>
      </c>
      <c r="P4220">
        <v>-6065</v>
      </c>
      <c r="Q4220">
        <v>-16351</v>
      </c>
      <c r="S4220">
        <v>0.30659413804281599</v>
      </c>
      <c r="T4220">
        <v>0.59892621825692727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2</v>
      </c>
      <c r="AA4220">
        <v>1.9688999999999901E-2</v>
      </c>
      <c r="AB4220">
        <v>1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1</v>
      </c>
      <c r="AJ4220">
        <f t="shared" si="195"/>
        <v>1</v>
      </c>
      <c r="AK4220">
        <f t="shared" si="196"/>
        <v>10.83</v>
      </c>
      <c r="AL4220" t="str">
        <f t="shared" si="197"/>
        <v>Low</v>
      </c>
    </row>
    <row r="4221" spans="1:38" x14ac:dyDescent="0.3">
      <c r="A4221">
        <v>104939</v>
      </c>
      <c r="B4221">
        <v>0</v>
      </c>
      <c r="C4221" t="s">
        <v>34</v>
      </c>
      <c r="D4221" t="s">
        <v>41</v>
      </c>
      <c r="E4221" t="s">
        <v>37</v>
      </c>
      <c r="F4221" t="s">
        <v>37</v>
      </c>
      <c r="G4221">
        <v>2</v>
      </c>
      <c r="H4221">
        <v>4</v>
      </c>
      <c r="I4221">
        <v>157500</v>
      </c>
      <c r="J4221">
        <v>521280</v>
      </c>
      <c r="K4221">
        <v>26613</v>
      </c>
      <c r="L4221">
        <v>450000</v>
      </c>
      <c r="M4221" t="s">
        <v>49</v>
      </c>
      <c r="N4221" t="s">
        <v>62</v>
      </c>
      <c r="O4221" t="s">
        <v>44</v>
      </c>
      <c r="P4221">
        <v>-925</v>
      </c>
      <c r="Q4221">
        <v>-13043</v>
      </c>
      <c r="S4221">
        <v>0.30911027234725069</v>
      </c>
      <c r="T4221">
        <v>0.53886270657796764</v>
      </c>
      <c r="U4221">
        <v>1</v>
      </c>
      <c r="V4221">
        <v>1</v>
      </c>
      <c r="W4221">
        <v>0</v>
      </c>
      <c r="X4221">
        <v>1</v>
      </c>
      <c r="Y4221">
        <v>0</v>
      </c>
      <c r="Z4221">
        <v>2</v>
      </c>
      <c r="AA4221">
        <v>9.6569999999999E-3</v>
      </c>
      <c r="AB4221">
        <v>0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>
        <v>0</v>
      </c>
      <c r="AI4221">
        <v>2</v>
      </c>
      <c r="AJ4221">
        <f t="shared" si="195"/>
        <v>1</v>
      </c>
      <c r="AK4221">
        <f t="shared" si="196"/>
        <v>3.31</v>
      </c>
      <c r="AL4221" t="str">
        <f t="shared" si="197"/>
        <v>Medium</v>
      </c>
    </row>
    <row r="4222" spans="1:38" x14ac:dyDescent="0.3">
      <c r="A4222">
        <v>104940</v>
      </c>
      <c r="B4222">
        <v>0</v>
      </c>
      <c r="C4222" t="s">
        <v>34</v>
      </c>
      <c r="D4222" t="s">
        <v>35</v>
      </c>
      <c r="E4222" t="s">
        <v>36</v>
      </c>
      <c r="F4222" t="s">
        <v>36</v>
      </c>
      <c r="G4222">
        <v>0</v>
      </c>
      <c r="H4222">
        <v>2</v>
      </c>
      <c r="I4222">
        <v>360000</v>
      </c>
      <c r="J4222">
        <v>1762110</v>
      </c>
      <c r="K4222">
        <v>48586.5</v>
      </c>
      <c r="L4222">
        <v>1575000</v>
      </c>
      <c r="M4222" t="s">
        <v>52</v>
      </c>
      <c r="N4222" t="s">
        <v>53</v>
      </c>
      <c r="Q4222">
        <v>-17396</v>
      </c>
      <c r="R4222">
        <v>0.79670714241847751</v>
      </c>
      <c r="S4222">
        <v>0.59297102378502198</v>
      </c>
      <c r="T4222">
        <v>0.4135967602644276</v>
      </c>
      <c r="U4222">
        <v>1</v>
      </c>
      <c r="V4222">
        <v>0</v>
      </c>
      <c r="W4222">
        <v>0</v>
      </c>
      <c r="X4222">
        <v>1</v>
      </c>
      <c r="Y4222">
        <v>0</v>
      </c>
      <c r="Z4222">
        <v>1</v>
      </c>
      <c r="AA4222">
        <v>7.2508000000000003E-2</v>
      </c>
      <c r="AB4222">
        <v>0</v>
      </c>
      <c r="AC4222">
        <v>0</v>
      </c>
      <c r="AD4222">
        <v>0</v>
      </c>
      <c r="AE4222">
        <v>0</v>
      </c>
      <c r="AF4222">
        <v>1</v>
      </c>
      <c r="AG4222">
        <v>1</v>
      </c>
      <c r="AH4222">
        <v>0</v>
      </c>
      <c r="AI4222">
        <v>1</v>
      </c>
      <c r="AJ4222">
        <f t="shared" si="195"/>
        <v>0</v>
      </c>
      <c r="AK4222">
        <f t="shared" si="196"/>
        <v>4.8899999999999997</v>
      </c>
      <c r="AL4222" t="str">
        <f t="shared" si="197"/>
        <v>High</v>
      </c>
    </row>
    <row r="4223" spans="1:38" x14ac:dyDescent="0.3">
      <c r="A4223">
        <v>104941</v>
      </c>
      <c r="B4223">
        <v>0</v>
      </c>
      <c r="C4223" t="s">
        <v>34</v>
      </c>
      <c r="D4223" t="s">
        <v>41</v>
      </c>
      <c r="E4223" t="s">
        <v>36</v>
      </c>
      <c r="F4223" t="s">
        <v>36</v>
      </c>
      <c r="G4223">
        <v>0</v>
      </c>
      <c r="H4223">
        <v>2</v>
      </c>
      <c r="I4223">
        <v>202500</v>
      </c>
      <c r="J4223">
        <v>1258650</v>
      </c>
      <c r="K4223">
        <v>53325</v>
      </c>
      <c r="L4223">
        <v>1125000</v>
      </c>
      <c r="M4223" t="s">
        <v>38</v>
      </c>
      <c r="N4223" t="s">
        <v>55</v>
      </c>
      <c r="O4223" t="s">
        <v>50</v>
      </c>
      <c r="P4223">
        <v>-4649</v>
      </c>
      <c r="Q4223">
        <v>-13535</v>
      </c>
      <c r="R4223">
        <v>0.77899942253664456</v>
      </c>
      <c r="S4223">
        <v>0.49614233179209888</v>
      </c>
      <c r="T4223">
        <v>0.375711009574066</v>
      </c>
      <c r="U4223">
        <v>1</v>
      </c>
      <c r="V4223">
        <v>1</v>
      </c>
      <c r="W4223">
        <v>0</v>
      </c>
      <c r="X4223">
        <v>1</v>
      </c>
      <c r="Y4223">
        <v>0</v>
      </c>
      <c r="Z4223">
        <v>1</v>
      </c>
      <c r="AA4223">
        <v>7.2508000000000003E-2</v>
      </c>
      <c r="AB4223">
        <v>1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1</v>
      </c>
      <c r="AJ4223">
        <f t="shared" si="195"/>
        <v>0</v>
      </c>
      <c r="AK4223">
        <f t="shared" si="196"/>
        <v>6.22</v>
      </c>
      <c r="AL4223" t="str">
        <f t="shared" si="197"/>
        <v>High</v>
      </c>
    </row>
    <row r="4224" spans="1:38" x14ac:dyDescent="0.3">
      <c r="A4224">
        <v>104944</v>
      </c>
      <c r="B4224">
        <v>1</v>
      </c>
      <c r="C4224" t="s">
        <v>34</v>
      </c>
      <c r="D4224" t="s">
        <v>41</v>
      </c>
      <c r="E4224" t="s">
        <v>36</v>
      </c>
      <c r="F4224" t="s">
        <v>37</v>
      </c>
      <c r="G4224">
        <v>0</v>
      </c>
      <c r="H4224">
        <v>2</v>
      </c>
      <c r="I4224">
        <v>225000</v>
      </c>
      <c r="J4224">
        <v>900000</v>
      </c>
      <c r="K4224">
        <v>26446.5</v>
      </c>
      <c r="L4224">
        <v>900000</v>
      </c>
      <c r="M4224" t="s">
        <v>42</v>
      </c>
      <c r="N4224" t="s">
        <v>43</v>
      </c>
      <c r="O4224" t="s">
        <v>40</v>
      </c>
      <c r="P4224">
        <v>-9281</v>
      </c>
      <c r="Q4224">
        <v>-16043</v>
      </c>
      <c r="S4224">
        <v>0.61648219868002274</v>
      </c>
      <c r="T4224">
        <v>0.2498850627504553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2</v>
      </c>
      <c r="AA4224">
        <v>2.2800000000000001E-2</v>
      </c>
      <c r="AB4224">
        <v>1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3</v>
      </c>
      <c r="AJ4224">
        <f t="shared" si="195"/>
        <v>0</v>
      </c>
      <c r="AK4224">
        <f t="shared" si="196"/>
        <v>4</v>
      </c>
      <c r="AL4224" t="str">
        <f t="shared" si="197"/>
        <v>High</v>
      </c>
    </row>
    <row r="4225" spans="1:38" x14ac:dyDescent="0.3">
      <c r="A4225">
        <v>104945</v>
      </c>
      <c r="B4225">
        <v>0</v>
      </c>
      <c r="C4225" t="s">
        <v>45</v>
      </c>
      <c r="D4225" t="s">
        <v>35</v>
      </c>
      <c r="E4225" t="s">
        <v>36</v>
      </c>
      <c r="F4225" t="s">
        <v>37</v>
      </c>
      <c r="G4225">
        <v>0</v>
      </c>
      <c r="H4225">
        <v>1</v>
      </c>
      <c r="I4225">
        <v>157500</v>
      </c>
      <c r="J4225">
        <v>180000</v>
      </c>
      <c r="K4225">
        <v>9000</v>
      </c>
      <c r="L4225">
        <v>180000</v>
      </c>
      <c r="M4225" t="s">
        <v>49</v>
      </c>
      <c r="N4225" t="s">
        <v>39</v>
      </c>
      <c r="O4225" t="s">
        <v>64</v>
      </c>
      <c r="P4225">
        <v>-471</v>
      </c>
      <c r="Q4225">
        <v>-8147</v>
      </c>
      <c r="R4225">
        <v>0.42480523891011351</v>
      </c>
      <c r="S4225">
        <v>0.64160092204401031</v>
      </c>
      <c r="T4225">
        <v>0.2881295999178507</v>
      </c>
      <c r="U4225">
        <v>1</v>
      </c>
      <c r="V4225">
        <v>1</v>
      </c>
      <c r="W4225">
        <v>0</v>
      </c>
      <c r="X4225">
        <v>1</v>
      </c>
      <c r="Y4225">
        <v>0</v>
      </c>
      <c r="Z4225">
        <v>1</v>
      </c>
      <c r="AA4225">
        <v>3.2561E-2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1</v>
      </c>
      <c r="AJ4225">
        <f t="shared" si="195"/>
        <v>1</v>
      </c>
      <c r="AK4225">
        <f t="shared" si="196"/>
        <v>1.1399999999999999</v>
      </c>
      <c r="AL4225" t="str">
        <f t="shared" si="197"/>
        <v>Medium</v>
      </c>
    </row>
    <row r="4226" spans="1:38" x14ac:dyDescent="0.3">
      <c r="A4226">
        <v>104946</v>
      </c>
      <c r="B4226">
        <v>0</v>
      </c>
      <c r="C4226" t="s">
        <v>34</v>
      </c>
      <c r="D4226" t="s">
        <v>41</v>
      </c>
      <c r="E4226" t="s">
        <v>36</v>
      </c>
      <c r="F4226" t="s">
        <v>37</v>
      </c>
      <c r="G4226">
        <v>3</v>
      </c>
      <c r="H4226">
        <v>5</v>
      </c>
      <c r="I4226">
        <v>144900</v>
      </c>
      <c r="J4226">
        <v>590071.5</v>
      </c>
      <c r="K4226">
        <v>15565.5</v>
      </c>
      <c r="L4226">
        <v>492547.5</v>
      </c>
      <c r="M4226" t="s">
        <v>42</v>
      </c>
      <c r="N4226" t="s">
        <v>62</v>
      </c>
      <c r="O4226" t="s">
        <v>44</v>
      </c>
      <c r="P4226">
        <v>-2169</v>
      </c>
      <c r="Q4226">
        <v>-12876</v>
      </c>
      <c r="R4226">
        <v>0.60491718939524919</v>
      </c>
      <c r="S4226">
        <v>0.59770702995626612</v>
      </c>
      <c r="T4226">
        <v>0.45432106016057849</v>
      </c>
      <c r="U4226">
        <v>1</v>
      </c>
      <c r="V4226">
        <v>1</v>
      </c>
      <c r="W4226">
        <v>1</v>
      </c>
      <c r="X4226">
        <v>0</v>
      </c>
      <c r="Y4226">
        <v>0</v>
      </c>
      <c r="Z4226">
        <v>2</v>
      </c>
      <c r="AA4226">
        <v>9.1750000000000009E-3</v>
      </c>
      <c r="AB4226">
        <v>1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2</v>
      </c>
      <c r="AJ4226">
        <f t="shared" si="195"/>
        <v>0</v>
      </c>
      <c r="AK4226">
        <f t="shared" si="196"/>
        <v>4.07</v>
      </c>
      <c r="AL4226" t="str">
        <f t="shared" si="197"/>
        <v>Medium</v>
      </c>
    </row>
    <row r="4227" spans="1:38" x14ac:dyDescent="0.3">
      <c r="A4227">
        <v>104947</v>
      </c>
      <c r="B4227">
        <v>1</v>
      </c>
      <c r="C4227" t="s">
        <v>34</v>
      </c>
      <c r="D4227" t="s">
        <v>41</v>
      </c>
      <c r="E4227" t="s">
        <v>36</v>
      </c>
      <c r="F4227" t="s">
        <v>37</v>
      </c>
      <c r="G4227">
        <v>0</v>
      </c>
      <c r="H4227">
        <v>2</v>
      </c>
      <c r="I4227">
        <v>247500</v>
      </c>
      <c r="J4227">
        <v>1048833</v>
      </c>
      <c r="K4227">
        <v>33061.5</v>
      </c>
      <c r="L4227">
        <v>796500</v>
      </c>
      <c r="M4227" t="s">
        <v>38</v>
      </c>
      <c r="N4227" t="s">
        <v>95</v>
      </c>
      <c r="O4227" t="s">
        <v>44</v>
      </c>
      <c r="P4227">
        <v>-2081</v>
      </c>
      <c r="Q4227">
        <v>-12957</v>
      </c>
      <c r="R4227">
        <v>0.39775526346383239</v>
      </c>
      <c r="S4227">
        <v>0.19575284321184841</v>
      </c>
      <c r="T4227">
        <v>0.25123944589056929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2</v>
      </c>
      <c r="AA4227">
        <v>3.0755000000000001E-2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1</v>
      </c>
      <c r="AI4227">
        <v>0</v>
      </c>
      <c r="AJ4227">
        <f t="shared" ref="AJ4227:AJ4290" si="198">IF(OR(M4227="Self-employed",M4227="Businessman",M4227="Commercial associate"),1,0)</f>
        <v>0</v>
      </c>
      <c r="AK4227">
        <f t="shared" ref="AK4227:AK4290" si="199">IF(I4227&gt;0,ROUND(J4227/I4227,2),"N/A")</f>
        <v>4.24</v>
      </c>
      <c r="AL4227" t="str">
        <f t="shared" ref="AL4227:AL4290" si="200">IF(I4227&lt;100000,"Low",IF(I4227&lt;200000,"Medium",IF(I4227&lt;500000,"High","Very High")))</f>
        <v>High</v>
      </c>
    </row>
    <row r="4228" spans="1:38" x14ac:dyDescent="0.3">
      <c r="A4228">
        <v>104948</v>
      </c>
      <c r="B4228">
        <v>0</v>
      </c>
      <c r="C4228" t="s">
        <v>34</v>
      </c>
      <c r="D4228" t="s">
        <v>41</v>
      </c>
      <c r="E4228" t="s">
        <v>36</v>
      </c>
      <c r="F4228" t="s">
        <v>36</v>
      </c>
      <c r="G4228">
        <v>0</v>
      </c>
      <c r="H4228">
        <v>2</v>
      </c>
      <c r="I4228">
        <v>225000</v>
      </c>
      <c r="J4228">
        <v>742500</v>
      </c>
      <c r="K4228">
        <v>24079.5</v>
      </c>
      <c r="L4228">
        <v>742500</v>
      </c>
      <c r="M4228" t="s">
        <v>49</v>
      </c>
      <c r="N4228" t="s">
        <v>39</v>
      </c>
      <c r="P4228">
        <v>-3705</v>
      </c>
      <c r="Q4228">
        <v>-14081</v>
      </c>
      <c r="R4228">
        <v>0.47461107829213123</v>
      </c>
      <c r="S4228">
        <v>0.70837920352969108</v>
      </c>
      <c r="T4228">
        <v>0.25123944589056929</v>
      </c>
      <c r="U4228">
        <v>1</v>
      </c>
      <c r="V4228">
        <v>1</v>
      </c>
      <c r="W4228">
        <v>1</v>
      </c>
      <c r="X4228">
        <v>1</v>
      </c>
      <c r="Y4228">
        <v>0</v>
      </c>
      <c r="Z4228">
        <v>2</v>
      </c>
      <c r="AA4228">
        <v>2.461E-2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1</v>
      </c>
      <c r="AH4228">
        <v>0</v>
      </c>
      <c r="AI4228">
        <v>2</v>
      </c>
      <c r="AJ4228">
        <f t="shared" si="198"/>
        <v>1</v>
      </c>
      <c r="AK4228">
        <f t="shared" si="199"/>
        <v>3.3</v>
      </c>
      <c r="AL4228" t="str">
        <f t="shared" si="200"/>
        <v>High</v>
      </c>
    </row>
    <row r="4229" spans="1:38" x14ac:dyDescent="0.3">
      <c r="A4229">
        <v>104949</v>
      </c>
      <c r="B4229">
        <v>0</v>
      </c>
      <c r="C4229" t="s">
        <v>34</v>
      </c>
      <c r="D4229" t="s">
        <v>41</v>
      </c>
      <c r="E4229" t="s">
        <v>36</v>
      </c>
      <c r="F4229" t="s">
        <v>37</v>
      </c>
      <c r="G4229">
        <v>0</v>
      </c>
      <c r="H4229">
        <v>1</v>
      </c>
      <c r="I4229">
        <v>65250</v>
      </c>
      <c r="J4229">
        <v>315000</v>
      </c>
      <c r="K4229">
        <v>17716.5</v>
      </c>
      <c r="L4229">
        <v>315000</v>
      </c>
      <c r="M4229" t="s">
        <v>38</v>
      </c>
      <c r="N4229" t="s">
        <v>39</v>
      </c>
      <c r="O4229" t="s">
        <v>40</v>
      </c>
      <c r="P4229">
        <v>-473</v>
      </c>
      <c r="Q4229">
        <v>-17699</v>
      </c>
      <c r="S4229">
        <v>0.519224939814105</v>
      </c>
      <c r="T4229">
        <v>0.68013882184282914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2</v>
      </c>
      <c r="AA4229">
        <v>1.4170000000000001E-3</v>
      </c>
      <c r="AB4229">
        <v>1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4</v>
      </c>
      <c r="AJ4229">
        <f t="shared" si="198"/>
        <v>0</v>
      </c>
      <c r="AK4229">
        <f t="shared" si="199"/>
        <v>4.83</v>
      </c>
      <c r="AL4229" t="str">
        <f t="shared" si="200"/>
        <v>Low</v>
      </c>
    </row>
    <row r="4230" spans="1:38" x14ac:dyDescent="0.3">
      <c r="A4230">
        <v>104950</v>
      </c>
      <c r="B4230">
        <v>0</v>
      </c>
      <c r="C4230" t="s">
        <v>34</v>
      </c>
      <c r="D4230" t="s">
        <v>41</v>
      </c>
      <c r="E4230" t="s">
        <v>36</v>
      </c>
      <c r="F4230" t="s">
        <v>37</v>
      </c>
      <c r="G4230">
        <v>0</v>
      </c>
      <c r="H4230">
        <v>2</v>
      </c>
      <c r="I4230">
        <v>180000</v>
      </c>
      <c r="J4230">
        <v>334152</v>
      </c>
      <c r="K4230">
        <v>17190</v>
      </c>
      <c r="L4230">
        <v>270000</v>
      </c>
      <c r="M4230" t="s">
        <v>52</v>
      </c>
      <c r="N4230" t="s">
        <v>53</v>
      </c>
      <c r="Q4230">
        <v>-20908</v>
      </c>
      <c r="S4230">
        <v>0.4157270064511171</v>
      </c>
      <c r="U4230">
        <v>1</v>
      </c>
      <c r="V4230">
        <v>0</v>
      </c>
      <c r="W4230">
        <v>0</v>
      </c>
      <c r="X4230">
        <v>1</v>
      </c>
      <c r="Y4230">
        <v>0</v>
      </c>
      <c r="Z4230">
        <v>3</v>
      </c>
      <c r="AA4230">
        <v>7.3049999999999999E-3</v>
      </c>
      <c r="AB4230">
        <v>0</v>
      </c>
      <c r="AC4230">
        <v>1</v>
      </c>
      <c r="AD4230">
        <v>0</v>
      </c>
      <c r="AE4230">
        <v>1</v>
      </c>
      <c r="AF4230">
        <v>0</v>
      </c>
      <c r="AJ4230">
        <f t="shared" si="198"/>
        <v>0</v>
      </c>
      <c r="AK4230">
        <f t="shared" si="199"/>
        <v>1.86</v>
      </c>
      <c r="AL4230" t="str">
        <f t="shared" si="200"/>
        <v>Medium</v>
      </c>
    </row>
    <row r="4231" spans="1:38" x14ac:dyDescent="0.3">
      <c r="A4231">
        <v>104951</v>
      </c>
      <c r="B4231">
        <v>0</v>
      </c>
      <c r="C4231" t="s">
        <v>34</v>
      </c>
      <c r="D4231" t="s">
        <v>41</v>
      </c>
      <c r="E4231" t="s">
        <v>36</v>
      </c>
      <c r="F4231" t="s">
        <v>37</v>
      </c>
      <c r="G4231">
        <v>1</v>
      </c>
      <c r="H4231">
        <v>3</v>
      </c>
      <c r="I4231">
        <v>157500</v>
      </c>
      <c r="J4231">
        <v>1011955.5</v>
      </c>
      <c r="K4231">
        <v>43006.5</v>
      </c>
      <c r="L4231">
        <v>904500</v>
      </c>
      <c r="M4231" t="s">
        <v>38</v>
      </c>
      <c r="N4231" t="s">
        <v>39</v>
      </c>
      <c r="O4231" t="s">
        <v>64</v>
      </c>
      <c r="P4231">
        <v>-559</v>
      </c>
      <c r="Q4231">
        <v>-15962</v>
      </c>
      <c r="S4231">
        <v>0.61546833604059714</v>
      </c>
      <c r="T4231">
        <v>0.61952770805115465</v>
      </c>
      <c r="U4231">
        <v>1</v>
      </c>
      <c r="V4231">
        <v>1</v>
      </c>
      <c r="W4231">
        <v>0</v>
      </c>
      <c r="X4231">
        <v>0</v>
      </c>
      <c r="Y4231">
        <v>1</v>
      </c>
      <c r="Z4231">
        <v>2</v>
      </c>
      <c r="AA4231">
        <v>6.2069999999999998E-3</v>
      </c>
      <c r="AB4231">
        <v>1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2</v>
      </c>
      <c r="AJ4231">
        <f t="shared" si="198"/>
        <v>0</v>
      </c>
      <c r="AK4231">
        <f t="shared" si="199"/>
        <v>6.43</v>
      </c>
      <c r="AL4231" t="str">
        <f t="shared" si="200"/>
        <v>Medium</v>
      </c>
    </row>
    <row r="4232" spans="1:38" x14ac:dyDescent="0.3">
      <c r="A4232">
        <v>104952</v>
      </c>
      <c r="B4232">
        <v>0</v>
      </c>
      <c r="C4232" t="s">
        <v>34</v>
      </c>
      <c r="D4232" t="s">
        <v>35</v>
      </c>
      <c r="E4232" t="s">
        <v>36</v>
      </c>
      <c r="F4232" t="s">
        <v>37</v>
      </c>
      <c r="G4232">
        <v>2</v>
      </c>
      <c r="H4232">
        <v>4</v>
      </c>
      <c r="I4232">
        <v>292500</v>
      </c>
      <c r="J4232">
        <v>1325475</v>
      </c>
      <c r="K4232">
        <v>54117</v>
      </c>
      <c r="L4232">
        <v>1125000</v>
      </c>
      <c r="M4232" t="s">
        <v>38</v>
      </c>
      <c r="N4232" t="s">
        <v>46</v>
      </c>
      <c r="O4232" t="s">
        <v>40</v>
      </c>
      <c r="P4232">
        <v>-391</v>
      </c>
      <c r="Q4232">
        <v>-15597</v>
      </c>
      <c r="R4232">
        <v>0.50285353099904362</v>
      </c>
      <c r="S4232">
        <v>0.58001589737188053</v>
      </c>
      <c r="T4232">
        <v>0.59371758661505758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2</v>
      </c>
      <c r="AA4232">
        <v>3.5791999999999997E-2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3</v>
      </c>
      <c r="AJ4232">
        <f t="shared" si="198"/>
        <v>0</v>
      </c>
      <c r="AK4232">
        <f t="shared" si="199"/>
        <v>4.53</v>
      </c>
      <c r="AL4232" t="str">
        <f t="shared" si="200"/>
        <v>High</v>
      </c>
    </row>
    <row r="4233" spans="1:38" x14ac:dyDescent="0.3">
      <c r="A4233">
        <v>104953</v>
      </c>
      <c r="B4233">
        <v>0</v>
      </c>
      <c r="C4233" t="s">
        <v>45</v>
      </c>
      <c r="D4233" t="s">
        <v>41</v>
      </c>
      <c r="E4233" t="s">
        <v>37</v>
      </c>
      <c r="F4233" t="s">
        <v>37</v>
      </c>
      <c r="G4233">
        <v>0</v>
      </c>
      <c r="H4233">
        <v>2</v>
      </c>
      <c r="I4233">
        <v>225000</v>
      </c>
      <c r="J4233">
        <v>270000</v>
      </c>
      <c r="K4233">
        <v>13500</v>
      </c>
      <c r="L4233">
        <v>270000</v>
      </c>
      <c r="M4233" t="s">
        <v>49</v>
      </c>
      <c r="N4233" t="s">
        <v>57</v>
      </c>
      <c r="O4233" t="s">
        <v>64</v>
      </c>
      <c r="P4233">
        <v>-1567</v>
      </c>
      <c r="Q4233">
        <v>-11704</v>
      </c>
      <c r="R4233">
        <v>0.38844916624063353</v>
      </c>
      <c r="S4233">
        <v>0.61740724045451956</v>
      </c>
      <c r="T4233">
        <v>0.47944898117805629</v>
      </c>
      <c r="U4233">
        <v>1</v>
      </c>
      <c r="V4233">
        <v>1</v>
      </c>
      <c r="W4233">
        <v>1</v>
      </c>
      <c r="X4233">
        <v>0</v>
      </c>
      <c r="Y4233">
        <v>0</v>
      </c>
      <c r="Z4233">
        <v>2</v>
      </c>
      <c r="AA4233">
        <v>9.1750000000000009E-3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f t="shared" si="198"/>
        <v>1</v>
      </c>
      <c r="AK4233">
        <f t="shared" si="199"/>
        <v>1.2</v>
      </c>
      <c r="AL4233" t="str">
        <f t="shared" si="200"/>
        <v>High</v>
      </c>
    </row>
    <row r="4234" spans="1:38" x14ac:dyDescent="0.3">
      <c r="A4234">
        <v>104954</v>
      </c>
      <c r="B4234">
        <v>0</v>
      </c>
      <c r="C4234" t="s">
        <v>45</v>
      </c>
      <c r="D4234" t="s">
        <v>41</v>
      </c>
      <c r="E4234" t="s">
        <v>36</v>
      </c>
      <c r="F4234" t="s">
        <v>37</v>
      </c>
      <c r="G4234">
        <v>0</v>
      </c>
      <c r="H4234">
        <v>2</v>
      </c>
      <c r="I4234">
        <v>76500</v>
      </c>
      <c r="J4234">
        <v>180000</v>
      </c>
      <c r="K4234">
        <v>9000</v>
      </c>
      <c r="L4234">
        <v>180000</v>
      </c>
      <c r="M4234" t="s">
        <v>42</v>
      </c>
      <c r="N4234" t="s">
        <v>46</v>
      </c>
      <c r="O4234" t="s">
        <v>44</v>
      </c>
      <c r="P4234">
        <v>-2060</v>
      </c>
      <c r="Q4234">
        <v>-13055</v>
      </c>
      <c r="R4234">
        <v>0.67280905711486594</v>
      </c>
      <c r="S4234">
        <v>0.53276171732781763</v>
      </c>
      <c r="T4234">
        <v>0.1317701325313814</v>
      </c>
      <c r="U4234">
        <v>1</v>
      </c>
      <c r="V4234">
        <v>1</v>
      </c>
      <c r="W4234">
        <v>1</v>
      </c>
      <c r="X4234">
        <v>1</v>
      </c>
      <c r="Y4234">
        <v>1</v>
      </c>
      <c r="Z4234">
        <v>3</v>
      </c>
      <c r="AA4234">
        <v>1.8208999999999999E-2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2</v>
      </c>
      <c r="AH4234">
        <v>0</v>
      </c>
      <c r="AI4234">
        <v>0</v>
      </c>
      <c r="AJ4234">
        <f t="shared" si="198"/>
        <v>0</v>
      </c>
      <c r="AK4234">
        <f t="shared" si="199"/>
        <v>2.35</v>
      </c>
      <c r="AL4234" t="str">
        <f t="shared" si="200"/>
        <v>Low</v>
      </c>
    </row>
    <row r="4235" spans="1:38" x14ac:dyDescent="0.3">
      <c r="A4235">
        <v>104955</v>
      </c>
      <c r="B4235">
        <v>0</v>
      </c>
      <c r="C4235" t="s">
        <v>34</v>
      </c>
      <c r="D4235" t="s">
        <v>41</v>
      </c>
      <c r="E4235" t="s">
        <v>36</v>
      </c>
      <c r="F4235" t="s">
        <v>37</v>
      </c>
      <c r="G4235">
        <v>0</v>
      </c>
      <c r="H4235">
        <v>2</v>
      </c>
      <c r="I4235">
        <v>180000</v>
      </c>
      <c r="J4235">
        <v>1056447</v>
      </c>
      <c r="K4235">
        <v>31018.5</v>
      </c>
      <c r="L4235">
        <v>922500</v>
      </c>
      <c r="M4235" t="s">
        <v>49</v>
      </c>
      <c r="N4235" t="s">
        <v>39</v>
      </c>
      <c r="O4235" t="s">
        <v>84</v>
      </c>
      <c r="P4235">
        <v>-2791</v>
      </c>
      <c r="Q4235">
        <v>-22555</v>
      </c>
      <c r="R4235">
        <v>0.85393580380520318</v>
      </c>
      <c r="S4235">
        <v>0.60033851148242023</v>
      </c>
      <c r="T4235">
        <v>0.27644069454540338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3</v>
      </c>
      <c r="AA4235">
        <v>1.0500000000000001E-2</v>
      </c>
      <c r="AB4235">
        <v>1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1</v>
      </c>
      <c r="AJ4235">
        <f t="shared" si="198"/>
        <v>1</v>
      </c>
      <c r="AK4235">
        <f t="shared" si="199"/>
        <v>5.87</v>
      </c>
      <c r="AL4235" t="str">
        <f t="shared" si="200"/>
        <v>Medium</v>
      </c>
    </row>
    <row r="4236" spans="1:38" x14ac:dyDescent="0.3">
      <c r="A4236">
        <v>104956</v>
      </c>
      <c r="B4236">
        <v>0</v>
      </c>
      <c r="C4236" t="s">
        <v>45</v>
      </c>
      <c r="D4236" t="s">
        <v>35</v>
      </c>
      <c r="E4236" t="s">
        <v>37</v>
      </c>
      <c r="F4236" t="s">
        <v>37</v>
      </c>
      <c r="G4236">
        <v>1</v>
      </c>
      <c r="H4236">
        <v>3</v>
      </c>
      <c r="I4236">
        <v>135000</v>
      </c>
      <c r="J4236">
        <v>270000</v>
      </c>
      <c r="K4236">
        <v>13500</v>
      </c>
      <c r="L4236">
        <v>270000</v>
      </c>
      <c r="M4236" t="s">
        <v>49</v>
      </c>
      <c r="N4236" t="s">
        <v>39</v>
      </c>
      <c r="O4236" t="s">
        <v>44</v>
      </c>
      <c r="P4236">
        <v>-2294</v>
      </c>
      <c r="Q4236">
        <v>-18486</v>
      </c>
      <c r="R4236">
        <v>0.3393629716836995</v>
      </c>
      <c r="S4236">
        <v>0.60675858799162885</v>
      </c>
      <c r="U4236">
        <v>1</v>
      </c>
      <c r="V4236">
        <v>1</v>
      </c>
      <c r="W4236">
        <v>0</v>
      </c>
      <c r="X4236">
        <v>1</v>
      </c>
      <c r="Y4236">
        <v>0</v>
      </c>
      <c r="Z4236">
        <v>2</v>
      </c>
      <c r="AA4236">
        <v>2.5163999999999999E-2</v>
      </c>
      <c r="AB4236">
        <v>0</v>
      </c>
      <c r="AC4236">
        <v>0</v>
      </c>
      <c r="AD4236">
        <v>0</v>
      </c>
      <c r="AE4236">
        <v>0</v>
      </c>
      <c r="AF4236">
        <v>0</v>
      </c>
      <c r="AJ4236">
        <f t="shared" si="198"/>
        <v>1</v>
      </c>
      <c r="AK4236">
        <f t="shared" si="199"/>
        <v>2</v>
      </c>
      <c r="AL4236" t="str">
        <f t="shared" si="200"/>
        <v>Medium</v>
      </c>
    </row>
    <row r="4237" spans="1:38" x14ac:dyDescent="0.3">
      <c r="A4237">
        <v>104957</v>
      </c>
      <c r="B4237">
        <v>0</v>
      </c>
      <c r="C4237" t="s">
        <v>34</v>
      </c>
      <c r="D4237" t="s">
        <v>41</v>
      </c>
      <c r="E4237" t="s">
        <v>36</v>
      </c>
      <c r="F4237" t="s">
        <v>37</v>
      </c>
      <c r="G4237">
        <v>0</v>
      </c>
      <c r="H4237">
        <v>2</v>
      </c>
      <c r="I4237">
        <v>103500</v>
      </c>
      <c r="J4237">
        <v>533668.5</v>
      </c>
      <c r="K4237">
        <v>23638.5</v>
      </c>
      <c r="L4237">
        <v>477000</v>
      </c>
      <c r="M4237" t="s">
        <v>52</v>
      </c>
      <c r="N4237" t="s">
        <v>53</v>
      </c>
      <c r="Q4237">
        <v>-21479</v>
      </c>
      <c r="S4237">
        <v>0.504129295825268</v>
      </c>
      <c r="U4237">
        <v>1</v>
      </c>
      <c r="V4237">
        <v>0</v>
      </c>
      <c r="W4237">
        <v>0</v>
      </c>
      <c r="X4237">
        <v>1</v>
      </c>
      <c r="Y4237">
        <v>0</v>
      </c>
      <c r="Z4237">
        <v>2</v>
      </c>
      <c r="AA4237">
        <v>1.9688999999999901E-2</v>
      </c>
      <c r="AB4237">
        <v>1</v>
      </c>
      <c r="AC4237">
        <v>0</v>
      </c>
      <c r="AD4237">
        <v>0</v>
      </c>
      <c r="AE4237">
        <v>0</v>
      </c>
      <c r="AF4237">
        <v>0</v>
      </c>
      <c r="AJ4237">
        <f t="shared" si="198"/>
        <v>0</v>
      </c>
      <c r="AK4237">
        <f t="shared" si="199"/>
        <v>5.16</v>
      </c>
      <c r="AL4237" t="str">
        <f t="shared" si="200"/>
        <v>Medium</v>
      </c>
    </row>
    <row r="4238" spans="1:38" x14ac:dyDescent="0.3">
      <c r="A4238">
        <v>104958</v>
      </c>
      <c r="B4238">
        <v>0</v>
      </c>
      <c r="C4238" t="s">
        <v>34</v>
      </c>
      <c r="D4238" t="s">
        <v>41</v>
      </c>
      <c r="E4238" t="s">
        <v>36</v>
      </c>
      <c r="F4238" t="s">
        <v>37</v>
      </c>
      <c r="G4238">
        <v>1</v>
      </c>
      <c r="H4238">
        <v>3</v>
      </c>
      <c r="I4238">
        <v>67500</v>
      </c>
      <c r="J4238">
        <v>288873</v>
      </c>
      <c r="K4238">
        <v>18589.5</v>
      </c>
      <c r="L4238">
        <v>238500</v>
      </c>
      <c r="M4238" t="s">
        <v>38</v>
      </c>
      <c r="N4238" t="s">
        <v>39</v>
      </c>
      <c r="O4238" t="s">
        <v>74</v>
      </c>
      <c r="P4238">
        <v>-1988</v>
      </c>
      <c r="Q4238">
        <v>-9273</v>
      </c>
      <c r="R4238">
        <v>0.32433991897562342</v>
      </c>
      <c r="S4238">
        <v>0.53772271461660759</v>
      </c>
      <c r="T4238">
        <v>0.54781046585200932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3</v>
      </c>
      <c r="AA4238">
        <v>2.0712999999999999E-2</v>
      </c>
      <c r="AB4238">
        <v>1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2</v>
      </c>
      <c r="AJ4238">
        <f t="shared" si="198"/>
        <v>0</v>
      </c>
      <c r="AK4238">
        <f t="shared" si="199"/>
        <v>4.28</v>
      </c>
      <c r="AL4238" t="str">
        <f t="shared" si="200"/>
        <v>Low</v>
      </c>
    </row>
    <row r="4239" spans="1:38" x14ac:dyDescent="0.3">
      <c r="A4239">
        <v>104959</v>
      </c>
      <c r="B4239">
        <v>0</v>
      </c>
      <c r="C4239" t="s">
        <v>45</v>
      </c>
      <c r="D4239" t="s">
        <v>35</v>
      </c>
      <c r="E4239" t="s">
        <v>36</v>
      </c>
      <c r="F4239" t="s">
        <v>37</v>
      </c>
      <c r="G4239">
        <v>1</v>
      </c>
      <c r="H4239">
        <v>3</v>
      </c>
      <c r="I4239">
        <v>99000</v>
      </c>
      <c r="J4239">
        <v>180000</v>
      </c>
      <c r="K4239">
        <v>9000</v>
      </c>
      <c r="L4239">
        <v>180000</v>
      </c>
      <c r="M4239" t="s">
        <v>49</v>
      </c>
      <c r="N4239" t="s">
        <v>39</v>
      </c>
      <c r="P4239">
        <v>-822</v>
      </c>
      <c r="Q4239">
        <v>-11861</v>
      </c>
      <c r="S4239">
        <v>0.57510208140428887</v>
      </c>
      <c r="T4239">
        <v>0.51008952762572823</v>
      </c>
      <c r="U4239">
        <v>1</v>
      </c>
      <c r="V4239">
        <v>1</v>
      </c>
      <c r="W4239">
        <v>0</v>
      </c>
      <c r="X4239">
        <v>1</v>
      </c>
      <c r="Y4239">
        <v>0</v>
      </c>
      <c r="Z4239">
        <v>2</v>
      </c>
      <c r="AA4239">
        <v>2.6391999999999999E-2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f t="shared" si="198"/>
        <v>1</v>
      </c>
      <c r="AK4239">
        <f t="shared" si="199"/>
        <v>1.82</v>
      </c>
      <c r="AL4239" t="str">
        <f t="shared" si="200"/>
        <v>Low</v>
      </c>
    </row>
    <row r="4240" spans="1:38" x14ac:dyDescent="0.3">
      <c r="A4240">
        <v>104960</v>
      </c>
      <c r="B4240">
        <v>0</v>
      </c>
      <c r="C4240" t="s">
        <v>34</v>
      </c>
      <c r="D4240" t="s">
        <v>41</v>
      </c>
      <c r="E4240" t="s">
        <v>36</v>
      </c>
      <c r="F4240" t="s">
        <v>37</v>
      </c>
      <c r="G4240">
        <v>2</v>
      </c>
      <c r="H4240">
        <v>4</v>
      </c>
      <c r="I4240">
        <v>157500</v>
      </c>
      <c r="J4240">
        <v>601470</v>
      </c>
      <c r="K4240">
        <v>30838.5</v>
      </c>
      <c r="L4240">
        <v>450000</v>
      </c>
      <c r="M4240" t="s">
        <v>42</v>
      </c>
      <c r="N4240" t="s">
        <v>55</v>
      </c>
      <c r="O4240" t="s">
        <v>44</v>
      </c>
      <c r="P4240">
        <v>-987</v>
      </c>
      <c r="Q4240">
        <v>-9958</v>
      </c>
      <c r="R4240">
        <v>0.70330264097067841</v>
      </c>
      <c r="S4240">
        <v>0.27479003873669211</v>
      </c>
      <c r="T4240">
        <v>0.56560798141154922</v>
      </c>
      <c r="U4240">
        <v>1</v>
      </c>
      <c r="V4240">
        <v>1</v>
      </c>
      <c r="W4240">
        <v>1</v>
      </c>
      <c r="X4240">
        <v>1</v>
      </c>
      <c r="Y4240">
        <v>0</v>
      </c>
      <c r="Z4240">
        <v>2</v>
      </c>
      <c r="AA4240">
        <v>9.6299999999999997E-3</v>
      </c>
      <c r="AB4240">
        <v>1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2</v>
      </c>
      <c r="AJ4240">
        <f t="shared" si="198"/>
        <v>0</v>
      </c>
      <c r="AK4240">
        <f t="shared" si="199"/>
        <v>3.82</v>
      </c>
      <c r="AL4240" t="str">
        <f t="shared" si="200"/>
        <v>Medium</v>
      </c>
    </row>
    <row r="4241" spans="1:38" x14ac:dyDescent="0.3">
      <c r="A4241">
        <v>104961</v>
      </c>
      <c r="B4241">
        <v>1</v>
      </c>
      <c r="C4241" t="s">
        <v>34</v>
      </c>
      <c r="D4241" t="s">
        <v>41</v>
      </c>
      <c r="E4241" t="s">
        <v>37</v>
      </c>
      <c r="F4241" t="s">
        <v>37</v>
      </c>
      <c r="G4241">
        <v>0</v>
      </c>
      <c r="H4241">
        <v>2</v>
      </c>
      <c r="I4241">
        <v>247500</v>
      </c>
      <c r="J4241">
        <v>1288350</v>
      </c>
      <c r="K4241">
        <v>41562</v>
      </c>
      <c r="L4241">
        <v>1125000</v>
      </c>
      <c r="M4241" t="s">
        <v>38</v>
      </c>
      <c r="N4241" t="s">
        <v>72</v>
      </c>
      <c r="O4241" t="s">
        <v>84</v>
      </c>
      <c r="P4241">
        <v>-643</v>
      </c>
      <c r="Q4241">
        <v>-18796</v>
      </c>
      <c r="S4241">
        <v>0.44922062071018448</v>
      </c>
      <c r="T4241">
        <v>0.3425288720742255</v>
      </c>
      <c r="U4241">
        <v>1</v>
      </c>
      <c r="V4241">
        <v>1</v>
      </c>
      <c r="W4241">
        <v>0</v>
      </c>
      <c r="X4241">
        <v>1</v>
      </c>
      <c r="Y4241">
        <v>0</v>
      </c>
      <c r="Z4241">
        <v>2</v>
      </c>
      <c r="AA4241">
        <v>1.6611999999999998E-2</v>
      </c>
      <c r="AB4241">
        <v>1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7</v>
      </c>
      <c r="AJ4241">
        <f t="shared" si="198"/>
        <v>0</v>
      </c>
      <c r="AK4241">
        <f t="shared" si="199"/>
        <v>5.21</v>
      </c>
      <c r="AL4241" t="str">
        <f t="shared" si="200"/>
        <v>High</v>
      </c>
    </row>
    <row r="4242" spans="1:38" x14ac:dyDescent="0.3">
      <c r="A4242">
        <v>104962</v>
      </c>
      <c r="B4242">
        <v>0</v>
      </c>
      <c r="C4242" t="s">
        <v>34</v>
      </c>
      <c r="D4242" t="s">
        <v>41</v>
      </c>
      <c r="E4242" t="s">
        <v>36</v>
      </c>
      <c r="F4242" t="s">
        <v>36</v>
      </c>
      <c r="G4242">
        <v>0</v>
      </c>
      <c r="H4242">
        <v>1</v>
      </c>
      <c r="I4242">
        <v>90000</v>
      </c>
      <c r="J4242">
        <v>327024</v>
      </c>
      <c r="K4242">
        <v>10575</v>
      </c>
      <c r="L4242">
        <v>270000</v>
      </c>
      <c r="M4242" t="s">
        <v>52</v>
      </c>
      <c r="N4242" t="s">
        <v>53</v>
      </c>
      <c r="Q4242">
        <v>-23955</v>
      </c>
      <c r="S4242">
        <v>0.74765988794452132</v>
      </c>
      <c r="T4242">
        <v>0.68482765868903672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2</v>
      </c>
      <c r="AA4242">
        <v>9.1750000000000009E-3</v>
      </c>
      <c r="AB4242">
        <v>0</v>
      </c>
      <c r="AC4242">
        <v>1</v>
      </c>
      <c r="AD4242">
        <v>0</v>
      </c>
      <c r="AE4242">
        <v>1</v>
      </c>
      <c r="AF4242">
        <v>0</v>
      </c>
      <c r="AG4242">
        <v>0</v>
      </c>
      <c r="AH4242">
        <v>3</v>
      </c>
      <c r="AI4242">
        <v>3</v>
      </c>
      <c r="AJ4242">
        <f t="shared" si="198"/>
        <v>0</v>
      </c>
      <c r="AK4242">
        <f t="shared" si="199"/>
        <v>3.63</v>
      </c>
      <c r="AL4242" t="str">
        <f t="shared" si="200"/>
        <v>Low</v>
      </c>
    </row>
    <row r="4243" spans="1:38" x14ac:dyDescent="0.3">
      <c r="A4243">
        <v>104963</v>
      </c>
      <c r="B4243">
        <v>0</v>
      </c>
      <c r="C4243" t="s">
        <v>34</v>
      </c>
      <c r="D4243" t="s">
        <v>41</v>
      </c>
      <c r="E4243" t="s">
        <v>36</v>
      </c>
      <c r="F4243" t="s">
        <v>37</v>
      </c>
      <c r="G4243">
        <v>0</v>
      </c>
      <c r="H4243">
        <v>2</v>
      </c>
      <c r="I4243">
        <v>270000</v>
      </c>
      <c r="J4243">
        <v>639396</v>
      </c>
      <c r="K4243">
        <v>27220.5</v>
      </c>
      <c r="L4243">
        <v>571500</v>
      </c>
      <c r="M4243" t="s">
        <v>49</v>
      </c>
      <c r="N4243" t="s">
        <v>43</v>
      </c>
      <c r="O4243" t="s">
        <v>91</v>
      </c>
      <c r="P4243">
        <v>-5395</v>
      </c>
      <c r="Q4243">
        <v>-14723</v>
      </c>
      <c r="R4243">
        <v>0.53634853163223539</v>
      </c>
      <c r="S4243">
        <v>0.51638030575659266</v>
      </c>
      <c r="T4243">
        <v>0.61952770805115465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2</v>
      </c>
      <c r="AA4243">
        <v>7.0200000000000002E-3</v>
      </c>
      <c r="AB4243">
        <v>1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5</v>
      </c>
      <c r="AJ4243">
        <f t="shared" si="198"/>
        <v>1</v>
      </c>
      <c r="AK4243">
        <f t="shared" si="199"/>
        <v>2.37</v>
      </c>
      <c r="AL4243" t="str">
        <f t="shared" si="200"/>
        <v>High</v>
      </c>
    </row>
    <row r="4244" spans="1:38" x14ac:dyDescent="0.3">
      <c r="A4244">
        <v>104964</v>
      </c>
      <c r="B4244">
        <v>1</v>
      </c>
      <c r="C4244" t="s">
        <v>34</v>
      </c>
      <c r="D4244" t="s">
        <v>35</v>
      </c>
      <c r="E4244" t="s">
        <v>36</v>
      </c>
      <c r="F4244" t="s">
        <v>37</v>
      </c>
      <c r="G4244">
        <v>2</v>
      </c>
      <c r="H4244">
        <v>4</v>
      </c>
      <c r="I4244">
        <v>270000</v>
      </c>
      <c r="J4244">
        <v>857169</v>
      </c>
      <c r="K4244">
        <v>25191</v>
      </c>
      <c r="L4244">
        <v>715500</v>
      </c>
      <c r="M4244" t="s">
        <v>38</v>
      </c>
      <c r="N4244" t="s">
        <v>63</v>
      </c>
      <c r="O4244" t="s">
        <v>40</v>
      </c>
      <c r="P4244">
        <v>-531</v>
      </c>
      <c r="Q4244">
        <v>-17735</v>
      </c>
      <c r="S4244">
        <v>0.42215201793463969</v>
      </c>
      <c r="T4244">
        <v>0.29708661164720279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3</v>
      </c>
      <c r="AA4244">
        <v>1.333E-3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1</v>
      </c>
      <c r="AJ4244">
        <f t="shared" si="198"/>
        <v>0</v>
      </c>
      <c r="AK4244">
        <f t="shared" si="199"/>
        <v>3.17</v>
      </c>
      <c r="AL4244" t="str">
        <f t="shared" si="200"/>
        <v>High</v>
      </c>
    </row>
    <row r="4245" spans="1:38" x14ac:dyDescent="0.3">
      <c r="A4245">
        <v>104965</v>
      </c>
      <c r="B4245">
        <v>0</v>
      </c>
      <c r="C4245" t="s">
        <v>34</v>
      </c>
      <c r="D4245" t="s">
        <v>41</v>
      </c>
      <c r="E4245" t="s">
        <v>36</v>
      </c>
      <c r="F4245" t="s">
        <v>37</v>
      </c>
      <c r="G4245">
        <v>0</v>
      </c>
      <c r="H4245">
        <v>2</v>
      </c>
      <c r="I4245">
        <v>216000</v>
      </c>
      <c r="J4245">
        <v>542133</v>
      </c>
      <c r="K4245">
        <v>22918.5</v>
      </c>
      <c r="L4245">
        <v>468000</v>
      </c>
      <c r="M4245" t="s">
        <v>49</v>
      </c>
      <c r="N4245" t="s">
        <v>72</v>
      </c>
      <c r="O4245" t="s">
        <v>50</v>
      </c>
      <c r="P4245">
        <v>-2348</v>
      </c>
      <c r="Q4245">
        <v>-11431</v>
      </c>
      <c r="S4245">
        <v>3.2730628522476102E-2</v>
      </c>
      <c r="T4245">
        <v>0.71215515519106976</v>
      </c>
      <c r="U4245">
        <v>1</v>
      </c>
      <c r="V4245">
        <v>1</v>
      </c>
      <c r="W4245">
        <v>1</v>
      </c>
      <c r="X4245">
        <v>1</v>
      </c>
      <c r="Y4245">
        <v>0</v>
      </c>
      <c r="Z4245">
        <v>2</v>
      </c>
      <c r="AA4245">
        <v>1.0147E-2</v>
      </c>
      <c r="AB4245">
        <v>1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1</v>
      </c>
      <c r="AI4245">
        <v>1</v>
      </c>
      <c r="AJ4245">
        <f t="shared" si="198"/>
        <v>1</v>
      </c>
      <c r="AK4245">
        <f t="shared" si="199"/>
        <v>2.5099999999999998</v>
      </c>
      <c r="AL4245" t="str">
        <f t="shared" si="200"/>
        <v>High</v>
      </c>
    </row>
    <row r="4246" spans="1:38" x14ac:dyDescent="0.3">
      <c r="A4246">
        <v>104966</v>
      </c>
      <c r="B4246">
        <v>0</v>
      </c>
      <c r="C4246" t="s">
        <v>34</v>
      </c>
      <c r="D4246" t="s">
        <v>41</v>
      </c>
      <c r="E4246" t="s">
        <v>37</v>
      </c>
      <c r="F4246" t="s">
        <v>36</v>
      </c>
      <c r="G4246">
        <v>2</v>
      </c>
      <c r="H4246">
        <v>4</v>
      </c>
      <c r="I4246">
        <v>121500</v>
      </c>
      <c r="J4246">
        <v>279000</v>
      </c>
      <c r="K4246">
        <v>13698</v>
      </c>
      <c r="L4246">
        <v>279000</v>
      </c>
      <c r="M4246" t="s">
        <v>38</v>
      </c>
      <c r="N4246" t="s">
        <v>55</v>
      </c>
      <c r="O4246" t="s">
        <v>74</v>
      </c>
      <c r="P4246">
        <v>-4680</v>
      </c>
      <c r="Q4246">
        <v>-13328</v>
      </c>
      <c r="S4246">
        <v>0.65800016708249709</v>
      </c>
      <c r="T4246">
        <v>0.44717857804530681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2</v>
      </c>
      <c r="AA4246">
        <v>1.4519999999999899E-2</v>
      </c>
      <c r="AB4246">
        <v>1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2</v>
      </c>
      <c r="AJ4246">
        <f t="shared" si="198"/>
        <v>0</v>
      </c>
      <c r="AK4246">
        <f t="shared" si="199"/>
        <v>2.2999999999999998</v>
      </c>
      <c r="AL4246" t="str">
        <f t="shared" si="200"/>
        <v>Medium</v>
      </c>
    </row>
    <row r="4247" spans="1:38" x14ac:dyDescent="0.3">
      <c r="A4247">
        <v>104967</v>
      </c>
      <c r="B4247">
        <v>0</v>
      </c>
      <c r="C4247" t="s">
        <v>45</v>
      </c>
      <c r="D4247" t="s">
        <v>35</v>
      </c>
      <c r="E4247" t="s">
        <v>36</v>
      </c>
      <c r="F4247" t="s">
        <v>36</v>
      </c>
      <c r="G4247">
        <v>0</v>
      </c>
      <c r="H4247">
        <v>2</v>
      </c>
      <c r="I4247">
        <v>157500</v>
      </c>
      <c r="J4247">
        <v>180000</v>
      </c>
      <c r="K4247">
        <v>9000</v>
      </c>
      <c r="L4247">
        <v>180000</v>
      </c>
      <c r="M4247" t="s">
        <v>42</v>
      </c>
      <c r="N4247" t="s">
        <v>46</v>
      </c>
      <c r="O4247" t="s">
        <v>44</v>
      </c>
      <c r="P4247">
        <v>-2874</v>
      </c>
      <c r="Q4247">
        <v>-10053</v>
      </c>
      <c r="R4247">
        <v>0.37764555191993998</v>
      </c>
      <c r="S4247">
        <v>0.62183962122523573</v>
      </c>
      <c r="T4247">
        <v>0.44183582319944131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3</v>
      </c>
      <c r="AA4247">
        <v>3.0690000000000001E-3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3</v>
      </c>
      <c r="AJ4247">
        <f t="shared" si="198"/>
        <v>0</v>
      </c>
      <c r="AK4247">
        <f t="shared" si="199"/>
        <v>1.1399999999999999</v>
      </c>
      <c r="AL4247" t="str">
        <f t="shared" si="200"/>
        <v>Medium</v>
      </c>
    </row>
    <row r="4248" spans="1:38" x14ac:dyDescent="0.3">
      <c r="A4248">
        <v>104968</v>
      </c>
      <c r="B4248">
        <v>0</v>
      </c>
      <c r="C4248" t="s">
        <v>34</v>
      </c>
      <c r="D4248" t="s">
        <v>35</v>
      </c>
      <c r="E4248" t="s">
        <v>37</v>
      </c>
      <c r="F4248" t="s">
        <v>37</v>
      </c>
      <c r="G4248">
        <v>0</v>
      </c>
      <c r="H4248">
        <v>2</v>
      </c>
      <c r="I4248">
        <v>157500</v>
      </c>
      <c r="J4248">
        <v>545040</v>
      </c>
      <c r="K4248">
        <v>25537.5</v>
      </c>
      <c r="L4248">
        <v>450000</v>
      </c>
      <c r="M4248" t="s">
        <v>38</v>
      </c>
      <c r="N4248" t="s">
        <v>67</v>
      </c>
      <c r="O4248" t="s">
        <v>40</v>
      </c>
      <c r="P4248">
        <v>-979</v>
      </c>
      <c r="Q4248">
        <v>-12643</v>
      </c>
      <c r="R4248">
        <v>0.24816240263476011</v>
      </c>
      <c r="S4248">
        <v>0.1651675018519152</v>
      </c>
      <c r="T4248">
        <v>0.4776491548517548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2</v>
      </c>
      <c r="AA4248">
        <v>8.2299999999999995E-3</v>
      </c>
      <c r="AB4248">
        <v>1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2</v>
      </c>
      <c r="AJ4248">
        <f t="shared" si="198"/>
        <v>0</v>
      </c>
      <c r="AK4248">
        <f t="shared" si="199"/>
        <v>3.46</v>
      </c>
      <c r="AL4248" t="str">
        <f t="shared" si="200"/>
        <v>Medium</v>
      </c>
    </row>
    <row r="4249" spans="1:38" x14ac:dyDescent="0.3">
      <c r="A4249">
        <v>104970</v>
      </c>
      <c r="B4249">
        <v>1</v>
      </c>
      <c r="C4249" t="s">
        <v>34</v>
      </c>
      <c r="D4249" t="s">
        <v>41</v>
      </c>
      <c r="E4249" t="s">
        <v>36</v>
      </c>
      <c r="F4249" t="s">
        <v>37</v>
      </c>
      <c r="G4249">
        <v>0</v>
      </c>
      <c r="H4249">
        <v>2</v>
      </c>
      <c r="I4249">
        <v>45000</v>
      </c>
      <c r="J4249">
        <v>53910</v>
      </c>
      <c r="K4249">
        <v>4738.5</v>
      </c>
      <c r="L4249">
        <v>45000</v>
      </c>
      <c r="M4249" t="s">
        <v>38</v>
      </c>
      <c r="N4249" t="s">
        <v>95</v>
      </c>
      <c r="O4249" t="s">
        <v>88</v>
      </c>
      <c r="P4249">
        <v>-482</v>
      </c>
      <c r="Q4249">
        <v>-11775</v>
      </c>
      <c r="S4249">
        <v>0.42602413499841207</v>
      </c>
      <c r="U4249">
        <v>1</v>
      </c>
      <c r="V4249">
        <v>1</v>
      </c>
      <c r="W4249">
        <v>1</v>
      </c>
      <c r="X4249">
        <v>1</v>
      </c>
      <c r="Y4249">
        <v>0</v>
      </c>
      <c r="Z4249">
        <v>2</v>
      </c>
      <c r="AA4249">
        <v>2.6391999999999999E-2</v>
      </c>
      <c r="AB4249">
        <v>1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1</v>
      </c>
      <c r="AJ4249">
        <f t="shared" si="198"/>
        <v>0</v>
      </c>
      <c r="AK4249">
        <f t="shared" si="199"/>
        <v>1.2</v>
      </c>
      <c r="AL4249" t="str">
        <f t="shared" si="200"/>
        <v>Low</v>
      </c>
    </row>
    <row r="4250" spans="1:38" x14ac:dyDescent="0.3">
      <c r="A4250">
        <v>104971</v>
      </c>
      <c r="B4250">
        <v>1</v>
      </c>
      <c r="C4250" t="s">
        <v>34</v>
      </c>
      <c r="D4250" t="s">
        <v>41</v>
      </c>
      <c r="E4250" t="s">
        <v>36</v>
      </c>
      <c r="F4250" t="s">
        <v>37</v>
      </c>
      <c r="G4250">
        <v>1</v>
      </c>
      <c r="H4250">
        <v>2</v>
      </c>
      <c r="I4250">
        <v>270000</v>
      </c>
      <c r="J4250">
        <v>521280</v>
      </c>
      <c r="K4250">
        <v>27423</v>
      </c>
      <c r="L4250">
        <v>450000</v>
      </c>
      <c r="M4250" t="s">
        <v>38</v>
      </c>
      <c r="N4250" t="s">
        <v>39</v>
      </c>
      <c r="O4250" t="s">
        <v>85</v>
      </c>
      <c r="P4250">
        <v>-597</v>
      </c>
      <c r="Q4250">
        <v>-11159</v>
      </c>
      <c r="R4250">
        <v>0.33118375726982108</v>
      </c>
      <c r="S4250">
        <v>0.14779770787072449</v>
      </c>
      <c r="T4250">
        <v>0.43828137431119207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2</v>
      </c>
      <c r="AA4250">
        <v>1.9101E-2</v>
      </c>
      <c r="AB4250">
        <v>1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1</v>
      </c>
      <c r="AI4250">
        <v>0</v>
      </c>
      <c r="AJ4250">
        <f t="shared" si="198"/>
        <v>0</v>
      </c>
      <c r="AK4250">
        <f t="shared" si="199"/>
        <v>1.93</v>
      </c>
      <c r="AL4250" t="str">
        <f t="shared" si="200"/>
        <v>High</v>
      </c>
    </row>
    <row r="4251" spans="1:38" x14ac:dyDescent="0.3">
      <c r="A4251">
        <v>104973</v>
      </c>
      <c r="B4251">
        <v>0</v>
      </c>
      <c r="C4251" t="s">
        <v>34</v>
      </c>
      <c r="D4251" t="s">
        <v>35</v>
      </c>
      <c r="E4251" t="s">
        <v>36</v>
      </c>
      <c r="F4251" t="s">
        <v>36</v>
      </c>
      <c r="G4251">
        <v>0</v>
      </c>
      <c r="H4251">
        <v>1</v>
      </c>
      <c r="I4251">
        <v>72000</v>
      </c>
      <c r="J4251">
        <v>239850</v>
      </c>
      <c r="K4251">
        <v>23494.5</v>
      </c>
      <c r="L4251">
        <v>225000</v>
      </c>
      <c r="M4251" t="s">
        <v>52</v>
      </c>
      <c r="N4251" t="s">
        <v>53</v>
      </c>
      <c r="Q4251">
        <v>-22532</v>
      </c>
      <c r="S4251">
        <v>0.36131416156028412</v>
      </c>
      <c r="U4251">
        <v>1</v>
      </c>
      <c r="V4251">
        <v>0</v>
      </c>
      <c r="W4251">
        <v>0</v>
      </c>
      <c r="X4251">
        <v>1</v>
      </c>
      <c r="Y4251">
        <v>0</v>
      </c>
      <c r="Z4251">
        <v>2</v>
      </c>
      <c r="AA4251">
        <v>1.8849999999999999E-2</v>
      </c>
      <c r="AB4251">
        <v>0</v>
      </c>
      <c r="AC4251">
        <v>1</v>
      </c>
      <c r="AD4251">
        <v>0</v>
      </c>
      <c r="AE4251">
        <v>1</v>
      </c>
      <c r="AF4251">
        <v>0</v>
      </c>
      <c r="AJ4251">
        <f t="shared" si="198"/>
        <v>0</v>
      </c>
      <c r="AK4251">
        <f t="shared" si="199"/>
        <v>3.33</v>
      </c>
      <c r="AL4251" t="str">
        <f t="shared" si="200"/>
        <v>Low</v>
      </c>
    </row>
    <row r="4252" spans="1:38" x14ac:dyDescent="0.3">
      <c r="A4252">
        <v>104974</v>
      </c>
      <c r="B4252">
        <v>0</v>
      </c>
      <c r="C4252" t="s">
        <v>34</v>
      </c>
      <c r="D4252" t="s">
        <v>41</v>
      </c>
      <c r="E4252" t="s">
        <v>37</v>
      </c>
      <c r="F4252" t="s">
        <v>37</v>
      </c>
      <c r="G4252">
        <v>0</v>
      </c>
      <c r="H4252">
        <v>2</v>
      </c>
      <c r="I4252">
        <v>292500</v>
      </c>
      <c r="J4252">
        <v>1800000</v>
      </c>
      <c r="K4252">
        <v>91570.5</v>
      </c>
      <c r="L4252">
        <v>1800000</v>
      </c>
      <c r="M4252" t="s">
        <v>52</v>
      </c>
      <c r="N4252" t="s">
        <v>53</v>
      </c>
      <c r="Q4252">
        <v>-23216</v>
      </c>
      <c r="S4252">
        <v>0.51826957835339871</v>
      </c>
      <c r="U4252">
        <v>1</v>
      </c>
      <c r="V4252">
        <v>0</v>
      </c>
      <c r="W4252">
        <v>0</v>
      </c>
      <c r="X4252">
        <v>1</v>
      </c>
      <c r="Y4252">
        <v>0</v>
      </c>
      <c r="Z4252">
        <v>2</v>
      </c>
      <c r="AA4252">
        <v>2.6391999999999999E-2</v>
      </c>
      <c r="AB4252">
        <v>0</v>
      </c>
      <c r="AC4252">
        <v>1</v>
      </c>
      <c r="AD4252">
        <v>0</v>
      </c>
      <c r="AE4252">
        <v>1</v>
      </c>
      <c r="AF4252">
        <v>0</v>
      </c>
      <c r="AG4252">
        <v>0</v>
      </c>
      <c r="AH4252">
        <v>2</v>
      </c>
      <c r="AI4252">
        <v>2</v>
      </c>
      <c r="AJ4252">
        <f t="shared" si="198"/>
        <v>0</v>
      </c>
      <c r="AK4252">
        <f t="shared" si="199"/>
        <v>6.15</v>
      </c>
      <c r="AL4252" t="str">
        <f t="shared" si="200"/>
        <v>High</v>
      </c>
    </row>
    <row r="4253" spans="1:38" x14ac:dyDescent="0.3">
      <c r="A4253">
        <v>104975</v>
      </c>
      <c r="B4253">
        <v>0</v>
      </c>
      <c r="C4253" t="s">
        <v>45</v>
      </c>
      <c r="D4253" t="s">
        <v>35</v>
      </c>
      <c r="E4253" t="s">
        <v>37</v>
      </c>
      <c r="F4253" t="s">
        <v>36</v>
      </c>
      <c r="G4253">
        <v>0</v>
      </c>
      <c r="H4253">
        <v>1</v>
      </c>
      <c r="I4253">
        <v>90000</v>
      </c>
      <c r="J4253">
        <v>180000</v>
      </c>
      <c r="K4253">
        <v>9000</v>
      </c>
      <c r="L4253">
        <v>180000</v>
      </c>
      <c r="M4253" t="s">
        <v>38</v>
      </c>
      <c r="N4253" t="s">
        <v>57</v>
      </c>
      <c r="O4253" t="s">
        <v>40</v>
      </c>
      <c r="P4253">
        <v>-3015</v>
      </c>
      <c r="Q4253">
        <v>-12487</v>
      </c>
      <c r="R4253">
        <v>0.196647564645308</v>
      </c>
      <c r="S4253">
        <v>0.61250899061322017</v>
      </c>
      <c r="T4253">
        <v>0.79929678321093711</v>
      </c>
      <c r="U4253">
        <v>1</v>
      </c>
      <c r="V4253">
        <v>1</v>
      </c>
      <c r="W4253">
        <v>1</v>
      </c>
      <c r="X4253">
        <v>0</v>
      </c>
      <c r="Y4253">
        <v>0</v>
      </c>
      <c r="Z4253">
        <v>2</v>
      </c>
      <c r="AA4253">
        <v>2.5163999999999999E-2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f t="shared" si="198"/>
        <v>0</v>
      </c>
      <c r="AK4253">
        <f t="shared" si="199"/>
        <v>2</v>
      </c>
      <c r="AL4253" t="str">
        <f t="shared" si="200"/>
        <v>Low</v>
      </c>
    </row>
    <row r="4254" spans="1:38" x14ac:dyDescent="0.3">
      <c r="A4254">
        <v>104976</v>
      </c>
      <c r="B4254">
        <v>0</v>
      </c>
      <c r="C4254" t="s">
        <v>45</v>
      </c>
      <c r="D4254" t="s">
        <v>41</v>
      </c>
      <c r="E4254" t="s">
        <v>36</v>
      </c>
      <c r="F4254" t="s">
        <v>37</v>
      </c>
      <c r="G4254">
        <v>0</v>
      </c>
      <c r="H4254">
        <v>1</v>
      </c>
      <c r="I4254">
        <v>90000</v>
      </c>
      <c r="J4254">
        <v>247500</v>
      </c>
      <c r="K4254">
        <v>12375</v>
      </c>
      <c r="L4254">
        <v>247500</v>
      </c>
      <c r="M4254" t="s">
        <v>38</v>
      </c>
      <c r="N4254" t="s">
        <v>56</v>
      </c>
      <c r="P4254">
        <v>-2501</v>
      </c>
      <c r="Q4254">
        <v>-16591</v>
      </c>
      <c r="R4254">
        <v>0.60453052245743888</v>
      </c>
      <c r="S4254">
        <v>0.36037608026407758</v>
      </c>
      <c r="T4254">
        <v>0.53527625047248262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2</v>
      </c>
      <c r="AA4254">
        <v>3.813E-3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2</v>
      </c>
      <c r="AJ4254">
        <f t="shared" si="198"/>
        <v>0</v>
      </c>
      <c r="AK4254">
        <f t="shared" si="199"/>
        <v>2.75</v>
      </c>
      <c r="AL4254" t="str">
        <f t="shared" si="200"/>
        <v>Low</v>
      </c>
    </row>
    <row r="4255" spans="1:38" x14ac:dyDescent="0.3">
      <c r="A4255">
        <v>104977</v>
      </c>
      <c r="B4255">
        <v>0</v>
      </c>
      <c r="C4255" t="s">
        <v>45</v>
      </c>
      <c r="D4255" t="s">
        <v>41</v>
      </c>
      <c r="E4255" t="s">
        <v>36</v>
      </c>
      <c r="F4255" t="s">
        <v>37</v>
      </c>
      <c r="G4255">
        <v>0</v>
      </c>
      <c r="H4255">
        <v>2</v>
      </c>
      <c r="I4255">
        <v>157500</v>
      </c>
      <c r="J4255">
        <v>405000</v>
      </c>
      <c r="K4255">
        <v>20250</v>
      </c>
      <c r="L4255">
        <v>405000</v>
      </c>
      <c r="M4255" t="s">
        <v>38</v>
      </c>
      <c r="N4255" t="s">
        <v>57</v>
      </c>
      <c r="O4255" t="s">
        <v>70</v>
      </c>
      <c r="P4255">
        <v>-1817</v>
      </c>
      <c r="Q4255">
        <v>-18201</v>
      </c>
      <c r="S4255">
        <v>0.51744513026688788</v>
      </c>
      <c r="T4255">
        <v>0.56383504895149561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2</v>
      </c>
      <c r="AA4255">
        <v>1.0643E-2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1</v>
      </c>
      <c r="AI4255">
        <v>0</v>
      </c>
      <c r="AJ4255">
        <f t="shared" si="198"/>
        <v>0</v>
      </c>
      <c r="AK4255">
        <f t="shared" si="199"/>
        <v>2.57</v>
      </c>
      <c r="AL4255" t="str">
        <f t="shared" si="200"/>
        <v>Medium</v>
      </c>
    </row>
    <row r="4256" spans="1:38" x14ac:dyDescent="0.3">
      <c r="A4256">
        <v>104978</v>
      </c>
      <c r="B4256">
        <v>0</v>
      </c>
      <c r="C4256" t="s">
        <v>45</v>
      </c>
      <c r="D4256" t="s">
        <v>41</v>
      </c>
      <c r="E4256" t="s">
        <v>36</v>
      </c>
      <c r="F4256" t="s">
        <v>36</v>
      </c>
      <c r="G4256">
        <v>0</v>
      </c>
      <c r="H4256">
        <v>1</v>
      </c>
      <c r="I4256">
        <v>180000</v>
      </c>
      <c r="J4256">
        <v>450000</v>
      </c>
      <c r="K4256">
        <v>22500</v>
      </c>
      <c r="L4256">
        <v>450000</v>
      </c>
      <c r="M4256" t="s">
        <v>49</v>
      </c>
      <c r="N4256" t="s">
        <v>39</v>
      </c>
      <c r="P4256">
        <v>-162</v>
      </c>
      <c r="Q4256">
        <v>-10605</v>
      </c>
      <c r="R4256">
        <v>0.1483775348578355</v>
      </c>
      <c r="S4256">
        <v>0.1124152844851765</v>
      </c>
      <c r="T4256">
        <v>4.1759360068304503E-2</v>
      </c>
      <c r="U4256">
        <v>1</v>
      </c>
      <c r="V4256">
        <v>1</v>
      </c>
      <c r="W4256">
        <v>0</v>
      </c>
      <c r="X4256">
        <v>1</v>
      </c>
      <c r="Y4256">
        <v>1</v>
      </c>
      <c r="Z4256">
        <v>1</v>
      </c>
      <c r="AA4256">
        <v>7.2508000000000003E-2</v>
      </c>
      <c r="AB4256">
        <v>1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2</v>
      </c>
      <c r="AJ4256">
        <f t="shared" si="198"/>
        <v>1</v>
      </c>
      <c r="AK4256">
        <f t="shared" si="199"/>
        <v>2.5</v>
      </c>
      <c r="AL4256" t="str">
        <f t="shared" si="200"/>
        <v>Medium</v>
      </c>
    </row>
    <row r="4257" spans="1:38" x14ac:dyDescent="0.3">
      <c r="A4257">
        <v>104979</v>
      </c>
      <c r="B4257">
        <v>0</v>
      </c>
      <c r="C4257" t="s">
        <v>34</v>
      </c>
      <c r="D4257" t="s">
        <v>35</v>
      </c>
      <c r="E4257" t="s">
        <v>37</v>
      </c>
      <c r="F4257" t="s">
        <v>36</v>
      </c>
      <c r="G4257">
        <v>2</v>
      </c>
      <c r="H4257">
        <v>4</v>
      </c>
      <c r="I4257">
        <v>157500</v>
      </c>
      <c r="J4257">
        <v>675000</v>
      </c>
      <c r="K4257">
        <v>32472</v>
      </c>
      <c r="L4257">
        <v>675000</v>
      </c>
      <c r="M4257" t="s">
        <v>49</v>
      </c>
      <c r="N4257" t="s">
        <v>39</v>
      </c>
      <c r="P4257">
        <v>-359</v>
      </c>
      <c r="Q4257">
        <v>-10852</v>
      </c>
      <c r="S4257">
        <v>0.170799868503066</v>
      </c>
      <c r="T4257">
        <v>5.2726523870980004E-4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1</v>
      </c>
      <c r="AA4257">
        <v>4.6219999999999997E-2</v>
      </c>
      <c r="AB4257">
        <v>1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f t="shared" si="198"/>
        <v>1</v>
      </c>
      <c r="AK4257">
        <f t="shared" si="199"/>
        <v>4.29</v>
      </c>
      <c r="AL4257" t="str">
        <f t="shared" si="200"/>
        <v>Medium</v>
      </c>
    </row>
    <row r="4258" spans="1:38" x14ac:dyDescent="0.3">
      <c r="A4258">
        <v>104980</v>
      </c>
      <c r="B4258">
        <v>1</v>
      </c>
      <c r="C4258" t="s">
        <v>34</v>
      </c>
      <c r="D4258" t="s">
        <v>35</v>
      </c>
      <c r="E4258" t="s">
        <v>37</v>
      </c>
      <c r="F4258" t="s">
        <v>37</v>
      </c>
      <c r="G4258">
        <v>1</v>
      </c>
      <c r="H4258">
        <v>3</v>
      </c>
      <c r="I4258">
        <v>202500</v>
      </c>
      <c r="J4258">
        <v>675000</v>
      </c>
      <c r="K4258">
        <v>53460</v>
      </c>
      <c r="L4258">
        <v>675000</v>
      </c>
      <c r="M4258" t="s">
        <v>38</v>
      </c>
      <c r="N4258" t="s">
        <v>76</v>
      </c>
      <c r="O4258" t="s">
        <v>58</v>
      </c>
      <c r="P4258">
        <v>-401</v>
      </c>
      <c r="Q4258">
        <v>-11391</v>
      </c>
      <c r="R4258">
        <v>6.5419030124325497E-2</v>
      </c>
      <c r="S4258">
        <v>0.62946553943560579</v>
      </c>
      <c r="T4258">
        <v>0.1929422277169508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2</v>
      </c>
      <c r="AA4258">
        <v>2.6391999999999999E-2</v>
      </c>
      <c r="AB4258">
        <v>1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7</v>
      </c>
      <c r="AJ4258">
        <f t="shared" si="198"/>
        <v>0</v>
      </c>
      <c r="AK4258">
        <f t="shared" si="199"/>
        <v>3.33</v>
      </c>
      <c r="AL4258" t="str">
        <f t="shared" si="200"/>
        <v>High</v>
      </c>
    </row>
    <row r="4259" spans="1:38" x14ac:dyDescent="0.3">
      <c r="A4259">
        <v>104981</v>
      </c>
      <c r="B4259">
        <v>0</v>
      </c>
      <c r="C4259" t="s">
        <v>34</v>
      </c>
      <c r="D4259" t="s">
        <v>41</v>
      </c>
      <c r="E4259" t="s">
        <v>36</v>
      </c>
      <c r="F4259" t="s">
        <v>36</v>
      </c>
      <c r="G4259">
        <v>2</v>
      </c>
      <c r="H4259">
        <v>4</v>
      </c>
      <c r="I4259">
        <v>135000</v>
      </c>
      <c r="J4259">
        <v>592560</v>
      </c>
      <c r="K4259">
        <v>30253.5</v>
      </c>
      <c r="L4259">
        <v>450000</v>
      </c>
      <c r="M4259" t="s">
        <v>38</v>
      </c>
      <c r="N4259" t="s">
        <v>57</v>
      </c>
      <c r="O4259" t="s">
        <v>64</v>
      </c>
      <c r="P4259">
        <v>-1590</v>
      </c>
      <c r="Q4259">
        <v>-12295</v>
      </c>
      <c r="S4259">
        <v>0.5794244982933493</v>
      </c>
      <c r="T4259">
        <v>0.3539876078507373</v>
      </c>
      <c r="U4259">
        <v>1</v>
      </c>
      <c r="V4259">
        <v>1</v>
      </c>
      <c r="W4259">
        <v>1</v>
      </c>
      <c r="X4259">
        <v>0</v>
      </c>
      <c r="Y4259">
        <v>0</v>
      </c>
      <c r="Z4259">
        <v>2</v>
      </c>
      <c r="AA4259">
        <v>8.2299999999999995E-3</v>
      </c>
      <c r="AB4259">
        <v>1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2</v>
      </c>
      <c r="AJ4259">
        <f t="shared" si="198"/>
        <v>0</v>
      </c>
      <c r="AK4259">
        <f t="shared" si="199"/>
        <v>4.3899999999999997</v>
      </c>
      <c r="AL4259" t="str">
        <f t="shared" si="200"/>
        <v>Medium</v>
      </c>
    </row>
    <row r="4260" spans="1:38" x14ac:dyDescent="0.3">
      <c r="A4260">
        <v>104982</v>
      </c>
      <c r="B4260">
        <v>0</v>
      </c>
      <c r="C4260" t="s">
        <v>34</v>
      </c>
      <c r="D4260" t="s">
        <v>35</v>
      </c>
      <c r="E4260" t="s">
        <v>36</v>
      </c>
      <c r="F4260" t="s">
        <v>37</v>
      </c>
      <c r="G4260">
        <v>1</v>
      </c>
      <c r="H4260">
        <v>2</v>
      </c>
      <c r="I4260">
        <v>157500</v>
      </c>
      <c r="J4260">
        <v>894906</v>
      </c>
      <c r="K4260">
        <v>26293.5</v>
      </c>
      <c r="L4260">
        <v>747000</v>
      </c>
      <c r="M4260" t="s">
        <v>49</v>
      </c>
      <c r="N4260" t="s">
        <v>56</v>
      </c>
      <c r="O4260" t="s">
        <v>40</v>
      </c>
      <c r="P4260">
        <v>-1506</v>
      </c>
      <c r="Q4260">
        <v>-15043</v>
      </c>
      <c r="S4260">
        <v>0.49344745087527919</v>
      </c>
      <c r="T4260">
        <v>0.76623367007040044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1</v>
      </c>
      <c r="AA4260">
        <v>7.2508000000000003E-2</v>
      </c>
      <c r="AB4260">
        <v>0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1</v>
      </c>
      <c r="AJ4260">
        <f t="shared" si="198"/>
        <v>1</v>
      </c>
      <c r="AK4260">
        <f t="shared" si="199"/>
        <v>5.68</v>
      </c>
      <c r="AL4260" t="str">
        <f t="shared" si="200"/>
        <v>Medium</v>
      </c>
    </row>
    <row r="4261" spans="1:38" x14ac:dyDescent="0.3">
      <c r="A4261">
        <v>104983</v>
      </c>
      <c r="B4261">
        <v>0</v>
      </c>
      <c r="C4261" t="s">
        <v>34</v>
      </c>
      <c r="D4261" t="s">
        <v>41</v>
      </c>
      <c r="E4261" t="s">
        <v>37</v>
      </c>
      <c r="F4261" t="s">
        <v>36</v>
      </c>
      <c r="G4261">
        <v>0</v>
      </c>
      <c r="H4261">
        <v>2</v>
      </c>
      <c r="I4261">
        <v>180000</v>
      </c>
      <c r="J4261">
        <v>1575000</v>
      </c>
      <c r="K4261">
        <v>41548.5</v>
      </c>
      <c r="L4261">
        <v>1575000</v>
      </c>
      <c r="M4261" t="s">
        <v>38</v>
      </c>
      <c r="N4261" t="s">
        <v>48</v>
      </c>
      <c r="O4261" t="s">
        <v>74</v>
      </c>
      <c r="P4261">
        <v>-8881</v>
      </c>
      <c r="Q4261">
        <v>-17521</v>
      </c>
      <c r="S4261">
        <v>0.57328961536026612</v>
      </c>
      <c r="T4261">
        <v>0.55316469877100161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2</v>
      </c>
      <c r="AA4261">
        <v>6.2329999999999998E-3</v>
      </c>
      <c r="AB4261">
        <v>1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5</v>
      </c>
      <c r="AJ4261">
        <f t="shared" si="198"/>
        <v>0</v>
      </c>
      <c r="AK4261">
        <f t="shared" si="199"/>
        <v>8.75</v>
      </c>
      <c r="AL4261" t="str">
        <f t="shared" si="200"/>
        <v>Medium</v>
      </c>
    </row>
    <row r="4262" spans="1:38" x14ac:dyDescent="0.3">
      <c r="A4262">
        <v>104984</v>
      </c>
      <c r="B4262">
        <v>0</v>
      </c>
      <c r="C4262" t="s">
        <v>34</v>
      </c>
      <c r="D4262" t="s">
        <v>41</v>
      </c>
      <c r="E4262" t="s">
        <v>37</v>
      </c>
      <c r="F4262" t="s">
        <v>37</v>
      </c>
      <c r="G4262">
        <v>0</v>
      </c>
      <c r="H4262">
        <v>2</v>
      </c>
      <c r="I4262">
        <v>225000</v>
      </c>
      <c r="J4262">
        <v>1093500</v>
      </c>
      <c r="K4262">
        <v>61191</v>
      </c>
      <c r="L4262">
        <v>1093500</v>
      </c>
      <c r="M4262" t="s">
        <v>38</v>
      </c>
      <c r="N4262" t="s">
        <v>57</v>
      </c>
      <c r="O4262" t="s">
        <v>51</v>
      </c>
      <c r="P4262">
        <v>-5837</v>
      </c>
      <c r="Q4262">
        <v>-16358</v>
      </c>
      <c r="R4262">
        <v>0.50201600733070673</v>
      </c>
      <c r="S4262">
        <v>0.4866494317218325</v>
      </c>
      <c r="T4262">
        <v>0.4135967602644276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2</v>
      </c>
      <c r="AA4262">
        <v>1.9688999999999901E-2</v>
      </c>
      <c r="AB4262">
        <v>1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5</v>
      </c>
      <c r="AJ4262">
        <f t="shared" si="198"/>
        <v>0</v>
      </c>
      <c r="AK4262">
        <f t="shared" si="199"/>
        <v>4.8600000000000003</v>
      </c>
      <c r="AL4262" t="str">
        <f t="shared" si="200"/>
        <v>High</v>
      </c>
    </row>
    <row r="4263" spans="1:38" x14ac:dyDescent="0.3">
      <c r="A4263">
        <v>104985</v>
      </c>
      <c r="B4263">
        <v>0</v>
      </c>
      <c r="C4263" t="s">
        <v>45</v>
      </c>
      <c r="D4263" t="s">
        <v>41</v>
      </c>
      <c r="E4263" t="s">
        <v>36</v>
      </c>
      <c r="F4263" t="s">
        <v>37</v>
      </c>
      <c r="G4263">
        <v>1</v>
      </c>
      <c r="H4263">
        <v>3</v>
      </c>
      <c r="I4263">
        <v>112500</v>
      </c>
      <c r="J4263">
        <v>405000</v>
      </c>
      <c r="K4263">
        <v>20250</v>
      </c>
      <c r="L4263">
        <v>405000</v>
      </c>
      <c r="M4263" t="s">
        <v>38</v>
      </c>
      <c r="N4263" t="s">
        <v>48</v>
      </c>
      <c r="P4263">
        <v>-3924</v>
      </c>
      <c r="Q4263">
        <v>-11932</v>
      </c>
      <c r="S4263">
        <v>0.53571087370543025</v>
      </c>
      <c r="T4263">
        <v>0.29408310094712548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2</v>
      </c>
      <c r="AA4263">
        <v>7.0200000000000002E-3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</v>
      </c>
      <c r="AH4263">
        <v>2</v>
      </c>
      <c r="AI4263">
        <v>0</v>
      </c>
      <c r="AJ4263">
        <f t="shared" si="198"/>
        <v>0</v>
      </c>
      <c r="AK4263">
        <f t="shared" si="199"/>
        <v>3.6</v>
      </c>
      <c r="AL4263" t="str">
        <f t="shared" si="200"/>
        <v>Medium</v>
      </c>
    </row>
    <row r="4264" spans="1:38" x14ac:dyDescent="0.3">
      <c r="A4264">
        <v>104986</v>
      </c>
      <c r="B4264">
        <v>0</v>
      </c>
      <c r="C4264" t="s">
        <v>34</v>
      </c>
      <c r="D4264" t="s">
        <v>35</v>
      </c>
      <c r="E4264" t="s">
        <v>37</v>
      </c>
      <c r="F4264" t="s">
        <v>36</v>
      </c>
      <c r="G4264">
        <v>0</v>
      </c>
      <c r="H4264">
        <v>2</v>
      </c>
      <c r="I4264">
        <v>135000</v>
      </c>
      <c r="J4264">
        <v>225000</v>
      </c>
      <c r="K4264">
        <v>12564</v>
      </c>
      <c r="L4264">
        <v>225000</v>
      </c>
      <c r="M4264" t="s">
        <v>38</v>
      </c>
      <c r="N4264" t="s">
        <v>61</v>
      </c>
      <c r="O4264" t="s">
        <v>40</v>
      </c>
      <c r="P4264">
        <v>-2908</v>
      </c>
      <c r="Q4264">
        <v>-20336</v>
      </c>
      <c r="S4264">
        <v>0.39926641725892881</v>
      </c>
      <c r="T4264">
        <v>0.50648423966798062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2</v>
      </c>
      <c r="AA4264">
        <v>2.5163999999999999E-2</v>
      </c>
      <c r="AB4264">
        <v>1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7</v>
      </c>
      <c r="AJ4264">
        <f t="shared" si="198"/>
        <v>0</v>
      </c>
      <c r="AK4264">
        <f t="shared" si="199"/>
        <v>1.67</v>
      </c>
      <c r="AL4264" t="str">
        <f t="shared" si="200"/>
        <v>Medium</v>
      </c>
    </row>
    <row r="4265" spans="1:38" x14ac:dyDescent="0.3">
      <c r="A4265">
        <v>104987</v>
      </c>
      <c r="B4265">
        <v>0</v>
      </c>
      <c r="C4265" t="s">
        <v>34</v>
      </c>
      <c r="D4265" t="s">
        <v>41</v>
      </c>
      <c r="E4265" t="s">
        <v>36</v>
      </c>
      <c r="F4265" t="s">
        <v>36</v>
      </c>
      <c r="G4265">
        <v>0</v>
      </c>
      <c r="H4265">
        <v>1</v>
      </c>
      <c r="I4265">
        <v>180000</v>
      </c>
      <c r="J4265">
        <v>521280</v>
      </c>
      <c r="K4265">
        <v>25209</v>
      </c>
      <c r="L4265">
        <v>450000</v>
      </c>
      <c r="M4265" t="s">
        <v>38</v>
      </c>
      <c r="N4265" t="s">
        <v>57</v>
      </c>
      <c r="O4265" t="s">
        <v>64</v>
      </c>
      <c r="P4265">
        <v>-3515</v>
      </c>
      <c r="Q4265">
        <v>-15427</v>
      </c>
      <c r="S4265">
        <v>0.53152041636389047</v>
      </c>
      <c r="T4265">
        <v>0.25808420394602888</v>
      </c>
      <c r="U4265">
        <v>1</v>
      </c>
      <c r="V4265">
        <v>1</v>
      </c>
      <c r="W4265">
        <v>1</v>
      </c>
      <c r="X4265">
        <v>0</v>
      </c>
      <c r="Y4265">
        <v>0</v>
      </c>
      <c r="Z4265">
        <v>2</v>
      </c>
      <c r="AA4265">
        <v>2.2624999999999999E-2</v>
      </c>
      <c r="AB4265">
        <v>1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3</v>
      </c>
      <c r="AJ4265">
        <f t="shared" si="198"/>
        <v>0</v>
      </c>
      <c r="AK4265">
        <f t="shared" si="199"/>
        <v>2.9</v>
      </c>
      <c r="AL4265" t="str">
        <f t="shared" si="200"/>
        <v>Medium</v>
      </c>
    </row>
    <row r="4266" spans="1:38" x14ac:dyDescent="0.3">
      <c r="A4266">
        <v>104989</v>
      </c>
      <c r="B4266">
        <v>1</v>
      </c>
      <c r="C4266" t="s">
        <v>34</v>
      </c>
      <c r="D4266" t="s">
        <v>35</v>
      </c>
      <c r="E4266" t="s">
        <v>36</v>
      </c>
      <c r="F4266" t="s">
        <v>37</v>
      </c>
      <c r="G4266">
        <v>0</v>
      </c>
      <c r="H4266">
        <v>1</v>
      </c>
      <c r="I4266">
        <v>157500</v>
      </c>
      <c r="J4266">
        <v>508495.5</v>
      </c>
      <c r="K4266">
        <v>24592.5</v>
      </c>
      <c r="L4266">
        <v>454500</v>
      </c>
      <c r="M4266" t="s">
        <v>38</v>
      </c>
      <c r="N4266" t="s">
        <v>57</v>
      </c>
      <c r="O4266" t="s">
        <v>40</v>
      </c>
      <c r="P4266">
        <v>-2049</v>
      </c>
      <c r="Q4266">
        <v>-18386</v>
      </c>
      <c r="S4266">
        <v>0.42955165692352693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2</v>
      </c>
      <c r="AA4266">
        <v>2.5163999999999999E-2</v>
      </c>
      <c r="AB4266">
        <v>1</v>
      </c>
      <c r="AC4266">
        <v>0</v>
      </c>
      <c r="AD4266">
        <v>0</v>
      </c>
      <c r="AE4266">
        <v>0</v>
      </c>
      <c r="AF4266">
        <v>0</v>
      </c>
      <c r="AJ4266">
        <f t="shared" si="198"/>
        <v>0</v>
      </c>
      <c r="AK4266">
        <f t="shared" si="199"/>
        <v>3.23</v>
      </c>
      <c r="AL4266" t="str">
        <f t="shared" si="200"/>
        <v>Medium</v>
      </c>
    </row>
    <row r="4267" spans="1:38" x14ac:dyDescent="0.3">
      <c r="A4267">
        <v>104990</v>
      </c>
      <c r="B4267">
        <v>0</v>
      </c>
      <c r="C4267" t="s">
        <v>34</v>
      </c>
      <c r="D4267" t="s">
        <v>41</v>
      </c>
      <c r="E4267" t="s">
        <v>36</v>
      </c>
      <c r="F4267" t="s">
        <v>37</v>
      </c>
      <c r="G4267">
        <v>0</v>
      </c>
      <c r="H4267">
        <v>2</v>
      </c>
      <c r="I4267">
        <v>45000</v>
      </c>
      <c r="J4267">
        <v>1125000</v>
      </c>
      <c r="K4267">
        <v>33025.5</v>
      </c>
      <c r="L4267">
        <v>1125000</v>
      </c>
      <c r="M4267" t="s">
        <v>42</v>
      </c>
      <c r="N4267" t="s">
        <v>55</v>
      </c>
      <c r="O4267" t="s">
        <v>74</v>
      </c>
      <c r="P4267">
        <v>-7642</v>
      </c>
      <c r="Q4267">
        <v>-17590</v>
      </c>
      <c r="S4267">
        <v>0.69787223648434948</v>
      </c>
      <c r="T4267">
        <v>0.78988034689248665</v>
      </c>
      <c r="U4267">
        <v>1</v>
      </c>
      <c r="V4267">
        <v>1</v>
      </c>
      <c r="W4267">
        <v>1</v>
      </c>
      <c r="X4267">
        <v>1</v>
      </c>
      <c r="Y4267">
        <v>0</v>
      </c>
      <c r="Z4267">
        <v>2</v>
      </c>
      <c r="AA4267">
        <v>9.3340000000000003E-3</v>
      </c>
      <c r="AB4267">
        <v>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f t="shared" si="198"/>
        <v>0</v>
      </c>
      <c r="AK4267">
        <f t="shared" si="199"/>
        <v>25</v>
      </c>
      <c r="AL4267" t="str">
        <f t="shared" si="200"/>
        <v>Low</v>
      </c>
    </row>
    <row r="4268" spans="1:38" x14ac:dyDescent="0.3">
      <c r="A4268">
        <v>104991</v>
      </c>
      <c r="B4268">
        <v>0</v>
      </c>
      <c r="C4268" t="s">
        <v>34</v>
      </c>
      <c r="D4268" t="s">
        <v>35</v>
      </c>
      <c r="E4268" t="s">
        <v>37</v>
      </c>
      <c r="F4268" t="s">
        <v>37</v>
      </c>
      <c r="G4268">
        <v>0</v>
      </c>
      <c r="H4268">
        <v>1</v>
      </c>
      <c r="I4268">
        <v>144000</v>
      </c>
      <c r="J4268">
        <v>1006920</v>
      </c>
      <c r="K4268">
        <v>51543</v>
      </c>
      <c r="L4268">
        <v>900000</v>
      </c>
      <c r="M4268" t="s">
        <v>49</v>
      </c>
      <c r="N4268" t="s">
        <v>60</v>
      </c>
      <c r="O4268" t="s">
        <v>84</v>
      </c>
      <c r="P4268">
        <v>-991</v>
      </c>
      <c r="Q4268">
        <v>-9444</v>
      </c>
      <c r="R4268">
        <v>0.34881485777902449</v>
      </c>
      <c r="S4268">
        <v>0.51825319954371252</v>
      </c>
      <c r="T4268">
        <v>0.63970756776371973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2</v>
      </c>
      <c r="AA4268">
        <v>7.0200000000000002E-3</v>
      </c>
      <c r="AB4268">
        <v>0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0</v>
      </c>
      <c r="AI4268">
        <v>3</v>
      </c>
      <c r="AJ4268">
        <f t="shared" si="198"/>
        <v>1</v>
      </c>
      <c r="AK4268">
        <f t="shared" si="199"/>
        <v>6.99</v>
      </c>
      <c r="AL4268" t="str">
        <f t="shared" si="200"/>
        <v>Medium</v>
      </c>
    </row>
    <row r="4269" spans="1:38" x14ac:dyDescent="0.3">
      <c r="A4269">
        <v>104992</v>
      </c>
      <c r="B4269">
        <v>0</v>
      </c>
      <c r="C4269" t="s">
        <v>34</v>
      </c>
      <c r="D4269" t="s">
        <v>41</v>
      </c>
      <c r="E4269" t="s">
        <v>36</v>
      </c>
      <c r="F4269" t="s">
        <v>37</v>
      </c>
      <c r="G4269">
        <v>0</v>
      </c>
      <c r="H4269">
        <v>1</v>
      </c>
      <c r="I4269">
        <v>99000</v>
      </c>
      <c r="J4269">
        <v>247275</v>
      </c>
      <c r="K4269">
        <v>17716.5</v>
      </c>
      <c r="L4269">
        <v>225000</v>
      </c>
      <c r="M4269" t="s">
        <v>52</v>
      </c>
      <c r="N4269" t="s">
        <v>53</v>
      </c>
      <c r="Q4269">
        <v>-24166</v>
      </c>
      <c r="S4269">
        <v>9.1158947463214707E-2</v>
      </c>
      <c r="T4269">
        <v>0.82770266816254423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2</v>
      </c>
      <c r="AA4269">
        <v>7.0200000000000002E-3</v>
      </c>
      <c r="AB4269">
        <v>1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3</v>
      </c>
      <c r="AJ4269">
        <f t="shared" si="198"/>
        <v>0</v>
      </c>
      <c r="AK4269">
        <f t="shared" si="199"/>
        <v>2.5</v>
      </c>
      <c r="AL4269" t="str">
        <f t="shared" si="200"/>
        <v>Low</v>
      </c>
    </row>
    <row r="4270" spans="1:38" x14ac:dyDescent="0.3">
      <c r="A4270">
        <v>104993</v>
      </c>
      <c r="B4270">
        <v>0</v>
      </c>
      <c r="C4270" t="s">
        <v>34</v>
      </c>
      <c r="D4270" t="s">
        <v>41</v>
      </c>
      <c r="E4270" t="s">
        <v>36</v>
      </c>
      <c r="F4270" t="s">
        <v>37</v>
      </c>
      <c r="G4270">
        <v>1</v>
      </c>
      <c r="H4270">
        <v>3</v>
      </c>
      <c r="I4270">
        <v>189000</v>
      </c>
      <c r="J4270">
        <v>1467612</v>
      </c>
      <c r="K4270">
        <v>58333.5</v>
      </c>
      <c r="L4270">
        <v>1350000</v>
      </c>
      <c r="M4270" t="s">
        <v>38</v>
      </c>
      <c r="N4270" t="s">
        <v>57</v>
      </c>
      <c r="O4270" t="s">
        <v>50</v>
      </c>
      <c r="P4270">
        <v>-551</v>
      </c>
      <c r="Q4270">
        <v>-18191</v>
      </c>
      <c r="R4270">
        <v>0.64292593502991668</v>
      </c>
      <c r="S4270">
        <v>0.55079392847883046</v>
      </c>
      <c r="T4270">
        <v>0.66424826270523629</v>
      </c>
      <c r="U4270">
        <v>1</v>
      </c>
      <c r="V4270">
        <v>1</v>
      </c>
      <c r="W4270">
        <v>1</v>
      </c>
      <c r="X4270">
        <v>1</v>
      </c>
      <c r="Y4270">
        <v>1</v>
      </c>
      <c r="Z4270">
        <v>2</v>
      </c>
      <c r="AA4270">
        <v>2.5163999999999999E-2</v>
      </c>
      <c r="AB4270">
        <v>1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f t="shared" si="198"/>
        <v>0</v>
      </c>
      <c r="AK4270">
        <f t="shared" si="199"/>
        <v>7.77</v>
      </c>
      <c r="AL4270" t="str">
        <f t="shared" si="200"/>
        <v>Medium</v>
      </c>
    </row>
    <row r="4271" spans="1:38" x14ac:dyDescent="0.3">
      <c r="A4271">
        <v>104994</v>
      </c>
      <c r="B4271">
        <v>0</v>
      </c>
      <c r="C4271" t="s">
        <v>34</v>
      </c>
      <c r="D4271" t="s">
        <v>41</v>
      </c>
      <c r="E4271" t="s">
        <v>36</v>
      </c>
      <c r="F4271" t="s">
        <v>36</v>
      </c>
      <c r="G4271">
        <v>0</v>
      </c>
      <c r="H4271">
        <v>2</v>
      </c>
      <c r="I4271">
        <v>292500</v>
      </c>
      <c r="J4271">
        <v>517536</v>
      </c>
      <c r="K4271">
        <v>28206</v>
      </c>
      <c r="L4271">
        <v>432000</v>
      </c>
      <c r="M4271" t="s">
        <v>38</v>
      </c>
      <c r="N4271" t="s">
        <v>39</v>
      </c>
      <c r="P4271">
        <v>-316</v>
      </c>
      <c r="Q4271">
        <v>-8232</v>
      </c>
      <c r="S4271">
        <v>0.61201581699400087</v>
      </c>
      <c r="T4271">
        <v>0.1034490521267516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2</v>
      </c>
      <c r="AA4271">
        <v>1.8800999999999998E-2</v>
      </c>
      <c r="AB4271">
        <v>1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2</v>
      </c>
      <c r="AI4271">
        <v>0</v>
      </c>
      <c r="AJ4271">
        <f t="shared" si="198"/>
        <v>0</v>
      </c>
      <c r="AK4271">
        <f t="shared" si="199"/>
        <v>1.77</v>
      </c>
      <c r="AL4271" t="str">
        <f t="shared" si="200"/>
        <v>High</v>
      </c>
    </row>
    <row r="4272" spans="1:38" x14ac:dyDescent="0.3">
      <c r="A4272">
        <v>104995</v>
      </c>
      <c r="B4272">
        <v>0</v>
      </c>
      <c r="C4272" t="s">
        <v>34</v>
      </c>
      <c r="D4272" t="s">
        <v>35</v>
      </c>
      <c r="E4272" t="s">
        <v>37</v>
      </c>
      <c r="F4272" t="s">
        <v>37</v>
      </c>
      <c r="G4272">
        <v>2</v>
      </c>
      <c r="H4272">
        <v>4</v>
      </c>
      <c r="I4272">
        <v>315000</v>
      </c>
      <c r="J4272">
        <v>733315.5</v>
      </c>
      <c r="K4272">
        <v>69754.5</v>
      </c>
      <c r="L4272">
        <v>679500</v>
      </c>
      <c r="M4272" t="s">
        <v>49</v>
      </c>
      <c r="N4272" t="s">
        <v>57</v>
      </c>
      <c r="P4272">
        <v>-2592</v>
      </c>
      <c r="Q4272">
        <v>-14129</v>
      </c>
      <c r="R4272">
        <v>0.33801270881105272</v>
      </c>
      <c r="S4272">
        <v>0.77482624956773216</v>
      </c>
      <c r="T4272">
        <v>0.85282846685105407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2</v>
      </c>
      <c r="AA4272">
        <v>1.9688999999999901E-2</v>
      </c>
      <c r="AB4272">
        <v>0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1</v>
      </c>
      <c r="AJ4272">
        <f t="shared" si="198"/>
        <v>1</v>
      </c>
      <c r="AK4272">
        <f t="shared" si="199"/>
        <v>2.33</v>
      </c>
      <c r="AL4272" t="str">
        <f t="shared" si="200"/>
        <v>High</v>
      </c>
    </row>
    <row r="4273" spans="1:38" x14ac:dyDescent="0.3">
      <c r="A4273">
        <v>104996</v>
      </c>
      <c r="B4273">
        <v>0</v>
      </c>
      <c r="C4273" t="s">
        <v>34</v>
      </c>
      <c r="D4273" t="s">
        <v>41</v>
      </c>
      <c r="E4273" t="s">
        <v>37</v>
      </c>
      <c r="F4273" t="s">
        <v>37</v>
      </c>
      <c r="G4273">
        <v>0</v>
      </c>
      <c r="H4273">
        <v>2</v>
      </c>
      <c r="I4273">
        <v>360000</v>
      </c>
      <c r="J4273">
        <v>1435500</v>
      </c>
      <c r="K4273">
        <v>37998</v>
      </c>
      <c r="L4273">
        <v>1435500</v>
      </c>
      <c r="M4273" t="s">
        <v>52</v>
      </c>
      <c r="N4273" t="s">
        <v>53</v>
      </c>
      <c r="Q4273">
        <v>-18816</v>
      </c>
      <c r="S4273">
        <v>0.68570418040922942</v>
      </c>
      <c r="T4273">
        <v>0.77389569421454274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2</v>
      </c>
      <c r="AA4273">
        <v>1.0005999999999999E-2</v>
      </c>
      <c r="AB4273">
        <v>0</v>
      </c>
      <c r="AC4273">
        <v>1</v>
      </c>
      <c r="AD4273">
        <v>0</v>
      </c>
      <c r="AE4273">
        <v>1</v>
      </c>
      <c r="AF4273">
        <v>0</v>
      </c>
      <c r="AG4273">
        <v>7</v>
      </c>
      <c r="AH4273">
        <v>0</v>
      </c>
      <c r="AI4273">
        <v>2</v>
      </c>
      <c r="AJ4273">
        <f t="shared" si="198"/>
        <v>0</v>
      </c>
      <c r="AK4273">
        <f t="shared" si="199"/>
        <v>3.99</v>
      </c>
      <c r="AL4273" t="str">
        <f t="shared" si="200"/>
        <v>High</v>
      </c>
    </row>
    <row r="4274" spans="1:38" x14ac:dyDescent="0.3">
      <c r="A4274">
        <v>104997</v>
      </c>
      <c r="B4274">
        <v>0</v>
      </c>
      <c r="C4274" t="s">
        <v>34</v>
      </c>
      <c r="D4274" t="s">
        <v>41</v>
      </c>
      <c r="E4274" t="s">
        <v>36</v>
      </c>
      <c r="F4274" t="s">
        <v>37</v>
      </c>
      <c r="G4274">
        <v>0</v>
      </c>
      <c r="H4274">
        <v>2</v>
      </c>
      <c r="I4274">
        <v>45000</v>
      </c>
      <c r="J4274">
        <v>436500</v>
      </c>
      <c r="K4274">
        <v>15678</v>
      </c>
      <c r="L4274">
        <v>436500</v>
      </c>
      <c r="M4274" t="s">
        <v>52</v>
      </c>
      <c r="N4274" t="s">
        <v>53</v>
      </c>
      <c r="Q4274">
        <v>-23147</v>
      </c>
      <c r="S4274">
        <v>0.66845675042569996</v>
      </c>
      <c r="U4274">
        <v>1</v>
      </c>
      <c r="V4274">
        <v>0</v>
      </c>
      <c r="W4274">
        <v>0</v>
      </c>
      <c r="X4274">
        <v>1</v>
      </c>
      <c r="Y4274">
        <v>0</v>
      </c>
      <c r="Z4274">
        <v>2</v>
      </c>
      <c r="AA4274">
        <v>6.6709999999999001E-3</v>
      </c>
      <c r="AB4274">
        <v>1</v>
      </c>
      <c r="AC4274">
        <v>0</v>
      </c>
      <c r="AD4274">
        <v>0</v>
      </c>
      <c r="AE4274">
        <v>0</v>
      </c>
      <c r="AF4274">
        <v>0</v>
      </c>
      <c r="AJ4274">
        <f t="shared" si="198"/>
        <v>0</v>
      </c>
      <c r="AK4274">
        <f t="shared" si="199"/>
        <v>9.6999999999999993</v>
      </c>
      <c r="AL4274" t="str">
        <f t="shared" si="200"/>
        <v>Low</v>
      </c>
    </row>
    <row r="4275" spans="1:38" x14ac:dyDescent="0.3">
      <c r="A4275">
        <v>104998</v>
      </c>
      <c r="B4275">
        <v>0</v>
      </c>
      <c r="C4275" t="s">
        <v>34</v>
      </c>
      <c r="D4275" t="s">
        <v>35</v>
      </c>
      <c r="E4275" t="s">
        <v>36</v>
      </c>
      <c r="F4275" t="s">
        <v>37</v>
      </c>
      <c r="G4275">
        <v>0</v>
      </c>
      <c r="H4275">
        <v>2</v>
      </c>
      <c r="I4275">
        <v>337500</v>
      </c>
      <c r="J4275">
        <v>1062000</v>
      </c>
      <c r="K4275">
        <v>31180.5</v>
      </c>
      <c r="L4275">
        <v>1062000</v>
      </c>
      <c r="M4275" t="s">
        <v>49</v>
      </c>
      <c r="N4275" t="s">
        <v>57</v>
      </c>
      <c r="O4275" t="s">
        <v>58</v>
      </c>
      <c r="P4275">
        <v>-4279</v>
      </c>
      <c r="Q4275">
        <v>-20554</v>
      </c>
      <c r="R4275">
        <v>0.83316028247466245</v>
      </c>
      <c r="S4275">
        <v>0.44926390516691322</v>
      </c>
      <c r="T4275">
        <v>0.81931769228724172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3</v>
      </c>
      <c r="AA4275">
        <v>1.8208999999999999E-2</v>
      </c>
      <c r="AB4275">
        <v>1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3</v>
      </c>
      <c r="AJ4275">
        <f t="shared" si="198"/>
        <v>1</v>
      </c>
      <c r="AK4275">
        <f t="shared" si="199"/>
        <v>3.15</v>
      </c>
      <c r="AL4275" t="str">
        <f t="shared" si="200"/>
        <v>High</v>
      </c>
    </row>
    <row r="4276" spans="1:38" x14ac:dyDescent="0.3">
      <c r="A4276">
        <v>104999</v>
      </c>
      <c r="B4276">
        <v>0</v>
      </c>
      <c r="C4276" t="s">
        <v>45</v>
      </c>
      <c r="D4276" t="s">
        <v>35</v>
      </c>
      <c r="E4276" t="s">
        <v>37</v>
      </c>
      <c r="F4276" t="s">
        <v>37</v>
      </c>
      <c r="G4276">
        <v>0</v>
      </c>
      <c r="H4276">
        <v>1</v>
      </c>
      <c r="I4276">
        <v>225000</v>
      </c>
      <c r="J4276">
        <v>585000</v>
      </c>
      <c r="K4276">
        <v>29250</v>
      </c>
      <c r="L4276">
        <v>585000</v>
      </c>
      <c r="M4276" t="s">
        <v>38</v>
      </c>
      <c r="N4276" t="s">
        <v>48</v>
      </c>
      <c r="O4276" t="s">
        <v>58</v>
      </c>
      <c r="P4276">
        <v>-405</v>
      </c>
      <c r="Q4276">
        <v>-11921</v>
      </c>
      <c r="R4276">
        <v>0.15077021315744141</v>
      </c>
      <c r="S4276">
        <v>0.56888669651708745</v>
      </c>
      <c r="U4276">
        <v>1</v>
      </c>
      <c r="V4276">
        <v>1</v>
      </c>
      <c r="W4276">
        <v>0</v>
      </c>
      <c r="X4276">
        <v>1</v>
      </c>
      <c r="Y4276">
        <v>0</v>
      </c>
      <c r="Z4276">
        <v>2</v>
      </c>
      <c r="AA4276">
        <v>3.0755000000000001E-2</v>
      </c>
      <c r="AB4276">
        <v>0</v>
      </c>
      <c r="AC4276">
        <v>0</v>
      </c>
      <c r="AD4276">
        <v>1</v>
      </c>
      <c r="AE4276">
        <v>0</v>
      </c>
      <c r="AF4276">
        <v>0</v>
      </c>
      <c r="AJ4276">
        <f t="shared" si="198"/>
        <v>0</v>
      </c>
      <c r="AK4276">
        <f t="shared" si="199"/>
        <v>2.6</v>
      </c>
      <c r="AL4276" t="str">
        <f t="shared" si="200"/>
        <v>High</v>
      </c>
    </row>
    <row r="4277" spans="1:38" x14ac:dyDescent="0.3">
      <c r="A4277">
        <v>105000</v>
      </c>
      <c r="B4277">
        <v>0</v>
      </c>
      <c r="C4277" t="s">
        <v>34</v>
      </c>
      <c r="D4277" t="s">
        <v>35</v>
      </c>
      <c r="E4277" t="s">
        <v>36</v>
      </c>
      <c r="F4277" t="s">
        <v>36</v>
      </c>
      <c r="G4277">
        <v>0</v>
      </c>
      <c r="H4277">
        <v>2</v>
      </c>
      <c r="I4277">
        <v>225000</v>
      </c>
      <c r="J4277">
        <v>539100</v>
      </c>
      <c r="K4277">
        <v>25933.5</v>
      </c>
      <c r="L4277">
        <v>450000</v>
      </c>
      <c r="M4277" t="s">
        <v>38</v>
      </c>
      <c r="N4277" t="s">
        <v>78</v>
      </c>
      <c r="O4277" t="s">
        <v>44</v>
      </c>
      <c r="P4277">
        <v>-2221</v>
      </c>
      <c r="Q4277">
        <v>-9593</v>
      </c>
      <c r="R4277">
        <v>0.22514072991974651</v>
      </c>
      <c r="S4277">
        <v>0.65352789494259522</v>
      </c>
      <c r="T4277">
        <v>0.62630427667493926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3</v>
      </c>
      <c r="AA4277">
        <v>1.0555999999999999E-2</v>
      </c>
      <c r="AB4277">
        <v>1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5</v>
      </c>
      <c r="AJ4277">
        <f t="shared" si="198"/>
        <v>0</v>
      </c>
      <c r="AK4277">
        <f t="shared" si="199"/>
        <v>2.4</v>
      </c>
      <c r="AL4277" t="str">
        <f t="shared" si="200"/>
        <v>High</v>
      </c>
    </row>
    <row r="4278" spans="1:38" x14ac:dyDescent="0.3">
      <c r="A4278">
        <v>105001</v>
      </c>
      <c r="B4278">
        <v>0</v>
      </c>
      <c r="C4278" t="s">
        <v>34</v>
      </c>
      <c r="D4278" t="s">
        <v>41</v>
      </c>
      <c r="E4278" t="s">
        <v>36</v>
      </c>
      <c r="F4278" t="s">
        <v>37</v>
      </c>
      <c r="G4278">
        <v>1</v>
      </c>
      <c r="H4278">
        <v>3</v>
      </c>
      <c r="I4278">
        <v>72000</v>
      </c>
      <c r="J4278">
        <v>343800</v>
      </c>
      <c r="K4278">
        <v>16722</v>
      </c>
      <c r="L4278">
        <v>225000</v>
      </c>
      <c r="M4278" t="s">
        <v>38</v>
      </c>
      <c r="N4278" t="s">
        <v>39</v>
      </c>
      <c r="P4278">
        <v>-1696</v>
      </c>
      <c r="Q4278">
        <v>-16064</v>
      </c>
      <c r="S4278">
        <v>0.61029570866473359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2</v>
      </c>
      <c r="AA4278">
        <v>8.2299999999999995E-3</v>
      </c>
      <c r="AB4278">
        <v>1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4</v>
      </c>
      <c r="AJ4278">
        <f t="shared" si="198"/>
        <v>0</v>
      </c>
      <c r="AK4278">
        <f t="shared" si="199"/>
        <v>4.78</v>
      </c>
      <c r="AL4278" t="str">
        <f t="shared" si="200"/>
        <v>Low</v>
      </c>
    </row>
    <row r="4279" spans="1:38" x14ac:dyDescent="0.3">
      <c r="A4279">
        <v>105002</v>
      </c>
      <c r="B4279">
        <v>0</v>
      </c>
      <c r="C4279" t="s">
        <v>45</v>
      </c>
      <c r="D4279" t="s">
        <v>35</v>
      </c>
      <c r="E4279" t="s">
        <v>37</v>
      </c>
      <c r="F4279" t="s">
        <v>37</v>
      </c>
      <c r="G4279">
        <v>0</v>
      </c>
      <c r="H4279">
        <v>2</v>
      </c>
      <c r="I4279">
        <v>148500</v>
      </c>
      <c r="J4279">
        <v>180000</v>
      </c>
      <c r="K4279">
        <v>9000</v>
      </c>
      <c r="L4279">
        <v>180000</v>
      </c>
      <c r="M4279" t="s">
        <v>38</v>
      </c>
      <c r="N4279" t="s">
        <v>59</v>
      </c>
      <c r="P4279">
        <v>-3783</v>
      </c>
      <c r="Q4279">
        <v>-13744</v>
      </c>
      <c r="S4279">
        <v>0.6748177306291222</v>
      </c>
      <c r="T4279">
        <v>0.74493218460947952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2</v>
      </c>
      <c r="AA4279">
        <v>1.0031999999999999E-2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1</v>
      </c>
      <c r="AH4279">
        <v>0</v>
      </c>
      <c r="AI4279">
        <v>3</v>
      </c>
      <c r="AJ4279">
        <f t="shared" si="198"/>
        <v>0</v>
      </c>
      <c r="AK4279">
        <f t="shared" si="199"/>
        <v>1.21</v>
      </c>
      <c r="AL4279" t="str">
        <f t="shared" si="200"/>
        <v>Medium</v>
      </c>
    </row>
    <row r="4280" spans="1:38" x14ac:dyDescent="0.3">
      <c r="A4280">
        <v>105003</v>
      </c>
      <c r="B4280">
        <v>0</v>
      </c>
      <c r="C4280" t="s">
        <v>34</v>
      </c>
      <c r="D4280" t="s">
        <v>35</v>
      </c>
      <c r="E4280" t="s">
        <v>37</v>
      </c>
      <c r="F4280" t="s">
        <v>37</v>
      </c>
      <c r="G4280">
        <v>1</v>
      </c>
      <c r="H4280">
        <v>3</v>
      </c>
      <c r="I4280">
        <v>135000</v>
      </c>
      <c r="J4280">
        <v>254700</v>
      </c>
      <c r="K4280">
        <v>18661.5</v>
      </c>
      <c r="L4280">
        <v>225000</v>
      </c>
      <c r="M4280" t="s">
        <v>38</v>
      </c>
      <c r="N4280" t="s">
        <v>72</v>
      </c>
      <c r="O4280" t="s">
        <v>40</v>
      </c>
      <c r="P4280">
        <v>-96</v>
      </c>
      <c r="Q4280">
        <v>-11799</v>
      </c>
      <c r="R4280">
        <v>0.51164014283096537</v>
      </c>
      <c r="S4280">
        <v>0.25835525398245079</v>
      </c>
      <c r="T4280">
        <v>0.27070738726518062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2</v>
      </c>
      <c r="AA4280">
        <v>7.1199999999999996E-3</v>
      </c>
      <c r="AB4280">
        <v>1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4</v>
      </c>
      <c r="AJ4280">
        <f t="shared" si="198"/>
        <v>0</v>
      </c>
      <c r="AK4280">
        <f t="shared" si="199"/>
        <v>1.89</v>
      </c>
      <c r="AL4280" t="str">
        <f t="shared" si="200"/>
        <v>Medium</v>
      </c>
    </row>
    <row r="4281" spans="1:38" x14ac:dyDescent="0.3">
      <c r="A4281">
        <v>105004</v>
      </c>
      <c r="B4281">
        <v>0</v>
      </c>
      <c r="C4281" t="s">
        <v>34</v>
      </c>
      <c r="D4281" t="s">
        <v>41</v>
      </c>
      <c r="E4281" t="s">
        <v>36</v>
      </c>
      <c r="F4281" t="s">
        <v>37</v>
      </c>
      <c r="G4281">
        <v>1</v>
      </c>
      <c r="H4281">
        <v>3</v>
      </c>
      <c r="I4281">
        <v>90000</v>
      </c>
      <c r="J4281">
        <v>242595</v>
      </c>
      <c r="K4281">
        <v>13288.5</v>
      </c>
      <c r="L4281">
        <v>202500</v>
      </c>
      <c r="M4281" t="s">
        <v>49</v>
      </c>
      <c r="N4281" t="s">
        <v>95</v>
      </c>
      <c r="O4281" t="s">
        <v>64</v>
      </c>
      <c r="P4281">
        <v>-788</v>
      </c>
      <c r="Q4281">
        <v>-14467</v>
      </c>
      <c r="S4281">
        <v>0.69799671097121574</v>
      </c>
      <c r="T4281">
        <v>0.375711009574066</v>
      </c>
      <c r="U4281">
        <v>1</v>
      </c>
      <c r="V4281">
        <v>1</v>
      </c>
      <c r="W4281">
        <v>1</v>
      </c>
      <c r="X4281">
        <v>1</v>
      </c>
      <c r="Y4281">
        <v>0</v>
      </c>
      <c r="Z4281">
        <v>2</v>
      </c>
      <c r="AA4281">
        <v>3.5791999999999997E-2</v>
      </c>
      <c r="AB4281">
        <v>1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f t="shared" si="198"/>
        <v>1</v>
      </c>
      <c r="AK4281">
        <f t="shared" si="199"/>
        <v>2.7</v>
      </c>
      <c r="AL4281" t="str">
        <f t="shared" si="200"/>
        <v>Low</v>
      </c>
    </row>
    <row r="4282" spans="1:38" x14ac:dyDescent="0.3">
      <c r="A4282">
        <v>105005</v>
      </c>
      <c r="B4282">
        <v>0</v>
      </c>
      <c r="C4282" t="s">
        <v>34</v>
      </c>
      <c r="D4282" t="s">
        <v>41</v>
      </c>
      <c r="E4282" t="s">
        <v>36</v>
      </c>
      <c r="F4282" t="s">
        <v>37</v>
      </c>
      <c r="G4282">
        <v>0</v>
      </c>
      <c r="H4282">
        <v>2</v>
      </c>
      <c r="I4282">
        <v>135000</v>
      </c>
      <c r="J4282">
        <v>668304</v>
      </c>
      <c r="K4282">
        <v>28444.5</v>
      </c>
      <c r="L4282">
        <v>540000</v>
      </c>
      <c r="M4282" t="s">
        <v>49</v>
      </c>
      <c r="N4282" t="s">
        <v>55</v>
      </c>
      <c r="O4282" t="s">
        <v>40</v>
      </c>
      <c r="P4282">
        <v>-3818</v>
      </c>
      <c r="Q4282">
        <v>-21756</v>
      </c>
      <c r="S4282">
        <v>0.37021160956913479</v>
      </c>
      <c r="T4282">
        <v>0.49206009386492627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2</v>
      </c>
      <c r="AA4282">
        <v>1.8800999999999998E-2</v>
      </c>
      <c r="AB4282">
        <v>1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2</v>
      </c>
      <c r="AJ4282">
        <f t="shared" si="198"/>
        <v>1</v>
      </c>
      <c r="AK4282">
        <f t="shared" si="199"/>
        <v>4.95</v>
      </c>
      <c r="AL4282" t="str">
        <f t="shared" si="200"/>
        <v>Medium</v>
      </c>
    </row>
    <row r="4283" spans="1:38" x14ac:dyDescent="0.3">
      <c r="A4283">
        <v>105006</v>
      </c>
      <c r="B4283">
        <v>1</v>
      </c>
      <c r="C4283" t="s">
        <v>34</v>
      </c>
      <c r="D4283" t="s">
        <v>35</v>
      </c>
      <c r="E4283" t="s">
        <v>37</v>
      </c>
      <c r="F4283" t="s">
        <v>37</v>
      </c>
      <c r="G4283">
        <v>0</v>
      </c>
      <c r="H4283">
        <v>2</v>
      </c>
      <c r="I4283">
        <v>270000</v>
      </c>
      <c r="J4283">
        <v>450000</v>
      </c>
      <c r="K4283">
        <v>30573</v>
      </c>
      <c r="L4283">
        <v>450000</v>
      </c>
      <c r="M4283" t="s">
        <v>38</v>
      </c>
      <c r="N4283" t="s">
        <v>57</v>
      </c>
      <c r="O4283" t="s">
        <v>58</v>
      </c>
      <c r="P4283">
        <v>-1166</v>
      </c>
      <c r="Q4283">
        <v>-11699</v>
      </c>
      <c r="R4283">
        <v>5.6553283536751903E-2</v>
      </c>
      <c r="S4283">
        <v>0.53411688492365417</v>
      </c>
      <c r="T4283">
        <v>0.2735646775174348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2</v>
      </c>
      <c r="AA4283">
        <v>1.4519999999999899E-2</v>
      </c>
      <c r="AB4283">
        <v>1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f t="shared" si="198"/>
        <v>0</v>
      </c>
      <c r="AK4283">
        <f t="shared" si="199"/>
        <v>1.67</v>
      </c>
      <c r="AL4283" t="str">
        <f t="shared" si="200"/>
        <v>High</v>
      </c>
    </row>
    <row r="4284" spans="1:38" x14ac:dyDescent="0.3">
      <c r="A4284">
        <v>105007</v>
      </c>
      <c r="B4284">
        <v>0</v>
      </c>
      <c r="C4284" t="s">
        <v>34</v>
      </c>
      <c r="D4284" t="s">
        <v>41</v>
      </c>
      <c r="E4284" t="s">
        <v>36</v>
      </c>
      <c r="F4284" t="s">
        <v>37</v>
      </c>
      <c r="G4284">
        <v>1</v>
      </c>
      <c r="H4284">
        <v>3</v>
      </c>
      <c r="I4284">
        <v>81000</v>
      </c>
      <c r="J4284">
        <v>239850</v>
      </c>
      <c r="K4284">
        <v>25960.5</v>
      </c>
      <c r="L4284">
        <v>225000</v>
      </c>
      <c r="M4284" t="s">
        <v>38</v>
      </c>
      <c r="N4284" t="s">
        <v>96</v>
      </c>
      <c r="O4284" t="s">
        <v>40</v>
      </c>
      <c r="P4284">
        <v>-5443</v>
      </c>
      <c r="Q4284">
        <v>-13024</v>
      </c>
      <c r="S4284">
        <v>0.17254745667104171</v>
      </c>
      <c r="U4284">
        <v>1</v>
      </c>
      <c r="V4284">
        <v>1</v>
      </c>
      <c r="W4284">
        <v>1</v>
      </c>
      <c r="X4284">
        <v>1</v>
      </c>
      <c r="Y4284">
        <v>0</v>
      </c>
      <c r="Z4284">
        <v>2</v>
      </c>
      <c r="AA4284">
        <v>1.9688999999999901E-2</v>
      </c>
      <c r="AB4284">
        <v>1</v>
      </c>
      <c r="AC4284">
        <v>0</v>
      </c>
      <c r="AD4284">
        <v>0</v>
      </c>
      <c r="AE4284">
        <v>0</v>
      </c>
      <c r="AF4284">
        <v>0</v>
      </c>
      <c r="AJ4284">
        <f t="shared" si="198"/>
        <v>0</v>
      </c>
      <c r="AK4284">
        <f t="shared" si="199"/>
        <v>2.96</v>
      </c>
      <c r="AL4284" t="str">
        <f t="shared" si="200"/>
        <v>Low</v>
      </c>
    </row>
    <row r="4285" spans="1:38" x14ac:dyDescent="0.3">
      <c r="A4285">
        <v>105008</v>
      </c>
      <c r="B4285">
        <v>0</v>
      </c>
      <c r="C4285" t="s">
        <v>34</v>
      </c>
      <c r="D4285" t="s">
        <v>41</v>
      </c>
      <c r="E4285" t="s">
        <v>37</v>
      </c>
      <c r="F4285" t="s">
        <v>37</v>
      </c>
      <c r="G4285">
        <v>0</v>
      </c>
      <c r="H4285">
        <v>2</v>
      </c>
      <c r="I4285">
        <v>157500</v>
      </c>
      <c r="J4285">
        <v>521280</v>
      </c>
      <c r="K4285">
        <v>44725.5</v>
      </c>
      <c r="L4285">
        <v>450000</v>
      </c>
      <c r="M4285" t="s">
        <v>49</v>
      </c>
      <c r="N4285" t="s">
        <v>39</v>
      </c>
      <c r="O4285" t="s">
        <v>64</v>
      </c>
      <c r="P4285">
        <v>-2820</v>
      </c>
      <c r="Q4285">
        <v>-16677</v>
      </c>
      <c r="R4285">
        <v>0.54825073403481384</v>
      </c>
      <c r="S4285">
        <v>0.68873592529950867</v>
      </c>
      <c r="T4285">
        <v>0.52988983419690716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1</v>
      </c>
      <c r="AA4285">
        <v>4.6219999999999997E-2</v>
      </c>
      <c r="AB4285">
        <v>1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3</v>
      </c>
      <c r="AJ4285">
        <f t="shared" si="198"/>
        <v>1</v>
      </c>
      <c r="AK4285">
        <f t="shared" si="199"/>
        <v>3.31</v>
      </c>
      <c r="AL4285" t="str">
        <f t="shared" si="200"/>
        <v>Medium</v>
      </c>
    </row>
    <row r="4286" spans="1:38" x14ac:dyDescent="0.3">
      <c r="A4286">
        <v>105009</v>
      </c>
      <c r="B4286">
        <v>0</v>
      </c>
      <c r="C4286" t="s">
        <v>34</v>
      </c>
      <c r="D4286" t="s">
        <v>41</v>
      </c>
      <c r="E4286" t="s">
        <v>37</v>
      </c>
      <c r="F4286" t="s">
        <v>37</v>
      </c>
      <c r="G4286">
        <v>0</v>
      </c>
      <c r="H4286">
        <v>2</v>
      </c>
      <c r="I4286">
        <v>202500</v>
      </c>
      <c r="J4286">
        <v>1732500</v>
      </c>
      <c r="K4286">
        <v>45832.5</v>
      </c>
      <c r="L4286">
        <v>1732500</v>
      </c>
      <c r="M4286" t="s">
        <v>38</v>
      </c>
      <c r="N4286" t="s">
        <v>62</v>
      </c>
      <c r="O4286" t="s">
        <v>44</v>
      </c>
      <c r="P4286">
        <v>-4847</v>
      </c>
      <c r="Q4286">
        <v>-19095</v>
      </c>
      <c r="S4286">
        <v>0.72294113921682124</v>
      </c>
      <c r="T4286">
        <v>0.68482765868903672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2</v>
      </c>
      <c r="AA4286">
        <v>2.6391999999999999E-2</v>
      </c>
      <c r="AB4286">
        <v>1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f t="shared" si="198"/>
        <v>0</v>
      </c>
      <c r="AK4286">
        <f t="shared" si="199"/>
        <v>8.56</v>
      </c>
      <c r="AL4286" t="str">
        <f t="shared" si="200"/>
        <v>High</v>
      </c>
    </row>
    <row r="4287" spans="1:38" x14ac:dyDescent="0.3">
      <c r="A4287">
        <v>105010</v>
      </c>
      <c r="B4287">
        <v>0</v>
      </c>
      <c r="C4287" t="s">
        <v>34</v>
      </c>
      <c r="D4287" t="s">
        <v>41</v>
      </c>
      <c r="E4287" t="s">
        <v>36</v>
      </c>
      <c r="F4287" t="s">
        <v>37</v>
      </c>
      <c r="G4287">
        <v>0</v>
      </c>
      <c r="H4287">
        <v>2</v>
      </c>
      <c r="I4287">
        <v>101250</v>
      </c>
      <c r="J4287">
        <v>343377</v>
      </c>
      <c r="K4287">
        <v>12460.5</v>
      </c>
      <c r="L4287">
        <v>283500</v>
      </c>
      <c r="M4287" t="s">
        <v>52</v>
      </c>
      <c r="N4287" t="s">
        <v>53</v>
      </c>
      <c r="Q4287">
        <v>-23739</v>
      </c>
      <c r="S4287">
        <v>0.59859533269012211</v>
      </c>
      <c r="T4287">
        <v>0.60927566738944017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2</v>
      </c>
      <c r="AA4287">
        <v>4.96E-3</v>
      </c>
      <c r="AB4287">
        <v>1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f t="shared" si="198"/>
        <v>0</v>
      </c>
      <c r="AK4287">
        <f t="shared" si="199"/>
        <v>3.39</v>
      </c>
      <c r="AL4287" t="str">
        <f t="shared" si="200"/>
        <v>Medium</v>
      </c>
    </row>
    <row r="4288" spans="1:38" x14ac:dyDescent="0.3">
      <c r="A4288">
        <v>105011</v>
      </c>
      <c r="B4288">
        <v>0</v>
      </c>
      <c r="C4288" t="s">
        <v>34</v>
      </c>
      <c r="D4288" t="s">
        <v>41</v>
      </c>
      <c r="E4288" t="s">
        <v>36</v>
      </c>
      <c r="F4288" t="s">
        <v>37</v>
      </c>
      <c r="G4288">
        <v>0</v>
      </c>
      <c r="H4288">
        <v>2</v>
      </c>
      <c r="I4288">
        <v>126000</v>
      </c>
      <c r="J4288">
        <v>225000</v>
      </c>
      <c r="K4288">
        <v>13045.5</v>
      </c>
      <c r="L4288">
        <v>225000</v>
      </c>
      <c r="M4288" t="s">
        <v>52</v>
      </c>
      <c r="N4288" t="s">
        <v>53</v>
      </c>
      <c r="Q4288">
        <v>-24202</v>
      </c>
      <c r="S4288">
        <v>0.6304544657896809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2</v>
      </c>
      <c r="AA4288">
        <v>2.6391999999999999E-2</v>
      </c>
      <c r="AB4288">
        <v>1</v>
      </c>
      <c r="AC4288">
        <v>0</v>
      </c>
      <c r="AD4288">
        <v>0</v>
      </c>
      <c r="AE4288">
        <v>0</v>
      </c>
      <c r="AF4288">
        <v>0</v>
      </c>
      <c r="AJ4288">
        <f t="shared" si="198"/>
        <v>0</v>
      </c>
      <c r="AK4288">
        <f t="shared" si="199"/>
        <v>1.79</v>
      </c>
      <c r="AL4288" t="str">
        <f t="shared" si="200"/>
        <v>Medium</v>
      </c>
    </row>
    <row r="4289" spans="1:38" x14ac:dyDescent="0.3">
      <c r="A4289">
        <v>105012</v>
      </c>
      <c r="B4289">
        <v>0</v>
      </c>
      <c r="C4289" t="s">
        <v>34</v>
      </c>
      <c r="D4289" t="s">
        <v>41</v>
      </c>
      <c r="E4289" t="s">
        <v>36</v>
      </c>
      <c r="F4289" t="s">
        <v>37</v>
      </c>
      <c r="G4289">
        <v>1</v>
      </c>
      <c r="H4289">
        <v>3</v>
      </c>
      <c r="I4289">
        <v>540000</v>
      </c>
      <c r="J4289">
        <v>906228</v>
      </c>
      <c r="K4289">
        <v>36067.5</v>
      </c>
      <c r="L4289">
        <v>810000</v>
      </c>
      <c r="M4289" t="s">
        <v>49</v>
      </c>
      <c r="N4289" t="s">
        <v>39</v>
      </c>
      <c r="P4289">
        <v>-1372</v>
      </c>
      <c r="Q4289">
        <v>-14209</v>
      </c>
      <c r="R4289">
        <v>0.55127452438912294</v>
      </c>
      <c r="S4289">
        <v>0.49211380723437892</v>
      </c>
      <c r="T4289">
        <v>0.41885428862332169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2</v>
      </c>
      <c r="AA4289">
        <v>2.5163999999999999E-2</v>
      </c>
      <c r="AB4289">
        <v>1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1</v>
      </c>
      <c r="AJ4289">
        <f t="shared" si="198"/>
        <v>1</v>
      </c>
      <c r="AK4289">
        <f t="shared" si="199"/>
        <v>1.68</v>
      </c>
      <c r="AL4289" t="str">
        <f t="shared" si="200"/>
        <v>Very High</v>
      </c>
    </row>
    <row r="4290" spans="1:38" x14ac:dyDescent="0.3">
      <c r="A4290">
        <v>105014</v>
      </c>
      <c r="B4290">
        <v>0</v>
      </c>
      <c r="C4290" t="s">
        <v>34</v>
      </c>
      <c r="D4290" t="s">
        <v>35</v>
      </c>
      <c r="E4290" t="s">
        <v>36</v>
      </c>
      <c r="F4290" t="s">
        <v>37</v>
      </c>
      <c r="G4290">
        <v>0</v>
      </c>
      <c r="H4290">
        <v>2</v>
      </c>
      <c r="I4290">
        <v>115200</v>
      </c>
      <c r="J4290">
        <v>161730</v>
      </c>
      <c r="K4290">
        <v>10939.5</v>
      </c>
      <c r="L4290">
        <v>135000</v>
      </c>
      <c r="M4290" t="s">
        <v>38</v>
      </c>
      <c r="N4290" t="s">
        <v>39</v>
      </c>
      <c r="P4290">
        <v>-1350</v>
      </c>
      <c r="Q4290">
        <v>-19309</v>
      </c>
      <c r="S4290">
        <v>0.30659413804281599</v>
      </c>
      <c r="U4290">
        <v>1</v>
      </c>
      <c r="V4290">
        <v>1</v>
      </c>
      <c r="W4290">
        <v>1</v>
      </c>
      <c r="X4290">
        <v>0</v>
      </c>
      <c r="Y4290">
        <v>0</v>
      </c>
      <c r="Z4290">
        <v>2</v>
      </c>
      <c r="AA4290">
        <v>1.9688999999999901E-2</v>
      </c>
      <c r="AB4290">
        <v>1</v>
      </c>
      <c r="AC4290">
        <v>0</v>
      </c>
      <c r="AD4290">
        <v>0</v>
      </c>
      <c r="AE4290">
        <v>0</v>
      </c>
      <c r="AF4290">
        <v>0</v>
      </c>
      <c r="AJ4290">
        <f t="shared" si="198"/>
        <v>0</v>
      </c>
      <c r="AK4290">
        <f t="shared" si="199"/>
        <v>1.4</v>
      </c>
      <c r="AL4290" t="str">
        <f t="shared" si="200"/>
        <v>Medium</v>
      </c>
    </row>
    <row r="4291" spans="1:38" x14ac:dyDescent="0.3">
      <c r="A4291">
        <v>105016</v>
      </c>
      <c r="B4291">
        <v>0</v>
      </c>
      <c r="C4291" t="s">
        <v>34</v>
      </c>
      <c r="D4291" t="s">
        <v>41</v>
      </c>
      <c r="E4291" t="s">
        <v>37</v>
      </c>
      <c r="F4291" t="s">
        <v>37</v>
      </c>
      <c r="G4291">
        <v>1</v>
      </c>
      <c r="H4291">
        <v>3</v>
      </c>
      <c r="I4291">
        <v>202500</v>
      </c>
      <c r="J4291">
        <v>331834.5</v>
      </c>
      <c r="K4291">
        <v>17073</v>
      </c>
      <c r="L4291">
        <v>252000</v>
      </c>
      <c r="M4291" t="s">
        <v>38</v>
      </c>
      <c r="N4291" t="s">
        <v>82</v>
      </c>
      <c r="O4291" t="s">
        <v>44</v>
      </c>
      <c r="P4291">
        <v>-1328</v>
      </c>
      <c r="Q4291">
        <v>-14209</v>
      </c>
      <c r="R4291">
        <v>0.67506617111877243</v>
      </c>
      <c r="S4291">
        <v>0.51127271170779143</v>
      </c>
      <c r="T4291">
        <v>0.63637617108604394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2</v>
      </c>
      <c r="AA4291">
        <v>1.0031999999999999E-2</v>
      </c>
      <c r="AB4291">
        <v>1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2</v>
      </c>
      <c r="AJ4291">
        <f t="shared" ref="AJ4291:AJ4354" si="201">IF(OR(M4291="Self-employed",M4291="Businessman",M4291="Commercial associate"),1,0)</f>
        <v>0</v>
      </c>
      <c r="AK4291">
        <f t="shared" ref="AK4291:AK4354" si="202">IF(I4291&gt;0,ROUND(J4291/I4291,2),"N/A")</f>
        <v>1.64</v>
      </c>
      <c r="AL4291" t="str">
        <f t="shared" ref="AL4291:AL4354" si="203">IF(I4291&lt;100000,"Low",IF(I4291&lt;200000,"Medium",IF(I4291&lt;500000,"High","Very High")))</f>
        <v>High</v>
      </c>
    </row>
    <row r="4292" spans="1:38" x14ac:dyDescent="0.3">
      <c r="A4292">
        <v>105017</v>
      </c>
      <c r="B4292">
        <v>0</v>
      </c>
      <c r="C4292" t="s">
        <v>34</v>
      </c>
      <c r="D4292" t="s">
        <v>41</v>
      </c>
      <c r="E4292" t="s">
        <v>36</v>
      </c>
      <c r="F4292" t="s">
        <v>37</v>
      </c>
      <c r="G4292">
        <v>0</v>
      </c>
      <c r="H4292">
        <v>2</v>
      </c>
      <c r="I4292">
        <v>135000</v>
      </c>
      <c r="J4292">
        <v>257562</v>
      </c>
      <c r="K4292">
        <v>13612.5</v>
      </c>
      <c r="L4292">
        <v>184500</v>
      </c>
      <c r="M4292" t="s">
        <v>38</v>
      </c>
      <c r="N4292" t="s">
        <v>39</v>
      </c>
      <c r="O4292" t="s">
        <v>84</v>
      </c>
      <c r="P4292">
        <v>-720</v>
      </c>
      <c r="Q4292">
        <v>-18430</v>
      </c>
      <c r="S4292">
        <v>0.68528930858792292</v>
      </c>
      <c r="T4292">
        <v>0.3962195720630885</v>
      </c>
      <c r="U4292">
        <v>1</v>
      </c>
      <c r="V4292">
        <v>1</v>
      </c>
      <c r="W4292">
        <v>0</v>
      </c>
      <c r="X4292">
        <v>1</v>
      </c>
      <c r="Y4292">
        <v>0</v>
      </c>
      <c r="Z4292">
        <v>3</v>
      </c>
      <c r="AA4292">
        <v>7.3049999999999999E-3</v>
      </c>
      <c r="AB4292">
        <v>1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1</v>
      </c>
      <c r="AJ4292">
        <f t="shared" si="201"/>
        <v>0</v>
      </c>
      <c r="AK4292">
        <f t="shared" si="202"/>
        <v>1.91</v>
      </c>
      <c r="AL4292" t="str">
        <f t="shared" si="203"/>
        <v>Medium</v>
      </c>
    </row>
    <row r="4293" spans="1:38" x14ac:dyDescent="0.3">
      <c r="A4293">
        <v>105018</v>
      </c>
      <c r="B4293">
        <v>0</v>
      </c>
      <c r="C4293" t="s">
        <v>34</v>
      </c>
      <c r="D4293" t="s">
        <v>41</v>
      </c>
      <c r="E4293" t="s">
        <v>37</v>
      </c>
      <c r="F4293" t="s">
        <v>37</v>
      </c>
      <c r="G4293">
        <v>0</v>
      </c>
      <c r="H4293">
        <v>2</v>
      </c>
      <c r="I4293">
        <v>225000</v>
      </c>
      <c r="J4293">
        <v>313438.5</v>
      </c>
      <c r="K4293">
        <v>33754.5</v>
      </c>
      <c r="L4293">
        <v>283500</v>
      </c>
      <c r="M4293" t="s">
        <v>38</v>
      </c>
      <c r="N4293" t="s">
        <v>57</v>
      </c>
      <c r="O4293" t="s">
        <v>44</v>
      </c>
      <c r="P4293">
        <v>-2629</v>
      </c>
      <c r="Q4293">
        <v>-13436</v>
      </c>
      <c r="S4293">
        <v>0.71683404719562671</v>
      </c>
      <c r="T4293">
        <v>0.68482765868903672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2</v>
      </c>
      <c r="AA4293">
        <v>3.8179999999999E-3</v>
      </c>
      <c r="AB4293">
        <v>1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f t="shared" si="201"/>
        <v>0</v>
      </c>
      <c r="AK4293">
        <f t="shared" si="202"/>
        <v>1.39</v>
      </c>
      <c r="AL4293" t="str">
        <f t="shared" si="203"/>
        <v>High</v>
      </c>
    </row>
    <row r="4294" spans="1:38" x14ac:dyDescent="0.3">
      <c r="A4294">
        <v>105020</v>
      </c>
      <c r="B4294">
        <v>0</v>
      </c>
      <c r="C4294" t="s">
        <v>45</v>
      </c>
      <c r="D4294" t="s">
        <v>35</v>
      </c>
      <c r="E4294" t="s">
        <v>37</v>
      </c>
      <c r="F4294" t="s">
        <v>36</v>
      </c>
      <c r="G4294">
        <v>1</v>
      </c>
      <c r="H4294">
        <v>3</v>
      </c>
      <c r="I4294">
        <v>157500</v>
      </c>
      <c r="J4294">
        <v>450000</v>
      </c>
      <c r="K4294">
        <v>22500</v>
      </c>
      <c r="L4294">
        <v>450000</v>
      </c>
      <c r="M4294" t="s">
        <v>38</v>
      </c>
      <c r="N4294" t="s">
        <v>39</v>
      </c>
      <c r="O4294" t="s">
        <v>40</v>
      </c>
      <c r="P4294">
        <v>-1347</v>
      </c>
      <c r="Q4294">
        <v>-12688</v>
      </c>
      <c r="S4294">
        <v>0.21891747162408531</v>
      </c>
      <c r="T4294">
        <v>0.79813723131872449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2</v>
      </c>
      <c r="AA4294">
        <v>6.0079999999998997E-3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1</v>
      </c>
      <c r="AI4294">
        <v>0</v>
      </c>
      <c r="AJ4294">
        <f t="shared" si="201"/>
        <v>0</v>
      </c>
      <c r="AK4294">
        <f t="shared" si="202"/>
        <v>2.86</v>
      </c>
      <c r="AL4294" t="str">
        <f t="shared" si="203"/>
        <v>Medium</v>
      </c>
    </row>
    <row r="4295" spans="1:38" x14ac:dyDescent="0.3">
      <c r="A4295">
        <v>105021</v>
      </c>
      <c r="B4295">
        <v>0</v>
      </c>
      <c r="C4295" t="s">
        <v>34</v>
      </c>
      <c r="D4295" t="s">
        <v>41</v>
      </c>
      <c r="E4295" t="s">
        <v>36</v>
      </c>
      <c r="F4295" t="s">
        <v>37</v>
      </c>
      <c r="G4295">
        <v>0</v>
      </c>
      <c r="H4295">
        <v>2</v>
      </c>
      <c r="I4295">
        <v>67500</v>
      </c>
      <c r="J4295">
        <v>118692</v>
      </c>
      <c r="K4295">
        <v>9315</v>
      </c>
      <c r="L4295">
        <v>108000</v>
      </c>
      <c r="M4295" t="s">
        <v>38</v>
      </c>
      <c r="N4295" t="s">
        <v>73</v>
      </c>
      <c r="P4295">
        <v>-5440</v>
      </c>
      <c r="Q4295">
        <v>-19347</v>
      </c>
      <c r="S4295">
        <v>0.51938324346661213</v>
      </c>
      <c r="T4295">
        <v>0.62967425095387164</v>
      </c>
      <c r="U4295">
        <v>1</v>
      </c>
      <c r="V4295">
        <v>1</v>
      </c>
      <c r="W4295">
        <v>1</v>
      </c>
      <c r="X4295">
        <v>0</v>
      </c>
      <c r="Y4295">
        <v>0</v>
      </c>
      <c r="Z4295">
        <v>2</v>
      </c>
      <c r="AA4295">
        <v>7.0200000000000002E-3</v>
      </c>
      <c r="AB4295">
        <v>1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2</v>
      </c>
      <c r="AJ4295">
        <f t="shared" si="201"/>
        <v>0</v>
      </c>
      <c r="AK4295">
        <f t="shared" si="202"/>
        <v>1.76</v>
      </c>
      <c r="AL4295" t="str">
        <f t="shared" si="203"/>
        <v>Low</v>
      </c>
    </row>
    <row r="4296" spans="1:38" x14ac:dyDescent="0.3">
      <c r="A4296">
        <v>105022</v>
      </c>
      <c r="B4296">
        <v>0</v>
      </c>
      <c r="C4296" t="s">
        <v>34</v>
      </c>
      <c r="D4296" t="s">
        <v>41</v>
      </c>
      <c r="E4296" t="s">
        <v>36</v>
      </c>
      <c r="F4296" t="s">
        <v>37</v>
      </c>
      <c r="G4296">
        <v>0</v>
      </c>
      <c r="H4296">
        <v>2</v>
      </c>
      <c r="I4296">
        <v>85500</v>
      </c>
      <c r="J4296">
        <v>315000</v>
      </c>
      <c r="K4296">
        <v>16213.5</v>
      </c>
      <c r="L4296">
        <v>315000</v>
      </c>
      <c r="M4296" t="s">
        <v>38</v>
      </c>
      <c r="N4296" t="s">
        <v>57</v>
      </c>
      <c r="O4296" t="s">
        <v>50</v>
      </c>
      <c r="P4296">
        <v>-305</v>
      </c>
      <c r="Q4296">
        <v>-20070</v>
      </c>
      <c r="S4296">
        <v>0.59350398008405936</v>
      </c>
      <c r="T4296">
        <v>0.49746888930527428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2</v>
      </c>
      <c r="AA4296">
        <v>1.5221E-2</v>
      </c>
      <c r="AB4296">
        <v>1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1</v>
      </c>
      <c r="AJ4296">
        <f t="shared" si="201"/>
        <v>0</v>
      </c>
      <c r="AK4296">
        <f t="shared" si="202"/>
        <v>3.68</v>
      </c>
      <c r="AL4296" t="str">
        <f t="shared" si="203"/>
        <v>Low</v>
      </c>
    </row>
    <row r="4297" spans="1:38" x14ac:dyDescent="0.3">
      <c r="A4297">
        <v>105023</v>
      </c>
      <c r="B4297">
        <v>0</v>
      </c>
      <c r="C4297" t="s">
        <v>34</v>
      </c>
      <c r="D4297" t="s">
        <v>41</v>
      </c>
      <c r="E4297" t="s">
        <v>36</v>
      </c>
      <c r="F4297" t="s">
        <v>36</v>
      </c>
      <c r="G4297">
        <v>0</v>
      </c>
      <c r="H4297">
        <v>2</v>
      </c>
      <c r="I4297">
        <v>112500</v>
      </c>
      <c r="J4297">
        <v>332842.5</v>
      </c>
      <c r="K4297">
        <v>10944</v>
      </c>
      <c r="L4297">
        <v>234000</v>
      </c>
      <c r="M4297" t="s">
        <v>38</v>
      </c>
      <c r="N4297" t="s">
        <v>55</v>
      </c>
      <c r="O4297" t="s">
        <v>74</v>
      </c>
      <c r="P4297">
        <v>-4827</v>
      </c>
      <c r="Q4297">
        <v>-15898</v>
      </c>
      <c r="S4297">
        <v>0.60286997901546846</v>
      </c>
      <c r="T4297">
        <v>0.48485147549626662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2</v>
      </c>
      <c r="AA4297">
        <v>7.2739999999999003E-3</v>
      </c>
      <c r="AB4297">
        <v>1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3</v>
      </c>
      <c r="AJ4297">
        <f t="shared" si="201"/>
        <v>0</v>
      </c>
      <c r="AK4297">
        <f t="shared" si="202"/>
        <v>2.96</v>
      </c>
      <c r="AL4297" t="str">
        <f t="shared" si="203"/>
        <v>Medium</v>
      </c>
    </row>
    <row r="4298" spans="1:38" x14ac:dyDescent="0.3">
      <c r="A4298">
        <v>105024</v>
      </c>
      <c r="B4298">
        <v>0</v>
      </c>
      <c r="C4298" t="s">
        <v>34</v>
      </c>
      <c r="D4298" t="s">
        <v>41</v>
      </c>
      <c r="E4298" t="s">
        <v>36</v>
      </c>
      <c r="F4298" t="s">
        <v>36</v>
      </c>
      <c r="G4298">
        <v>0</v>
      </c>
      <c r="H4298">
        <v>2</v>
      </c>
      <c r="I4298">
        <v>135000</v>
      </c>
      <c r="J4298">
        <v>454500</v>
      </c>
      <c r="K4298">
        <v>17739</v>
      </c>
      <c r="L4298">
        <v>454500</v>
      </c>
      <c r="M4298" t="s">
        <v>38</v>
      </c>
      <c r="N4298" t="s">
        <v>57</v>
      </c>
      <c r="O4298" t="s">
        <v>64</v>
      </c>
      <c r="P4298">
        <v>-1845</v>
      </c>
      <c r="Q4298">
        <v>-9916</v>
      </c>
      <c r="S4298">
        <v>0.2046808675058982</v>
      </c>
      <c r="T4298">
        <v>0.34415500737241689</v>
      </c>
      <c r="U4298">
        <v>1</v>
      </c>
      <c r="V4298">
        <v>1</v>
      </c>
      <c r="W4298">
        <v>1</v>
      </c>
      <c r="X4298">
        <v>1</v>
      </c>
      <c r="Y4298">
        <v>0</v>
      </c>
      <c r="Z4298">
        <v>2</v>
      </c>
      <c r="AA4298">
        <v>1.0966E-2</v>
      </c>
      <c r="AB4298">
        <v>1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f t="shared" si="201"/>
        <v>0</v>
      </c>
      <c r="AK4298">
        <f t="shared" si="202"/>
        <v>3.37</v>
      </c>
      <c r="AL4298" t="str">
        <f t="shared" si="203"/>
        <v>Medium</v>
      </c>
    </row>
    <row r="4299" spans="1:38" x14ac:dyDescent="0.3">
      <c r="A4299">
        <v>105025</v>
      </c>
      <c r="B4299">
        <v>0</v>
      </c>
      <c r="C4299" t="s">
        <v>34</v>
      </c>
      <c r="D4299" t="s">
        <v>41</v>
      </c>
      <c r="E4299" t="s">
        <v>36</v>
      </c>
      <c r="F4299" t="s">
        <v>37</v>
      </c>
      <c r="G4299">
        <v>1</v>
      </c>
      <c r="H4299">
        <v>3</v>
      </c>
      <c r="I4299">
        <v>58500</v>
      </c>
      <c r="J4299">
        <v>127350</v>
      </c>
      <c r="K4299">
        <v>7240.5</v>
      </c>
      <c r="L4299">
        <v>112500</v>
      </c>
      <c r="M4299" t="s">
        <v>52</v>
      </c>
      <c r="N4299" t="s">
        <v>53</v>
      </c>
      <c r="Q4299">
        <v>-22870</v>
      </c>
      <c r="S4299">
        <v>0.47639698354754412</v>
      </c>
      <c r="T4299">
        <v>0.22508686211638049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2</v>
      </c>
      <c r="AA4299">
        <v>1.8634000000000001E-2</v>
      </c>
      <c r="AB4299">
        <v>1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2</v>
      </c>
      <c r="AJ4299">
        <f t="shared" si="201"/>
        <v>0</v>
      </c>
      <c r="AK4299">
        <f t="shared" si="202"/>
        <v>2.1800000000000002</v>
      </c>
      <c r="AL4299" t="str">
        <f t="shared" si="203"/>
        <v>Low</v>
      </c>
    </row>
    <row r="4300" spans="1:38" x14ac:dyDescent="0.3">
      <c r="A4300">
        <v>105026</v>
      </c>
      <c r="B4300">
        <v>0</v>
      </c>
      <c r="C4300" t="s">
        <v>34</v>
      </c>
      <c r="D4300" t="s">
        <v>41</v>
      </c>
      <c r="E4300" t="s">
        <v>37</v>
      </c>
      <c r="F4300" t="s">
        <v>37</v>
      </c>
      <c r="G4300">
        <v>1</v>
      </c>
      <c r="H4300">
        <v>3</v>
      </c>
      <c r="I4300">
        <v>216000</v>
      </c>
      <c r="J4300">
        <v>1125000</v>
      </c>
      <c r="K4300">
        <v>33025.5</v>
      </c>
      <c r="L4300">
        <v>1125000</v>
      </c>
      <c r="M4300" t="s">
        <v>38</v>
      </c>
      <c r="N4300" t="s">
        <v>57</v>
      </c>
      <c r="O4300" t="s">
        <v>58</v>
      </c>
      <c r="P4300">
        <v>-554</v>
      </c>
      <c r="Q4300">
        <v>-15591</v>
      </c>
      <c r="S4300">
        <v>0.21617417152358959</v>
      </c>
      <c r="T4300">
        <v>0.32489122946585203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2</v>
      </c>
      <c r="AA4300">
        <v>1.5221E-2</v>
      </c>
      <c r="AB4300">
        <v>1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8</v>
      </c>
      <c r="AJ4300">
        <f t="shared" si="201"/>
        <v>0</v>
      </c>
      <c r="AK4300">
        <f t="shared" si="202"/>
        <v>5.21</v>
      </c>
      <c r="AL4300" t="str">
        <f t="shared" si="203"/>
        <v>High</v>
      </c>
    </row>
    <row r="4301" spans="1:38" x14ac:dyDescent="0.3">
      <c r="A4301">
        <v>105028</v>
      </c>
      <c r="B4301">
        <v>0</v>
      </c>
      <c r="C4301" t="s">
        <v>34</v>
      </c>
      <c r="D4301" t="s">
        <v>41</v>
      </c>
      <c r="E4301" t="s">
        <v>36</v>
      </c>
      <c r="F4301" t="s">
        <v>37</v>
      </c>
      <c r="G4301">
        <v>1</v>
      </c>
      <c r="H4301">
        <v>2</v>
      </c>
      <c r="I4301">
        <v>90000</v>
      </c>
      <c r="J4301">
        <v>450000</v>
      </c>
      <c r="K4301">
        <v>18328.5</v>
      </c>
      <c r="L4301">
        <v>450000</v>
      </c>
      <c r="M4301" t="s">
        <v>49</v>
      </c>
      <c r="N4301" t="s">
        <v>48</v>
      </c>
      <c r="O4301" t="s">
        <v>40</v>
      </c>
      <c r="P4301">
        <v>-531</v>
      </c>
      <c r="Q4301">
        <v>-10498</v>
      </c>
      <c r="S4301">
        <v>0.30878813069446531</v>
      </c>
      <c r="T4301">
        <v>0.1131963530622281</v>
      </c>
      <c r="U4301">
        <v>1</v>
      </c>
      <c r="V4301">
        <v>1</v>
      </c>
      <c r="W4301">
        <v>1</v>
      </c>
      <c r="X4301">
        <v>0</v>
      </c>
      <c r="Y4301">
        <v>0</v>
      </c>
      <c r="Z4301">
        <v>2</v>
      </c>
      <c r="AA4301">
        <v>2.8663000000000001E-2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4</v>
      </c>
      <c r="AJ4301">
        <f t="shared" si="201"/>
        <v>1</v>
      </c>
      <c r="AK4301">
        <f t="shared" si="202"/>
        <v>5</v>
      </c>
      <c r="AL4301" t="str">
        <f t="shared" si="203"/>
        <v>Low</v>
      </c>
    </row>
    <row r="4302" spans="1:38" x14ac:dyDescent="0.3">
      <c r="A4302">
        <v>105029</v>
      </c>
      <c r="B4302">
        <v>0</v>
      </c>
      <c r="C4302" t="s">
        <v>34</v>
      </c>
      <c r="D4302" t="s">
        <v>41</v>
      </c>
      <c r="E4302" t="s">
        <v>37</v>
      </c>
      <c r="F4302" t="s">
        <v>36</v>
      </c>
      <c r="G4302">
        <v>1</v>
      </c>
      <c r="H4302">
        <v>2</v>
      </c>
      <c r="I4302">
        <v>112500</v>
      </c>
      <c r="J4302">
        <v>299772</v>
      </c>
      <c r="K4302">
        <v>14580</v>
      </c>
      <c r="L4302">
        <v>247500</v>
      </c>
      <c r="M4302" t="s">
        <v>38</v>
      </c>
      <c r="N4302" t="s">
        <v>97</v>
      </c>
      <c r="O4302" t="s">
        <v>44</v>
      </c>
      <c r="P4302">
        <v>-1618</v>
      </c>
      <c r="Q4302">
        <v>-10028</v>
      </c>
      <c r="R4302">
        <v>0.29316731475156321</v>
      </c>
      <c r="S4302">
        <v>0.59250648731612576</v>
      </c>
      <c r="T4302">
        <v>0.59545620290914913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2</v>
      </c>
      <c r="AA4302">
        <v>1.9688999999999901E-2</v>
      </c>
      <c r="AB4302">
        <v>1</v>
      </c>
      <c r="AC4302">
        <v>0</v>
      </c>
      <c r="AD4302">
        <v>0</v>
      </c>
      <c r="AE4302">
        <v>0</v>
      </c>
      <c r="AF4302">
        <v>0</v>
      </c>
      <c r="AG4302">
        <v>1</v>
      </c>
      <c r="AH4302">
        <v>0</v>
      </c>
      <c r="AI4302">
        <v>1</v>
      </c>
      <c r="AJ4302">
        <f t="shared" si="201"/>
        <v>0</v>
      </c>
      <c r="AK4302">
        <f t="shared" si="202"/>
        <v>2.66</v>
      </c>
      <c r="AL4302" t="str">
        <f t="shared" si="203"/>
        <v>Medium</v>
      </c>
    </row>
    <row r="4303" spans="1:38" x14ac:dyDescent="0.3">
      <c r="A4303">
        <v>105031</v>
      </c>
      <c r="B4303">
        <v>0</v>
      </c>
      <c r="C4303" t="s">
        <v>34</v>
      </c>
      <c r="D4303" t="s">
        <v>41</v>
      </c>
      <c r="E4303" t="s">
        <v>36</v>
      </c>
      <c r="F4303" t="s">
        <v>37</v>
      </c>
      <c r="G4303">
        <v>0</v>
      </c>
      <c r="H4303">
        <v>2</v>
      </c>
      <c r="I4303">
        <v>157500</v>
      </c>
      <c r="J4303">
        <v>743031</v>
      </c>
      <c r="K4303">
        <v>39717</v>
      </c>
      <c r="L4303">
        <v>688500</v>
      </c>
      <c r="M4303" t="s">
        <v>42</v>
      </c>
      <c r="N4303" t="s">
        <v>43</v>
      </c>
      <c r="O4303" t="s">
        <v>51</v>
      </c>
      <c r="P4303">
        <v>-7688</v>
      </c>
      <c r="Q4303">
        <v>-23055</v>
      </c>
      <c r="R4303">
        <v>0.89960768649691536</v>
      </c>
      <c r="S4303">
        <v>0.60434544590252293</v>
      </c>
      <c r="T4303">
        <v>0.6577838002083306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2</v>
      </c>
      <c r="AA4303">
        <v>1.8849999999999999E-2</v>
      </c>
      <c r="AB4303">
        <v>1</v>
      </c>
      <c r="AC4303">
        <v>0</v>
      </c>
      <c r="AD4303">
        <v>0</v>
      </c>
      <c r="AE4303">
        <v>0</v>
      </c>
      <c r="AF4303">
        <v>0</v>
      </c>
      <c r="AG4303">
        <v>1</v>
      </c>
      <c r="AH4303">
        <v>0</v>
      </c>
      <c r="AI4303">
        <v>2</v>
      </c>
      <c r="AJ4303">
        <f t="shared" si="201"/>
        <v>0</v>
      </c>
      <c r="AK4303">
        <f t="shared" si="202"/>
        <v>4.72</v>
      </c>
      <c r="AL4303" t="str">
        <f t="shared" si="203"/>
        <v>Medium</v>
      </c>
    </row>
    <row r="4304" spans="1:38" x14ac:dyDescent="0.3">
      <c r="A4304">
        <v>105032</v>
      </c>
      <c r="B4304">
        <v>0</v>
      </c>
      <c r="C4304" t="s">
        <v>34</v>
      </c>
      <c r="D4304" t="s">
        <v>41</v>
      </c>
      <c r="E4304" t="s">
        <v>36</v>
      </c>
      <c r="F4304" t="s">
        <v>37</v>
      </c>
      <c r="G4304">
        <v>1</v>
      </c>
      <c r="H4304">
        <v>2</v>
      </c>
      <c r="I4304">
        <v>81000</v>
      </c>
      <c r="J4304">
        <v>659610</v>
      </c>
      <c r="K4304">
        <v>21406.5</v>
      </c>
      <c r="L4304">
        <v>472500</v>
      </c>
      <c r="M4304" t="s">
        <v>38</v>
      </c>
      <c r="N4304" t="s">
        <v>61</v>
      </c>
      <c r="O4304" t="s">
        <v>50</v>
      </c>
      <c r="P4304">
        <v>-2771</v>
      </c>
      <c r="Q4304">
        <v>-17329</v>
      </c>
      <c r="S4304">
        <v>0.65370612591116317</v>
      </c>
      <c r="T4304">
        <v>0.4048783643353997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2</v>
      </c>
      <c r="AA4304">
        <v>2.8663000000000001E-2</v>
      </c>
      <c r="AB4304">
        <v>1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1</v>
      </c>
      <c r="AJ4304">
        <f t="shared" si="201"/>
        <v>0</v>
      </c>
      <c r="AK4304">
        <f t="shared" si="202"/>
        <v>8.14</v>
      </c>
      <c r="AL4304" t="str">
        <f t="shared" si="203"/>
        <v>Low</v>
      </c>
    </row>
    <row r="4305" spans="1:38" x14ac:dyDescent="0.3">
      <c r="A4305">
        <v>105033</v>
      </c>
      <c r="B4305">
        <v>0</v>
      </c>
      <c r="C4305" t="s">
        <v>34</v>
      </c>
      <c r="D4305" t="s">
        <v>35</v>
      </c>
      <c r="E4305" t="s">
        <v>37</v>
      </c>
      <c r="F4305" t="s">
        <v>37</v>
      </c>
      <c r="G4305">
        <v>1</v>
      </c>
      <c r="H4305">
        <v>3</v>
      </c>
      <c r="I4305">
        <v>135000</v>
      </c>
      <c r="J4305">
        <v>562491</v>
      </c>
      <c r="K4305">
        <v>28849.5</v>
      </c>
      <c r="L4305">
        <v>454500</v>
      </c>
      <c r="M4305" t="s">
        <v>49</v>
      </c>
      <c r="N4305" t="s">
        <v>96</v>
      </c>
      <c r="O4305" t="s">
        <v>77</v>
      </c>
      <c r="P4305">
        <v>-4010</v>
      </c>
      <c r="Q4305">
        <v>-16895</v>
      </c>
      <c r="S4305">
        <v>0.7573477776677715</v>
      </c>
      <c r="T4305">
        <v>0.1664055461839363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1</v>
      </c>
      <c r="AA4305">
        <v>4.6219999999999997E-2</v>
      </c>
      <c r="AB4305">
        <v>1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3</v>
      </c>
      <c r="AJ4305">
        <f t="shared" si="201"/>
        <v>1</v>
      </c>
      <c r="AK4305">
        <f t="shared" si="202"/>
        <v>4.17</v>
      </c>
      <c r="AL4305" t="str">
        <f t="shared" si="203"/>
        <v>Medium</v>
      </c>
    </row>
    <row r="4306" spans="1:38" x14ac:dyDescent="0.3">
      <c r="A4306">
        <v>105034</v>
      </c>
      <c r="B4306">
        <v>0</v>
      </c>
      <c r="C4306" t="s">
        <v>34</v>
      </c>
      <c r="D4306" t="s">
        <v>41</v>
      </c>
      <c r="E4306" t="s">
        <v>36</v>
      </c>
      <c r="F4306" t="s">
        <v>37</v>
      </c>
      <c r="G4306">
        <v>0</v>
      </c>
      <c r="H4306">
        <v>2</v>
      </c>
      <c r="I4306">
        <v>108000</v>
      </c>
      <c r="J4306">
        <v>485901</v>
      </c>
      <c r="K4306">
        <v>21532.5</v>
      </c>
      <c r="L4306">
        <v>369000</v>
      </c>
      <c r="M4306" t="s">
        <v>38</v>
      </c>
      <c r="N4306" t="s">
        <v>46</v>
      </c>
      <c r="O4306" t="s">
        <v>66</v>
      </c>
      <c r="P4306">
        <v>-1847</v>
      </c>
      <c r="Q4306">
        <v>-21284</v>
      </c>
      <c r="R4306">
        <v>0.77080044444331197</v>
      </c>
      <c r="S4306">
        <v>0.65271045229274227</v>
      </c>
      <c r="T4306">
        <v>0.65289655198065388</v>
      </c>
      <c r="U4306">
        <v>1</v>
      </c>
      <c r="V4306">
        <v>1</v>
      </c>
      <c r="W4306">
        <v>0</v>
      </c>
      <c r="X4306">
        <v>1</v>
      </c>
      <c r="Y4306">
        <v>0</v>
      </c>
      <c r="Z4306">
        <v>2</v>
      </c>
      <c r="AA4306">
        <v>3.5791999999999997E-2</v>
      </c>
      <c r="AB4306">
        <v>1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4</v>
      </c>
      <c r="AJ4306">
        <f t="shared" si="201"/>
        <v>0</v>
      </c>
      <c r="AK4306">
        <f t="shared" si="202"/>
        <v>4.5</v>
      </c>
      <c r="AL4306" t="str">
        <f t="shared" si="203"/>
        <v>Medium</v>
      </c>
    </row>
    <row r="4307" spans="1:38" x14ac:dyDescent="0.3">
      <c r="A4307">
        <v>105036</v>
      </c>
      <c r="B4307">
        <v>0</v>
      </c>
      <c r="C4307" t="s">
        <v>34</v>
      </c>
      <c r="D4307" t="s">
        <v>41</v>
      </c>
      <c r="E4307" t="s">
        <v>36</v>
      </c>
      <c r="F4307" t="s">
        <v>37</v>
      </c>
      <c r="G4307">
        <v>1</v>
      </c>
      <c r="H4307">
        <v>3</v>
      </c>
      <c r="I4307">
        <v>270000</v>
      </c>
      <c r="J4307">
        <v>227520</v>
      </c>
      <c r="K4307">
        <v>12834</v>
      </c>
      <c r="L4307">
        <v>180000</v>
      </c>
      <c r="M4307" t="s">
        <v>52</v>
      </c>
      <c r="N4307" t="s">
        <v>53</v>
      </c>
      <c r="Q4307">
        <v>-20118</v>
      </c>
      <c r="S4307">
        <v>0.33304581787215032</v>
      </c>
      <c r="T4307">
        <v>0.49566582913972967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2</v>
      </c>
      <c r="AA4307">
        <v>1.9101E-2</v>
      </c>
      <c r="AB4307">
        <v>1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1</v>
      </c>
      <c r="AI4307">
        <v>1</v>
      </c>
      <c r="AJ4307">
        <f t="shared" si="201"/>
        <v>0</v>
      </c>
      <c r="AK4307">
        <f t="shared" si="202"/>
        <v>0.84</v>
      </c>
      <c r="AL4307" t="str">
        <f t="shared" si="203"/>
        <v>High</v>
      </c>
    </row>
    <row r="4308" spans="1:38" x14ac:dyDescent="0.3">
      <c r="A4308">
        <v>105037</v>
      </c>
      <c r="B4308">
        <v>0</v>
      </c>
      <c r="C4308" t="s">
        <v>34</v>
      </c>
      <c r="D4308" t="s">
        <v>41</v>
      </c>
      <c r="E4308" t="s">
        <v>36</v>
      </c>
      <c r="F4308" t="s">
        <v>37</v>
      </c>
      <c r="G4308">
        <v>0</v>
      </c>
      <c r="H4308">
        <v>2</v>
      </c>
      <c r="I4308">
        <v>90000</v>
      </c>
      <c r="J4308">
        <v>206280</v>
      </c>
      <c r="K4308">
        <v>7906.5</v>
      </c>
      <c r="L4308">
        <v>135000</v>
      </c>
      <c r="M4308" t="s">
        <v>52</v>
      </c>
      <c r="N4308" t="s">
        <v>53</v>
      </c>
      <c r="Q4308">
        <v>-22010</v>
      </c>
      <c r="S4308">
        <v>0.45534728854613238</v>
      </c>
      <c r="T4308">
        <v>0.68170587767201163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3</v>
      </c>
      <c r="AA4308">
        <v>5.0020000000000004E-3</v>
      </c>
      <c r="AB4308">
        <v>1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2</v>
      </c>
      <c r="AI4308">
        <v>6</v>
      </c>
      <c r="AJ4308">
        <f t="shared" si="201"/>
        <v>0</v>
      </c>
      <c r="AK4308">
        <f t="shared" si="202"/>
        <v>2.29</v>
      </c>
      <c r="AL4308" t="str">
        <f t="shared" si="203"/>
        <v>Low</v>
      </c>
    </row>
    <row r="4309" spans="1:38" x14ac:dyDescent="0.3">
      <c r="A4309">
        <v>105038</v>
      </c>
      <c r="B4309">
        <v>0</v>
      </c>
      <c r="C4309" t="s">
        <v>34</v>
      </c>
      <c r="D4309" t="s">
        <v>41</v>
      </c>
      <c r="E4309" t="s">
        <v>37</v>
      </c>
      <c r="F4309" t="s">
        <v>37</v>
      </c>
      <c r="G4309">
        <v>0</v>
      </c>
      <c r="H4309">
        <v>2</v>
      </c>
      <c r="I4309">
        <v>180000</v>
      </c>
      <c r="J4309">
        <v>1078200</v>
      </c>
      <c r="K4309">
        <v>31653</v>
      </c>
      <c r="L4309">
        <v>900000</v>
      </c>
      <c r="M4309" t="s">
        <v>38</v>
      </c>
      <c r="N4309" t="s">
        <v>62</v>
      </c>
      <c r="O4309" t="s">
        <v>65</v>
      </c>
      <c r="P4309">
        <v>-2664</v>
      </c>
      <c r="Q4309">
        <v>-17507</v>
      </c>
      <c r="S4309">
        <v>0.56820544966455588</v>
      </c>
      <c r="T4309">
        <v>0.50648423966798062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2</v>
      </c>
      <c r="AA4309">
        <v>2.8663000000000001E-2</v>
      </c>
      <c r="AB4309">
        <v>1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4</v>
      </c>
      <c r="AJ4309">
        <f t="shared" si="201"/>
        <v>0</v>
      </c>
      <c r="AK4309">
        <f t="shared" si="202"/>
        <v>5.99</v>
      </c>
      <c r="AL4309" t="str">
        <f t="shared" si="203"/>
        <v>Medium</v>
      </c>
    </row>
    <row r="4310" spans="1:38" x14ac:dyDescent="0.3">
      <c r="A4310">
        <v>105039</v>
      </c>
      <c r="B4310">
        <v>0</v>
      </c>
      <c r="C4310" t="s">
        <v>34</v>
      </c>
      <c r="D4310" t="s">
        <v>41</v>
      </c>
      <c r="E4310" t="s">
        <v>36</v>
      </c>
      <c r="F4310" t="s">
        <v>36</v>
      </c>
      <c r="G4310">
        <v>0</v>
      </c>
      <c r="H4310">
        <v>2</v>
      </c>
      <c r="I4310">
        <v>90000</v>
      </c>
      <c r="J4310">
        <v>900000</v>
      </c>
      <c r="K4310">
        <v>26316</v>
      </c>
      <c r="L4310">
        <v>900000</v>
      </c>
      <c r="M4310" t="s">
        <v>52</v>
      </c>
      <c r="N4310" t="s">
        <v>53</v>
      </c>
      <c r="Q4310">
        <v>-22611</v>
      </c>
      <c r="S4310">
        <v>0.13188320869129441</v>
      </c>
      <c r="T4310">
        <v>0.78014363815722754</v>
      </c>
      <c r="U4310">
        <v>1</v>
      </c>
      <c r="V4310">
        <v>0</v>
      </c>
      <c r="W4310">
        <v>0</v>
      </c>
      <c r="X4310">
        <v>1</v>
      </c>
      <c r="Y4310">
        <v>0</v>
      </c>
      <c r="Z4310">
        <v>2</v>
      </c>
      <c r="AA4310">
        <v>1.8849999999999999E-2</v>
      </c>
      <c r="AB4310">
        <v>1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1</v>
      </c>
      <c r="AJ4310">
        <f t="shared" si="201"/>
        <v>0</v>
      </c>
      <c r="AK4310">
        <f t="shared" si="202"/>
        <v>10</v>
      </c>
      <c r="AL4310" t="str">
        <f t="shared" si="203"/>
        <v>Low</v>
      </c>
    </row>
    <row r="4311" spans="1:38" x14ac:dyDescent="0.3">
      <c r="A4311">
        <v>105040</v>
      </c>
      <c r="B4311">
        <v>0</v>
      </c>
      <c r="C4311" t="s">
        <v>34</v>
      </c>
      <c r="D4311" t="s">
        <v>35</v>
      </c>
      <c r="E4311" t="s">
        <v>37</v>
      </c>
      <c r="F4311" t="s">
        <v>36</v>
      </c>
      <c r="G4311">
        <v>0</v>
      </c>
      <c r="H4311">
        <v>2</v>
      </c>
      <c r="I4311">
        <v>90000</v>
      </c>
      <c r="J4311">
        <v>1078200</v>
      </c>
      <c r="K4311">
        <v>31653</v>
      </c>
      <c r="L4311">
        <v>900000</v>
      </c>
      <c r="M4311" t="s">
        <v>52</v>
      </c>
      <c r="N4311" t="s">
        <v>53</v>
      </c>
      <c r="Q4311">
        <v>-22860</v>
      </c>
      <c r="S4311">
        <v>0.38241554332821498</v>
      </c>
      <c r="T4311">
        <v>0.70320330490403193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3</v>
      </c>
      <c r="AA4311">
        <v>6.2960000000000004E-3</v>
      </c>
      <c r="AB4311">
        <v>1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1</v>
      </c>
      <c r="AJ4311">
        <f t="shared" si="201"/>
        <v>0</v>
      </c>
      <c r="AK4311">
        <f t="shared" si="202"/>
        <v>11.98</v>
      </c>
      <c r="AL4311" t="str">
        <f t="shared" si="203"/>
        <v>Low</v>
      </c>
    </row>
    <row r="4312" spans="1:38" x14ac:dyDescent="0.3">
      <c r="A4312">
        <v>105042</v>
      </c>
      <c r="B4312">
        <v>1</v>
      </c>
      <c r="C4312" t="s">
        <v>34</v>
      </c>
      <c r="D4312" t="s">
        <v>41</v>
      </c>
      <c r="E4312" t="s">
        <v>36</v>
      </c>
      <c r="F4312" t="s">
        <v>36</v>
      </c>
      <c r="G4312">
        <v>0</v>
      </c>
      <c r="H4312">
        <v>2</v>
      </c>
      <c r="I4312">
        <v>67500</v>
      </c>
      <c r="J4312">
        <v>225000</v>
      </c>
      <c r="K4312">
        <v>11983.5</v>
      </c>
      <c r="L4312">
        <v>225000</v>
      </c>
      <c r="M4312" t="s">
        <v>38</v>
      </c>
      <c r="N4312" t="s">
        <v>62</v>
      </c>
      <c r="O4312" t="s">
        <v>44</v>
      </c>
      <c r="P4312">
        <v>-3682</v>
      </c>
      <c r="Q4312">
        <v>-16981</v>
      </c>
      <c r="S4312">
        <v>0.72623150216806631</v>
      </c>
      <c r="T4312">
        <v>0.68947914264462751</v>
      </c>
      <c r="U4312">
        <v>1</v>
      </c>
      <c r="V4312">
        <v>1</v>
      </c>
      <c r="W4312">
        <v>1</v>
      </c>
      <c r="X4312">
        <v>1</v>
      </c>
      <c r="Y4312">
        <v>0</v>
      </c>
      <c r="Z4312">
        <v>2</v>
      </c>
      <c r="AA4312">
        <v>1.8849999999999999E-2</v>
      </c>
      <c r="AB4312">
        <v>1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3</v>
      </c>
      <c r="AJ4312">
        <f t="shared" si="201"/>
        <v>0</v>
      </c>
      <c r="AK4312">
        <f t="shared" si="202"/>
        <v>3.33</v>
      </c>
      <c r="AL4312" t="str">
        <f t="shared" si="203"/>
        <v>Low</v>
      </c>
    </row>
    <row r="4313" spans="1:38" x14ac:dyDescent="0.3">
      <c r="A4313">
        <v>105043</v>
      </c>
      <c r="B4313">
        <v>0</v>
      </c>
      <c r="C4313" t="s">
        <v>34</v>
      </c>
      <c r="D4313" t="s">
        <v>35</v>
      </c>
      <c r="E4313" t="s">
        <v>36</v>
      </c>
      <c r="F4313" t="s">
        <v>36</v>
      </c>
      <c r="G4313">
        <v>0</v>
      </c>
      <c r="H4313">
        <v>1</v>
      </c>
      <c r="I4313">
        <v>180000</v>
      </c>
      <c r="J4313">
        <v>437076</v>
      </c>
      <c r="K4313">
        <v>35172</v>
      </c>
      <c r="L4313">
        <v>405000</v>
      </c>
      <c r="M4313" t="s">
        <v>38</v>
      </c>
      <c r="N4313" t="s">
        <v>76</v>
      </c>
      <c r="O4313" t="s">
        <v>77</v>
      </c>
      <c r="P4313">
        <v>-428</v>
      </c>
      <c r="Q4313">
        <v>-11445</v>
      </c>
      <c r="S4313">
        <v>0.24534955325406491</v>
      </c>
      <c r="T4313">
        <v>0.71803281132947716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2</v>
      </c>
      <c r="AA4313">
        <v>1.9101E-2</v>
      </c>
      <c r="AB4313">
        <v>1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3</v>
      </c>
      <c r="AJ4313">
        <f t="shared" si="201"/>
        <v>0</v>
      </c>
      <c r="AK4313">
        <f t="shared" si="202"/>
        <v>2.4300000000000002</v>
      </c>
      <c r="AL4313" t="str">
        <f t="shared" si="203"/>
        <v>Medium</v>
      </c>
    </row>
    <row r="4314" spans="1:38" x14ac:dyDescent="0.3">
      <c r="A4314">
        <v>105044</v>
      </c>
      <c r="B4314">
        <v>0</v>
      </c>
      <c r="C4314" t="s">
        <v>34</v>
      </c>
      <c r="D4314" t="s">
        <v>41</v>
      </c>
      <c r="E4314" t="s">
        <v>36</v>
      </c>
      <c r="F4314" t="s">
        <v>37</v>
      </c>
      <c r="G4314">
        <v>0</v>
      </c>
      <c r="H4314">
        <v>2</v>
      </c>
      <c r="I4314">
        <v>54000</v>
      </c>
      <c r="J4314">
        <v>355536</v>
      </c>
      <c r="K4314">
        <v>15790.5</v>
      </c>
      <c r="L4314">
        <v>270000</v>
      </c>
      <c r="M4314" t="s">
        <v>52</v>
      </c>
      <c r="N4314" t="s">
        <v>53</v>
      </c>
      <c r="Q4314">
        <v>-20692</v>
      </c>
      <c r="R4314">
        <v>0.71265529585676279</v>
      </c>
      <c r="S4314">
        <v>0.42062180601463728</v>
      </c>
      <c r="T4314">
        <v>0.83478415923317739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3</v>
      </c>
      <c r="AA4314">
        <v>1.8029E-2</v>
      </c>
      <c r="AB4314">
        <v>1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1</v>
      </c>
      <c r="AJ4314">
        <f t="shared" si="201"/>
        <v>0</v>
      </c>
      <c r="AK4314">
        <f t="shared" si="202"/>
        <v>6.58</v>
      </c>
      <c r="AL4314" t="str">
        <f t="shared" si="203"/>
        <v>Low</v>
      </c>
    </row>
    <row r="4315" spans="1:38" x14ac:dyDescent="0.3">
      <c r="A4315">
        <v>105045</v>
      </c>
      <c r="B4315">
        <v>0</v>
      </c>
      <c r="C4315" t="s">
        <v>34</v>
      </c>
      <c r="D4315" t="s">
        <v>35</v>
      </c>
      <c r="E4315" t="s">
        <v>37</v>
      </c>
      <c r="F4315" t="s">
        <v>36</v>
      </c>
      <c r="G4315">
        <v>1</v>
      </c>
      <c r="H4315">
        <v>3</v>
      </c>
      <c r="I4315">
        <v>360000</v>
      </c>
      <c r="J4315">
        <v>1682446.5</v>
      </c>
      <c r="K4315">
        <v>66721.5</v>
      </c>
      <c r="L4315">
        <v>1570500</v>
      </c>
      <c r="M4315" t="s">
        <v>49</v>
      </c>
      <c r="N4315" t="s">
        <v>60</v>
      </c>
      <c r="O4315" t="s">
        <v>84</v>
      </c>
      <c r="P4315">
        <v>-990</v>
      </c>
      <c r="Q4315">
        <v>-12627</v>
      </c>
      <c r="R4315">
        <v>0.52054973122274539</v>
      </c>
      <c r="S4315">
        <v>0.70245375363035689</v>
      </c>
      <c r="T4315">
        <v>0.38762534442147012</v>
      </c>
      <c r="U4315">
        <v>1</v>
      </c>
      <c r="V4315">
        <v>1</v>
      </c>
      <c r="W4315">
        <v>1</v>
      </c>
      <c r="X4315">
        <v>0</v>
      </c>
      <c r="Y4315">
        <v>0</v>
      </c>
      <c r="Z4315">
        <v>2</v>
      </c>
      <c r="AA4315">
        <v>1.5221E-2</v>
      </c>
      <c r="AB4315">
        <v>0</v>
      </c>
      <c r="AC4315">
        <v>0</v>
      </c>
      <c r="AD4315">
        <v>0</v>
      </c>
      <c r="AE4315">
        <v>0</v>
      </c>
      <c r="AF4315">
        <v>1</v>
      </c>
      <c r="AG4315">
        <v>1</v>
      </c>
      <c r="AH4315">
        <v>0</v>
      </c>
      <c r="AI4315">
        <v>1</v>
      </c>
      <c r="AJ4315">
        <f t="shared" si="201"/>
        <v>1</v>
      </c>
      <c r="AK4315">
        <f t="shared" si="202"/>
        <v>4.67</v>
      </c>
      <c r="AL4315" t="str">
        <f t="shared" si="203"/>
        <v>High</v>
      </c>
    </row>
    <row r="4316" spans="1:38" x14ac:dyDescent="0.3">
      <c r="A4316">
        <v>105046</v>
      </c>
      <c r="B4316">
        <v>0</v>
      </c>
      <c r="C4316" t="s">
        <v>45</v>
      </c>
      <c r="D4316" t="s">
        <v>35</v>
      </c>
      <c r="E4316" t="s">
        <v>37</v>
      </c>
      <c r="F4316" t="s">
        <v>37</v>
      </c>
      <c r="G4316">
        <v>1</v>
      </c>
      <c r="H4316">
        <v>3</v>
      </c>
      <c r="I4316">
        <v>382500</v>
      </c>
      <c r="J4316">
        <v>427500</v>
      </c>
      <c r="K4316">
        <v>21375</v>
      </c>
      <c r="L4316">
        <v>427500</v>
      </c>
      <c r="M4316" t="s">
        <v>49</v>
      </c>
      <c r="N4316" t="s">
        <v>48</v>
      </c>
      <c r="O4316" t="s">
        <v>51</v>
      </c>
      <c r="P4316">
        <v>-1526</v>
      </c>
      <c r="Q4316">
        <v>-16472</v>
      </c>
      <c r="S4316">
        <v>0.65221459360011669</v>
      </c>
      <c r="T4316">
        <v>0.1214082861631216</v>
      </c>
      <c r="U4316">
        <v>1</v>
      </c>
      <c r="V4316">
        <v>1</v>
      </c>
      <c r="W4316">
        <v>0</v>
      </c>
      <c r="X4316">
        <v>1</v>
      </c>
      <c r="Y4316">
        <v>0</v>
      </c>
      <c r="Z4316">
        <v>2</v>
      </c>
      <c r="AA4316">
        <v>2.2624999999999999E-2</v>
      </c>
      <c r="AB4316">
        <v>0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2</v>
      </c>
      <c r="AI4316">
        <v>2</v>
      </c>
      <c r="AJ4316">
        <f t="shared" si="201"/>
        <v>1</v>
      </c>
      <c r="AK4316">
        <f t="shared" si="202"/>
        <v>1.1200000000000001</v>
      </c>
      <c r="AL4316" t="str">
        <f t="shared" si="203"/>
        <v>High</v>
      </c>
    </row>
    <row r="4317" spans="1:38" x14ac:dyDescent="0.3">
      <c r="A4317">
        <v>105047</v>
      </c>
      <c r="B4317">
        <v>0</v>
      </c>
      <c r="C4317" t="s">
        <v>34</v>
      </c>
      <c r="D4317" t="s">
        <v>41</v>
      </c>
      <c r="E4317" t="s">
        <v>36</v>
      </c>
      <c r="F4317" t="s">
        <v>36</v>
      </c>
      <c r="G4317">
        <v>0</v>
      </c>
      <c r="H4317">
        <v>1</v>
      </c>
      <c r="I4317">
        <v>189000</v>
      </c>
      <c r="J4317">
        <v>599472</v>
      </c>
      <c r="K4317">
        <v>19480.5</v>
      </c>
      <c r="L4317">
        <v>517500</v>
      </c>
      <c r="M4317" t="s">
        <v>38</v>
      </c>
      <c r="N4317" t="s">
        <v>39</v>
      </c>
      <c r="O4317" t="s">
        <v>44</v>
      </c>
      <c r="P4317">
        <v>-1372</v>
      </c>
      <c r="Q4317">
        <v>-9284</v>
      </c>
      <c r="S4317">
        <v>0.54217149226882311</v>
      </c>
      <c r="T4317">
        <v>0.51189180153315095</v>
      </c>
      <c r="U4317">
        <v>1</v>
      </c>
      <c r="V4317">
        <v>1</v>
      </c>
      <c r="W4317">
        <v>1</v>
      </c>
      <c r="X4317">
        <v>1</v>
      </c>
      <c r="Y4317">
        <v>0</v>
      </c>
      <c r="Z4317">
        <v>2</v>
      </c>
      <c r="AA4317">
        <v>2.5163999999999999E-2</v>
      </c>
      <c r="AB4317">
        <v>1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f t="shared" si="201"/>
        <v>0</v>
      </c>
      <c r="AK4317">
        <f t="shared" si="202"/>
        <v>3.17</v>
      </c>
      <c r="AL4317" t="str">
        <f t="shared" si="203"/>
        <v>Medium</v>
      </c>
    </row>
    <row r="4318" spans="1:38" x14ac:dyDescent="0.3">
      <c r="A4318">
        <v>105048</v>
      </c>
      <c r="B4318">
        <v>0</v>
      </c>
      <c r="C4318" t="s">
        <v>34</v>
      </c>
      <c r="D4318" t="s">
        <v>41</v>
      </c>
      <c r="E4318" t="s">
        <v>36</v>
      </c>
      <c r="F4318" t="s">
        <v>37</v>
      </c>
      <c r="G4318">
        <v>0</v>
      </c>
      <c r="H4318">
        <v>1</v>
      </c>
      <c r="I4318">
        <v>47700</v>
      </c>
      <c r="J4318">
        <v>148365</v>
      </c>
      <c r="K4318">
        <v>10323</v>
      </c>
      <c r="L4318">
        <v>135000</v>
      </c>
      <c r="M4318" t="s">
        <v>52</v>
      </c>
      <c r="N4318" t="s">
        <v>53</v>
      </c>
      <c r="Q4318">
        <v>-21155</v>
      </c>
      <c r="S4318">
        <v>0.4469871199507649</v>
      </c>
      <c r="T4318">
        <v>0.54781046585200932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2</v>
      </c>
      <c r="AA4318">
        <v>2.5163999999999999E-2</v>
      </c>
      <c r="AB4318">
        <v>0</v>
      </c>
      <c r="AC4318">
        <v>1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f t="shared" si="201"/>
        <v>0</v>
      </c>
      <c r="AK4318">
        <f t="shared" si="202"/>
        <v>3.11</v>
      </c>
      <c r="AL4318" t="str">
        <f t="shared" si="203"/>
        <v>Low</v>
      </c>
    </row>
    <row r="4319" spans="1:38" x14ac:dyDescent="0.3">
      <c r="A4319">
        <v>105049</v>
      </c>
      <c r="B4319">
        <v>0</v>
      </c>
      <c r="C4319" t="s">
        <v>34</v>
      </c>
      <c r="D4319" t="s">
        <v>41</v>
      </c>
      <c r="E4319" t="s">
        <v>37</v>
      </c>
      <c r="F4319" t="s">
        <v>36</v>
      </c>
      <c r="G4319">
        <v>0</v>
      </c>
      <c r="H4319">
        <v>2</v>
      </c>
      <c r="I4319">
        <v>225000</v>
      </c>
      <c r="J4319">
        <v>630000</v>
      </c>
      <c r="K4319">
        <v>34177.5</v>
      </c>
      <c r="L4319">
        <v>630000</v>
      </c>
      <c r="M4319" t="s">
        <v>38</v>
      </c>
      <c r="N4319" t="s">
        <v>63</v>
      </c>
      <c r="O4319" t="s">
        <v>44</v>
      </c>
      <c r="P4319">
        <v>-399</v>
      </c>
      <c r="Q4319">
        <v>-8739</v>
      </c>
      <c r="S4319">
        <v>0.46421672877979059</v>
      </c>
      <c r="T4319">
        <v>0.57268250471615845</v>
      </c>
      <c r="U4319">
        <v>1</v>
      </c>
      <c r="V4319">
        <v>1</v>
      </c>
      <c r="W4319">
        <v>1</v>
      </c>
      <c r="X4319">
        <v>0</v>
      </c>
      <c r="Y4319">
        <v>0</v>
      </c>
      <c r="Z4319">
        <v>2</v>
      </c>
      <c r="AA4319">
        <v>3.0755000000000001E-2</v>
      </c>
      <c r="AB4319">
        <v>1</v>
      </c>
      <c r="AC4319">
        <v>0</v>
      </c>
      <c r="AD4319">
        <v>0</v>
      </c>
      <c r="AE4319">
        <v>0</v>
      </c>
      <c r="AF4319">
        <v>0</v>
      </c>
      <c r="AG4319">
        <v>2</v>
      </c>
      <c r="AH4319">
        <v>0</v>
      </c>
      <c r="AI4319">
        <v>7</v>
      </c>
      <c r="AJ4319">
        <f t="shared" si="201"/>
        <v>0</v>
      </c>
      <c r="AK4319">
        <f t="shared" si="202"/>
        <v>2.8</v>
      </c>
      <c r="AL4319" t="str">
        <f t="shared" si="203"/>
        <v>High</v>
      </c>
    </row>
    <row r="4320" spans="1:38" x14ac:dyDescent="0.3">
      <c r="A4320">
        <v>105050</v>
      </c>
      <c r="B4320">
        <v>0</v>
      </c>
      <c r="C4320" t="s">
        <v>34</v>
      </c>
      <c r="D4320" t="s">
        <v>41</v>
      </c>
      <c r="E4320" t="s">
        <v>36</v>
      </c>
      <c r="F4320" t="s">
        <v>37</v>
      </c>
      <c r="G4320">
        <v>0</v>
      </c>
      <c r="H4320">
        <v>1</v>
      </c>
      <c r="I4320">
        <v>45000</v>
      </c>
      <c r="J4320">
        <v>152820</v>
      </c>
      <c r="K4320">
        <v>8662.5</v>
      </c>
      <c r="L4320">
        <v>135000</v>
      </c>
      <c r="M4320" t="s">
        <v>52</v>
      </c>
      <c r="N4320" t="s">
        <v>53</v>
      </c>
      <c r="Q4320">
        <v>-23474</v>
      </c>
      <c r="S4320">
        <v>2.6465736240407999E-2</v>
      </c>
      <c r="T4320">
        <v>0.83278502529923137</v>
      </c>
      <c r="U4320">
        <v>1</v>
      </c>
      <c r="V4320">
        <v>0</v>
      </c>
      <c r="W4320">
        <v>0</v>
      </c>
      <c r="X4320">
        <v>1</v>
      </c>
      <c r="Y4320">
        <v>0</v>
      </c>
      <c r="Z4320">
        <v>2</v>
      </c>
      <c r="AA4320">
        <v>1.0147E-2</v>
      </c>
      <c r="AB4320">
        <v>0</v>
      </c>
      <c r="AC4320">
        <v>1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f t="shared" si="201"/>
        <v>0</v>
      </c>
      <c r="AK4320">
        <f t="shared" si="202"/>
        <v>3.4</v>
      </c>
      <c r="AL4320" t="str">
        <f t="shared" si="203"/>
        <v>Low</v>
      </c>
    </row>
    <row r="4321" spans="1:38" x14ac:dyDescent="0.3">
      <c r="A4321">
        <v>105052</v>
      </c>
      <c r="B4321">
        <v>0</v>
      </c>
      <c r="C4321" t="s">
        <v>34</v>
      </c>
      <c r="D4321" t="s">
        <v>35</v>
      </c>
      <c r="E4321" t="s">
        <v>37</v>
      </c>
      <c r="F4321" t="s">
        <v>36</v>
      </c>
      <c r="G4321">
        <v>0</v>
      </c>
      <c r="H4321">
        <v>2</v>
      </c>
      <c r="I4321">
        <v>135000</v>
      </c>
      <c r="J4321">
        <v>1288350</v>
      </c>
      <c r="K4321">
        <v>37669.5</v>
      </c>
      <c r="L4321">
        <v>1125000</v>
      </c>
      <c r="M4321" t="s">
        <v>49</v>
      </c>
      <c r="N4321" t="s">
        <v>57</v>
      </c>
      <c r="O4321" t="s">
        <v>51</v>
      </c>
      <c r="P4321">
        <v>-3747</v>
      </c>
      <c r="Q4321">
        <v>-17481</v>
      </c>
      <c r="R4321">
        <v>0.78042205756578298</v>
      </c>
      <c r="S4321">
        <v>0.40707483689498858</v>
      </c>
      <c r="T4321">
        <v>0.61441437756735606</v>
      </c>
      <c r="U4321">
        <v>1</v>
      </c>
      <c r="V4321">
        <v>1</v>
      </c>
      <c r="W4321">
        <v>1</v>
      </c>
      <c r="X4321">
        <v>1</v>
      </c>
      <c r="Y4321">
        <v>0</v>
      </c>
      <c r="Z4321">
        <v>3</v>
      </c>
      <c r="AA4321">
        <v>2.0246E-2</v>
      </c>
      <c r="AB4321">
        <v>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2</v>
      </c>
      <c r="AJ4321">
        <f t="shared" si="201"/>
        <v>1</v>
      </c>
      <c r="AK4321">
        <f t="shared" si="202"/>
        <v>9.5399999999999991</v>
      </c>
      <c r="AL4321" t="str">
        <f t="shared" si="203"/>
        <v>Medium</v>
      </c>
    </row>
    <row r="4322" spans="1:38" x14ac:dyDescent="0.3">
      <c r="A4322">
        <v>105053</v>
      </c>
      <c r="B4322">
        <v>0</v>
      </c>
      <c r="C4322" t="s">
        <v>34</v>
      </c>
      <c r="D4322" t="s">
        <v>41</v>
      </c>
      <c r="E4322" t="s">
        <v>36</v>
      </c>
      <c r="F4322" t="s">
        <v>37</v>
      </c>
      <c r="G4322">
        <v>0</v>
      </c>
      <c r="H4322">
        <v>2</v>
      </c>
      <c r="I4322">
        <v>90000</v>
      </c>
      <c r="J4322">
        <v>760225.5</v>
      </c>
      <c r="K4322">
        <v>32337</v>
      </c>
      <c r="L4322">
        <v>679500</v>
      </c>
      <c r="M4322" t="s">
        <v>52</v>
      </c>
      <c r="N4322" t="s">
        <v>53</v>
      </c>
      <c r="Q4322">
        <v>-22518</v>
      </c>
      <c r="S4322">
        <v>0.61599608422293428</v>
      </c>
      <c r="T4322">
        <v>0.47944898117805629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2</v>
      </c>
      <c r="AA4322">
        <v>2.461E-2</v>
      </c>
      <c r="AB4322">
        <v>1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4</v>
      </c>
      <c r="AJ4322">
        <f t="shared" si="201"/>
        <v>0</v>
      </c>
      <c r="AK4322">
        <f t="shared" si="202"/>
        <v>8.4499999999999993</v>
      </c>
      <c r="AL4322" t="str">
        <f t="shared" si="203"/>
        <v>Low</v>
      </c>
    </row>
    <row r="4323" spans="1:38" x14ac:dyDescent="0.3">
      <c r="A4323">
        <v>105054</v>
      </c>
      <c r="B4323">
        <v>0</v>
      </c>
      <c r="C4323" t="s">
        <v>34</v>
      </c>
      <c r="D4323" t="s">
        <v>41</v>
      </c>
      <c r="E4323" t="s">
        <v>36</v>
      </c>
      <c r="F4323" t="s">
        <v>37</v>
      </c>
      <c r="G4323">
        <v>0</v>
      </c>
      <c r="H4323">
        <v>2</v>
      </c>
      <c r="I4323">
        <v>112500</v>
      </c>
      <c r="J4323">
        <v>1129500</v>
      </c>
      <c r="K4323">
        <v>31189.5</v>
      </c>
      <c r="L4323">
        <v>1129500</v>
      </c>
      <c r="M4323" t="s">
        <v>49</v>
      </c>
      <c r="N4323" t="s">
        <v>57</v>
      </c>
      <c r="O4323" t="s">
        <v>64</v>
      </c>
      <c r="P4323">
        <v>-797</v>
      </c>
      <c r="Q4323">
        <v>-17471</v>
      </c>
      <c r="S4323">
        <v>0.26531174847317412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2</v>
      </c>
      <c r="AA4323">
        <v>2.5163999999999999E-2</v>
      </c>
      <c r="AB4323">
        <v>1</v>
      </c>
      <c r="AC4323">
        <v>0</v>
      </c>
      <c r="AD4323">
        <v>0</v>
      </c>
      <c r="AE4323">
        <v>0</v>
      </c>
      <c r="AF4323">
        <v>0</v>
      </c>
      <c r="AJ4323">
        <f t="shared" si="201"/>
        <v>1</v>
      </c>
      <c r="AK4323">
        <f t="shared" si="202"/>
        <v>10.039999999999999</v>
      </c>
      <c r="AL4323" t="str">
        <f t="shared" si="203"/>
        <v>Medium</v>
      </c>
    </row>
    <row r="4324" spans="1:38" x14ac:dyDescent="0.3">
      <c r="A4324">
        <v>105055</v>
      </c>
      <c r="B4324">
        <v>0</v>
      </c>
      <c r="C4324" t="s">
        <v>34</v>
      </c>
      <c r="D4324" t="s">
        <v>41</v>
      </c>
      <c r="E4324" t="s">
        <v>36</v>
      </c>
      <c r="F4324" t="s">
        <v>37</v>
      </c>
      <c r="G4324">
        <v>1</v>
      </c>
      <c r="H4324">
        <v>3</v>
      </c>
      <c r="I4324">
        <v>247500</v>
      </c>
      <c r="J4324">
        <v>2250000</v>
      </c>
      <c r="K4324">
        <v>68350.5</v>
      </c>
      <c r="L4324">
        <v>2250000</v>
      </c>
      <c r="M4324" t="s">
        <v>38</v>
      </c>
      <c r="N4324" t="s">
        <v>98</v>
      </c>
      <c r="P4324">
        <v>-4187</v>
      </c>
      <c r="Q4324">
        <v>-14414</v>
      </c>
      <c r="S4324">
        <v>0.7443534228265033</v>
      </c>
      <c r="T4324">
        <v>0.67383007786020033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2</v>
      </c>
      <c r="AA4324">
        <v>9.1750000000000009E-3</v>
      </c>
      <c r="AB4324">
        <v>1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1</v>
      </c>
      <c r="AI4324">
        <v>0</v>
      </c>
      <c r="AJ4324">
        <f t="shared" si="201"/>
        <v>0</v>
      </c>
      <c r="AK4324">
        <f t="shared" si="202"/>
        <v>9.09</v>
      </c>
      <c r="AL4324" t="str">
        <f t="shared" si="203"/>
        <v>High</v>
      </c>
    </row>
    <row r="4325" spans="1:38" x14ac:dyDescent="0.3">
      <c r="A4325">
        <v>105057</v>
      </c>
      <c r="B4325">
        <v>0</v>
      </c>
      <c r="C4325" t="s">
        <v>34</v>
      </c>
      <c r="D4325" t="s">
        <v>41</v>
      </c>
      <c r="E4325" t="s">
        <v>36</v>
      </c>
      <c r="F4325" t="s">
        <v>36</v>
      </c>
      <c r="G4325">
        <v>1</v>
      </c>
      <c r="H4325">
        <v>3</v>
      </c>
      <c r="I4325">
        <v>90000</v>
      </c>
      <c r="J4325">
        <v>197820</v>
      </c>
      <c r="K4325">
        <v>15988.5</v>
      </c>
      <c r="L4325">
        <v>180000</v>
      </c>
      <c r="M4325" t="s">
        <v>49</v>
      </c>
      <c r="N4325" t="s">
        <v>63</v>
      </c>
      <c r="O4325" t="s">
        <v>44</v>
      </c>
      <c r="P4325">
        <v>-2066</v>
      </c>
      <c r="Q4325">
        <v>-10302</v>
      </c>
      <c r="S4325">
        <v>0.65012341716266164</v>
      </c>
      <c r="T4325">
        <v>0.72527643470021907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2</v>
      </c>
      <c r="AA4325">
        <v>2.461E-2</v>
      </c>
      <c r="AB4325">
        <v>1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1</v>
      </c>
      <c r="AJ4325">
        <f t="shared" si="201"/>
        <v>1</v>
      </c>
      <c r="AK4325">
        <f t="shared" si="202"/>
        <v>2.2000000000000002</v>
      </c>
      <c r="AL4325" t="str">
        <f t="shared" si="203"/>
        <v>Low</v>
      </c>
    </row>
    <row r="4326" spans="1:38" x14ac:dyDescent="0.3">
      <c r="A4326">
        <v>105058</v>
      </c>
      <c r="B4326">
        <v>0</v>
      </c>
      <c r="C4326" t="s">
        <v>34</v>
      </c>
      <c r="D4326" t="s">
        <v>41</v>
      </c>
      <c r="E4326" t="s">
        <v>36</v>
      </c>
      <c r="F4326" t="s">
        <v>36</v>
      </c>
      <c r="G4326">
        <v>1</v>
      </c>
      <c r="H4326">
        <v>3</v>
      </c>
      <c r="I4326">
        <v>99000</v>
      </c>
      <c r="J4326">
        <v>299250</v>
      </c>
      <c r="K4326">
        <v>8023.5</v>
      </c>
      <c r="L4326">
        <v>225000</v>
      </c>
      <c r="M4326" t="s">
        <v>38</v>
      </c>
      <c r="N4326" t="s">
        <v>72</v>
      </c>
      <c r="O4326" t="s">
        <v>84</v>
      </c>
      <c r="P4326">
        <v>-7451</v>
      </c>
      <c r="Q4326">
        <v>-16959</v>
      </c>
      <c r="S4326">
        <v>0.67303012092426906</v>
      </c>
      <c r="T4326">
        <v>0.62630427667493926</v>
      </c>
      <c r="U4326">
        <v>1</v>
      </c>
      <c r="V4326">
        <v>1</v>
      </c>
      <c r="W4326">
        <v>0</v>
      </c>
      <c r="X4326">
        <v>1</v>
      </c>
      <c r="Y4326">
        <v>0</v>
      </c>
      <c r="Z4326">
        <v>2</v>
      </c>
      <c r="AA4326">
        <v>2.2624999999999999E-2</v>
      </c>
      <c r="AB4326">
        <v>1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f t="shared" si="201"/>
        <v>0</v>
      </c>
      <c r="AK4326">
        <f t="shared" si="202"/>
        <v>3.02</v>
      </c>
      <c r="AL4326" t="str">
        <f t="shared" si="203"/>
        <v>Low</v>
      </c>
    </row>
    <row r="4327" spans="1:38" x14ac:dyDescent="0.3">
      <c r="A4327">
        <v>105059</v>
      </c>
      <c r="B4327">
        <v>0</v>
      </c>
      <c r="C4327" t="s">
        <v>34</v>
      </c>
      <c r="D4327" t="s">
        <v>41</v>
      </c>
      <c r="E4327" t="s">
        <v>36</v>
      </c>
      <c r="F4327" t="s">
        <v>36</v>
      </c>
      <c r="G4327">
        <v>1</v>
      </c>
      <c r="H4327">
        <v>3</v>
      </c>
      <c r="I4327">
        <v>112500</v>
      </c>
      <c r="J4327">
        <v>815733</v>
      </c>
      <c r="K4327">
        <v>29430</v>
      </c>
      <c r="L4327">
        <v>688500</v>
      </c>
      <c r="M4327" t="s">
        <v>38</v>
      </c>
      <c r="N4327" t="s">
        <v>62</v>
      </c>
      <c r="O4327" t="s">
        <v>44</v>
      </c>
      <c r="P4327">
        <v>-4006</v>
      </c>
      <c r="Q4327">
        <v>-11499</v>
      </c>
      <c r="R4327">
        <v>0.65399192776801263</v>
      </c>
      <c r="S4327">
        <v>0.75756471892458876</v>
      </c>
      <c r="T4327">
        <v>0.28961123838200548</v>
      </c>
      <c r="U4327">
        <v>1</v>
      </c>
      <c r="V4327">
        <v>1</v>
      </c>
      <c r="W4327">
        <v>0</v>
      </c>
      <c r="X4327">
        <v>1</v>
      </c>
      <c r="Y4327">
        <v>1</v>
      </c>
      <c r="Z4327">
        <v>2</v>
      </c>
      <c r="AA4327">
        <v>1.9101E-2</v>
      </c>
      <c r="AB4327">
        <v>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1</v>
      </c>
      <c r="AI4327">
        <v>3</v>
      </c>
      <c r="AJ4327">
        <f t="shared" si="201"/>
        <v>0</v>
      </c>
      <c r="AK4327">
        <f t="shared" si="202"/>
        <v>7.25</v>
      </c>
      <c r="AL4327" t="str">
        <f t="shared" si="203"/>
        <v>Medium</v>
      </c>
    </row>
    <row r="4328" spans="1:38" x14ac:dyDescent="0.3">
      <c r="A4328">
        <v>105060</v>
      </c>
      <c r="B4328">
        <v>0</v>
      </c>
      <c r="C4328" t="s">
        <v>34</v>
      </c>
      <c r="D4328" t="s">
        <v>41</v>
      </c>
      <c r="E4328" t="s">
        <v>36</v>
      </c>
      <c r="F4328" t="s">
        <v>37</v>
      </c>
      <c r="G4328">
        <v>1</v>
      </c>
      <c r="H4328">
        <v>2</v>
      </c>
      <c r="I4328">
        <v>225000</v>
      </c>
      <c r="J4328">
        <v>450000</v>
      </c>
      <c r="K4328">
        <v>21109.5</v>
      </c>
      <c r="L4328">
        <v>450000</v>
      </c>
      <c r="M4328" t="s">
        <v>49</v>
      </c>
      <c r="N4328" t="s">
        <v>97</v>
      </c>
      <c r="O4328" t="s">
        <v>44</v>
      </c>
      <c r="P4328">
        <v>-578</v>
      </c>
      <c r="Q4328">
        <v>-11386</v>
      </c>
      <c r="S4328">
        <v>0.2387781764778277</v>
      </c>
      <c r="T4328">
        <v>0.31547215492577341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2</v>
      </c>
      <c r="AA4328">
        <v>6.6290000000000003E-3</v>
      </c>
      <c r="AB4328">
        <v>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f t="shared" si="201"/>
        <v>1</v>
      </c>
      <c r="AK4328">
        <f t="shared" si="202"/>
        <v>2</v>
      </c>
      <c r="AL4328" t="str">
        <f t="shared" si="203"/>
        <v>High</v>
      </c>
    </row>
    <row r="4329" spans="1:38" x14ac:dyDescent="0.3">
      <c r="A4329">
        <v>105061</v>
      </c>
      <c r="B4329">
        <v>0</v>
      </c>
      <c r="C4329" t="s">
        <v>34</v>
      </c>
      <c r="D4329" t="s">
        <v>41</v>
      </c>
      <c r="E4329" t="s">
        <v>36</v>
      </c>
      <c r="F4329" t="s">
        <v>37</v>
      </c>
      <c r="G4329">
        <v>0</v>
      </c>
      <c r="H4329">
        <v>1</v>
      </c>
      <c r="I4329">
        <v>90000</v>
      </c>
      <c r="J4329">
        <v>360000</v>
      </c>
      <c r="K4329">
        <v>13702.5</v>
      </c>
      <c r="L4329">
        <v>360000</v>
      </c>
      <c r="M4329" t="s">
        <v>49</v>
      </c>
      <c r="N4329" t="s">
        <v>57</v>
      </c>
      <c r="O4329" t="s">
        <v>64</v>
      </c>
      <c r="P4329">
        <v>-3659</v>
      </c>
      <c r="Q4329">
        <v>-14731</v>
      </c>
      <c r="R4329">
        <v>0.45441182609735359</v>
      </c>
      <c r="S4329">
        <v>0.59597589472443591</v>
      </c>
      <c r="T4329">
        <v>0.62122633806266692</v>
      </c>
      <c r="U4329">
        <v>1</v>
      </c>
      <c r="V4329">
        <v>1</v>
      </c>
      <c r="W4329">
        <v>1</v>
      </c>
      <c r="X4329">
        <v>1</v>
      </c>
      <c r="Y4329">
        <v>0</v>
      </c>
      <c r="Z4329">
        <v>2</v>
      </c>
      <c r="AA4329">
        <v>7.0200000000000002E-3</v>
      </c>
      <c r="AB4329">
        <v>1</v>
      </c>
      <c r="AC4329">
        <v>0</v>
      </c>
      <c r="AD4329">
        <v>0</v>
      </c>
      <c r="AE4329">
        <v>0</v>
      </c>
      <c r="AF4329">
        <v>0</v>
      </c>
      <c r="AG4329">
        <v>1</v>
      </c>
      <c r="AH4329">
        <v>0</v>
      </c>
      <c r="AI4329">
        <v>0</v>
      </c>
      <c r="AJ4329">
        <f t="shared" si="201"/>
        <v>1</v>
      </c>
      <c r="AK4329">
        <f t="shared" si="202"/>
        <v>4</v>
      </c>
      <c r="AL4329" t="str">
        <f t="shared" si="203"/>
        <v>Low</v>
      </c>
    </row>
    <row r="4330" spans="1:38" x14ac:dyDescent="0.3">
      <c r="A4330">
        <v>105062</v>
      </c>
      <c r="B4330">
        <v>0</v>
      </c>
      <c r="C4330" t="s">
        <v>34</v>
      </c>
      <c r="D4330" t="s">
        <v>41</v>
      </c>
      <c r="E4330" t="s">
        <v>36</v>
      </c>
      <c r="F4330" t="s">
        <v>37</v>
      </c>
      <c r="G4330">
        <v>0</v>
      </c>
      <c r="H4330">
        <v>1</v>
      </c>
      <c r="I4330">
        <v>112500</v>
      </c>
      <c r="J4330">
        <v>518562</v>
      </c>
      <c r="K4330">
        <v>22099.5</v>
      </c>
      <c r="L4330">
        <v>463500</v>
      </c>
      <c r="M4330" t="s">
        <v>38</v>
      </c>
      <c r="N4330" t="s">
        <v>55</v>
      </c>
      <c r="O4330" t="s">
        <v>74</v>
      </c>
      <c r="P4330">
        <v>-2078</v>
      </c>
      <c r="Q4330">
        <v>-11480</v>
      </c>
      <c r="R4330">
        <v>0.45096244771807348</v>
      </c>
      <c r="S4330">
        <v>0.35286531628244178</v>
      </c>
      <c r="T4330">
        <v>0.66585492196402118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3</v>
      </c>
      <c r="AA4330">
        <v>2.0246E-2</v>
      </c>
      <c r="AB4330">
        <v>1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1</v>
      </c>
      <c r="AJ4330">
        <f t="shared" si="201"/>
        <v>0</v>
      </c>
      <c r="AK4330">
        <f t="shared" si="202"/>
        <v>4.6100000000000003</v>
      </c>
      <c r="AL4330" t="str">
        <f t="shared" si="203"/>
        <v>Medium</v>
      </c>
    </row>
    <row r="4331" spans="1:38" x14ac:dyDescent="0.3">
      <c r="A4331">
        <v>105063</v>
      </c>
      <c r="B4331">
        <v>0</v>
      </c>
      <c r="C4331" t="s">
        <v>34</v>
      </c>
      <c r="D4331" t="s">
        <v>41</v>
      </c>
      <c r="E4331" t="s">
        <v>36</v>
      </c>
      <c r="F4331" t="s">
        <v>37</v>
      </c>
      <c r="G4331">
        <v>0</v>
      </c>
      <c r="H4331">
        <v>2</v>
      </c>
      <c r="I4331">
        <v>67500</v>
      </c>
      <c r="J4331">
        <v>164182.5</v>
      </c>
      <c r="K4331">
        <v>17811</v>
      </c>
      <c r="L4331">
        <v>148500</v>
      </c>
      <c r="M4331" t="s">
        <v>52</v>
      </c>
      <c r="N4331" t="s">
        <v>53</v>
      </c>
      <c r="Q4331">
        <v>-23676</v>
      </c>
      <c r="S4331">
        <v>0.61167825007866217</v>
      </c>
      <c r="T4331">
        <v>0.4740512892789932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2</v>
      </c>
      <c r="AA4331">
        <v>3.0755000000000001E-2</v>
      </c>
      <c r="AB4331">
        <v>1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f t="shared" si="201"/>
        <v>0</v>
      </c>
      <c r="AK4331">
        <f t="shared" si="202"/>
        <v>2.4300000000000002</v>
      </c>
      <c r="AL4331" t="str">
        <f t="shared" si="203"/>
        <v>Low</v>
      </c>
    </row>
    <row r="4332" spans="1:38" x14ac:dyDescent="0.3">
      <c r="A4332">
        <v>105064</v>
      </c>
      <c r="B4332">
        <v>0</v>
      </c>
      <c r="C4332" t="s">
        <v>34</v>
      </c>
      <c r="D4332" t="s">
        <v>35</v>
      </c>
      <c r="E4332" t="s">
        <v>37</v>
      </c>
      <c r="F4332" t="s">
        <v>37</v>
      </c>
      <c r="G4332">
        <v>0</v>
      </c>
      <c r="H4332">
        <v>2</v>
      </c>
      <c r="I4332">
        <v>171000</v>
      </c>
      <c r="J4332">
        <v>592560</v>
      </c>
      <c r="K4332">
        <v>26230.5</v>
      </c>
      <c r="L4332">
        <v>450000</v>
      </c>
      <c r="M4332" t="s">
        <v>38</v>
      </c>
      <c r="N4332" t="s">
        <v>75</v>
      </c>
      <c r="O4332" t="s">
        <v>51</v>
      </c>
      <c r="P4332">
        <v>-8171</v>
      </c>
      <c r="Q4332">
        <v>-20056</v>
      </c>
      <c r="S4332">
        <v>0.75468157731372743</v>
      </c>
      <c r="T4332">
        <v>7.8536144573367203E-2</v>
      </c>
      <c r="U4332">
        <v>1</v>
      </c>
      <c r="V4332">
        <v>1</v>
      </c>
      <c r="W4332">
        <v>1</v>
      </c>
      <c r="X4332">
        <v>1</v>
      </c>
      <c r="Y4332">
        <v>0</v>
      </c>
      <c r="Z4332">
        <v>2</v>
      </c>
      <c r="AA4332">
        <v>1.8634000000000001E-2</v>
      </c>
      <c r="AB4332">
        <v>1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2</v>
      </c>
      <c r="AJ4332">
        <f t="shared" si="201"/>
        <v>0</v>
      </c>
      <c r="AK4332">
        <f t="shared" si="202"/>
        <v>3.47</v>
      </c>
      <c r="AL4332" t="str">
        <f t="shared" si="203"/>
        <v>Medium</v>
      </c>
    </row>
    <row r="4333" spans="1:38" x14ac:dyDescent="0.3">
      <c r="A4333">
        <v>105065</v>
      </c>
      <c r="B4333">
        <v>0</v>
      </c>
      <c r="C4333" t="s">
        <v>34</v>
      </c>
      <c r="D4333" t="s">
        <v>35</v>
      </c>
      <c r="E4333" t="s">
        <v>37</v>
      </c>
      <c r="F4333" t="s">
        <v>37</v>
      </c>
      <c r="G4333">
        <v>1</v>
      </c>
      <c r="H4333">
        <v>3</v>
      </c>
      <c r="I4333">
        <v>225000</v>
      </c>
      <c r="J4333">
        <v>98910</v>
      </c>
      <c r="K4333">
        <v>8059.5</v>
      </c>
      <c r="L4333">
        <v>90000</v>
      </c>
      <c r="M4333" t="s">
        <v>42</v>
      </c>
      <c r="N4333" t="s">
        <v>48</v>
      </c>
      <c r="P4333">
        <v>-305</v>
      </c>
      <c r="Q4333">
        <v>-10267</v>
      </c>
      <c r="S4333">
        <v>0.57392607659229211</v>
      </c>
      <c r="T4333">
        <v>0.25259869783397659</v>
      </c>
      <c r="U4333">
        <v>1</v>
      </c>
      <c r="V4333">
        <v>1</v>
      </c>
      <c r="W4333">
        <v>1</v>
      </c>
      <c r="X4333">
        <v>0</v>
      </c>
      <c r="Y4333">
        <v>0</v>
      </c>
      <c r="Z4333">
        <v>1</v>
      </c>
      <c r="AA4333">
        <v>1.16569999999999E-2</v>
      </c>
      <c r="AB4333">
        <v>1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2</v>
      </c>
      <c r="AJ4333">
        <f t="shared" si="201"/>
        <v>0</v>
      </c>
      <c r="AK4333">
        <f t="shared" si="202"/>
        <v>0.44</v>
      </c>
      <c r="AL4333" t="str">
        <f t="shared" si="203"/>
        <v>High</v>
      </c>
    </row>
    <row r="4334" spans="1:38" x14ac:dyDescent="0.3">
      <c r="A4334">
        <v>105066</v>
      </c>
      <c r="B4334">
        <v>0</v>
      </c>
      <c r="C4334" t="s">
        <v>34</v>
      </c>
      <c r="D4334" t="s">
        <v>35</v>
      </c>
      <c r="E4334" t="s">
        <v>37</v>
      </c>
      <c r="F4334" t="s">
        <v>37</v>
      </c>
      <c r="G4334">
        <v>0</v>
      </c>
      <c r="H4334">
        <v>2</v>
      </c>
      <c r="I4334">
        <v>112500</v>
      </c>
      <c r="J4334">
        <v>341280</v>
      </c>
      <c r="K4334">
        <v>27094.5</v>
      </c>
      <c r="L4334">
        <v>270000</v>
      </c>
      <c r="M4334" t="s">
        <v>38</v>
      </c>
      <c r="N4334" t="s">
        <v>76</v>
      </c>
      <c r="O4334" t="s">
        <v>77</v>
      </c>
      <c r="P4334">
        <v>-1172</v>
      </c>
      <c r="Q4334">
        <v>-11819</v>
      </c>
      <c r="R4334">
        <v>8.3639311062688501E-2</v>
      </c>
      <c r="S4334">
        <v>0.38697570285011818</v>
      </c>
      <c r="T4334">
        <v>0.1027820144199289</v>
      </c>
      <c r="U4334">
        <v>1</v>
      </c>
      <c r="V4334">
        <v>1</v>
      </c>
      <c r="W4334">
        <v>0</v>
      </c>
      <c r="X4334">
        <v>0</v>
      </c>
      <c r="Y4334">
        <v>1</v>
      </c>
      <c r="Z4334">
        <v>2</v>
      </c>
      <c r="AA4334">
        <v>7.3299999999999997E-3</v>
      </c>
      <c r="AB4334">
        <v>1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6</v>
      </c>
      <c r="AJ4334">
        <f t="shared" si="201"/>
        <v>0</v>
      </c>
      <c r="AK4334">
        <f t="shared" si="202"/>
        <v>3.03</v>
      </c>
      <c r="AL4334" t="str">
        <f t="shared" si="203"/>
        <v>Medium</v>
      </c>
    </row>
    <row r="4335" spans="1:38" x14ac:dyDescent="0.3">
      <c r="A4335">
        <v>105068</v>
      </c>
      <c r="B4335">
        <v>0</v>
      </c>
      <c r="C4335" t="s">
        <v>34</v>
      </c>
      <c r="D4335" t="s">
        <v>41</v>
      </c>
      <c r="E4335" t="s">
        <v>36</v>
      </c>
      <c r="F4335" t="s">
        <v>37</v>
      </c>
      <c r="G4335">
        <v>0</v>
      </c>
      <c r="H4335">
        <v>2</v>
      </c>
      <c r="I4335">
        <v>112500</v>
      </c>
      <c r="J4335">
        <v>1130760</v>
      </c>
      <c r="K4335">
        <v>33192</v>
      </c>
      <c r="L4335">
        <v>810000</v>
      </c>
      <c r="M4335" t="s">
        <v>38</v>
      </c>
      <c r="N4335" t="s">
        <v>62</v>
      </c>
      <c r="O4335" t="s">
        <v>44</v>
      </c>
      <c r="P4335">
        <v>-9297</v>
      </c>
      <c r="Q4335">
        <v>-17617</v>
      </c>
      <c r="R4335">
        <v>0.4181560031009256</v>
      </c>
      <c r="S4335">
        <v>0.65505630434370421</v>
      </c>
      <c r="T4335">
        <v>0.70620510965365624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2</v>
      </c>
      <c r="AA4335">
        <v>2.8663000000000001E-2</v>
      </c>
      <c r="AB4335">
        <v>1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4</v>
      </c>
      <c r="AJ4335">
        <f t="shared" si="201"/>
        <v>0</v>
      </c>
      <c r="AK4335">
        <f t="shared" si="202"/>
        <v>10.050000000000001</v>
      </c>
      <c r="AL4335" t="str">
        <f t="shared" si="203"/>
        <v>Medium</v>
      </c>
    </row>
    <row r="4336" spans="1:38" x14ac:dyDescent="0.3">
      <c r="A4336">
        <v>105069</v>
      </c>
      <c r="B4336">
        <v>0</v>
      </c>
      <c r="C4336" t="s">
        <v>34</v>
      </c>
      <c r="D4336" t="s">
        <v>35</v>
      </c>
      <c r="E4336" t="s">
        <v>37</v>
      </c>
      <c r="F4336" t="s">
        <v>37</v>
      </c>
      <c r="G4336">
        <v>0</v>
      </c>
      <c r="H4336">
        <v>1</v>
      </c>
      <c r="I4336">
        <v>135000</v>
      </c>
      <c r="J4336">
        <v>422892</v>
      </c>
      <c r="K4336">
        <v>24408</v>
      </c>
      <c r="L4336">
        <v>382500</v>
      </c>
      <c r="M4336" t="s">
        <v>42</v>
      </c>
      <c r="N4336" t="s">
        <v>56</v>
      </c>
      <c r="O4336" t="s">
        <v>40</v>
      </c>
      <c r="P4336">
        <v>-3789</v>
      </c>
      <c r="Q4336">
        <v>-16176</v>
      </c>
      <c r="S4336">
        <v>0.64558860907441384</v>
      </c>
      <c r="T4336">
        <v>0.82459497099199253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2</v>
      </c>
      <c r="AA4336">
        <v>4.96E-3</v>
      </c>
      <c r="AB4336">
        <v>0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2</v>
      </c>
      <c r="AJ4336">
        <f t="shared" si="201"/>
        <v>0</v>
      </c>
      <c r="AK4336">
        <f t="shared" si="202"/>
        <v>3.13</v>
      </c>
      <c r="AL4336" t="str">
        <f t="shared" si="203"/>
        <v>Medium</v>
      </c>
    </row>
    <row r="4337" spans="1:38" x14ac:dyDescent="0.3">
      <c r="A4337">
        <v>105070</v>
      </c>
      <c r="B4337">
        <v>0</v>
      </c>
      <c r="C4337" t="s">
        <v>34</v>
      </c>
      <c r="D4337" t="s">
        <v>41</v>
      </c>
      <c r="E4337" t="s">
        <v>37</v>
      </c>
      <c r="F4337" t="s">
        <v>37</v>
      </c>
      <c r="G4337">
        <v>0</v>
      </c>
      <c r="H4337">
        <v>2</v>
      </c>
      <c r="I4337">
        <v>180000</v>
      </c>
      <c r="J4337">
        <v>440784</v>
      </c>
      <c r="K4337">
        <v>28170</v>
      </c>
      <c r="L4337">
        <v>360000</v>
      </c>
      <c r="M4337" t="s">
        <v>49</v>
      </c>
      <c r="N4337" t="s">
        <v>39</v>
      </c>
      <c r="P4337">
        <v>-1692</v>
      </c>
      <c r="Q4337">
        <v>-15428</v>
      </c>
      <c r="S4337">
        <v>0.68340453562167036</v>
      </c>
      <c r="U4337">
        <v>1</v>
      </c>
      <c r="V4337">
        <v>1</v>
      </c>
      <c r="W4337">
        <v>0</v>
      </c>
      <c r="X4337">
        <v>1</v>
      </c>
      <c r="Y4337">
        <v>0</v>
      </c>
      <c r="Z4337">
        <v>1</v>
      </c>
      <c r="AA4337">
        <v>7.2508000000000003E-2</v>
      </c>
      <c r="AB4337">
        <v>0</v>
      </c>
      <c r="AC4337">
        <v>0</v>
      </c>
      <c r="AD4337">
        <v>0</v>
      </c>
      <c r="AE4337">
        <v>0</v>
      </c>
      <c r="AF4337">
        <v>1</v>
      </c>
      <c r="AJ4337">
        <f t="shared" si="201"/>
        <v>1</v>
      </c>
      <c r="AK4337">
        <f t="shared" si="202"/>
        <v>2.4500000000000002</v>
      </c>
      <c r="AL4337" t="str">
        <f t="shared" si="203"/>
        <v>Medium</v>
      </c>
    </row>
    <row r="4338" spans="1:38" x14ac:dyDescent="0.3">
      <c r="A4338">
        <v>105073</v>
      </c>
      <c r="B4338">
        <v>0</v>
      </c>
      <c r="C4338" t="s">
        <v>34</v>
      </c>
      <c r="D4338" t="s">
        <v>41</v>
      </c>
      <c r="E4338" t="s">
        <v>36</v>
      </c>
      <c r="F4338" t="s">
        <v>37</v>
      </c>
      <c r="G4338">
        <v>0</v>
      </c>
      <c r="H4338">
        <v>2</v>
      </c>
      <c r="I4338">
        <v>90000</v>
      </c>
      <c r="J4338">
        <v>1082214</v>
      </c>
      <c r="K4338">
        <v>31770</v>
      </c>
      <c r="L4338">
        <v>945000</v>
      </c>
      <c r="M4338" t="s">
        <v>38</v>
      </c>
      <c r="N4338" t="s">
        <v>39</v>
      </c>
      <c r="O4338" t="s">
        <v>40</v>
      </c>
      <c r="P4338">
        <v>-748</v>
      </c>
      <c r="Q4338">
        <v>-12417</v>
      </c>
      <c r="R4338">
        <v>0.35460326189603308</v>
      </c>
      <c r="S4338">
        <v>0.67616947295342844</v>
      </c>
      <c r="T4338">
        <v>0.5513812618027899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2</v>
      </c>
      <c r="AA4338">
        <v>6.2069999999999998E-3</v>
      </c>
      <c r="AB4338">
        <v>1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2</v>
      </c>
      <c r="AJ4338">
        <f t="shared" si="201"/>
        <v>0</v>
      </c>
      <c r="AK4338">
        <f t="shared" si="202"/>
        <v>12.02</v>
      </c>
      <c r="AL4338" t="str">
        <f t="shared" si="203"/>
        <v>Low</v>
      </c>
    </row>
    <row r="4339" spans="1:38" x14ac:dyDescent="0.3">
      <c r="A4339">
        <v>105075</v>
      </c>
      <c r="B4339">
        <v>0</v>
      </c>
      <c r="C4339" t="s">
        <v>34</v>
      </c>
      <c r="D4339" t="s">
        <v>41</v>
      </c>
      <c r="E4339" t="s">
        <v>36</v>
      </c>
      <c r="F4339" t="s">
        <v>36</v>
      </c>
      <c r="G4339">
        <v>0</v>
      </c>
      <c r="H4339">
        <v>1</v>
      </c>
      <c r="I4339">
        <v>112500</v>
      </c>
      <c r="J4339">
        <v>719946</v>
      </c>
      <c r="K4339">
        <v>34767</v>
      </c>
      <c r="L4339">
        <v>643500</v>
      </c>
      <c r="M4339" t="s">
        <v>38</v>
      </c>
      <c r="N4339" t="s">
        <v>43</v>
      </c>
      <c r="O4339" t="s">
        <v>44</v>
      </c>
      <c r="P4339">
        <v>-143</v>
      </c>
      <c r="Q4339">
        <v>-9431</v>
      </c>
      <c r="R4339">
        <v>0.34307669150918679</v>
      </c>
      <c r="S4339">
        <v>0.50005655249000358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2</v>
      </c>
      <c r="AA4339">
        <v>2.5163999999999999E-2</v>
      </c>
      <c r="AB4339">
        <v>1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3</v>
      </c>
      <c r="AJ4339">
        <f t="shared" si="201"/>
        <v>0</v>
      </c>
      <c r="AK4339">
        <f t="shared" si="202"/>
        <v>6.4</v>
      </c>
      <c r="AL4339" t="str">
        <f t="shared" si="203"/>
        <v>Medium</v>
      </c>
    </row>
    <row r="4340" spans="1:38" x14ac:dyDescent="0.3">
      <c r="A4340">
        <v>105076</v>
      </c>
      <c r="B4340">
        <v>0</v>
      </c>
      <c r="C4340" t="s">
        <v>34</v>
      </c>
      <c r="D4340" t="s">
        <v>41</v>
      </c>
      <c r="E4340" t="s">
        <v>37</v>
      </c>
      <c r="F4340" t="s">
        <v>36</v>
      </c>
      <c r="G4340">
        <v>0</v>
      </c>
      <c r="H4340">
        <v>2</v>
      </c>
      <c r="I4340">
        <v>315000</v>
      </c>
      <c r="J4340">
        <v>1762110</v>
      </c>
      <c r="K4340">
        <v>48586.5</v>
      </c>
      <c r="L4340">
        <v>1575000</v>
      </c>
      <c r="M4340" t="s">
        <v>42</v>
      </c>
      <c r="N4340" t="s">
        <v>48</v>
      </c>
      <c r="O4340" t="s">
        <v>44</v>
      </c>
      <c r="P4340">
        <v>-4981</v>
      </c>
      <c r="Q4340">
        <v>-16203</v>
      </c>
      <c r="R4340">
        <v>0.81239477334162979</v>
      </c>
      <c r="S4340">
        <v>0.73901604845478208</v>
      </c>
      <c r="T4340">
        <v>0.70169577405769312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2</v>
      </c>
      <c r="AA4340">
        <v>7.1139999999999997E-3</v>
      </c>
      <c r="AB4340">
        <v>1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f t="shared" si="201"/>
        <v>0</v>
      </c>
      <c r="AK4340">
        <f t="shared" si="202"/>
        <v>5.59</v>
      </c>
      <c r="AL4340" t="str">
        <f t="shared" si="203"/>
        <v>High</v>
      </c>
    </row>
    <row r="4341" spans="1:38" x14ac:dyDescent="0.3">
      <c r="A4341">
        <v>105077</v>
      </c>
      <c r="B4341">
        <v>0</v>
      </c>
      <c r="C4341" t="s">
        <v>34</v>
      </c>
      <c r="D4341" t="s">
        <v>41</v>
      </c>
      <c r="E4341" t="s">
        <v>36</v>
      </c>
      <c r="F4341" t="s">
        <v>36</v>
      </c>
      <c r="G4341">
        <v>0</v>
      </c>
      <c r="H4341">
        <v>2</v>
      </c>
      <c r="I4341">
        <v>135000</v>
      </c>
      <c r="J4341">
        <v>1350000</v>
      </c>
      <c r="K4341">
        <v>42520.5</v>
      </c>
      <c r="L4341">
        <v>1350000</v>
      </c>
      <c r="M4341" t="s">
        <v>49</v>
      </c>
      <c r="N4341" t="s">
        <v>39</v>
      </c>
      <c r="O4341" t="s">
        <v>107</v>
      </c>
      <c r="P4341">
        <v>-2257</v>
      </c>
      <c r="Q4341">
        <v>-14924</v>
      </c>
      <c r="R4341">
        <v>0.33678748290169269</v>
      </c>
      <c r="S4341">
        <v>0.68334775691937788</v>
      </c>
      <c r="T4341">
        <v>0.29109738027766352</v>
      </c>
      <c r="U4341">
        <v>1</v>
      </c>
      <c r="V4341">
        <v>1</v>
      </c>
      <c r="W4341">
        <v>1</v>
      </c>
      <c r="X4341">
        <v>0</v>
      </c>
      <c r="Y4341">
        <v>0</v>
      </c>
      <c r="Z4341">
        <v>2</v>
      </c>
      <c r="AA4341">
        <v>2.461E-2</v>
      </c>
      <c r="AB4341">
        <v>1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2</v>
      </c>
      <c r="AI4341">
        <v>0</v>
      </c>
      <c r="AJ4341">
        <f t="shared" si="201"/>
        <v>1</v>
      </c>
      <c r="AK4341">
        <f t="shared" si="202"/>
        <v>10</v>
      </c>
      <c r="AL4341" t="str">
        <f t="shared" si="203"/>
        <v>Medium</v>
      </c>
    </row>
    <row r="4342" spans="1:38" x14ac:dyDescent="0.3">
      <c r="A4342">
        <v>105078</v>
      </c>
      <c r="B4342">
        <v>0</v>
      </c>
      <c r="C4342" t="s">
        <v>45</v>
      </c>
      <c r="D4342" t="s">
        <v>41</v>
      </c>
      <c r="E4342" t="s">
        <v>37</v>
      </c>
      <c r="F4342" t="s">
        <v>37</v>
      </c>
      <c r="G4342">
        <v>0</v>
      </c>
      <c r="H4342">
        <v>1</v>
      </c>
      <c r="I4342">
        <v>157500</v>
      </c>
      <c r="J4342">
        <v>270000</v>
      </c>
      <c r="K4342">
        <v>13500</v>
      </c>
      <c r="L4342">
        <v>270000</v>
      </c>
      <c r="M4342" t="s">
        <v>49</v>
      </c>
      <c r="N4342" t="s">
        <v>39</v>
      </c>
      <c r="O4342" t="s">
        <v>64</v>
      </c>
      <c r="P4342">
        <v>-1622</v>
      </c>
      <c r="Q4342">
        <v>-8421</v>
      </c>
      <c r="S4342">
        <v>0.61973415096971074</v>
      </c>
      <c r="T4342">
        <v>0.72383699004144564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2</v>
      </c>
      <c r="AA4342">
        <v>3.1329000000000003E-2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f t="shared" si="201"/>
        <v>1</v>
      </c>
      <c r="AK4342">
        <f t="shared" si="202"/>
        <v>1.71</v>
      </c>
      <c r="AL4342" t="str">
        <f t="shared" si="203"/>
        <v>Medium</v>
      </c>
    </row>
    <row r="4343" spans="1:38" x14ac:dyDescent="0.3">
      <c r="A4343">
        <v>105079</v>
      </c>
      <c r="B4343">
        <v>0</v>
      </c>
      <c r="C4343" t="s">
        <v>34</v>
      </c>
      <c r="D4343" t="s">
        <v>41</v>
      </c>
      <c r="E4343" t="s">
        <v>36</v>
      </c>
      <c r="F4343" t="s">
        <v>37</v>
      </c>
      <c r="G4343">
        <v>1</v>
      </c>
      <c r="H4343">
        <v>3</v>
      </c>
      <c r="I4343">
        <v>315000</v>
      </c>
      <c r="J4343">
        <v>1024740</v>
      </c>
      <c r="K4343">
        <v>52452</v>
      </c>
      <c r="L4343">
        <v>900000</v>
      </c>
      <c r="M4343" t="s">
        <v>38</v>
      </c>
      <c r="N4343" t="s">
        <v>119</v>
      </c>
      <c r="O4343" t="s">
        <v>90</v>
      </c>
      <c r="P4343">
        <v>-238</v>
      </c>
      <c r="Q4343">
        <v>-11262</v>
      </c>
      <c r="S4343">
        <v>0.1376009199519159</v>
      </c>
      <c r="T4343">
        <v>0.54959650249569458</v>
      </c>
      <c r="U4343">
        <v>1</v>
      </c>
      <c r="V4343">
        <v>1</v>
      </c>
      <c r="W4343">
        <v>0</v>
      </c>
      <c r="X4343">
        <v>0</v>
      </c>
      <c r="Y4343">
        <v>0</v>
      </c>
      <c r="Z4343">
        <v>3</v>
      </c>
      <c r="AA4343">
        <v>2.0712999999999999E-2</v>
      </c>
      <c r="AB4343">
        <v>1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2</v>
      </c>
      <c r="AI4343">
        <v>0</v>
      </c>
      <c r="AJ4343">
        <f t="shared" si="201"/>
        <v>0</v>
      </c>
      <c r="AK4343">
        <f t="shared" si="202"/>
        <v>3.25</v>
      </c>
      <c r="AL4343" t="str">
        <f t="shared" si="203"/>
        <v>High</v>
      </c>
    </row>
    <row r="4344" spans="1:38" x14ac:dyDescent="0.3">
      <c r="A4344">
        <v>105080</v>
      </c>
      <c r="B4344">
        <v>0</v>
      </c>
      <c r="C4344" t="s">
        <v>34</v>
      </c>
      <c r="D4344" t="s">
        <v>35</v>
      </c>
      <c r="E4344" t="s">
        <v>36</v>
      </c>
      <c r="F4344" t="s">
        <v>37</v>
      </c>
      <c r="G4344">
        <v>0</v>
      </c>
      <c r="H4344">
        <v>2</v>
      </c>
      <c r="I4344">
        <v>51750</v>
      </c>
      <c r="J4344">
        <v>95940</v>
      </c>
      <c r="K4344">
        <v>11515.5</v>
      </c>
      <c r="L4344">
        <v>90000</v>
      </c>
      <c r="M4344" t="s">
        <v>38</v>
      </c>
      <c r="N4344" t="s">
        <v>46</v>
      </c>
      <c r="O4344" t="s">
        <v>88</v>
      </c>
      <c r="P4344">
        <v>-421</v>
      </c>
      <c r="Q4344">
        <v>-13208</v>
      </c>
      <c r="S4344">
        <v>0.54037971294275244</v>
      </c>
      <c r="U4344">
        <v>1</v>
      </c>
      <c r="V4344">
        <v>1</v>
      </c>
      <c r="W4344">
        <v>1</v>
      </c>
      <c r="X4344">
        <v>0</v>
      </c>
      <c r="Y4344">
        <v>0</v>
      </c>
      <c r="Z4344">
        <v>2</v>
      </c>
      <c r="AA4344">
        <v>2.2800000000000001E-2</v>
      </c>
      <c r="AB4344">
        <v>1</v>
      </c>
      <c r="AC4344">
        <v>0</v>
      </c>
      <c r="AD4344">
        <v>0</v>
      </c>
      <c r="AE4344">
        <v>0</v>
      </c>
      <c r="AF4344">
        <v>0</v>
      </c>
      <c r="AJ4344">
        <f t="shared" si="201"/>
        <v>0</v>
      </c>
      <c r="AK4344">
        <f t="shared" si="202"/>
        <v>1.85</v>
      </c>
      <c r="AL4344" t="str">
        <f t="shared" si="203"/>
        <v>Low</v>
      </c>
    </row>
    <row r="4345" spans="1:38" x14ac:dyDescent="0.3">
      <c r="A4345">
        <v>105081</v>
      </c>
      <c r="B4345">
        <v>1</v>
      </c>
      <c r="C4345" t="s">
        <v>34</v>
      </c>
      <c r="D4345" t="s">
        <v>35</v>
      </c>
      <c r="E4345" t="s">
        <v>36</v>
      </c>
      <c r="F4345" t="s">
        <v>37</v>
      </c>
      <c r="G4345">
        <v>0</v>
      </c>
      <c r="H4345">
        <v>1</v>
      </c>
      <c r="I4345">
        <v>157500</v>
      </c>
      <c r="J4345">
        <v>301464</v>
      </c>
      <c r="K4345">
        <v>19395</v>
      </c>
      <c r="L4345">
        <v>238500</v>
      </c>
      <c r="M4345" t="s">
        <v>38</v>
      </c>
      <c r="N4345" t="s">
        <v>80</v>
      </c>
      <c r="O4345" t="s">
        <v>58</v>
      </c>
      <c r="P4345">
        <v>-1365</v>
      </c>
      <c r="Q4345">
        <v>-15143</v>
      </c>
      <c r="S4345">
        <v>0.43519218543585381</v>
      </c>
      <c r="T4345">
        <v>0.27933532089762853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2</v>
      </c>
      <c r="AA4345">
        <v>2.5163999999999999E-2</v>
      </c>
      <c r="AB4345">
        <v>1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1</v>
      </c>
      <c r="AI4345">
        <v>1</v>
      </c>
      <c r="AJ4345">
        <f t="shared" si="201"/>
        <v>0</v>
      </c>
      <c r="AK4345">
        <f t="shared" si="202"/>
        <v>1.91</v>
      </c>
      <c r="AL4345" t="str">
        <f t="shared" si="203"/>
        <v>Medium</v>
      </c>
    </row>
    <row r="4346" spans="1:38" x14ac:dyDescent="0.3">
      <c r="A4346">
        <v>105082</v>
      </c>
      <c r="B4346">
        <v>0</v>
      </c>
      <c r="C4346" t="s">
        <v>34</v>
      </c>
      <c r="D4346" t="s">
        <v>41</v>
      </c>
      <c r="E4346" t="s">
        <v>37</v>
      </c>
      <c r="F4346" t="s">
        <v>37</v>
      </c>
      <c r="G4346">
        <v>0</v>
      </c>
      <c r="H4346">
        <v>2</v>
      </c>
      <c r="I4346">
        <v>103500</v>
      </c>
      <c r="J4346">
        <v>454500</v>
      </c>
      <c r="K4346">
        <v>19386</v>
      </c>
      <c r="L4346">
        <v>454500</v>
      </c>
      <c r="M4346" t="s">
        <v>52</v>
      </c>
      <c r="N4346" t="s">
        <v>53</v>
      </c>
      <c r="Q4346">
        <v>-21108</v>
      </c>
      <c r="R4346">
        <v>0.85838991913897045</v>
      </c>
      <c r="S4346">
        <v>0.52850267710284715</v>
      </c>
      <c r="T4346">
        <v>0.52089759904893795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2</v>
      </c>
      <c r="AA4346">
        <v>2.2624999999999999E-2</v>
      </c>
      <c r="AB4346">
        <v>1</v>
      </c>
      <c r="AC4346">
        <v>0</v>
      </c>
      <c r="AD4346">
        <v>0</v>
      </c>
      <c r="AE4346">
        <v>0</v>
      </c>
      <c r="AF4346">
        <v>0</v>
      </c>
      <c r="AG4346">
        <v>1</v>
      </c>
      <c r="AH4346">
        <v>0</v>
      </c>
      <c r="AI4346">
        <v>0</v>
      </c>
      <c r="AJ4346">
        <f t="shared" si="201"/>
        <v>0</v>
      </c>
      <c r="AK4346">
        <f t="shared" si="202"/>
        <v>4.3899999999999997</v>
      </c>
      <c r="AL4346" t="str">
        <f t="shared" si="203"/>
        <v>Medium</v>
      </c>
    </row>
    <row r="4347" spans="1:38" x14ac:dyDescent="0.3">
      <c r="A4347">
        <v>105083</v>
      </c>
      <c r="B4347">
        <v>0</v>
      </c>
      <c r="C4347" t="s">
        <v>34</v>
      </c>
      <c r="D4347" t="s">
        <v>41</v>
      </c>
      <c r="E4347" t="s">
        <v>36</v>
      </c>
      <c r="F4347" t="s">
        <v>37</v>
      </c>
      <c r="G4347">
        <v>0</v>
      </c>
      <c r="H4347">
        <v>2</v>
      </c>
      <c r="I4347">
        <v>180000</v>
      </c>
      <c r="J4347">
        <v>675000</v>
      </c>
      <c r="K4347">
        <v>41427</v>
      </c>
      <c r="L4347">
        <v>675000</v>
      </c>
      <c r="M4347" t="s">
        <v>52</v>
      </c>
      <c r="N4347" t="s">
        <v>53</v>
      </c>
      <c r="Q4347">
        <v>-20642</v>
      </c>
      <c r="S4347">
        <v>0.52238478139669775</v>
      </c>
      <c r="T4347">
        <v>0.77008707001241283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3</v>
      </c>
      <c r="AA4347">
        <v>1.8208999999999999E-2</v>
      </c>
      <c r="AB4347">
        <v>1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1</v>
      </c>
      <c r="AJ4347">
        <f t="shared" si="201"/>
        <v>0</v>
      </c>
      <c r="AK4347">
        <f t="shared" si="202"/>
        <v>3.75</v>
      </c>
      <c r="AL4347" t="str">
        <f t="shared" si="203"/>
        <v>Medium</v>
      </c>
    </row>
    <row r="4348" spans="1:38" x14ac:dyDescent="0.3">
      <c r="A4348">
        <v>105084</v>
      </c>
      <c r="B4348">
        <v>0</v>
      </c>
      <c r="C4348" t="s">
        <v>34</v>
      </c>
      <c r="D4348" t="s">
        <v>35</v>
      </c>
      <c r="E4348" t="s">
        <v>36</v>
      </c>
      <c r="F4348" t="s">
        <v>37</v>
      </c>
      <c r="G4348">
        <v>0</v>
      </c>
      <c r="H4348">
        <v>1</v>
      </c>
      <c r="I4348">
        <v>108859.5</v>
      </c>
      <c r="J4348">
        <v>607500</v>
      </c>
      <c r="K4348">
        <v>16024.5</v>
      </c>
      <c r="L4348">
        <v>607500</v>
      </c>
      <c r="M4348" t="s">
        <v>49</v>
      </c>
      <c r="N4348" t="s">
        <v>78</v>
      </c>
      <c r="O4348" t="s">
        <v>64</v>
      </c>
      <c r="P4348">
        <v>-1468</v>
      </c>
      <c r="Q4348">
        <v>-10299</v>
      </c>
      <c r="R4348">
        <v>0.28289729225746768</v>
      </c>
      <c r="S4348">
        <v>0.46988298981424198</v>
      </c>
      <c r="U4348">
        <v>1</v>
      </c>
      <c r="V4348">
        <v>1</v>
      </c>
      <c r="W4348">
        <v>1</v>
      </c>
      <c r="X4348">
        <v>0</v>
      </c>
      <c r="Y4348">
        <v>0</v>
      </c>
      <c r="Z4348">
        <v>2</v>
      </c>
      <c r="AA4348">
        <v>2.8663000000000001E-2</v>
      </c>
      <c r="AB4348">
        <v>0</v>
      </c>
      <c r="AC4348">
        <v>0</v>
      </c>
      <c r="AD4348">
        <v>0</v>
      </c>
      <c r="AE4348">
        <v>0</v>
      </c>
      <c r="AF4348">
        <v>0</v>
      </c>
      <c r="AJ4348">
        <f t="shared" si="201"/>
        <v>1</v>
      </c>
      <c r="AK4348">
        <f t="shared" si="202"/>
        <v>5.58</v>
      </c>
      <c r="AL4348" t="str">
        <f t="shared" si="203"/>
        <v>Medium</v>
      </c>
    </row>
    <row r="4349" spans="1:38" x14ac:dyDescent="0.3">
      <c r="A4349">
        <v>105085</v>
      </c>
      <c r="B4349">
        <v>0</v>
      </c>
      <c r="C4349" t="s">
        <v>34</v>
      </c>
      <c r="D4349" t="s">
        <v>41</v>
      </c>
      <c r="E4349" t="s">
        <v>36</v>
      </c>
      <c r="F4349" t="s">
        <v>37</v>
      </c>
      <c r="G4349">
        <v>0</v>
      </c>
      <c r="H4349">
        <v>1</v>
      </c>
      <c r="I4349">
        <v>135000</v>
      </c>
      <c r="J4349">
        <v>254700</v>
      </c>
      <c r="K4349">
        <v>14350.5</v>
      </c>
      <c r="L4349">
        <v>225000</v>
      </c>
      <c r="M4349" t="s">
        <v>52</v>
      </c>
      <c r="N4349" t="s">
        <v>53</v>
      </c>
      <c r="Q4349">
        <v>-24010</v>
      </c>
      <c r="S4349">
        <v>0.76844928235647536</v>
      </c>
      <c r="T4349">
        <v>0.60755730013889608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2</v>
      </c>
      <c r="AA4349">
        <v>1.8634000000000001E-2</v>
      </c>
      <c r="AB4349">
        <v>0</v>
      </c>
      <c r="AC4349">
        <v>1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2</v>
      </c>
      <c r="AJ4349">
        <f t="shared" si="201"/>
        <v>0</v>
      </c>
      <c r="AK4349">
        <f t="shared" si="202"/>
        <v>1.89</v>
      </c>
      <c r="AL4349" t="str">
        <f t="shared" si="203"/>
        <v>Medium</v>
      </c>
    </row>
    <row r="4350" spans="1:38" x14ac:dyDescent="0.3">
      <c r="A4350">
        <v>105086</v>
      </c>
      <c r="B4350">
        <v>0</v>
      </c>
      <c r="C4350" t="s">
        <v>34</v>
      </c>
      <c r="D4350" t="s">
        <v>41</v>
      </c>
      <c r="E4350" t="s">
        <v>37</v>
      </c>
      <c r="F4350" t="s">
        <v>37</v>
      </c>
      <c r="G4350">
        <v>1</v>
      </c>
      <c r="H4350">
        <v>3</v>
      </c>
      <c r="I4350">
        <v>135000</v>
      </c>
      <c r="J4350">
        <v>592560</v>
      </c>
      <c r="K4350">
        <v>32274</v>
      </c>
      <c r="L4350">
        <v>450000</v>
      </c>
      <c r="M4350" t="s">
        <v>38</v>
      </c>
      <c r="N4350" t="s">
        <v>89</v>
      </c>
      <c r="O4350" t="s">
        <v>44</v>
      </c>
      <c r="P4350">
        <v>-1160</v>
      </c>
      <c r="Q4350">
        <v>-14160</v>
      </c>
      <c r="S4350">
        <v>0.69896845287054998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2</v>
      </c>
      <c r="AA4350">
        <v>3.5791999999999997E-2</v>
      </c>
      <c r="AB4350">
        <v>1</v>
      </c>
      <c r="AC4350">
        <v>0</v>
      </c>
      <c r="AD4350">
        <v>0</v>
      </c>
      <c r="AE4350">
        <v>0</v>
      </c>
      <c r="AF4350">
        <v>0</v>
      </c>
      <c r="AJ4350">
        <f t="shared" si="201"/>
        <v>0</v>
      </c>
      <c r="AK4350">
        <f t="shared" si="202"/>
        <v>4.3899999999999997</v>
      </c>
      <c r="AL4350" t="str">
        <f t="shared" si="203"/>
        <v>Medium</v>
      </c>
    </row>
    <row r="4351" spans="1:38" x14ac:dyDescent="0.3">
      <c r="A4351">
        <v>105087</v>
      </c>
      <c r="B4351">
        <v>0</v>
      </c>
      <c r="C4351" t="s">
        <v>45</v>
      </c>
      <c r="D4351" t="s">
        <v>41</v>
      </c>
      <c r="E4351" t="s">
        <v>37</v>
      </c>
      <c r="F4351" t="s">
        <v>37</v>
      </c>
      <c r="G4351">
        <v>0</v>
      </c>
      <c r="H4351">
        <v>2</v>
      </c>
      <c r="I4351">
        <v>121500</v>
      </c>
      <c r="J4351">
        <v>270000</v>
      </c>
      <c r="K4351">
        <v>13500</v>
      </c>
      <c r="L4351">
        <v>270000</v>
      </c>
      <c r="M4351" t="s">
        <v>38</v>
      </c>
      <c r="N4351" t="s">
        <v>39</v>
      </c>
      <c r="P4351">
        <v>-2678</v>
      </c>
      <c r="Q4351">
        <v>-17209</v>
      </c>
      <c r="R4351">
        <v>0.66751595303694244</v>
      </c>
      <c r="S4351">
        <v>0.60850513105533655</v>
      </c>
      <c r="U4351">
        <v>1</v>
      </c>
      <c r="V4351">
        <v>1</v>
      </c>
      <c r="W4351">
        <v>1</v>
      </c>
      <c r="X4351">
        <v>0</v>
      </c>
      <c r="Y4351">
        <v>0</v>
      </c>
      <c r="Z4351">
        <v>2</v>
      </c>
      <c r="AA4351">
        <v>1.8849999999999999E-2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3</v>
      </c>
      <c r="AJ4351">
        <f t="shared" si="201"/>
        <v>0</v>
      </c>
      <c r="AK4351">
        <f t="shared" si="202"/>
        <v>2.2200000000000002</v>
      </c>
      <c r="AL4351" t="str">
        <f t="shared" si="203"/>
        <v>Medium</v>
      </c>
    </row>
    <row r="4352" spans="1:38" x14ac:dyDescent="0.3">
      <c r="A4352">
        <v>105088</v>
      </c>
      <c r="B4352">
        <v>0</v>
      </c>
      <c r="C4352" t="s">
        <v>34</v>
      </c>
      <c r="D4352" t="s">
        <v>35</v>
      </c>
      <c r="E4352" t="s">
        <v>37</v>
      </c>
      <c r="F4352" t="s">
        <v>37</v>
      </c>
      <c r="G4352">
        <v>1</v>
      </c>
      <c r="H4352">
        <v>3</v>
      </c>
      <c r="I4352">
        <v>81000</v>
      </c>
      <c r="J4352">
        <v>63000</v>
      </c>
      <c r="K4352">
        <v>6682.5</v>
      </c>
      <c r="L4352">
        <v>63000</v>
      </c>
      <c r="M4352" t="s">
        <v>38</v>
      </c>
      <c r="N4352" t="s">
        <v>78</v>
      </c>
      <c r="O4352" t="s">
        <v>64</v>
      </c>
      <c r="P4352">
        <v>-452</v>
      </c>
      <c r="Q4352">
        <v>-9217</v>
      </c>
      <c r="S4352">
        <v>0.67343902568315173</v>
      </c>
      <c r="T4352">
        <v>0.62967425095387164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2</v>
      </c>
      <c r="AA4352">
        <v>1.9688999999999901E-2</v>
      </c>
      <c r="AB4352">
        <v>1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1</v>
      </c>
      <c r="AJ4352">
        <f t="shared" si="201"/>
        <v>0</v>
      </c>
      <c r="AK4352">
        <f t="shared" si="202"/>
        <v>0.78</v>
      </c>
      <c r="AL4352" t="str">
        <f t="shared" si="203"/>
        <v>Low</v>
      </c>
    </row>
    <row r="4353" spans="1:38" x14ac:dyDescent="0.3">
      <c r="A4353">
        <v>105089</v>
      </c>
      <c r="B4353">
        <v>0</v>
      </c>
      <c r="C4353" t="s">
        <v>34</v>
      </c>
      <c r="D4353" t="s">
        <v>41</v>
      </c>
      <c r="E4353" t="s">
        <v>36</v>
      </c>
      <c r="F4353" t="s">
        <v>37</v>
      </c>
      <c r="G4353">
        <v>0</v>
      </c>
      <c r="H4353">
        <v>1</v>
      </c>
      <c r="I4353">
        <v>162000</v>
      </c>
      <c r="J4353">
        <v>609183</v>
      </c>
      <c r="K4353">
        <v>19651.5</v>
      </c>
      <c r="L4353">
        <v>508500</v>
      </c>
      <c r="M4353" t="s">
        <v>38</v>
      </c>
      <c r="N4353" t="s">
        <v>55</v>
      </c>
      <c r="O4353" t="s">
        <v>51</v>
      </c>
      <c r="P4353">
        <v>-14198</v>
      </c>
      <c r="Q4353">
        <v>-22513</v>
      </c>
      <c r="S4353">
        <v>0.60086306985473681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2</v>
      </c>
      <c r="AA4353">
        <v>1.0147E-2</v>
      </c>
      <c r="AB4353">
        <v>1</v>
      </c>
      <c r="AC4353">
        <v>0</v>
      </c>
      <c r="AD4353">
        <v>0</v>
      </c>
      <c r="AE4353">
        <v>0</v>
      </c>
      <c r="AF4353">
        <v>0</v>
      </c>
      <c r="AJ4353">
        <f t="shared" si="201"/>
        <v>0</v>
      </c>
      <c r="AK4353">
        <f t="shared" si="202"/>
        <v>3.76</v>
      </c>
      <c r="AL4353" t="str">
        <f t="shared" si="203"/>
        <v>Medium</v>
      </c>
    </row>
    <row r="4354" spans="1:38" x14ac:dyDescent="0.3">
      <c r="A4354">
        <v>105090</v>
      </c>
      <c r="B4354">
        <v>0</v>
      </c>
      <c r="C4354" t="s">
        <v>34</v>
      </c>
      <c r="D4354" t="s">
        <v>41</v>
      </c>
      <c r="E4354" t="s">
        <v>37</v>
      </c>
      <c r="F4354" t="s">
        <v>37</v>
      </c>
      <c r="G4354">
        <v>1</v>
      </c>
      <c r="H4354">
        <v>3</v>
      </c>
      <c r="I4354">
        <v>90000</v>
      </c>
      <c r="J4354">
        <v>630000</v>
      </c>
      <c r="K4354">
        <v>23274</v>
      </c>
      <c r="L4354">
        <v>630000</v>
      </c>
      <c r="M4354" t="s">
        <v>38</v>
      </c>
      <c r="N4354" t="s">
        <v>57</v>
      </c>
      <c r="O4354" t="s">
        <v>64</v>
      </c>
      <c r="P4354">
        <v>-1018</v>
      </c>
      <c r="Q4354">
        <v>-13981</v>
      </c>
      <c r="R4354">
        <v>0.45785900320442108</v>
      </c>
      <c r="S4354">
        <v>0.44320645393686608</v>
      </c>
      <c r="T4354">
        <v>0.46865965504931129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2</v>
      </c>
      <c r="AA4354">
        <v>1.5221E-2</v>
      </c>
      <c r="AB4354">
        <v>1</v>
      </c>
      <c r="AC4354">
        <v>0</v>
      </c>
      <c r="AD4354">
        <v>0</v>
      </c>
      <c r="AE4354">
        <v>0</v>
      </c>
      <c r="AF4354">
        <v>0</v>
      </c>
      <c r="AG4354">
        <v>1</v>
      </c>
      <c r="AH4354">
        <v>0</v>
      </c>
      <c r="AI4354">
        <v>1</v>
      </c>
      <c r="AJ4354">
        <f t="shared" si="201"/>
        <v>0</v>
      </c>
      <c r="AK4354">
        <f t="shared" si="202"/>
        <v>7</v>
      </c>
      <c r="AL4354" t="str">
        <f t="shared" si="203"/>
        <v>Low</v>
      </c>
    </row>
    <row r="4355" spans="1:38" x14ac:dyDescent="0.3">
      <c r="A4355">
        <v>105092</v>
      </c>
      <c r="B4355">
        <v>0</v>
      </c>
      <c r="C4355" t="s">
        <v>45</v>
      </c>
      <c r="D4355" t="s">
        <v>41</v>
      </c>
      <c r="E4355" t="s">
        <v>36</v>
      </c>
      <c r="F4355" t="s">
        <v>37</v>
      </c>
      <c r="G4355">
        <v>0</v>
      </c>
      <c r="H4355">
        <v>1</v>
      </c>
      <c r="I4355">
        <v>72000</v>
      </c>
      <c r="J4355">
        <v>225000</v>
      </c>
      <c r="K4355">
        <v>11250</v>
      </c>
      <c r="L4355">
        <v>225000</v>
      </c>
      <c r="M4355" t="s">
        <v>38</v>
      </c>
      <c r="N4355" t="s">
        <v>57</v>
      </c>
      <c r="O4355" t="s">
        <v>70</v>
      </c>
      <c r="P4355">
        <v>-1421</v>
      </c>
      <c r="Q4355">
        <v>-15731</v>
      </c>
      <c r="R4355">
        <v>0.69572596837059364</v>
      </c>
      <c r="S4355">
        <v>0.53453585183395391</v>
      </c>
      <c r="T4355">
        <v>0.13342925446731699</v>
      </c>
      <c r="U4355">
        <v>1</v>
      </c>
      <c r="V4355">
        <v>1</v>
      </c>
      <c r="W4355">
        <v>0</v>
      </c>
      <c r="X4355">
        <v>1</v>
      </c>
      <c r="Y4355">
        <v>0</v>
      </c>
      <c r="Z4355">
        <v>2</v>
      </c>
      <c r="AA4355">
        <v>9.6569999999999E-3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1</v>
      </c>
      <c r="AJ4355">
        <f t="shared" ref="AJ4355:AJ4418" si="204">IF(OR(M4355="Self-employed",M4355="Businessman",M4355="Commercial associate"),1,0)</f>
        <v>0</v>
      </c>
      <c r="AK4355">
        <f t="shared" ref="AK4355:AK4418" si="205">IF(I4355&gt;0,ROUND(J4355/I4355,2),"N/A")</f>
        <v>3.13</v>
      </c>
      <c r="AL4355" t="str">
        <f t="shared" ref="AL4355:AL4418" si="206">IF(I4355&lt;100000,"Low",IF(I4355&lt;200000,"Medium",IF(I4355&lt;500000,"High","Very High")))</f>
        <v>Low</v>
      </c>
    </row>
    <row r="4356" spans="1:38" x14ac:dyDescent="0.3">
      <c r="A4356">
        <v>105093</v>
      </c>
      <c r="B4356">
        <v>0</v>
      </c>
      <c r="C4356" t="s">
        <v>34</v>
      </c>
      <c r="D4356" t="s">
        <v>35</v>
      </c>
      <c r="E4356" t="s">
        <v>37</v>
      </c>
      <c r="F4356" t="s">
        <v>37</v>
      </c>
      <c r="G4356">
        <v>0</v>
      </c>
      <c r="H4356">
        <v>2</v>
      </c>
      <c r="I4356">
        <v>135000</v>
      </c>
      <c r="J4356">
        <v>675000</v>
      </c>
      <c r="K4356">
        <v>21775.5</v>
      </c>
      <c r="L4356">
        <v>675000</v>
      </c>
      <c r="M4356" t="s">
        <v>38</v>
      </c>
      <c r="N4356" t="s">
        <v>46</v>
      </c>
      <c r="P4356">
        <v>-10005</v>
      </c>
      <c r="Q4356">
        <v>-18037</v>
      </c>
      <c r="S4356">
        <v>0.50543029733823908</v>
      </c>
      <c r="T4356">
        <v>0.4776491548517548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3</v>
      </c>
      <c r="AA4356">
        <v>1.8029E-2</v>
      </c>
      <c r="AB4356">
        <v>1</v>
      </c>
      <c r="AC4356">
        <v>0</v>
      </c>
      <c r="AD4356">
        <v>0</v>
      </c>
      <c r="AE4356">
        <v>0</v>
      </c>
      <c r="AF4356">
        <v>0</v>
      </c>
      <c r="AG4356">
        <v>1</v>
      </c>
      <c r="AH4356">
        <v>0</v>
      </c>
      <c r="AI4356">
        <v>1</v>
      </c>
      <c r="AJ4356">
        <f t="shared" si="204"/>
        <v>0</v>
      </c>
      <c r="AK4356">
        <f t="shared" si="205"/>
        <v>5</v>
      </c>
      <c r="AL4356" t="str">
        <f t="shared" si="206"/>
        <v>Medium</v>
      </c>
    </row>
    <row r="4357" spans="1:38" x14ac:dyDescent="0.3">
      <c r="A4357">
        <v>105094</v>
      </c>
      <c r="B4357">
        <v>0</v>
      </c>
      <c r="C4357" t="s">
        <v>34</v>
      </c>
      <c r="D4357" t="s">
        <v>41</v>
      </c>
      <c r="E4357" t="s">
        <v>37</v>
      </c>
      <c r="F4357" t="s">
        <v>36</v>
      </c>
      <c r="G4357">
        <v>0</v>
      </c>
      <c r="H4357">
        <v>1</v>
      </c>
      <c r="I4357">
        <v>225000</v>
      </c>
      <c r="J4357">
        <v>390960</v>
      </c>
      <c r="K4357">
        <v>25785</v>
      </c>
      <c r="L4357">
        <v>337500</v>
      </c>
      <c r="M4357" t="s">
        <v>49</v>
      </c>
      <c r="N4357" t="s">
        <v>39</v>
      </c>
      <c r="O4357" t="s">
        <v>91</v>
      </c>
      <c r="P4357">
        <v>-812</v>
      </c>
      <c r="Q4357">
        <v>-9895</v>
      </c>
      <c r="S4357">
        <v>0.72223979020664963</v>
      </c>
      <c r="T4357">
        <v>0.47225334295863858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2</v>
      </c>
      <c r="AA4357">
        <v>1.1703E-2</v>
      </c>
      <c r="AB4357">
        <v>1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1</v>
      </c>
      <c r="AJ4357">
        <f t="shared" si="204"/>
        <v>1</v>
      </c>
      <c r="AK4357">
        <f t="shared" si="205"/>
        <v>1.74</v>
      </c>
      <c r="AL4357" t="str">
        <f t="shared" si="206"/>
        <v>High</v>
      </c>
    </row>
    <row r="4358" spans="1:38" x14ac:dyDescent="0.3">
      <c r="A4358">
        <v>105095</v>
      </c>
      <c r="B4358">
        <v>0</v>
      </c>
      <c r="C4358" t="s">
        <v>34</v>
      </c>
      <c r="D4358" t="s">
        <v>35</v>
      </c>
      <c r="E4358" t="s">
        <v>37</v>
      </c>
      <c r="F4358" t="s">
        <v>37</v>
      </c>
      <c r="G4358">
        <v>0</v>
      </c>
      <c r="H4358">
        <v>2</v>
      </c>
      <c r="I4358">
        <v>202500</v>
      </c>
      <c r="J4358">
        <v>610762.5</v>
      </c>
      <c r="K4358">
        <v>65907</v>
      </c>
      <c r="L4358">
        <v>562500</v>
      </c>
      <c r="M4358" t="s">
        <v>38</v>
      </c>
      <c r="N4358" t="s">
        <v>57</v>
      </c>
      <c r="O4358" t="s">
        <v>40</v>
      </c>
      <c r="P4358">
        <v>-1991</v>
      </c>
      <c r="Q4358">
        <v>-14452</v>
      </c>
      <c r="S4358">
        <v>0.67584857942899368</v>
      </c>
      <c r="T4358">
        <v>0.77136159191943166</v>
      </c>
      <c r="U4358">
        <v>1</v>
      </c>
      <c r="V4358">
        <v>1</v>
      </c>
      <c r="W4358">
        <v>0</v>
      </c>
      <c r="X4358">
        <v>0</v>
      </c>
      <c r="Y4358">
        <v>1</v>
      </c>
      <c r="Z4358">
        <v>2</v>
      </c>
      <c r="AA4358">
        <v>3.5791999999999997E-2</v>
      </c>
      <c r="AB4358">
        <v>0</v>
      </c>
      <c r="AC4358">
        <v>0</v>
      </c>
      <c r="AD4358">
        <v>0</v>
      </c>
      <c r="AE4358">
        <v>0</v>
      </c>
      <c r="AF4358">
        <v>1</v>
      </c>
      <c r="AG4358">
        <v>0</v>
      </c>
      <c r="AH4358">
        <v>1</v>
      </c>
      <c r="AI4358">
        <v>1</v>
      </c>
      <c r="AJ4358">
        <f t="shared" si="204"/>
        <v>0</v>
      </c>
      <c r="AK4358">
        <f t="shared" si="205"/>
        <v>3.02</v>
      </c>
      <c r="AL4358" t="str">
        <f t="shared" si="206"/>
        <v>High</v>
      </c>
    </row>
    <row r="4359" spans="1:38" x14ac:dyDescent="0.3">
      <c r="A4359">
        <v>105096</v>
      </c>
      <c r="B4359">
        <v>0</v>
      </c>
      <c r="C4359" t="s">
        <v>34</v>
      </c>
      <c r="D4359" t="s">
        <v>35</v>
      </c>
      <c r="E4359" t="s">
        <v>37</v>
      </c>
      <c r="F4359" t="s">
        <v>37</v>
      </c>
      <c r="G4359">
        <v>2</v>
      </c>
      <c r="H4359">
        <v>4</v>
      </c>
      <c r="I4359">
        <v>130500</v>
      </c>
      <c r="J4359">
        <v>675000</v>
      </c>
      <c r="K4359">
        <v>19737</v>
      </c>
      <c r="L4359">
        <v>675000</v>
      </c>
      <c r="M4359" t="s">
        <v>52</v>
      </c>
      <c r="N4359" t="s">
        <v>53</v>
      </c>
      <c r="Q4359">
        <v>-17943</v>
      </c>
      <c r="S4359">
        <v>0.43351054710746312</v>
      </c>
      <c r="U4359">
        <v>1</v>
      </c>
      <c r="V4359">
        <v>0</v>
      </c>
      <c r="W4359">
        <v>0</v>
      </c>
      <c r="X4359">
        <v>1</v>
      </c>
      <c r="Y4359">
        <v>0</v>
      </c>
      <c r="Z4359">
        <v>2</v>
      </c>
      <c r="AA4359">
        <v>1.0966E-2</v>
      </c>
      <c r="AB4359">
        <v>1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f t="shared" si="204"/>
        <v>0</v>
      </c>
      <c r="AK4359">
        <f t="shared" si="205"/>
        <v>5.17</v>
      </c>
      <c r="AL4359" t="str">
        <f t="shared" si="206"/>
        <v>Medium</v>
      </c>
    </row>
    <row r="4360" spans="1:38" x14ac:dyDescent="0.3">
      <c r="A4360">
        <v>105097</v>
      </c>
      <c r="B4360">
        <v>0</v>
      </c>
      <c r="C4360" t="s">
        <v>34</v>
      </c>
      <c r="D4360" t="s">
        <v>41</v>
      </c>
      <c r="E4360" t="s">
        <v>36</v>
      </c>
      <c r="F4360" t="s">
        <v>37</v>
      </c>
      <c r="G4360">
        <v>0</v>
      </c>
      <c r="H4360">
        <v>2</v>
      </c>
      <c r="I4360">
        <v>247500</v>
      </c>
      <c r="J4360">
        <v>706500</v>
      </c>
      <c r="K4360">
        <v>20785.5</v>
      </c>
      <c r="L4360">
        <v>706500</v>
      </c>
      <c r="M4360" t="s">
        <v>49</v>
      </c>
      <c r="N4360" t="s">
        <v>39</v>
      </c>
      <c r="O4360" t="s">
        <v>51</v>
      </c>
      <c r="P4360">
        <v>-2338</v>
      </c>
      <c r="Q4360">
        <v>-19634</v>
      </c>
      <c r="R4360">
        <v>0.87179669500106727</v>
      </c>
      <c r="S4360">
        <v>0.70720329895497991</v>
      </c>
      <c r="T4360">
        <v>0.4776491548517548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1</v>
      </c>
      <c r="AA4360">
        <v>3.2561E-2</v>
      </c>
      <c r="AB4360">
        <v>1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3</v>
      </c>
      <c r="AJ4360">
        <f t="shared" si="204"/>
        <v>1</v>
      </c>
      <c r="AK4360">
        <f t="shared" si="205"/>
        <v>2.85</v>
      </c>
      <c r="AL4360" t="str">
        <f t="shared" si="206"/>
        <v>High</v>
      </c>
    </row>
    <row r="4361" spans="1:38" x14ac:dyDescent="0.3">
      <c r="A4361">
        <v>105098</v>
      </c>
      <c r="B4361">
        <v>0</v>
      </c>
      <c r="C4361" t="s">
        <v>34</v>
      </c>
      <c r="D4361" t="s">
        <v>41</v>
      </c>
      <c r="E4361" t="s">
        <v>37</v>
      </c>
      <c r="F4361" t="s">
        <v>37</v>
      </c>
      <c r="G4361">
        <v>0</v>
      </c>
      <c r="H4361">
        <v>2</v>
      </c>
      <c r="I4361">
        <v>315000</v>
      </c>
      <c r="J4361">
        <v>1493086.5</v>
      </c>
      <c r="K4361">
        <v>52029</v>
      </c>
      <c r="L4361">
        <v>1363500</v>
      </c>
      <c r="M4361" t="s">
        <v>38</v>
      </c>
      <c r="N4361" t="s">
        <v>63</v>
      </c>
      <c r="O4361" t="s">
        <v>64</v>
      </c>
      <c r="P4361">
        <v>-2131</v>
      </c>
      <c r="Q4361">
        <v>-14172</v>
      </c>
      <c r="R4361">
        <v>0.64248139417441641</v>
      </c>
      <c r="S4361">
        <v>0.47144113765213391</v>
      </c>
      <c r="T4361">
        <v>0.75440617317978953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2</v>
      </c>
      <c r="AA4361">
        <v>8.2299999999999995E-3</v>
      </c>
      <c r="AB4361">
        <v>1</v>
      </c>
      <c r="AC4361">
        <v>0</v>
      </c>
      <c r="AD4361">
        <v>0</v>
      </c>
      <c r="AE4361">
        <v>0</v>
      </c>
      <c r="AF4361">
        <v>0</v>
      </c>
      <c r="AG4361">
        <v>1</v>
      </c>
      <c r="AH4361">
        <v>0</v>
      </c>
      <c r="AI4361">
        <v>2</v>
      </c>
      <c r="AJ4361">
        <f t="shared" si="204"/>
        <v>0</v>
      </c>
      <c r="AK4361">
        <f t="shared" si="205"/>
        <v>4.74</v>
      </c>
      <c r="AL4361" t="str">
        <f t="shared" si="206"/>
        <v>High</v>
      </c>
    </row>
    <row r="4362" spans="1:38" x14ac:dyDescent="0.3">
      <c r="A4362">
        <v>105099</v>
      </c>
      <c r="B4362">
        <v>0</v>
      </c>
      <c r="C4362" t="s">
        <v>34</v>
      </c>
      <c r="D4362" t="s">
        <v>41</v>
      </c>
      <c r="E4362" t="s">
        <v>37</v>
      </c>
      <c r="F4362" t="s">
        <v>37</v>
      </c>
      <c r="G4362">
        <v>0</v>
      </c>
      <c r="H4362">
        <v>1</v>
      </c>
      <c r="I4362">
        <v>180000</v>
      </c>
      <c r="J4362">
        <v>1335996</v>
      </c>
      <c r="K4362">
        <v>44284.5</v>
      </c>
      <c r="L4362">
        <v>1093500</v>
      </c>
      <c r="M4362" t="s">
        <v>42</v>
      </c>
      <c r="N4362" t="s">
        <v>55</v>
      </c>
      <c r="O4362" t="s">
        <v>74</v>
      </c>
      <c r="P4362">
        <v>-6593</v>
      </c>
      <c r="Q4362">
        <v>-13857</v>
      </c>
      <c r="S4362">
        <v>0.69325563048198036</v>
      </c>
      <c r="T4362">
        <v>0.58323792567612454</v>
      </c>
      <c r="U4362">
        <v>1</v>
      </c>
      <c r="V4362">
        <v>1</v>
      </c>
      <c r="W4362">
        <v>0</v>
      </c>
      <c r="X4362">
        <v>1</v>
      </c>
      <c r="Y4362">
        <v>0</v>
      </c>
      <c r="Z4362">
        <v>2</v>
      </c>
      <c r="AA4362">
        <v>2.461E-2</v>
      </c>
      <c r="AB4362">
        <v>0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1</v>
      </c>
      <c r="AJ4362">
        <f t="shared" si="204"/>
        <v>0</v>
      </c>
      <c r="AK4362">
        <f t="shared" si="205"/>
        <v>7.42</v>
      </c>
      <c r="AL4362" t="str">
        <f t="shared" si="206"/>
        <v>Medium</v>
      </c>
    </row>
    <row r="4363" spans="1:38" x14ac:dyDescent="0.3">
      <c r="A4363">
        <v>105100</v>
      </c>
      <c r="B4363">
        <v>0</v>
      </c>
      <c r="C4363" t="s">
        <v>34</v>
      </c>
      <c r="D4363" t="s">
        <v>41</v>
      </c>
      <c r="E4363" t="s">
        <v>36</v>
      </c>
      <c r="F4363" t="s">
        <v>37</v>
      </c>
      <c r="G4363">
        <v>0</v>
      </c>
      <c r="H4363">
        <v>1</v>
      </c>
      <c r="I4363">
        <v>157500</v>
      </c>
      <c r="J4363">
        <v>396850.5</v>
      </c>
      <c r="K4363">
        <v>19431</v>
      </c>
      <c r="L4363">
        <v>279000</v>
      </c>
      <c r="M4363" t="s">
        <v>42</v>
      </c>
      <c r="N4363" t="s">
        <v>55</v>
      </c>
      <c r="O4363" t="s">
        <v>74</v>
      </c>
      <c r="P4363">
        <v>-6996</v>
      </c>
      <c r="Q4363">
        <v>-16703</v>
      </c>
      <c r="R4363">
        <v>0.59098420179475575</v>
      </c>
      <c r="S4363">
        <v>0.57275993728627572</v>
      </c>
      <c r="T4363">
        <v>0.70320330490403193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2</v>
      </c>
      <c r="AA4363">
        <v>7.0200000000000002E-3</v>
      </c>
      <c r="AB4363">
        <v>1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1</v>
      </c>
      <c r="AJ4363">
        <f t="shared" si="204"/>
        <v>0</v>
      </c>
      <c r="AK4363">
        <f t="shared" si="205"/>
        <v>2.52</v>
      </c>
      <c r="AL4363" t="str">
        <f t="shared" si="206"/>
        <v>Medium</v>
      </c>
    </row>
    <row r="4364" spans="1:38" x14ac:dyDescent="0.3">
      <c r="A4364">
        <v>105102</v>
      </c>
      <c r="B4364">
        <v>0</v>
      </c>
      <c r="C4364" t="s">
        <v>45</v>
      </c>
      <c r="D4364" t="s">
        <v>41</v>
      </c>
      <c r="E4364" t="s">
        <v>36</v>
      </c>
      <c r="F4364" t="s">
        <v>37</v>
      </c>
      <c r="G4364">
        <v>0</v>
      </c>
      <c r="H4364">
        <v>1</v>
      </c>
      <c r="I4364">
        <v>202500</v>
      </c>
      <c r="J4364">
        <v>337500</v>
      </c>
      <c r="K4364">
        <v>16875</v>
      </c>
      <c r="L4364">
        <v>337500</v>
      </c>
      <c r="M4364" t="s">
        <v>52</v>
      </c>
      <c r="N4364" t="s">
        <v>53</v>
      </c>
      <c r="Q4364">
        <v>-22696</v>
      </c>
      <c r="R4364">
        <v>0.56687501933528406</v>
      </c>
      <c r="S4364">
        <v>0.68905461605944862</v>
      </c>
      <c r="T4364">
        <v>0.30620229831350421</v>
      </c>
      <c r="U4364">
        <v>1</v>
      </c>
      <c r="V4364">
        <v>0</v>
      </c>
      <c r="W4364">
        <v>0</v>
      </c>
      <c r="X4364">
        <v>1</v>
      </c>
      <c r="Y4364">
        <v>0</v>
      </c>
      <c r="Z4364">
        <v>1</v>
      </c>
      <c r="AA4364">
        <v>7.2508000000000003E-2</v>
      </c>
      <c r="AB4364">
        <v>1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7</v>
      </c>
      <c r="AJ4364">
        <f t="shared" si="204"/>
        <v>0</v>
      </c>
      <c r="AK4364">
        <f t="shared" si="205"/>
        <v>1.67</v>
      </c>
      <c r="AL4364" t="str">
        <f t="shared" si="206"/>
        <v>High</v>
      </c>
    </row>
    <row r="4365" spans="1:38" x14ac:dyDescent="0.3">
      <c r="A4365">
        <v>105104</v>
      </c>
      <c r="B4365">
        <v>0</v>
      </c>
      <c r="C4365" t="s">
        <v>34</v>
      </c>
      <c r="D4365" t="s">
        <v>41</v>
      </c>
      <c r="E4365" t="s">
        <v>37</v>
      </c>
      <c r="F4365" t="s">
        <v>36</v>
      </c>
      <c r="G4365">
        <v>2</v>
      </c>
      <c r="H4365">
        <v>4</v>
      </c>
      <c r="I4365">
        <v>58500</v>
      </c>
      <c r="J4365">
        <v>107820</v>
      </c>
      <c r="K4365">
        <v>5845.5</v>
      </c>
      <c r="L4365">
        <v>90000</v>
      </c>
      <c r="M4365" t="s">
        <v>38</v>
      </c>
      <c r="N4365" t="s">
        <v>48</v>
      </c>
      <c r="O4365" t="s">
        <v>91</v>
      </c>
      <c r="P4365">
        <v>-2218</v>
      </c>
      <c r="Q4365">
        <v>-12934</v>
      </c>
      <c r="R4365">
        <v>0.22280849846264711</v>
      </c>
      <c r="S4365">
        <v>0.43140663196345957</v>
      </c>
      <c r="T4365">
        <v>0.18088797776707399</v>
      </c>
      <c r="U4365">
        <v>1</v>
      </c>
      <c r="V4365">
        <v>1</v>
      </c>
      <c r="W4365">
        <v>1</v>
      </c>
      <c r="X4365">
        <v>0</v>
      </c>
      <c r="Y4365">
        <v>1</v>
      </c>
      <c r="Z4365">
        <v>2</v>
      </c>
      <c r="AA4365">
        <v>1.8800999999999998E-2</v>
      </c>
      <c r="AB4365">
        <v>1</v>
      </c>
      <c r="AC4365">
        <v>0</v>
      </c>
      <c r="AD4365">
        <v>0</v>
      </c>
      <c r="AE4365">
        <v>0</v>
      </c>
      <c r="AF4365">
        <v>0</v>
      </c>
      <c r="AG4365">
        <v>1</v>
      </c>
      <c r="AH4365">
        <v>0</v>
      </c>
      <c r="AI4365">
        <v>3</v>
      </c>
      <c r="AJ4365">
        <f t="shared" si="204"/>
        <v>0</v>
      </c>
      <c r="AK4365">
        <f t="shared" si="205"/>
        <v>1.84</v>
      </c>
      <c r="AL4365" t="str">
        <f t="shared" si="206"/>
        <v>Low</v>
      </c>
    </row>
    <row r="4366" spans="1:38" x14ac:dyDescent="0.3">
      <c r="A4366">
        <v>105105</v>
      </c>
      <c r="B4366">
        <v>0</v>
      </c>
      <c r="C4366" t="s">
        <v>34</v>
      </c>
      <c r="D4366" t="s">
        <v>41</v>
      </c>
      <c r="E4366" t="s">
        <v>36</v>
      </c>
      <c r="F4366" t="s">
        <v>36</v>
      </c>
      <c r="G4366">
        <v>0</v>
      </c>
      <c r="H4366">
        <v>1</v>
      </c>
      <c r="I4366">
        <v>67500</v>
      </c>
      <c r="J4366">
        <v>166500</v>
      </c>
      <c r="K4366">
        <v>16348.5</v>
      </c>
      <c r="L4366">
        <v>166500</v>
      </c>
      <c r="M4366" t="s">
        <v>52</v>
      </c>
      <c r="N4366" t="s">
        <v>53</v>
      </c>
      <c r="Q4366">
        <v>-24816</v>
      </c>
      <c r="S4366">
        <v>0.32214110436663562</v>
      </c>
      <c r="T4366">
        <v>0.83478415923317739</v>
      </c>
      <c r="U4366">
        <v>1</v>
      </c>
      <c r="V4366">
        <v>0</v>
      </c>
      <c r="W4366">
        <v>0</v>
      </c>
      <c r="X4366">
        <v>1</v>
      </c>
      <c r="Y4366">
        <v>0</v>
      </c>
      <c r="Z4366">
        <v>2</v>
      </c>
      <c r="AA4366">
        <v>1.4519999999999899E-2</v>
      </c>
      <c r="AB4366">
        <v>1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2</v>
      </c>
      <c r="AJ4366">
        <f t="shared" si="204"/>
        <v>0</v>
      </c>
      <c r="AK4366">
        <f t="shared" si="205"/>
        <v>2.4700000000000002</v>
      </c>
      <c r="AL4366" t="str">
        <f t="shared" si="206"/>
        <v>Low</v>
      </c>
    </row>
    <row r="4367" spans="1:38" x14ac:dyDescent="0.3">
      <c r="A4367">
        <v>105106</v>
      </c>
      <c r="B4367">
        <v>0</v>
      </c>
      <c r="C4367" t="s">
        <v>34</v>
      </c>
      <c r="D4367" t="s">
        <v>41</v>
      </c>
      <c r="E4367" t="s">
        <v>37</v>
      </c>
      <c r="F4367" t="s">
        <v>37</v>
      </c>
      <c r="G4367">
        <v>0</v>
      </c>
      <c r="H4367">
        <v>2</v>
      </c>
      <c r="I4367">
        <v>112500</v>
      </c>
      <c r="J4367">
        <v>343800</v>
      </c>
      <c r="K4367">
        <v>12478.5</v>
      </c>
      <c r="L4367">
        <v>225000</v>
      </c>
      <c r="M4367" t="s">
        <v>52</v>
      </c>
      <c r="N4367" t="s">
        <v>53</v>
      </c>
      <c r="Q4367">
        <v>-22162</v>
      </c>
      <c r="S4367">
        <v>0.55045845587065956</v>
      </c>
      <c r="T4367">
        <v>0.41885428862332169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2</v>
      </c>
      <c r="AA4367">
        <v>2.8663000000000001E-2</v>
      </c>
      <c r="AB4367">
        <v>1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5</v>
      </c>
      <c r="AJ4367">
        <f t="shared" si="204"/>
        <v>0</v>
      </c>
      <c r="AK4367">
        <f t="shared" si="205"/>
        <v>3.06</v>
      </c>
      <c r="AL4367" t="str">
        <f t="shared" si="206"/>
        <v>Medium</v>
      </c>
    </row>
    <row r="4368" spans="1:38" x14ac:dyDescent="0.3">
      <c r="A4368">
        <v>105107</v>
      </c>
      <c r="B4368">
        <v>0</v>
      </c>
      <c r="C4368" t="s">
        <v>34</v>
      </c>
      <c r="D4368" t="s">
        <v>41</v>
      </c>
      <c r="E4368" t="s">
        <v>36</v>
      </c>
      <c r="F4368" t="s">
        <v>37</v>
      </c>
      <c r="G4368">
        <v>0</v>
      </c>
      <c r="H4368">
        <v>2</v>
      </c>
      <c r="I4368">
        <v>225000</v>
      </c>
      <c r="J4368">
        <v>1339884</v>
      </c>
      <c r="K4368">
        <v>39307.5</v>
      </c>
      <c r="L4368">
        <v>1170000</v>
      </c>
      <c r="M4368" t="s">
        <v>49</v>
      </c>
      <c r="N4368" t="s">
        <v>39</v>
      </c>
      <c r="O4368" t="s">
        <v>51</v>
      </c>
      <c r="P4368">
        <v>-1117</v>
      </c>
      <c r="Q4368">
        <v>-12112</v>
      </c>
      <c r="S4368">
        <v>0.44766830442021488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2</v>
      </c>
      <c r="AA4368">
        <v>1.6611999999999998E-2</v>
      </c>
      <c r="AB4368">
        <v>1</v>
      </c>
      <c r="AC4368">
        <v>0</v>
      </c>
      <c r="AD4368">
        <v>0</v>
      </c>
      <c r="AE4368">
        <v>0</v>
      </c>
      <c r="AF4368">
        <v>0</v>
      </c>
      <c r="AJ4368">
        <f t="shared" si="204"/>
        <v>1</v>
      </c>
      <c r="AK4368">
        <f t="shared" si="205"/>
        <v>5.96</v>
      </c>
      <c r="AL4368" t="str">
        <f t="shared" si="206"/>
        <v>High</v>
      </c>
    </row>
    <row r="4369" spans="1:38" x14ac:dyDescent="0.3">
      <c r="A4369">
        <v>105108</v>
      </c>
      <c r="B4369">
        <v>0</v>
      </c>
      <c r="C4369" t="s">
        <v>34</v>
      </c>
      <c r="D4369" t="s">
        <v>41</v>
      </c>
      <c r="E4369" t="s">
        <v>36</v>
      </c>
      <c r="F4369" t="s">
        <v>36</v>
      </c>
      <c r="G4369">
        <v>0</v>
      </c>
      <c r="H4369">
        <v>2</v>
      </c>
      <c r="I4369">
        <v>202500</v>
      </c>
      <c r="J4369">
        <v>1454094</v>
      </c>
      <c r="K4369">
        <v>40117.5</v>
      </c>
      <c r="L4369">
        <v>1138500</v>
      </c>
      <c r="M4369" t="s">
        <v>52</v>
      </c>
      <c r="N4369" t="s">
        <v>53</v>
      </c>
      <c r="Q4369">
        <v>-22510</v>
      </c>
      <c r="S4369">
        <v>0.72389496730590275</v>
      </c>
      <c r="T4369">
        <v>0.52449644636347204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2</v>
      </c>
      <c r="AA4369">
        <v>3.5791999999999997E-2</v>
      </c>
      <c r="AB4369">
        <v>0</v>
      </c>
      <c r="AC4369">
        <v>1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f t="shared" si="204"/>
        <v>0</v>
      </c>
      <c r="AK4369">
        <f t="shared" si="205"/>
        <v>7.18</v>
      </c>
      <c r="AL4369" t="str">
        <f t="shared" si="206"/>
        <v>High</v>
      </c>
    </row>
    <row r="4370" spans="1:38" x14ac:dyDescent="0.3">
      <c r="A4370">
        <v>105109</v>
      </c>
      <c r="B4370">
        <v>0</v>
      </c>
      <c r="C4370" t="s">
        <v>34</v>
      </c>
      <c r="D4370" t="s">
        <v>41</v>
      </c>
      <c r="E4370" t="s">
        <v>36</v>
      </c>
      <c r="F4370" t="s">
        <v>37</v>
      </c>
      <c r="G4370">
        <v>0</v>
      </c>
      <c r="H4370">
        <v>2</v>
      </c>
      <c r="I4370">
        <v>202500</v>
      </c>
      <c r="J4370">
        <v>460858.5</v>
      </c>
      <c r="K4370">
        <v>16681.5</v>
      </c>
      <c r="L4370">
        <v>324000</v>
      </c>
      <c r="M4370" t="s">
        <v>38</v>
      </c>
      <c r="N4370" t="s">
        <v>39</v>
      </c>
      <c r="P4370">
        <v>-3038</v>
      </c>
      <c r="Q4370">
        <v>-16540</v>
      </c>
      <c r="S4370">
        <v>0.67110233839608768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2</v>
      </c>
      <c r="AA4370">
        <v>1.8800999999999998E-2</v>
      </c>
      <c r="AB4370">
        <v>1</v>
      </c>
      <c r="AC4370">
        <v>0</v>
      </c>
      <c r="AD4370">
        <v>0</v>
      </c>
      <c r="AE4370">
        <v>0</v>
      </c>
      <c r="AF4370">
        <v>0</v>
      </c>
      <c r="AJ4370">
        <f t="shared" si="204"/>
        <v>0</v>
      </c>
      <c r="AK4370">
        <f t="shared" si="205"/>
        <v>2.2799999999999998</v>
      </c>
      <c r="AL4370" t="str">
        <f t="shared" si="206"/>
        <v>High</v>
      </c>
    </row>
    <row r="4371" spans="1:38" x14ac:dyDescent="0.3">
      <c r="A4371">
        <v>105110</v>
      </c>
      <c r="B4371">
        <v>0</v>
      </c>
      <c r="C4371" t="s">
        <v>34</v>
      </c>
      <c r="D4371" t="s">
        <v>41</v>
      </c>
      <c r="E4371" t="s">
        <v>36</v>
      </c>
      <c r="F4371" t="s">
        <v>36</v>
      </c>
      <c r="G4371">
        <v>0</v>
      </c>
      <c r="H4371">
        <v>1</v>
      </c>
      <c r="I4371">
        <v>108000</v>
      </c>
      <c r="J4371">
        <v>545040</v>
      </c>
      <c r="K4371">
        <v>25537.5</v>
      </c>
      <c r="L4371">
        <v>450000</v>
      </c>
      <c r="M4371" t="s">
        <v>38</v>
      </c>
      <c r="N4371" t="s">
        <v>39</v>
      </c>
      <c r="O4371" t="s">
        <v>64</v>
      </c>
      <c r="P4371">
        <v>-2465</v>
      </c>
      <c r="Q4371">
        <v>-10175</v>
      </c>
      <c r="R4371">
        <v>0.24912847383246081</v>
      </c>
      <c r="S4371">
        <v>0.57184464636359233</v>
      </c>
      <c r="T4371">
        <v>0.68013882184282914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3</v>
      </c>
      <c r="AA4371">
        <v>1.0500000000000001E-2</v>
      </c>
      <c r="AB4371">
        <v>1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1</v>
      </c>
      <c r="AJ4371">
        <f t="shared" si="204"/>
        <v>0</v>
      </c>
      <c r="AK4371">
        <f t="shared" si="205"/>
        <v>5.05</v>
      </c>
      <c r="AL4371" t="str">
        <f t="shared" si="206"/>
        <v>Medium</v>
      </c>
    </row>
    <row r="4372" spans="1:38" x14ac:dyDescent="0.3">
      <c r="A4372">
        <v>105111</v>
      </c>
      <c r="B4372">
        <v>0</v>
      </c>
      <c r="C4372" t="s">
        <v>34</v>
      </c>
      <c r="D4372" t="s">
        <v>35</v>
      </c>
      <c r="E4372" t="s">
        <v>36</v>
      </c>
      <c r="F4372" t="s">
        <v>36</v>
      </c>
      <c r="G4372">
        <v>0</v>
      </c>
      <c r="H4372">
        <v>1</v>
      </c>
      <c r="I4372">
        <v>270000</v>
      </c>
      <c r="J4372">
        <v>1540305</v>
      </c>
      <c r="K4372">
        <v>42484.5</v>
      </c>
      <c r="L4372">
        <v>1206000</v>
      </c>
      <c r="M4372" t="s">
        <v>38</v>
      </c>
      <c r="N4372" t="s">
        <v>48</v>
      </c>
      <c r="O4372" t="s">
        <v>64</v>
      </c>
      <c r="P4372">
        <v>-350</v>
      </c>
      <c r="Q4372">
        <v>-12490</v>
      </c>
      <c r="S4372">
        <v>0.40571908523113648</v>
      </c>
      <c r="T4372">
        <v>0.1830351672178103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1</v>
      </c>
      <c r="AA4372">
        <v>7.2508000000000003E-2</v>
      </c>
      <c r="AB4372">
        <v>1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3</v>
      </c>
      <c r="AJ4372">
        <f t="shared" si="204"/>
        <v>0</v>
      </c>
      <c r="AK4372">
        <f t="shared" si="205"/>
        <v>5.7</v>
      </c>
      <c r="AL4372" t="str">
        <f t="shared" si="206"/>
        <v>High</v>
      </c>
    </row>
    <row r="4373" spans="1:38" x14ac:dyDescent="0.3">
      <c r="A4373">
        <v>105112</v>
      </c>
      <c r="B4373">
        <v>0</v>
      </c>
      <c r="C4373" t="s">
        <v>34</v>
      </c>
      <c r="D4373" t="s">
        <v>35</v>
      </c>
      <c r="E4373" t="s">
        <v>37</v>
      </c>
      <c r="F4373" t="s">
        <v>37</v>
      </c>
      <c r="G4373">
        <v>1</v>
      </c>
      <c r="H4373">
        <v>2</v>
      </c>
      <c r="I4373">
        <v>225000</v>
      </c>
      <c r="J4373">
        <v>526500</v>
      </c>
      <c r="K4373">
        <v>22437</v>
      </c>
      <c r="L4373">
        <v>526500</v>
      </c>
      <c r="M4373" t="s">
        <v>38</v>
      </c>
      <c r="N4373" t="s">
        <v>39</v>
      </c>
      <c r="O4373" t="s">
        <v>40</v>
      </c>
      <c r="P4373">
        <v>-249</v>
      </c>
      <c r="Q4373">
        <v>-10320</v>
      </c>
      <c r="S4373">
        <v>0.66519685403302586</v>
      </c>
      <c r="T4373">
        <v>6.2103037837296801E-2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2</v>
      </c>
      <c r="AA4373">
        <v>2.6391999999999999E-2</v>
      </c>
      <c r="AB4373">
        <v>1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3</v>
      </c>
      <c r="AJ4373">
        <f t="shared" si="204"/>
        <v>0</v>
      </c>
      <c r="AK4373">
        <f t="shared" si="205"/>
        <v>2.34</v>
      </c>
      <c r="AL4373" t="str">
        <f t="shared" si="206"/>
        <v>High</v>
      </c>
    </row>
    <row r="4374" spans="1:38" x14ac:dyDescent="0.3">
      <c r="A4374">
        <v>105113</v>
      </c>
      <c r="B4374">
        <v>1</v>
      </c>
      <c r="C4374" t="s">
        <v>34</v>
      </c>
      <c r="D4374" t="s">
        <v>41</v>
      </c>
      <c r="E4374" t="s">
        <v>36</v>
      </c>
      <c r="F4374" t="s">
        <v>37</v>
      </c>
      <c r="G4374">
        <v>0</v>
      </c>
      <c r="H4374">
        <v>2</v>
      </c>
      <c r="I4374">
        <v>252000</v>
      </c>
      <c r="J4374">
        <v>906660</v>
      </c>
      <c r="K4374">
        <v>36531</v>
      </c>
      <c r="L4374">
        <v>675000</v>
      </c>
      <c r="M4374" t="s">
        <v>52</v>
      </c>
      <c r="N4374" t="s">
        <v>53</v>
      </c>
      <c r="Q4374">
        <v>-21748</v>
      </c>
      <c r="S4374">
        <v>0.63448030741558781</v>
      </c>
      <c r="T4374">
        <v>0.39967561562331688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2</v>
      </c>
      <c r="AA4374">
        <v>4.96E-3</v>
      </c>
      <c r="AB4374">
        <v>0</v>
      </c>
      <c r="AC4374">
        <v>1</v>
      </c>
      <c r="AD4374">
        <v>0</v>
      </c>
      <c r="AE4374">
        <v>1</v>
      </c>
      <c r="AF4374">
        <v>0</v>
      </c>
      <c r="AG4374">
        <v>0</v>
      </c>
      <c r="AH4374">
        <v>1</v>
      </c>
      <c r="AI4374">
        <v>1</v>
      </c>
      <c r="AJ4374">
        <f t="shared" si="204"/>
        <v>0</v>
      </c>
      <c r="AK4374">
        <f t="shared" si="205"/>
        <v>3.6</v>
      </c>
      <c r="AL4374" t="str">
        <f t="shared" si="206"/>
        <v>High</v>
      </c>
    </row>
    <row r="4375" spans="1:38" x14ac:dyDescent="0.3">
      <c r="A4375">
        <v>105114</v>
      </c>
      <c r="B4375">
        <v>0</v>
      </c>
      <c r="C4375" t="s">
        <v>34</v>
      </c>
      <c r="D4375" t="s">
        <v>41</v>
      </c>
      <c r="E4375" t="s">
        <v>36</v>
      </c>
      <c r="F4375" t="s">
        <v>37</v>
      </c>
      <c r="G4375">
        <v>2</v>
      </c>
      <c r="H4375">
        <v>4</v>
      </c>
      <c r="I4375">
        <v>117000</v>
      </c>
      <c r="J4375">
        <v>604152</v>
      </c>
      <c r="K4375">
        <v>25726.5</v>
      </c>
      <c r="L4375">
        <v>540000</v>
      </c>
      <c r="M4375" t="s">
        <v>38</v>
      </c>
      <c r="N4375" t="s">
        <v>82</v>
      </c>
      <c r="P4375">
        <v>-3297</v>
      </c>
      <c r="Q4375">
        <v>-11579</v>
      </c>
      <c r="R4375">
        <v>0.1345044697706137</v>
      </c>
      <c r="S4375">
        <v>0.46388497204429358</v>
      </c>
      <c r="T4375">
        <v>8.1185943166721106E-2</v>
      </c>
      <c r="U4375">
        <v>1</v>
      </c>
      <c r="V4375">
        <v>1</v>
      </c>
      <c r="W4375">
        <v>1</v>
      </c>
      <c r="X4375">
        <v>1</v>
      </c>
      <c r="Y4375">
        <v>0</v>
      </c>
      <c r="Z4375">
        <v>2</v>
      </c>
      <c r="AA4375">
        <v>1.4519999999999899E-2</v>
      </c>
      <c r="AB4375">
        <v>1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2</v>
      </c>
      <c r="AJ4375">
        <f t="shared" si="204"/>
        <v>0</v>
      </c>
      <c r="AK4375">
        <f t="shared" si="205"/>
        <v>5.16</v>
      </c>
      <c r="AL4375" t="str">
        <f t="shared" si="206"/>
        <v>Medium</v>
      </c>
    </row>
    <row r="4376" spans="1:38" x14ac:dyDescent="0.3">
      <c r="A4376">
        <v>105115</v>
      </c>
      <c r="B4376">
        <v>1</v>
      </c>
      <c r="C4376" t="s">
        <v>34</v>
      </c>
      <c r="D4376" t="s">
        <v>41</v>
      </c>
      <c r="E4376" t="s">
        <v>36</v>
      </c>
      <c r="F4376" t="s">
        <v>37</v>
      </c>
      <c r="G4376">
        <v>1</v>
      </c>
      <c r="H4376">
        <v>3</v>
      </c>
      <c r="I4376">
        <v>180000</v>
      </c>
      <c r="J4376">
        <v>1096020</v>
      </c>
      <c r="K4376">
        <v>56092.5</v>
      </c>
      <c r="L4376">
        <v>900000</v>
      </c>
      <c r="M4376" t="s">
        <v>38</v>
      </c>
      <c r="N4376" t="s">
        <v>46</v>
      </c>
      <c r="P4376">
        <v>-199</v>
      </c>
      <c r="Q4376">
        <v>-10771</v>
      </c>
      <c r="R4376">
        <v>0.4122515605055424</v>
      </c>
      <c r="S4376">
        <v>0.28155608912066538</v>
      </c>
      <c r="T4376">
        <v>0.2851799046358216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3</v>
      </c>
      <c r="AA4376">
        <v>2.0712999999999999E-2</v>
      </c>
      <c r="AB4376">
        <v>1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f t="shared" si="204"/>
        <v>0</v>
      </c>
      <c r="AK4376">
        <f t="shared" si="205"/>
        <v>6.09</v>
      </c>
      <c r="AL4376" t="str">
        <f t="shared" si="206"/>
        <v>Medium</v>
      </c>
    </row>
    <row r="4377" spans="1:38" x14ac:dyDescent="0.3">
      <c r="A4377">
        <v>105116</v>
      </c>
      <c r="B4377">
        <v>0</v>
      </c>
      <c r="C4377" t="s">
        <v>34</v>
      </c>
      <c r="D4377" t="s">
        <v>41</v>
      </c>
      <c r="E4377" t="s">
        <v>37</v>
      </c>
      <c r="F4377" t="s">
        <v>37</v>
      </c>
      <c r="G4377">
        <v>0</v>
      </c>
      <c r="H4377">
        <v>2</v>
      </c>
      <c r="I4377">
        <v>112500</v>
      </c>
      <c r="J4377">
        <v>170640</v>
      </c>
      <c r="K4377">
        <v>11106</v>
      </c>
      <c r="L4377">
        <v>135000</v>
      </c>
      <c r="M4377" t="s">
        <v>38</v>
      </c>
      <c r="N4377" t="s">
        <v>48</v>
      </c>
      <c r="P4377">
        <v>-865</v>
      </c>
      <c r="Q4377">
        <v>-13777</v>
      </c>
      <c r="R4377">
        <v>0.66690358045245346</v>
      </c>
      <c r="S4377">
        <v>0.53732044257990441</v>
      </c>
      <c r="T4377">
        <v>0.45074728185455892</v>
      </c>
      <c r="U4377">
        <v>1</v>
      </c>
      <c r="V4377">
        <v>1</v>
      </c>
      <c r="W4377">
        <v>0</v>
      </c>
      <c r="X4377">
        <v>1</v>
      </c>
      <c r="Y4377">
        <v>0</v>
      </c>
      <c r="Z4377">
        <v>2</v>
      </c>
      <c r="AA4377">
        <v>8.0190000000000001E-3</v>
      </c>
      <c r="AB4377">
        <v>1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f t="shared" si="204"/>
        <v>0</v>
      </c>
      <c r="AK4377">
        <f t="shared" si="205"/>
        <v>1.52</v>
      </c>
      <c r="AL4377" t="str">
        <f t="shared" si="206"/>
        <v>Medium</v>
      </c>
    </row>
    <row r="4378" spans="1:38" x14ac:dyDescent="0.3">
      <c r="A4378">
        <v>105117</v>
      </c>
      <c r="B4378">
        <v>1</v>
      </c>
      <c r="C4378" t="s">
        <v>34</v>
      </c>
      <c r="D4378" t="s">
        <v>35</v>
      </c>
      <c r="E4378" t="s">
        <v>37</v>
      </c>
      <c r="F4378" t="s">
        <v>37</v>
      </c>
      <c r="G4378">
        <v>0</v>
      </c>
      <c r="H4378">
        <v>1</v>
      </c>
      <c r="I4378">
        <v>112500</v>
      </c>
      <c r="J4378">
        <v>113760</v>
      </c>
      <c r="K4378">
        <v>9117</v>
      </c>
      <c r="L4378">
        <v>90000</v>
      </c>
      <c r="M4378" t="s">
        <v>38</v>
      </c>
      <c r="N4378" t="s">
        <v>82</v>
      </c>
      <c r="O4378" t="s">
        <v>40</v>
      </c>
      <c r="P4378">
        <v>-310</v>
      </c>
      <c r="Q4378">
        <v>-10301</v>
      </c>
      <c r="S4378">
        <v>0.1462646737152585</v>
      </c>
      <c r="T4378">
        <v>0.48665315651471808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2</v>
      </c>
      <c r="AA4378">
        <v>3.0755000000000001E-2</v>
      </c>
      <c r="AB4378">
        <v>0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2</v>
      </c>
      <c r="AJ4378">
        <f t="shared" si="204"/>
        <v>0</v>
      </c>
      <c r="AK4378">
        <f t="shared" si="205"/>
        <v>1.01</v>
      </c>
      <c r="AL4378" t="str">
        <f t="shared" si="206"/>
        <v>Medium</v>
      </c>
    </row>
    <row r="4379" spans="1:38" x14ac:dyDescent="0.3">
      <c r="A4379">
        <v>105118</v>
      </c>
      <c r="B4379">
        <v>0</v>
      </c>
      <c r="C4379" t="s">
        <v>34</v>
      </c>
      <c r="D4379" t="s">
        <v>35</v>
      </c>
      <c r="E4379" t="s">
        <v>37</v>
      </c>
      <c r="F4379" t="s">
        <v>37</v>
      </c>
      <c r="G4379">
        <v>1</v>
      </c>
      <c r="H4379">
        <v>3</v>
      </c>
      <c r="I4379">
        <v>270000</v>
      </c>
      <c r="J4379">
        <v>305221.5</v>
      </c>
      <c r="K4379">
        <v>22338</v>
      </c>
      <c r="L4379">
        <v>252000</v>
      </c>
      <c r="M4379" t="s">
        <v>49</v>
      </c>
      <c r="N4379" t="s">
        <v>56</v>
      </c>
      <c r="O4379" t="s">
        <v>58</v>
      </c>
      <c r="P4379">
        <v>-458</v>
      </c>
      <c r="Q4379">
        <v>-13592</v>
      </c>
      <c r="R4379">
        <v>0.59192401749531154</v>
      </c>
      <c r="S4379">
        <v>0.6501433131614156</v>
      </c>
      <c r="T4379">
        <v>0.44539624156083402</v>
      </c>
      <c r="U4379">
        <v>1</v>
      </c>
      <c r="V4379">
        <v>1</v>
      </c>
      <c r="W4379">
        <v>0</v>
      </c>
      <c r="X4379">
        <v>0</v>
      </c>
      <c r="Y4379">
        <v>1</v>
      </c>
      <c r="Z4379">
        <v>1</v>
      </c>
      <c r="AA4379">
        <v>4.6219999999999997E-2</v>
      </c>
      <c r="AB4379">
        <v>0</v>
      </c>
      <c r="AC4379">
        <v>0</v>
      </c>
      <c r="AD4379">
        <v>0</v>
      </c>
      <c r="AE4379">
        <v>0</v>
      </c>
      <c r="AF4379">
        <v>1</v>
      </c>
      <c r="AG4379">
        <v>0</v>
      </c>
      <c r="AH4379">
        <v>0</v>
      </c>
      <c r="AI4379">
        <v>3</v>
      </c>
      <c r="AJ4379">
        <f t="shared" si="204"/>
        <v>1</v>
      </c>
      <c r="AK4379">
        <f t="shared" si="205"/>
        <v>1.1299999999999999</v>
      </c>
      <c r="AL4379" t="str">
        <f t="shared" si="206"/>
        <v>High</v>
      </c>
    </row>
    <row r="4380" spans="1:38" x14ac:dyDescent="0.3">
      <c r="A4380">
        <v>105119</v>
      </c>
      <c r="B4380">
        <v>0</v>
      </c>
      <c r="C4380" t="s">
        <v>34</v>
      </c>
      <c r="D4380" t="s">
        <v>41</v>
      </c>
      <c r="E4380" t="s">
        <v>37</v>
      </c>
      <c r="F4380" t="s">
        <v>37</v>
      </c>
      <c r="G4380">
        <v>0</v>
      </c>
      <c r="H4380">
        <v>2</v>
      </c>
      <c r="I4380">
        <v>180000</v>
      </c>
      <c r="J4380">
        <v>1350000</v>
      </c>
      <c r="K4380">
        <v>39474</v>
      </c>
      <c r="L4380">
        <v>1350000</v>
      </c>
      <c r="M4380" t="s">
        <v>38</v>
      </c>
      <c r="N4380" t="s">
        <v>39</v>
      </c>
      <c r="O4380" t="s">
        <v>64</v>
      </c>
      <c r="P4380">
        <v>-491</v>
      </c>
      <c r="Q4380">
        <v>-16971</v>
      </c>
      <c r="S4380">
        <v>0.60490479089336668</v>
      </c>
      <c r="T4380">
        <v>0.43296166709744072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2</v>
      </c>
      <c r="AA4380">
        <v>2.2624999999999999E-2</v>
      </c>
      <c r="AB4380">
        <v>1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2</v>
      </c>
      <c r="AJ4380">
        <f t="shared" si="204"/>
        <v>0</v>
      </c>
      <c r="AK4380">
        <f t="shared" si="205"/>
        <v>7.5</v>
      </c>
      <c r="AL4380" t="str">
        <f t="shared" si="206"/>
        <v>Medium</v>
      </c>
    </row>
    <row r="4381" spans="1:38" x14ac:dyDescent="0.3">
      <c r="A4381">
        <v>105120</v>
      </c>
      <c r="B4381">
        <v>0</v>
      </c>
      <c r="C4381" t="s">
        <v>34</v>
      </c>
      <c r="D4381" t="s">
        <v>35</v>
      </c>
      <c r="E4381" t="s">
        <v>37</v>
      </c>
      <c r="F4381" t="s">
        <v>37</v>
      </c>
      <c r="G4381">
        <v>0</v>
      </c>
      <c r="H4381">
        <v>2</v>
      </c>
      <c r="I4381">
        <v>301500</v>
      </c>
      <c r="J4381">
        <v>697500</v>
      </c>
      <c r="K4381">
        <v>20524.5</v>
      </c>
      <c r="L4381">
        <v>697500</v>
      </c>
      <c r="M4381" t="s">
        <v>38</v>
      </c>
      <c r="N4381" t="s">
        <v>60</v>
      </c>
      <c r="O4381" t="s">
        <v>40</v>
      </c>
      <c r="P4381">
        <v>-493</v>
      </c>
      <c r="Q4381">
        <v>-22766</v>
      </c>
      <c r="S4381">
        <v>0.76257333102882741</v>
      </c>
      <c r="T4381">
        <v>0.15474363127259441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2</v>
      </c>
      <c r="AA4381">
        <v>8.5749999999999993E-3</v>
      </c>
      <c r="AB4381">
        <v>0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f t="shared" si="204"/>
        <v>0</v>
      </c>
      <c r="AK4381">
        <f t="shared" si="205"/>
        <v>2.31</v>
      </c>
      <c r="AL4381" t="str">
        <f t="shared" si="206"/>
        <v>High</v>
      </c>
    </row>
    <row r="4382" spans="1:38" x14ac:dyDescent="0.3">
      <c r="A4382">
        <v>105121</v>
      </c>
      <c r="B4382">
        <v>0</v>
      </c>
      <c r="C4382" t="s">
        <v>34</v>
      </c>
      <c r="D4382" t="s">
        <v>41</v>
      </c>
      <c r="E4382" t="s">
        <v>37</v>
      </c>
      <c r="F4382" t="s">
        <v>36</v>
      </c>
      <c r="G4382">
        <v>1</v>
      </c>
      <c r="H4382">
        <v>3</v>
      </c>
      <c r="I4382">
        <v>149323.5</v>
      </c>
      <c r="J4382">
        <v>152820</v>
      </c>
      <c r="K4382">
        <v>7911</v>
      </c>
      <c r="L4382">
        <v>135000</v>
      </c>
      <c r="M4382" t="s">
        <v>49</v>
      </c>
      <c r="N4382" t="s">
        <v>39</v>
      </c>
      <c r="O4382" t="s">
        <v>64</v>
      </c>
      <c r="P4382">
        <v>-725</v>
      </c>
      <c r="Q4382">
        <v>-14261</v>
      </c>
      <c r="S4382">
        <v>0.67326106421357612</v>
      </c>
      <c r="T4382">
        <v>0.56383504895149561</v>
      </c>
      <c r="U4382">
        <v>1</v>
      </c>
      <c r="V4382">
        <v>1</v>
      </c>
      <c r="W4382">
        <v>1</v>
      </c>
      <c r="X4382">
        <v>0</v>
      </c>
      <c r="Y4382">
        <v>0</v>
      </c>
      <c r="Z4382">
        <v>2</v>
      </c>
      <c r="AA4382">
        <v>6.2329999999999998E-3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f t="shared" si="204"/>
        <v>1</v>
      </c>
      <c r="AK4382">
        <f t="shared" si="205"/>
        <v>1.02</v>
      </c>
      <c r="AL4382" t="str">
        <f t="shared" si="206"/>
        <v>Medium</v>
      </c>
    </row>
    <row r="4383" spans="1:38" x14ac:dyDescent="0.3">
      <c r="A4383">
        <v>105122</v>
      </c>
      <c r="B4383">
        <v>0</v>
      </c>
      <c r="C4383" t="s">
        <v>34</v>
      </c>
      <c r="D4383" t="s">
        <v>41</v>
      </c>
      <c r="E4383" t="s">
        <v>36</v>
      </c>
      <c r="F4383" t="s">
        <v>37</v>
      </c>
      <c r="G4383">
        <v>0</v>
      </c>
      <c r="H4383">
        <v>2</v>
      </c>
      <c r="I4383">
        <v>67500</v>
      </c>
      <c r="J4383">
        <v>495000</v>
      </c>
      <c r="K4383">
        <v>27639</v>
      </c>
      <c r="L4383">
        <v>495000</v>
      </c>
      <c r="M4383" t="s">
        <v>38</v>
      </c>
      <c r="N4383" t="s">
        <v>46</v>
      </c>
      <c r="O4383" t="s">
        <v>66</v>
      </c>
      <c r="P4383">
        <v>-5718</v>
      </c>
      <c r="Q4383">
        <v>-18894</v>
      </c>
      <c r="R4383">
        <v>0.61954267701049859</v>
      </c>
      <c r="S4383">
        <v>0.66376351867708583</v>
      </c>
      <c r="T4383">
        <v>0.61099132808682943</v>
      </c>
      <c r="U4383">
        <v>1</v>
      </c>
      <c r="V4383">
        <v>1</v>
      </c>
      <c r="W4383">
        <v>1</v>
      </c>
      <c r="X4383">
        <v>0</v>
      </c>
      <c r="Y4383">
        <v>0</v>
      </c>
      <c r="Z4383">
        <v>2</v>
      </c>
      <c r="AA4383">
        <v>7.1199999999999996E-3</v>
      </c>
      <c r="AB4383">
        <v>1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f t="shared" si="204"/>
        <v>0</v>
      </c>
      <c r="AK4383">
        <f t="shared" si="205"/>
        <v>7.33</v>
      </c>
      <c r="AL4383" t="str">
        <f t="shared" si="206"/>
        <v>Low</v>
      </c>
    </row>
    <row r="4384" spans="1:38" x14ac:dyDescent="0.3">
      <c r="A4384">
        <v>105123</v>
      </c>
      <c r="B4384">
        <v>0</v>
      </c>
      <c r="C4384" t="s">
        <v>34</v>
      </c>
      <c r="D4384" t="s">
        <v>41</v>
      </c>
      <c r="E4384" t="s">
        <v>36</v>
      </c>
      <c r="F4384" t="s">
        <v>37</v>
      </c>
      <c r="G4384">
        <v>0</v>
      </c>
      <c r="H4384">
        <v>2</v>
      </c>
      <c r="I4384">
        <v>225000</v>
      </c>
      <c r="J4384">
        <v>159993</v>
      </c>
      <c r="K4384">
        <v>9315</v>
      </c>
      <c r="L4384">
        <v>121500</v>
      </c>
      <c r="M4384" t="s">
        <v>38</v>
      </c>
      <c r="N4384" t="s">
        <v>56</v>
      </c>
      <c r="O4384" t="s">
        <v>40</v>
      </c>
      <c r="P4384">
        <v>-1982</v>
      </c>
      <c r="Q4384">
        <v>-9362</v>
      </c>
      <c r="R4384">
        <v>0.43387727105238888</v>
      </c>
      <c r="S4384">
        <v>0.2547599571469118</v>
      </c>
      <c r="T4384">
        <v>0.70320330490403193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2</v>
      </c>
      <c r="AA4384">
        <v>2.8663000000000001E-2</v>
      </c>
      <c r="AB4384">
        <v>1</v>
      </c>
      <c r="AC4384">
        <v>0</v>
      </c>
      <c r="AD4384">
        <v>0</v>
      </c>
      <c r="AE4384">
        <v>0</v>
      </c>
      <c r="AF4384">
        <v>0</v>
      </c>
      <c r="AG4384">
        <v>1</v>
      </c>
      <c r="AH4384">
        <v>0</v>
      </c>
      <c r="AI4384">
        <v>0</v>
      </c>
      <c r="AJ4384">
        <f t="shared" si="204"/>
        <v>0</v>
      </c>
      <c r="AK4384">
        <f t="shared" si="205"/>
        <v>0.71</v>
      </c>
      <c r="AL4384" t="str">
        <f t="shared" si="206"/>
        <v>High</v>
      </c>
    </row>
    <row r="4385" spans="1:38" x14ac:dyDescent="0.3">
      <c r="A4385">
        <v>105124</v>
      </c>
      <c r="B4385">
        <v>0</v>
      </c>
      <c r="C4385" t="s">
        <v>34</v>
      </c>
      <c r="D4385" t="s">
        <v>41</v>
      </c>
      <c r="E4385" t="s">
        <v>36</v>
      </c>
      <c r="F4385" t="s">
        <v>37</v>
      </c>
      <c r="G4385">
        <v>0</v>
      </c>
      <c r="H4385">
        <v>1</v>
      </c>
      <c r="I4385">
        <v>157500</v>
      </c>
      <c r="J4385">
        <v>1132573.5</v>
      </c>
      <c r="K4385">
        <v>37561.5</v>
      </c>
      <c r="L4385">
        <v>927000</v>
      </c>
      <c r="M4385" t="s">
        <v>52</v>
      </c>
      <c r="N4385" t="s">
        <v>53</v>
      </c>
      <c r="Q4385">
        <v>-21256</v>
      </c>
      <c r="R4385">
        <v>0.69388528701085106</v>
      </c>
      <c r="S4385">
        <v>0.30766442863825211</v>
      </c>
      <c r="T4385">
        <v>0.42765737003502929</v>
      </c>
      <c r="U4385">
        <v>1</v>
      </c>
      <c r="V4385">
        <v>0</v>
      </c>
      <c r="W4385">
        <v>0</v>
      </c>
      <c r="X4385">
        <v>1</v>
      </c>
      <c r="Y4385">
        <v>0</v>
      </c>
      <c r="Z4385">
        <v>3</v>
      </c>
      <c r="AA4385">
        <v>7.3049999999999999E-3</v>
      </c>
      <c r="AB4385">
        <v>0</v>
      </c>
      <c r="AC4385">
        <v>1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3</v>
      </c>
      <c r="AJ4385">
        <f t="shared" si="204"/>
        <v>0</v>
      </c>
      <c r="AK4385">
        <f t="shared" si="205"/>
        <v>7.19</v>
      </c>
      <c r="AL4385" t="str">
        <f t="shared" si="206"/>
        <v>Medium</v>
      </c>
    </row>
    <row r="4386" spans="1:38" x14ac:dyDescent="0.3">
      <c r="A4386">
        <v>105125</v>
      </c>
      <c r="B4386">
        <v>0</v>
      </c>
      <c r="C4386" t="s">
        <v>34</v>
      </c>
      <c r="D4386" t="s">
        <v>41</v>
      </c>
      <c r="E4386" t="s">
        <v>36</v>
      </c>
      <c r="F4386" t="s">
        <v>37</v>
      </c>
      <c r="G4386">
        <v>0</v>
      </c>
      <c r="H4386">
        <v>2</v>
      </c>
      <c r="I4386">
        <v>157500</v>
      </c>
      <c r="J4386">
        <v>244584</v>
      </c>
      <c r="K4386">
        <v>16474.5</v>
      </c>
      <c r="L4386">
        <v>193500</v>
      </c>
      <c r="M4386" t="s">
        <v>49</v>
      </c>
      <c r="N4386" t="s">
        <v>56</v>
      </c>
      <c r="O4386" t="s">
        <v>40</v>
      </c>
      <c r="P4386">
        <v>-6397</v>
      </c>
      <c r="Q4386">
        <v>-15899</v>
      </c>
      <c r="S4386">
        <v>0.58496168409450533</v>
      </c>
      <c r="T4386">
        <v>0.43296166709744072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2</v>
      </c>
      <c r="AA4386">
        <v>9.6299999999999997E-3</v>
      </c>
      <c r="AB4386">
        <v>1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2</v>
      </c>
      <c r="AJ4386">
        <f t="shared" si="204"/>
        <v>1</v>
      </c>
      <c r="AK4386">
        <f t="shared" si="205"/>
        <v>1.55</v>
      </c>
      <c r="AL4386" t="str">
        <f t="shared" si="206"/>
        <v>Medium</v>
      </c>
    </row>
    <row r="4387" spans="1:38" x14ac:dyDescent="0.3">
      <c r="A4387">
        <v>105126</v>
      </c>
      <c r="B4387">
        <v>0</v>
      </c>
      <c r="C4387" t="s">
        <v>34</v>
      </c>
      <c r="D4387" t="s">
        <v>41</v>
      </c>
      <c r="E4387" t="s">
        <v>37</v>
      </c>
      <c r="F4387" t="s">
        <v>37</v>
      </c>
      <c r="G4387">
        <v>1</v>
      </c>
      <c r="H4387">
        <v>3</v>
      </c>
      <c r="I4387">
        <v>166500</v>
      </c>
      <c r="J4387">
        <v>314100</v>
      </c>
      <c r="K4387">
        <v>21375</v>
      </c>
      <c r="L4387">
        <v>225000</v>
      </c>
      <c r="M4387" t="s">
        <v>38</v>
      </c>
      <c r="N4387" t="s">
        <v>57</v>
      </c>
      <c r="O4387" t="s">
        <v>40</v>
      </c>
      <c r="P4387">
        <v>-3395</v>
      </c>
      <c r="Q4387">
        <v>-12407</v>
      </c>
      <c r="S4387">
        <v>0.37861140520206149</v>
      </c>
      <c r="T4387">
        <v>0.5849900404894085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3</v>
      </c>
      <c r="AA4387">
        <v>1.0555999999999999E-2</v>
      </c>
      <c r="AB4387">
        <v>1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1</v>
      </c>
      <c r="AI4387">
        <v>0</v>
      </c>
      <c r="AJ4387">
        <f t="shared" si="204"/>
        <v>0</v>
      </c>
      <c r="AK4387">
        <f t="shared" si="205"/>
        <v>1.89</v>
      </c>
      <c r="AL4387" t="str">
        <f t="shared" si="206"/>
        <v>Medium</v>
      </c>
    </row>
    <row r="4388" spans="1:38" x14ac:dyDescent="0.3">
      <c r="A4388">
        <v>105127</v>
      </c>
      <c r="B4388">
        <v>0</v>
      </c>
      <c r="C4388" t="s">
        <v>34</v>
      </c>
      <c r="D4388" t="s">
        <v>41</v>
      </c>
      <c r="E4388" t="s">
        <v>36</v>
      </c>
      <c r="F4388" t="s">
        <v>36</v>
      </c>
      <c r="G4388">
        <v>0</v>
      </c>
      <c r="H4388">
        <v>2</v>
      </c>
      <c r="I4388">
        <v>90000</v>
      </c>
      <c r="J4388">
        <v>166500</v>
      </c>
      <c r="K4388">
        <v>14238</v>
      </c>
      <c r="L4388">
        <v>166500</v>
      </c>
      <c r="M4388" t="s">
        <v>38</v>
      </c>
      <c r="N4388" t="s">
        <v>39</v>
      </c>
      <c r="O4388" t="s">
        <v>64</v>
      </c>
      <c r="P4388">
        <v>-314</v>
      </c>
      <c r="Q4388">
        <v>-8483</v>
      </c>
      <c r="S4388">
        <v>0.69410131365165417</v>
      </c>
      <c r="U4388">
        <v>1</v>
      </c>
      <c r="V4388">
        <v>1</v>
      </c>
      <c r="W4388">
        <v>1</v>
      </c>
      <c r="X4388">
        <v>1</v>
      </c>
      <c r="Y4388">
        <v>0</v>
      </c>
      <c r="Z4388">
        <v>3</v>
      </c>
      <c r="AA4388">
        <v>1.8208999999999999E-2</v>
      </c>
      <c r="AB4388">
        <v>1</v>
      </c>
      <c r="AC4388">
        <v>0</v>
      </c>
      <c r="AD4388">
        <v>0</v>
      </c>
      <c r="AE4388">
        <v>0</v>
      </c>
      <c r="AF4388">
        <v>0</v>
      </c>
      <c r="AJ4388">
        <f t="shared" si="204"/>
        <v>0</v>
      </c>
      <c r="AK4388">
        <f t="shared" si="205"/>
        <v>1.85</v>
      </c>
      <c r="AL4388" t="str">
        <f t="shared" si="206"/>
        <v>Low</v>
      </c>
    </row>
    <row r="4389" spans="1:38" x14ac:dyDescent="0.3">
      <c r="A4389">
        <v>105128</v>
      </c>
      <c r="B4389">
        <v>0</v>
      </c>
      <c r="C4389" t="s">
        <v>34</v>
      </c>
      <c r="D4389" t="s">
        <v>35</v>
      </c>
      <c r="E4389" t="s">
        <v>37</v>
      </c>
      <c r="F4389" t="s">
        <v>36</v>
      </c>
      <c r="G4389">
        <v>0</v>
      </c>
      <c r="H4389">
        <v>2</v>
      </c>
      <c r="I4389">
        <v>112500</v>
      </c>
      <c r="J4389">
        <v>457119</v>
      </c>
      <c r="K4389">
        <v>24925.5</v>
      </c>
      <c r="L4389">
        <v>342000</v>
      </c>
      <c r="M4389" t="s">
        <v>38</v>
      </c>
      <c r="N4389" t="s">
        <v>76</v>
      </c>
      <c r="O4389" t="s">
        <v>77</v>
      </c>
      <c r="P4389">
        <v>-100</v>
      </c>
      <c r="Q4389">
        <v>-16599</v>
      </c>
      <c r="S4389">
        <v>0.40856938459523162</v>
      </c>
      <c r="T4389">
        <v>0.51008952762572823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2</v>
      </c>
      <c r="AA4389">
        <v>1.0031999999999999E-2</v>
      </c>
      <c r="AB4389">
        <v>0</v>
      </c>
      <c r="AC4389">
        <v>0</v>
      </c>
      <c r="AD4389">
        <v>0</v>
      </c>
      <c r="AE4389">
        <v>0</v>
      </c>
      <c r="AF4389">
        <v>1</v>
      </c>
      <c r="AG4389">
        <v>1</v>
      </c>
      <c r="AH4389">
        <v>0</v>
      </c>
      <c r="AI4389">
        <v>1</v>
      </c>
      <c r="AJ4389">
        <f t="shared" si="204"/>
        <v>0</v>
      </c>
      <c r="AK4389">
        <f t="shared" si="205"/>
        <v>4.0599999999999996</v>
      </c>
      <c r="AL4389" t="str">
        <f t="shared" si="206"/>
        <v>Medium</v>
      </c>
    </row>
    <row r="4390" spans="1:38" x14ac:dyDescent="0.3">
      <c r="A4390">
        <v>105129</v>
      </c>
      <c r="B4390">
        <v>0</v>
      </c>
      <c r="C4390" t="s">
        <v>34</v>
      </c>
      <c r="D4390" t="s">
        <v>41</v>
      </c>
      <c r="E4390" t="s">
        <v>36</v>
      </c>
      <c r="F4390" t="s">
        <v>37</v>
      </c>
      <c r="G4390">
        <v>1</v>
      </c>
      <c r="H4390">
        <v>2</v>
      </c>
      <c r="I4390">
        <v>162000</v>
      </c>
      <c r="J4390">
        <v>454500</v>
      </c>
      <c r="K4390">
        <v>25506</v>
      </c>
      <c r="L4390">
        <v>454500</v>
      </c>
      <c r="M4390" t="s">
        <v>38</v>
      </c>
      <c r="N4390" t="s">
        <v>95</v>
      </c>
      <c r="O4390" t="s">
        <v>64</v>
      </c>
      <c r="P4390">
        <v>-1170</v>
      </c>
      <c r="Q4390">
        <v>-13250</v>
      </c>
      <c r="R4390">
        <v>0.32851465526347129</v>
      </c>
      <c r="S4390">
        <v>0.67858757408094594</v>
      </c>
      <c r="T4390">
        <v>0.70320330490403193</v>
      </c>
      <c r="U4390">
        <v>1</v>
      </c>
      <c r="V4390">
        <v>1</v>
      </c>
      <c r="W4390">
        <v>0</v>
      </c>
      <c r="X4390">
        <v>1</v>
      </c>
      <c r="Y4390">
        <v>0</v>
      </c>
      <c r="Z4390">
        <v>2</v>
      </c>
      <c r="AA4390">
        <v>2.6391999999999999E-2</v>
      </c>
      <c r="AB4390">
        <v>1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1</v>
      </c>
      <c r="AJ4390">
        <f t="shared" si="204"/>
        <v>0</v>
      </c>
      <c r="AK4390">
        <f t="shared" si="205"/>
        <v>2.81</v>
      </c>
      <c r="AL4390" t="str">
        <f t="shared" si="206"/>
        <v>Medium</v>
      </c>
    </row>
    <row r="4391" spans="1:38" x14ac:dyDescent="0.3">
      <c r="A4391">
        <v>105130</v>
      </c>
      <c r="B4391">
        <v>0</v>
      </c>
      <c r="C4391" t="s">
        <v>34</v>
      </c>
      <c r="D4391" t="s">
        <v>41</v>
      </c>
      <c r="E4391" t="s">
        <v>36</v>
      </c>
      <c r="F4391" t="s">
        <v>37</v>
      </c>
      <c r="G4391">
        <v>1</v>
      </c>
      <c r="H4391">
        <v>3</v>
      </c>
      <c r="I4391">
        <v>67500</v>
      </c>
      <c r="J4391">
        <v>50940</v>
      </c>
      <c r="K4391">
        <v>5476.5</v>
      </c>
      <c r="L4391">
        <v>45000</v>
      </c>
      <c r="M4391" t="s">
        <v>38</v>
      </c>
      <c r="N4391" t="s">
        <v>63</v>
      </c>
      <c r="O4391" t="s">
        <v>64</v>
      </c>
      <c r="P4391">
        <v>-890</v>
      </c>
      <c r="Q4391">
        <v>-10347</v>
      </c>
      <c r="R4391">
        <v>0.41400252578519842</v>
      </c>
      <c r="S4391">
        <v>0.57523032167570676</v>
      </c>
      <c r="T4391">
        <v>0.72383699004144564</v>
      </c>
      <c r="U4391">
        <v>1</v>
      </c>
      <c r="V4391">
        <v>1</v>
      </c>
      <c r="W4391">
        <v>1</v>
      </c>
      <c r="X4391">
        <v>1</v>
      </c>
      <c r="Y4391">
        <v>0</v>
      </c>
      <c r="Z4391">
        <v>2</v>
      </c>
      <c r="AA4391">
        <v>2.461E-2</v>
      </c>
      <c r="AB4391">
        <v>1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f t="shared" si="204"/>
        <v>0</v>
      </c>
      <c r="AK4391">
        <f t="shared" si="205"/>
        <v>0.75</v>
      </c>
      <c r="AL4391" t="str">
        <f t="shared" si="206"/>
        <v>Low</v>
      </c>
    </row>
    <row r="4392" spans="1:38" x14ac:dyDescent="0.3">
      <c r="A4392">
        <v>105131</v>
      </c>
      <c r="B4392">
        <v>0</v>
      </c>
      <c r="C4392" t="s">
        <v>34</v>
      </c>
      <c r="D4392" t="s">
        <v>35</v>
      </c>
      <c r="E4392" t="s">
        <v>37</v>
      </c>
      <c r="F4392" t="s">
        <v>37</v>
      </c>
      <c r="G4392">
        <v>1</v>
      </c>
      <c r="H4392">
        <v>3</v>
      </c>
      <c r="I4392">
        <v>270000</v>
      </c>
      <c r="J4392">
        <v>755190</v>
      </c>
      <c r="K4392">
        <v>50800.5</v>
      </c>
      <c r="L4392">
        <v>675000</v>
      </c>
      <c r="M4392" t="s">
        <v>38</v>
      </c>
      <c r="N4392" t="s">
        <v>59</v>
      </c>
      <c r="O4392" t="s">
        <v>40</v>
      </c>
      <c r="P4392">
        <v>-4961</v>
      </c>
      <c r="Q4392">
        <v>-15095</v>
      </c>
      <c r="S4392">
        <v>0.76206617583882208</v>
      </c>
      <c r="T4392">
        <v>0.69409264252666614</v>
      </c>
      <c r="U4392">
        <v>1</v>
      </c>
      <c r="V4392">
        <v>1</v>
      </c>
      <c r="W4392">
        <v>0</v>
      </c>
      <c r="X4392">
        <v>1</v>
      </c>
      <c r="Y4392">
        <v>0</v>
      </c>
      <c r="Z4392">
        <v>1</v>
      </c>
      <c r="AA4392">
        <v>7.2508000000000003E-2</v>
      </c>
      <c r="AB4392">
        <v>0</v>
      </c>
      <c r="AC4392">
        <v>0</v>
      </c>
      <c r="AD4392">
        <v>0</v>
      </c>
      <c r="AE4392">
        <v>0</v>
      </c>
      <c r="AF4392">
        <v>1</v>
      </c>
      <c r="AG4392">
        <v>1</v>
      </c>
      <c r="AH4392">
        <v>1</v>
      </c>
      <c r="AI4392">
        <v>2</v>
      </c>
      <c r="AJ4392">
        <f t="shared" si="204"/>
        <v>0</v>
      </c>
      <c r="AK4392">
        <f t="shared" si="205"/>
        <v>2.8</v>
      </c>
      <c r="AL4392" t="str">
        <f t="shared" si="206"/>
        <v>High</v>
      </c>
    </row>
    <row r="4393" spans="1:38" x14ac:dyDescent="0.3">
      <c r="A4393">
        <v>105132</v>
      </c>
      <c r="B4393">
        <v>1</v>
      </c>
      <c r="C4393" t="s">
        <v>34</v>
      </c>
      <c r="D4393" t="s">
        <v>35</v>
      </c>
      <c r="E4393" t="s">
        <v>37</v>
      </c>
      <c r="F4393" t="s">
        <v>36</v>
      </c>
      <c r="G4393">
        <v>0</v>
      </c>
      <c r="H4393">
        <v>2</v>
      </c>
      <c r="I4393">
        <v>94500</v>
      </c>
      <c r="J4393">
        <v>534141</v>
      </c>
      <c r="K4393">
        <v>25978.5</v>
      </c>
      <c r="L4393">
        <v>441000</v>
      </c>
      <c r="M4393" t="s">
        <v>38</v>
      </c>
      <c r="N4393" t="s">
        <v>82</v>
      </c>
      <c r="O4393" t="s">
        <v>40</v>
      </c>
      <c r="P4393">
        <v>-3344</v>
      </c>
      <c r="Q4393">
        <v>-11907</v>
      </c>
      <c r="R4393">
        <v>0.4390626902683239</v>
      </c>
      <c r="S4393">
        <v>0.23188819713579509</v>
      </c>
      <c r="T4393">
        <v>0.52988983419690716</v>
      </c>
      <c r="U4393">
        <v>1</v>
      </c>
      <c r="V4393">
        <v>1</v>
      </c>
      <c r="W4393">
        <v>0</v>
      </c>
      <c r="X4393">
        <v>1</v>
      </c>
      <c r="Y4393">
        <v>0</v>
      </c>
      <c r="Z4393">
        <v>2</v>
      </c>
      <c r="AA4393">
        <v>1.4519999999999899E-2</v>
      </c>
      <c r="AB4393">
        <v>1</v>
      </c>
      <c r="AC4393">
        <v>0</v>
      </c>
      <c r="AD4393">
        <v>0</v>
      </c>
      <c r="AE4393">
        <v>0</v>
      </c>
      <c r="AF4393">
        <v>0</v>
      </c>
      <c r="AG4393">
        <v>2</v>
      </c>
      <c r="AH4393">
        <v>0</v>
      </c>
      <c r="AI4393">
        <v>2</v>
      </c>
      <c r="AJ4393">
        <f t="shared" si="204"/>
        <v>0</v>
      </c>
      <c r="AK4393">
        <f t="shared" si="205"/>
        <v>5.65</v>
      </c>
      <c r="AL4393" t="str">
        <f t="shared" si="206"/>
        <v>Low</v>
      </c>
    </row>
    <row r="4394" spans="1:38" x14ac:dyDescent="0.3">
      <c r="A4394">
        <v>105133</v>
      </c>
      <c r="B4394">
        <v>0</v>
      </c>
      <c r="C4394" t="s">
        <v>34</v>
      </c>
      <c r="D4394" t="s">
        <v>35</v>
      </c>
      <c r="E4394" t="s">
        <v>36</v>
      </c>
      <c r="F4394" t="s">
        <v>37</v>
      </c>
      <c r="G4394">
        <v>0</v>
      </c>
      <c r="H4394">
        <v>2</v>
      </c>
      <c r="I4394">
        <v>144000</v>
      </c>
      <c r="J4394">
        <v>900000</v>
      </c>
      <c r="K4394">
        <v>32328</v>
      </c>
      <c r="L4394">
        <v>900000</v>
      </c>
      <c r="M4394" t="s">
        <v>52</v>
      </c>
      <c r="N4394" t="s">
        <v>53</v>
      </c>
      <c r="Q4394">
        <v>-21081</v>
      </c>
      <c r="R4394">
        <v>0.79469253040539867</v>
      </c>
      <c r="S4394">
        <v>0.70089741496315106</v>
      </c>
      <c r="T4394">
        <v>0.68482765868903672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2</v>
      </c>
      <c r="AA4394">
        <v>1.8849999999999999E-2</v>
      </c>
      <c r="AB4394">
        <v>1</v>
      </c>
      <c r="AC4394">
        <v>0</v>
      </c>
      <c r="AD4394">
        <v>0</v>
      </c>
      <c r="AE4394">
        <v>0</v>
      </c>
      <c r="AF4394">
        <v>0</v>
      </c>
      <c r="AG4394">
        <v>1</v>
      </c>
      <c r="AH4394">
        <v>0</v>
      </c>
      <c r="AI4394">
        <v>1</v>
      </c>
      <c r="AJ4394">
        <f t="shared" si="204"/>
        <v>0</v>
      </c>
      <c r="AK4394">
        <f t="shared" si="205"/>
        <v>6.25</v>
      </c>
      <c r="AL4394" t="str">
        <f t="shared" si="206"/>
        <v>Medium</v>
      </c>
    </row>
    <row r="4395" spans="1:38" x14ac:dyDescent="0.3">
      <c r="A4395">
        <v>105135</v>
      </c>
      <c r="B4395">
        <v>0</v>
      </c>
      <c r="C4395" t="s">
        <v>34</v>
      </c>
      <c r="D4395" t="s">
        <v>41</v>
      </c>
      <c r="E4395" t="s">
        <v>36</v>
      </c>
      <c r="F4395" t="s">
        <v>37</v>
      </c>
      <c r="G4395">
        <v>0</v>
      </c>
      <c r="H4395">
        <v>1</v>
      </c>
      <c r="I4395">
        <v>135000</v>
      </c>
      <c r="J4395">
        <v>378117</v>
      </c>
      <c r="K4395">
        <v>24295.5</v>
      </c>
      <c r="L4395">
        <v>342000</v>
      </c>
      <c r="M4395" t="s">
        <v>49</v>
      </c>
      <c r="N4395" t="s">
        <v>57</v>
      </c>
      <c r="O4395" t="s">
        <v>44</v>
      </c>
      <c r="P4395">
        <v>-5351</v>
      </c>
      <c r="Q4395">
        <v>-19594</v>
      </c>
      <c r="R4395">
        <v>0.13909057458916249</v>
      </c>
      <c r="S4395">
        <v>0.69937780031612395</v>
      </c>
      <c r="T4395">
        <v>0.54065445044535754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2</v>
      </c>
      <c r="AA4395">
        <v>1.9101E-2</v>
      </c>
      <c r="AB4395">
        <v>1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2</v>
      </c>
      <c r="AI4395">
        <v>4</v>
      </c>
      <c r="AJ4395">
        <f t="shared" si="204"/>
        <v>1</v>
      </c>
      <c r="AK4395">
        <f t="shared" si="205"/>
        <v>2.8</v>
      </c>
      <c r="AL4395" t="str">
        <f t="shared" si="206"/>
        <v>Medium</v>
      </c>
    </row>
    <row r="4396" spans="1:38" x14ac:dyDescent="0.3">
      <c r="A4396">
        <v>105136</v>
      </c>
      <c r="B4396">
        <v>0</v>
      </c>
      <c r="C4396" t="s">
        <v>34</v>
      </c>
      <c r="D4396" t="s">
        <v>41</v>
      </c>
      <c r="E4396" t="s">
        <v>37</v>
      </c>
      <c r="F4396" t="s">
        <v>37</v>
      </c>
      <c r="G4396">
        <v>1</v>
      </c>
      <c r="H4396">
        <v>3</v>
      </c>
      <c r="I4396">
        <v>112500</v>
      </c>
      <c r="J4396">
        <v>509400</v>
      </c>
      <c r="K4396">
        <v>40374</v>
      </c>
      <c r="L4396">
        <v>450000</v>
      </c>
      <c r="M4396" t="s">
        <v>38</v>
      </c>
      <c r="N4396" t="s">
        <v>39</v>
      </c>
      <c r="O4396" t="s">
        <v>70</v>
      </c>
      <c r="P4396">
        <v>-695</v>
      </c>
      <c r="Q4396">
        <v>-9447</v>
      </c>
      <c r="S4396">
        <v>0.43860297747082372</v>
      </c>
      <c r="T4396">
        <v>0.46148239129983848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3</v>
      </c>
      <c r="AA4396">
        <v>2.0246E-2</v>
      </c>
      <c r="AB4396">
        <v>1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1</v>
      </c>
      <c r="AI4396">
        <v>1</v>
      </c>
      <c r="AJ4396">
        <f t="shared" si="204"/>
        <v>0</v>
      </c>
      <c r="AK4396">
        <f t="shared" si="205"/>
        <v>4.53</v>
      </c>
      <c r="AL4396" t="str">
        <f t="shared" si="206"/>
        <v>Medium</v>
      </c>
    </row>
    <row r="4397" spans="1:38" x14ac:dyDescent="0.3">
      <c r="A4397">
        <v>105137</v>
      </c>
      <c r="B4397">
        <v>0</v>
      </c>
      <c r="C4397" t="s">
        <v>34</v>
      </c>
      <c r="D4397" t="s">
        <v>35</v>
      </c>
      <c r="E4397" t="s">
        <v>37</v>
      </c>
      <c r="F4397" t="s">
        <v>36</v>
      </c>
      <c r="G4397">
        <v>0</v>
      </c>
      <c r="H4397">
        <v>2</v>
      </c>
      <c r="I4397">
        <v>270000</v>
      </c>
      <c r="J4397">
        <v>473760</v>
      </c>
      <c r="K4397">
        <v>50269.5</v>
      </c>
      <c r="L4397">
        <v>450000</v>
      </c>
      <c r="M4397" t="s">
        <v>52</v>
      </c>
      <c r="N4397" t="s">
        <v>53</v>
      </c>
      <c r="Q4397">
        <v>-22855</v>
      </c>
      <c r="S4397">
        <v>0.70481588090556124</v>
      </c>
      <c r="T4397">
        <v>0.19070594781105399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2</v>
      </c>
      <c r="AA4397">
        <v>3.5791999999999997E-2</v>
      </c>
      <c r="AB4397">
        <v>0</v>
      </c>
      <c r="AC4397">
        <v>0</v>
      </c>
      <c r="AD4397">
        <v>0</v>
      </c>
      <c r="AE4397">
        <v>0</v>
      </c>
      <c r="AF4397">
        <v>1</v>
      </c>
      <c r="AG4397">
        <v>0</v>
      </c>
      <c r="AH4397">
        <v>0</v>
      </c>
      <c r="AI4397">
        <v>4</v>
      </c>
      <c r="AJ4397">
        <f t="shared" si="204"/>
        <v>0</v>
      </c>
      <c r="AK4397">
        <f t="shared" si="205"/>
        <v>1.75</v>
      </c>
      <c r="AL4397" t="str">
        <f t="shared" si="206"/>
        <v>High</v>
      </c>
    </row>
    <row r="4398" spans="1:38" x14ac:dyDescent="0.3">
      <c r="A4398">
        <v>105138</v>
      </c>
      <c r="B4398">
        <v>0</v>
      </c>
      <c r="C4398" t="s">
        <v>34</v>
      </c>
      <c r="D4398" t="s">
        <v>35</v>
      </c>
      <c r="E4398" t="s">
        <v>37</v>
      </c>
      <c r="F4398" t="s">
        <v>37</v>
      </c>
      <c r="G4398">
        <v>2</v>
      </c>
      <c r="H4398">
        <v>4</v>
      </c>
      <c r="I4398">
        <v>180000</v>
      </c>
      <c r="J4398">
        <v>265851</v>
      </c>
      <c r="K4398">
        <v>14548.5</v>
      </c>
      <c r="L4398">
        <v>229500</v>
      </c>
      <c r="M4398" t="s">
        <v>38</v>
      </c>
      <c r="N4398" t="s">
        <v>57</v>
      </c>
      <c r="P4398">
        <v>-180</v>
      </c>
      <c r="Q4398">
        <v>-13038</v>
      </c>
      <c r="S4398">
        <v>0.51417920789811089</v>
      </c>
      <c r="T4398">
        <v>0.75037514951590678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2</v>
      </c>
      <c r="AA4398">
        <v>6.2069999999999998E-3</v>
      </c>
      <c r="AB4398">
        <v>0</v>
      </c>
      <c r="AC4398">
        <v>0</v>
      </c>
      <c r="AD4398">
        <v>0</v>
      </c>
      <c r="AE4398">
        <v>0</v>
      </c>
      <c r="AF4398">
        <v>1</v>
      </c>
      <c r="AG4398">
        <v>0</v>
      </c>
      <c r="AH4398">
        <v>1</v>
      </c>
      <c r="AI4398">
        <v>3</v>
      </c>
      <c r="AJ4398">
        <f t="shared" si="204"/>
        <v>0</v>
      </c>
      <c r="AK4398">
        <f t="shared" si="205"/>
        <v>1.48</v>
      </c>
      <c r="AL4398" t="str">
        <f t="shared" si="206"/>
        <v>Medium</v>
      </c>
    </row>
    <row r="4399" spans="1:38" x14ac:dyDescent="0.3">
      <c r="A4399">
        <v>105140</v>
      </c>
      <c r="B4399">
        <v>1</v>
      </c>
      <c r="C4399" t="s">
        <v>34</v>
      </c>
      <c r="D4399" t="s">
        <v>35</v>
      </c>
      <c r="E4399" t="s">
        <v>36</v>
      </c>
      <c r="F4399" t="s">
        <v>37</v>
      </c>
      <c r="G4399">
        <v>1</v>
      </c>
      <c r="H4399">
        <v>3</v>
      </c>
      <c r="I4399">
        <v>202500</v>
      </c>
      <c r="J4399">
        <v>550980</v>
      </c>
      <c r="K4399">
        <v>43528.5</v>
      </c>
      <c r="L4399">
        <v>450000</v>
      </c>
      <c r="M4399" t="s">
        <v>52</v>
      </c>
      <c r="N4399" t="s">
        <v>53</v>
      </c>
      <c r="Q4399">
        <v>-12214</v>
      </c>
      <c r="R4399">
        <v>0.22584314908425229</v>
      </c>
      <c r="S4399">
        <v>0.4830500708376716</v>
      </c>
      <c r="T4399">
        <v>0.1342654235549427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2</v>
      </c>
      <c r="AA4399">
        <v>1.6611999999999998E-2</v>
      </c>
      <c r="AB4399">
        <v>1</v>
      </c>
      <c r="AC4399">
        <v>0</v>
      </c>
      <c r="AD4399">
        <v>0</v>
      </c>
      <c r="AE4399">
        <v>0</v>
      </c>
      <c r="AF4399">
        <v>0</v>
      </c>
      <c r="AG4399">
        <v>1</v>
      </c>
      <c r="AH4399">
        <v>0</v>
      </c>
      <c r="AI4399">
        <v>2</v>
      </c>
      <c r="AJ4399">
        <f t="shared" si="204"/>
        <v>0</v>
      </c>
      <c r="AK4399">
        <f t="shared" si="205"/>
        <v>2.72</v>
      </c>
      <c r="AL4399" t="str">
        <f t="shared" si="206"/>
        <v>High</v>
      </c>
    </row>
    <row r="4400" spans="1:38" x14ac:dyDescent="0.3">
      <c r="A4400">
        <v>105141</v>
      </c>
      <c r="B4400">
        <v>0</v>
      </c>
      <c r="C4400" t="s">
        <v>34</v>
      </c>
      <c r="D4400" t="s">
        <v>35</v>
      </c>
      <c r="E4400" t="s">
        <v>37</v>
      </c>
      <c r="F4400" t="s">
        <v>37</v>
      </c>
      <c r="G4400">
        <v>1</v>
      </c>
      <c r="H4400">
        <v>3</v>
      </c>
      <c r="I4400">
        <v>292500</v>
      </c>
      <c r="J4400">
        <v>1006920</v>
      </c>
      <c r="K4400">
        <v>42790.5</v>
      </c>
      <c r="L4400">
        <v>900000</v>
      </c>
      <c r="M4400" t="s">
        <v>42</v>
      </c>
      <c r="N4400" t="s">
        <v>81</v>
      </c>
      <c r="O4400" t="s">
        <v>44</v>
      </c>
      <c r="P4400">
        <v>-6901</v>
      </c>
      <c r="Q4400">
        <v>-14149</v>
      </c>
      <c r="S4400">
        <v>0.55463226284009048</v>
      </c>
      <c r="T4400">
        <v>0.41885428862332169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2</v>
      </c>
      <c r="AA4400">
        <v>1.8800999999999998E-2</v>
      </c>
      <c r="AB4400">
        <v>1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7</v>
      </c>
      <c r="AJ4400">
        <f t="shared" si="204"/>
        <v>0</v>
      </c>
      <c r="AK4400">
        <f t="shared" si="205"/>
        <v>3.44</v>
      </c>
      <c r="AL4400" t="str">
        <f t="shared" si="206"/>
        <v>High</v>
      </c>
    </row>
    <row r="4401" spans="1:38" x14ac:dyDescent="0.3">
      <c r="A4401">
        <v>105143</v>
      </c>
      <c r="B4401">
        <v>0</v>
      </c>
      <c r="C4401" t="s">
        <v>34</v>
      </c>
      <c r="D4401" t="s">
        <v>41</v>
      </c>
      <c r="E4401" t="s">
        <v>36</v>
      </c>
      <c r="F4401" t="s">
        <v>37</v>
      </c>
      <c r="G4401">
        <v>0</v>
      </c>
      <c r="H4401">
        <v>1</v>
      </c>
      <c r="I4401">
        <v>67500</v>
      </c>
      <c r="J4401">
        <v>97038</v>
      </c>
      <c r="K4401">
        <v>6880.5</v>
      </c>
      <c r="L4401">
        <v>81000</v>
      </c>
      <c r="M4401" t="s">
        <v>38</v>
      </c>
      <c r="N4401" t="s">
        <v>43</v>
      </c>
      <c r="P4401">
        <v>-1142</v>
      </c>
      <c r="Q4401">
        <v>-17051</v>
      </c>
      <c r="S4401">
        <v>0.56356948009035157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2</v>
      </c>
      <c r="AA4401">
        <v>7.3299999999999997E-3</v>
      </c>
      <c r="AB4401">
        <v>1</v>
      </c>
      <c r="AC4401">
        <v>0</v>
      </c>
      <c r="AD4401">
        <v>0</v>
      </c>
      <c r="AE4401">
        <v>0</v>
      </c>
      <c r="AF4401">
        <v>0</v>
      </c>
      <c r="AJ4401">
        <f t="shared" si="204"/>
        <v>0</v>
      </c>
      <c r="AK4401">
        <f t="shared" si="205"/>
        <v>1.44</v>
      </c>
      <c r="AL4401" t="str">
        <f t="shared" si="206"/>
        <v>Low</v>
      </c>
    </row>
    <row r="4402" spans="1:38" x14ac:dyDescent="0.3">
      <c r="A4402">
        <v>105144</v>
      </c>
      <c r="B4402">
        <v>0</v>
      </c>
      <c r="C4402" t="s">
        <v>34</v>
      </c>
      <c r="D4402" t="s">
        <v>41</v>
      </c>
      <c r="E4402" t="s">
        <v>37</v>
      </c>
      <c r="F4402" t="s">
        <v>37</v>
      </c>
      <c r="G4402">
        <v>0</v>
      </c>
      <c r="H4402">
        <v>1</v>
      </c>
      <c r="I4402">
        <v>396000</v>
      </c>
      <c r="J4402">
        <v>973503</v>
      </c>
      <c r="K4402">
        <v>49837.5</v>
      </c>
      <c r="L4402">
        <v>855000</v>
      </c>
      <c r="M4402" t="s">
        <v>49</v>
      </c>
      <c r="N4402" t="s">
        <v>39</v>
      </c>
      <c r="O4402" t="s">
        <v>51</v>
      </c>
      <c r="P4402">
        <v>-4072</v>
      </c>
      <c r="Q4402">
        <v>-19381</v>
      </c>
      <c r="R4402">
        <v>0.53394507476601638</v>
      </c>
      <c r="S4402">
        <v>0.5544864141900735</v>
      </c>
      <c r="T4402">
        <v>0.61782614673324832</v>
      </c>
      <c r="U4402">
        <v>1</v>
      </c>
      <c r="V4402">
        <v>1</v>
      </c>
      <c r="W4402">
        <v>0</v>
      </c>
      <c r="X4402">
        <v>0</v>
      </c>
      <c r="Y4402">
        <v>1</v>
      </c>
      <c r="Z4402">
        <v>3</v>
      </c>
      <c r="AA4402">
        <v>6.3049999999999998E-3</v>
      </c>
      <c r="AB4402">
        <v>1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2</v>
      </c>
      <c r="AJ4402">
        <f t="shared" si="204"/>
        <v>1</v>
      </c>
      <c r="AK4402">
        <f t="shared" si="205"/>
        <v>2.46</v>
      </c>
      <c r="AL4402" t="str">
        <f t="shared" si="206"/>
        <v>High</v>
      </c>
    </row>
    <row r="4403" spans="1:38" x14ac:dyDescent="0.3">
      <c r="A4403">
        <v>105145</v>
      </c>
      <c r="B4403">
        <v>0</v>
      </c>
      <c r="C4403" t="s">
        <v>34</v>
      </c>
      <c r="D4403" t="s">
        <v>41</v>
      </c>
      <c r="E4403" t="s">
        <v>36</v>
      </c>
      <c r="F4403" t="s">
        <v>36</v>
      </c>
      <c r="G4403">
        <v>1</v>
      </c>
      <c r="H4403">
        <v>3</v>
      </c>
      <c r="I4403">
        <v>112500</v>
      </c>
      <c r="J4403">
        <v>234576</v>
      </c>
      <c r="K4403">
        <v>20263.5</v>
      </c>
      <c r="L4403">
        <v>202500</v>
      </c>
      <c r="M4403" t="s">
        <v>38</v>
      </c>
      <c r="N4403" t="s">
        <v>57</v>
      </c>
      <c r="O4403" t="s">
        <v>64</v>
      </c>
      <c r="P4403">
        <v>-1763</v>
      </c>
      <c r="Q4403">
        <v>-14945</v>
      </c>
      <c r="S4403">
        <v>8.3932627877240595E-2</v>
      </c>
      <c r="T4403">
        <v>0.6577838002083306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3</v>
      </c>
      <c r="AA4403">
        <v>1.8029E-2</v>
      </c>
      <c r="AB4403">
        <v>1</v>
      </c>
      <c r="AC4403">
        <v>0</v>
      </c>
      <c r="AD4403">
        <v>0</v>
      </c>
      <c r="AE4403">
        <v>0</v>
      </c>
      <c r="AF4403">
        <v>0</v>
      </c>
      <c r="AG4403">
        <v>1</v>
      </c>
      <c r="AH4403">
        <v>0</v>
      </c>
      <c r="AI4403">
        <v>2</v>
      </c>
      <c r="AJ4403">
        <f t="shared" si="204"/>
        <v>0</v>
      </c>
      <c r="AK4403">
        <f t="shared" si="205"/>
        <v>2.09</v>
      </c>
      <c r="AL4403" t="str">
        <f t="shared" si="206"/>
        <v>Medium</v>
      </c>
    </row>
    <row r="4404" spans="1:38" x14ac:dyDescent="0.3">
      <c r="A4404">
        <v>105147</v>
      </c>
      <c r="B4404">
        <v>0</v>
      </c>
      <c r="C4404" t="s">
        <v>34</v>
      </c>
      <c r="D4404" t="s">
        <v>35</v>
      </c>
      <c r="E4404" t="s">
        <v>37</v>
      </c>
      <c r="F4404" t="s">
        <v>36</v>
      </c>
      <c r="G4404">
        <v>0</v>
      </c>
      <c r="H4404">
        <v>2</v>
      </c>
      <c r="I4404">
        <v>225000</v>
      </c>
      <c r="J4404">
        <v>675000</v>
      </c>
      <c r="K4404">
        <v>20596.5</v>
      </c>
      <c r="L4404">
        <v>675000</v>
      </c>
      <c r="M4404" t="s">
        <v>52</v>
      </c>
      <c r="N4404" t="s">
        <v>53</v>
      </c>
      <c r="Q4404">
        <v>-22159</v>
      </c>
      <c r="S4404">
        <v>0.64521326533255785</v>
      </c>
      <c r="T4404">
        <v>0.65126021869730055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2</v>
      </c>
      <c r="AA4404">
        <v>3.0755000000000001E-2</v>
      </c>
      <c r="AB4404">
        <v>0</v>
      </c>
      <c r="AC4404">
        <v>1</v>
      </c>
      <c r="AD4404">
        <v>0</v>
      </c>
      <c r="AE4404">
        <v>1</v>
      </c>
      <c r="AF4404">
        <v>0</v>
      </c>
      <c r="AG4404">
        <v>0</v>
      </c>
      <c r="AH4404">
        <v>1</v>
      </c>
      <c r="AI4404">
        <v>1</v>
      </c>
      <c r="AJ4404">
        <f t="shared" si="204"/>
        <v>0</v>
      </c>
      <c r="AK4404">
        <f t="shared" si="205"/>
        <v>3</v>
      </c>
      <c r="AL4404" t="str">
        <f t="shared" si="206"/>
        <v>High</v>
      </c>
    </row>
    <row r="4405" spans="1:38" x14ac:dyDescent="0.3">
      <c r="A4405">
        <v>105148</v>
      </c>
      <c r="B4405">
        <v>0</v>
      </c>
      <c r="C4405" t="s">
        <v>34</v>
      </c>
      <c r="D4405" t="s">
        <v>41</v>
      </c>
      <c r="E4405" t="s">
        <v>37</v>
      </c>
      <c r="F4405" t="s">
        <v>37</v>
      </c>
      <c r="G4405">
        <v>0</v>
      </c>
      <c r="H4405">
        <v>2</v>
      </c>
      <c r="I4405">
        <v>220500</v>
      </c>
      <c r="J4405">
        <v>697500</v>
      </c>
      <c r="K4405">
        <v>20524.5</v>
      </c>
      <c r="L4405">
        <v>697500</v>
      </c>
      <c r="M4405" t="s">
        <v>49</v>
      </c>
      <c r="N4405" t="s">
        <v>46</v>
      </c>
      <c r="P4405">
        <v>-3149</v>
      </c>
      <c r="Q4405">
        <v>-11305</v>
      </c>
      <c r="R4405">
        <v>0.39157412586813578</v>
      </c>
      <c r="S4405">
        <v>0.62714701230554093</v>
      </c>
      <c r="T4405">
        <v>0.31703177858344439</v>
      </c>
      <c r="U4405">
        <v>1</v>
      </c>
      <c r="V4405">
        <v>1</v>
      </c>
      <c r="W4405">
        <v>1</v>
      </c>
      <c r="X4405">
        <v>0</v>
      </c>
      <c r="Y4405">
        <v>0</v>
      </c>
      <c r="Z4405">
        <v>2</v>
      </c>
      <c r="AA4405">
        <v>1.9688999999999901E-2</v>
      </c>
      <c r="AB4405">
        <v>1</v>
      </c>
      <c r="AC4405">
        <v>0</v>
      </c>
      <c r="AD4405">
        <v>0</v>
      </c>
      <c r="AE4405">
        <v>0</v>
      </c>
      <c r="AF4405">
        <v>0</v>
      </c>
      <c r="AG4405">
        <v>1</v>
      </c>
      <c r="AH4405">
        <v>2</v>
      </c>
      <c r="AI4405">
        <v>0</v>
      </c>
      <c r="AJ4405">
        <f t="shared" si="204"/>
        <v>1</v>
      </c>
      <c r="AK4405">
        <f t="shared" si="205"/>
        <v>3.16</v>
      </c>
      <c r="AL4405" t="str">
        <f t="shared" si="206"/>
        <v>High</v>
      </c>
    </row>
    <row r="4406" spans="1:38" x14ac:dyDescent="0.3">
      <c r="A4406">
        <v>105149</v>
      </c>
      <c r="B4406">
        <v>0</v>
      </c>
      <c r="C4406" t="s">
        <v>34</v>
      </c>
      <c r="D4406" t="s">
        <v>41</v>
      </c>
      <c r="E4406" t="s">
        <v>37</v>
      </c>
      <c r="F4406" t="s">
        <v>37</v>
      </c>
      <c r="G4406">
        <v>0</v>
      </c>
      <c r="H4406">
        <v>2</v>
      </c>
      <c r="I4406">
        <v>315000</v>
      </c>
      <c r="J4406">
        <v>1552221</v>
      </c>
      <c r="K4406">
        <v>54085.5</v>
      </c>
      <c r="L4406">
        <v>1417500</v>
      </c>
      <c r="M4406" t="s">
        <v>49</v>
      </c>
      <c r="N4406" t="s">
        <v>57</v>
      </c>
      <c r="O4406" t="s">
        <v>70</v>
      </c>
      <c r="P4406">
        <v>-4368</v>
      </c>
      <c r="Q4406">
        <v>-23066</v>
      </c>
      <c r="R4406">
        <v>0.73398013213756086</v>
      </c>
      <c r="S4406">
        <v>0.57899812320731925</v>
      </c>
      <c r="T4406">
        <v>0.74630021305037098</v>
      </c>
      <c r="U4406">
        <v>1</v>
      </c>
      <c r="V4406">
        <v>1</v>
      </c>
      <c r="W4406">
        <v>0</v>
      </c>
      <c r="X4406">
        <v>1</v>
      </c>
      <c r="Y4406">
        <v>0</v>
      </c>
      <c r="Z4406">
        <v>2</v>
      </c>
      <c r="AA4406">
        <v>8.4739999999999E-3</v>
      </c>
      <c r="AB4406">
        <v>1</v>
      </c>
      <c r="AC4406">
        <v>0</v>
      </c>
      <c r="AD4406">
        <v>0</v>
      </c>
      <c r="AE4406">
        <v>0</v>
      </c>
      <c r="AF4406">
        <v>0</v>
      </c>
      <c r="AG4406">
        <v>1</v>
      </c>
      <c r="AH4406">
        <v>0</v>
      </c>
      <c r="AI4406">
        <v>3</v>
      </c>
      <c r="AJ4406">
        <f t="shared" si="204"/>
        <v>1</v>
      </c>
      <c r="AK4406">
        <f t="shared" si="205"/>
        <v>4.93</v>
      </c>
      <c r="AL4406" t="str">
        <f t="shared" si="206"/>
        <v>High</v>
      </c>
    </row>
    <row r="4407" spans="1:38" x14ac:dyDescent="0.3">
      <c r="A4407">
        <v>105150</v>
      </c>
      <c r="B4407">
        <v>0</v>
      </c>
      <c r="C4407" t="s">
        <v>34</v>
      </c>
      <c r="D4407" t="s">
        <v>35</v>
      </c>
      <c r="E4407" t="s">
        <v>37</v>
      </c>
      <c r="F4407" t="s">
        <v>36</v>
      </c>
      <c r="G4407">
        <v>0</v>
      </c>
      <c r="H4407">
        <v>1</v>
      </c>
      <c r="I4407">
        <v>180000</v>
      </c>
      <c r="J4407">
        <v>269982</v>
      </c>
      <c r="K4407">
        <v>30663</v>
      </c>
      <c r="L4407">
        <v>238500</v>
      </c>
      <c r="M4407" t="s">
        <v>38</v>
      </c>
      <c r="N4407" t="s">
        <v>72</v>
      </c>
      <c r="O4407" t="s">
        <v>40</v>
      </c>
      <c r="P4407">
        <v>-1659</v>
      </c>
      <c r="Q4407">
        <v>-9556</v>
      </c>
      <c r="S4407">
        <v>0.26675495693143852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2</v>
      </c>
      <c r="AA4407">
        <v>1.4463999999999999E-2</v>
      </c>
      <c r="AB4407">
        <v>1</v>
      </c>
      <c r="AC4407">
        <v>0</v>
      </c>
      <c r="AD4407">
        <v>0</v>
      </c>
      <c r="AE4407">
        <v>0</v>
      </c>
      <c r="AF4407">
        <v>0</v>
      </c>
      <c r="AJ4407">
        <f t="shared" si="204"/>
        <v>0</v>
      </c>
      <c r="AK4407">
        <f t="shared" si="205"/>
        <v>1.5</v>
      </c>
      <c r="AL4407" t="str">
        <f t="shared" si="206"/>
        <v>Medium</v>
      </c>
    </row>
    <row r="4408" spans="1:38" x14ac:dyDescent="0.3">
      <c r="A4408">
        <v>105151</v>
      </c>
      <c r="B4408">
        <v>0</v>
      </c>
      <c r="C4408" t="s">
        <v>34</v>
      </c>
      <c r="D4408" t="s">
        <v>35</v>
      </c>
      <c r="E4408" t="s">
        <v>36</v>
      </c>
      <c r="F4408" t="s">
        <v>36</v>
      </c>
      <c r="G4408">
        <v>0</v>
      </c>
      <c r="H4408">
        <v>2</v>
      </c>
      <c r="I4408">
        <v>261000</v>
      </c>
      <c r="J4408">
        <v>225000</v>
      </c>
      <c r="K4408">
        <v>17775</v>
      </c>
      <c r="L4408">
        <v>225000</v>
      </c>
      <c r="M4408" t="s">
        <v>49</v>
      </c>
      <c r="N4408" t="s">
        <v>39</v>
      </c>
      <c r="O4408" t="s">
        <v>64</v>
      </c>
      <c r="P4408">
        <v>-2600</v>
      </c>
      <c r="Q4408">
        <v>-11108</v>
      </c>
      <c r="R4408">
        <v>0.78185016104807303</v>
      </c>
      <c r="S4408">
        <v>0.31584691900641032</v>
      </c>
      <c r="T4408">
        <v>0.32965505431282383</v>
      </c>
      <c r="U4408">
        <v>1</v>
      </c>
      <c r="V4408">
        <v>1</v>
      </c>
      <c r="W4408">
        <v>1</v>
      </c>
      <c r="X4408">
        <v>1</v>
      </c>
      <c r="Y4408">
        <v>0</v>
      </c>
      <c r="Z4408">
        <v>2</v>
      </c>
      <c r="AA4408">
        <v>3.5791999999999997E-2</v>
      </c>
      <c r="AB4408">
        <v>1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1</v>
      </c>
      <c r="AJ4408">
        <f t="shared" si="204"/>
        <v>1</v>
      </c>
      <c r="AK4408">
        <f t="shared" si="205"/>
        <v>0.86</v>
      </c>
      <c r="AL4408" t="str">
        <f t="shared" si="206"/>
        <v>High</v>
      </c>
    </row>
    <row r="4409" spans="1:38" x14ac:dyDescent="0.3">
      <c r="A4409">
        <v>105152</v>
      </c>
      <c r="B4409">
        <v>0</v>
      </c>
      <c r="C4409" t="s">
        <v>34</v>
      </c>
      <c r="D4409" t="s">
        <v>41</v>
      </c>
      <c r="E4409" t="s">
        <v>36</v>
      </c>
      <c r="F4409" t="s">
        <v>37</v>
      </c>
      <c r="G4409">
        <v>0</v>
      </c>
      <c r="H4409">
        <v>2</v>
      </c>
      <c r="I4409">
        <v>225000</v>
      </c>
      <c r="J4409">
        <v>1800000</v>
      </c>
      <c r="K4409">
        <v>47484</v>
      </c>
      <c r="L4409">
        <v>1800000</v>
      </c>
      <c r="M4409" t="s">
        <v>42</v>
      </c>
      <c r="N4409" t="s">
        <v>55</v>
      </c>
      <c r="O4409" t="s">
        <v>74</v>
      </c>
      <c r="P4409">
        <v>-6376</v>
      </c>
      <c r="Q4409">
        <v>-15662</v>
      </c>
      <c r="S4409">
        <v>0.69443550942545829</v>
      </c>
      <c r="T4409">
        <v>0.79813723131872449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2</v>
      </c>
      <c r="AA4409">
        <v>2.506E-3</v>
      </c>
      <c r="AB4409">
        <v>1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1</v>
      </c>
      <c r="AI4409">
        <v>2</v>
      </c>
      <c r="AJ4409">
        <f t="shared" si="204"/>
        <v>0</v>
      </c>
      <c r="AK4409">
        <f t="shared" si="205"/>
        <v>8</v>
      </c>
      <c r="AL4409" t="str">
        <f t="shared" si="206"/>
        <v>High</v>
      </c>
    </row>
    <row r="4410" spans="1:38" x14ac:dyDescent="0.3">
      <c r="A4410">
        <v>105153</v>
      </c>
      <c r="B4410">
        <v>0</v>
      </c>
      <c r="C4410" t="s">
        <v>45</v>
      </c>
      <c r="D4410" t="s">
        <v>41</v>
      </c>
      <c r="E4410" t="s">
        <v>36</v>
      </c>
      <c r="F4410" t="s">
        <v>37</v>
      </c>
      <c r="G4410">
        <v>0</v>
      </c>
      <c r="H4410">
        <v>1</v>
      </c>
      <c r="I4410">
        <v>135000</v>
      </c>
      <c r="J4410">
        <v>180000</v>
      </c>
      <c r="K4410">
        <v>9000</v>
      </c>
      <c r="L4410">
        <v>180000</v>
      </c>
      <c r="M4410" t="s">
        <v>49</v>
      </c>
      <c r="N4410" t="s">
        <v>55</v>
      </c>
      <c r="O4410" t="s">
        <v>50</v>
      </c>
      <c r="P4410">
        <v>-146</v>
      </c>
      <c r="Q4410">
        <v>-7778</v>
      </c>
      <c r="R4410">
        <v>0.11794291581362901</v>
      </c>
      <c r="S4410">
        <v>0.64897353859781459</v>
      </c>
      <c r="T4410">
        <v>0.26786893584445393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2</v>
      </c>
      <c r="AA4410">
        <v>1.4463999999999999E-2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1</v>
      </c>
      <c r="AJ4410">
        <f t="shared" si="204"/>
        <v>1</v>
      </c>
      <c r="AK4410">
        <f t="shared" si="205"/>
        <v>1.33</v>
      </c>
      <c r="AL4410" t="str">
        <f t="shared" si="206"/>
        <v>Medium</v>
      </c>
    </row>
    <row r="4411" spans="1:38" x14ac:dyDescent="0.3">
      <c r="A4411">
        <v>105154</v>
      </c>
      <c r="B4411">
        <v>0</v>
      </c>
      <c r="C4411" t="s">
        <v>34</v>
      </c>
      <c r="D4411" t="s">
        <v>41</v>
      </c>
      <c r="E4411" t="s">
        <v>36</v>
      </c>
      <c r="F4411" t="s">
        <v>37</v>
      </c>
      <c r="G4411">
        <v>1</v>
      </c>
      <c r="H4411">
        <v>2</v>
      </c>
      <c r="I4411">
        <v>153000</v>
      </c>
      <c r="J4411">
        <v>450000</v>
      </c>
      <c r="K4411">
        <v>27477</v>
      </c>
      <c r="L4411">
        <v>450000</v>
      </c>
      <c r="M4411" t="s">
        <v>38</v>
      </c>
      <c r="N4411" t="s">
        <v>89</v>
      </c>
      <c r="O4411" t="s">
        <v>85</v>
      </c>
      <c r="P4411">
        <v>-570</v>
      </c>
      <c r="Q4411">
        <v>-14596</v>
      </c>
      <c r="S4411">
        <v>0.56904222036228891</v>
      </c>
      <c r="T4411">
        <v>0.3077366963789207</v>
      </c>
      <c r="U4411">
        <v>1</v>
      </c>
      <c r="V4411">
        <v>1</v>
      </c>
      <c r="W4411">
        <v>0</v>
      </c>
      <c r="X4411">
        <v>1</v>
      </c>
      <c r="Y4411">
        <v>0</v>
      </c>
      <c r="Z4411">
        <v>2</v>
      </c>
      <c r="AA4411">
        <v>2.461E-2</v>
      </c>
      <c r="AB4411">
        <v>1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4</v>
      </c>
      <c r="AJ4411">
        <f t="shared" si="204"/>
        <v>0</v>
      </c>
      <c r="AK4411">
        <f t="shared" si="205"/>
        <v>2.94</v>
      </c>
      <c r="AL4411" t="str">
        <f t="shared" si="206"/>
        <v>Medium</v>
      </c>
    </row>
    <row r="4412" spans="1:38" x14ac:dyDescent="0.3">
      <c r="A4412">
        <v>105155</v>
      </c>
      <c r="B4412">
        <v>1</v>
      </c>
      <c r="C4412" t="s">
        <v>34</v>
      </c>
      <c r="D4412" t="s">
        <v>41</v>
      </c>
      <c r="E4412" t="s">
        <v>36</v>
      </c>
      <c r="F4412" t="s">
        <v>36</v>
      </c>
      <c r="G4412">
        <v>0</v>
      </c>
      <c r="H4412">
        <v>1</v>
      </c>
      <c r="I4412">
        <v>157500</v>
      </c>
      <c r="J4412">
        <v>297130.5</v>
      </c>
      <c r="K4412">
        <v>18085.5</v>
      </c>
      <c r="L4412">
        <v>256500</v>
      </c>
      <c r="M4412" t="s">
        <v>38</v>
      </c>
      <c r="N4412" t="s">
        <v>79</v>
      </c>
      <c r="O4412" t="s">
        <v>65</v>
      </c>
      <c r="P4412">
        <v>-670</v>
      </c>
      <c r="Q4412">
        <v>-8423</v>
      </c>
      <c r="R4412">
        <v>0.16153372035404201</v>
      </c>
      <c r="S4412">
        <v>4.8826961776388199E-2</v>
      </c>
      <c r="T4412">
        <v>0.49025751249900262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2</v>
      </c>
      <c r="AA4412">
        <v>3.5791999999999997E-2</v>
      </c>
      <c r="AB4412">
        <v>1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7</v>
      </c>
      <c r="AJ4412">
        <f t="shared" si="204"/>
        <v>0</v>
      </c>
      <c r="AK4412">
        <f t="shared" si="205"/>
        <v>1.89</v>
      </c>
      <c r="AL4412" t="str">
        <f t="shared" si="206"/>
        <v>Medium</v>
      </c>
    </row>
    <row r="4413" spans="1:38" x14ac:dyDescent="0.3">
      <c r="A4413">
        <v>105156</v>
      </c>
      <c r="B4413">
        <v>0</v>
      </c>
      <c r="C4413" t="s">
        <v>45</v>
      </c>
      <c r="D4413" t="s">
        <v>41</v>
      </c>
      <c r="E4413" t="s">
        <v>36</v>
      </c>
      <c r="F4413" t="s">
        <v>36</v>
      </c>
      <c r="G4413">
        <v>0</v>
      </c>
      <c r="H4413">
        <v>2</v>
      </c>
      <c r="I4413">
        <v>54000</v>
      </c>
      <c r="J4413">
        <v>225000</v>
      </c>
      <c r="K4413">
        <v>11250</v>
      </c>
      <c r="L4413">
        <v>225000</v>
      </c>
      <c r="M4413" t="s">
        <v>52</v>
      </c>
      <c r="N4413" t="s">
        <v>53</v>
      </c>
      <c r="Q4413">
        <v>-22778</v>
      </c>
      <c r="S4413">
        <v>0.66072115514970564</v>
      </c>
      <c r="T4413">
        <v>0.70620510965365624</v>
      </c>
      <c r="U4413">
        <v>1</v>
      </c>
      <c r="V4413">
        <v>0</v>
      </c>
      <c r="W4413">
        <v>0</v>
      </c>
      <c r="X4413">
        <v>1</v>
      </c>
      <c r="Y4413">
        <v>0</v>
      </c>
      <c r="Z4413">
        <v>2</v>
      </c>
      <c r="AA4413">
        <v>2.461E-2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4</v>
      </c>
      <c r="AJ4413">
        <f t="shared" si="204"/>
        <v>0</v>
      </c>
      <c r="AK4413">
        <f t="shared" si="205"/>
        <v>4.17</v>
      </c>
      <c r="AL4413" t="str">
        <f t="shared" si="206"/>
        <v>Low</v>
      </c>
    </row>
    <row r="4414" spans="1:38" x14ac:dyDescent="0.3">
      <c r="A4414">
        <v>105157</v>
      </c>
      <c r="B4414">
        <v>0</v>
      </c>
      <c r="C4414" t="s">
        <v>34</v>
      </c>
      <c r="D4414" t="s">
        <v>41</v>
      </c>
      <c r="E4414" t="s">
        <v>36</v>
      </c>
      <c r="F4414" t="s">
        <v>36</v>
      </c>
      <c r="G4414">
        <v>0</v>
      </c>
      <c r="H4414">
        <v>2</v>
      </c>
      <c r="I4414">
        <v>90000</v>
      </c>
      <c r="J4414">
        <v>653328</v>
      </c>
      <c r="K4414">
        <v>21204</v>
      </c>
      <c r="L4414">
        <v>468000</v>
      </c>
      <c r="M4414" t="s">
        <v>49</v>
      </c>
      <c r="N4414" t="s">
        <v>111</v>
      </c>
      <c r="O4414" t="s">
        <v>64</v>
      </c>
      <c r="P4414">
        <v>-314</v>
      </c>
      <c r="Q4414">
        <v>-23048</v>
      </c>
      <c r="R4414">
        <v>0.83161128460241451</v>
      </c>
      <c r="S4414">
        <v>0.40999685595524232</v>
      </c>
      <c r="T4414">
        <v>0.42236965235434681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3</v>
      </c>
      <c r="AA4414">
        <v>1.8029E-2</v>
      </c>
      <c r="AB4414">
        <v>1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2</v>
      </c>
      <c r="AI4414">
        <v>7</v>
      </c>
      <c r="AJ4414">
        <f t="shared" si="204"/>
        <v>1</v>
      </c>
      <c r="AK4414">
        <f t="shared" si="205"/>
        <v>7.26</v>
      </c>
      <c r="AL4414" t="str">
        <f t="shared" si="206"/>
        <v>Low</v>
      </c>
    </row>
    <row r="4415" spans="1:38" x14ac:dyDescent="0.3">
      <c r="A4415">
        <v>105158</v>
      </c>
      <c r="B4415">
        <v>0</v>
      </c>
      <c r="C4415" t="s">
        <v>45</v>
      </c>
      <c r="D4415" t="s">
        <v>41</v>
      </c>
      <c r="E4415" t="s">
        <v>36</v>
      </c>
      <c r="F4415" t="s">
        <v>37</v>
      </c>
      <c r="G4415">
        <v>0</v>
      </c>
      <c r="H4415">
        <v>2</v>
      </c>
      <c r="I4415">
        <v>90000</v>
      </c>
      <c r="J4415">
        <v>270000</v>
      </c>
      <c r="K4415">
        <v>13500</v>
      </c>
      <c r="L4415">
        <v>270000</v>
      </c>
      <c r="M4415" t="s">
        <v>38</v>
      </c>
      <c r="N4415" t="s">
        <v>78</v>
      </c>
      <c r="O4415" t="s">
        <v>44</v>
      </c>
      <c r="P4415">
        <v>-754</v>
      </c>
      <c r="Q4415">
        <v>-11634</v>
      </c>
      <c r="S4415">
        <v>0.54739383081009774</v>
      </c>
      <c r="T4415">
        <v>0.51909733820845971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2</v>
      </c>
      <c r="AA4415">
        <v>5.1440000000000001E-3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1</v>
      </c>
      <c r="AI4415">
        <v>8</v>
      </c>
      <c r="AJ4415">
        <f t="shared" si="204"/>
        <v>0</v>
      </c>
      <c r="AK4415">
        <f t="shared" si="205"/>
        <v>3</v>
      </c>
      <c r="AL4415" t="str">
        <f t="shared" si="206"/>
        <v>Low</v>
      </c>
    </row>
    <row r="4416" spans="1:38" x14ac:dyDescent="0.3">
      <c r="A4416">
        <v>105159</v>
      </c>
      <c r="B4416">
        <v>0</v>
      </c>
      <c r="C4416" t="s">
        <v>34</v>
      </c>
      <c r="D4416" t="s">
        <v>41</v>
      </c>
      <c r="E4416" t="s">
        <v>36</v>
      </c>
      <c r="F4416" t="s">
        <v>37</v>
      </c>
      <c r="G4416">
        <v>0</v>
      </c>
      <c r="H4416">
        <v>1</v>
      </c>
      <c r="I4416">
        <v>157500</v>
      </c>
      <c r="J4416">
        <v>787131</v>
      </c>
      <c r="K4416">
        <v>42066</v>
      </c>
      <c r="L4416">
        <v>679500</v>
      </c>
      <c r="M4416" t="s">
        <v>38</v>
      </c>
      <c r="N4416" t="s">
        <v>56</v>
      </c>
      <c r="P4416">
        <v>-789</v>
      </c>
      <c r="Q4416">
        <v>-11560</v>
      </c>
      <c r="R4416">
        <v>0.5335073099490214</v>
      </c>
      <c r="S4416">
        <v>0.65928338536473685</v>
      </c>
      <c r="T4416">
        <v>0.69866755505341749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2</v>
      </c>
      <c r="AA4416">
        <v>2.461E-2</v>
      </c>
      <c r="AB4416">
        <v>1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f t="shared" si="204"/>
        <v>0</v>
      </c>
      <c r="AK4416">
        <f t="shared" si="205"/>
        <v>5</v>
      </c>
      <c r="AL4416" t="str">
        <f t="shared" si="206"/>
        <v>Medium</v>
      </c>
    </row>
    <row r="4417" spans="1:38" x14ac:dyDescent="0.3">
      <c r="A4417">
        <v>105160</v>
      </c>
      <c r="B4417">
        <v>0</v>
      </c>
      <c r="C4417" t="s">
        <v>45</v>
      </c>
      <c r="D4417" t="s">
        <v>41</v>
      </c>
      <c r="E4417" t="s">
        <v>37</v>
      </c>
      <c r="F4417" t="s">
        <v>37</v>
      </c>
      <c r="G4417">
        <v>2</v>
      </c>
      <c r="H4417">
        <v>4</v>
      </c>
      <c r="I4417">
        <v>90000</v>
      </c>
      <c r="J4417">
        <v>270000</v>
      </c>
      <c r="K4417">
        <v>13500</v>
      </c>
      <c r="L4417">
        <v>270000</v>
      </c>
      <c r="M4417" t="s">
        <v>38</v>
      </c>
      <c r="N4417" t="s">
        <v>87</v>
      </c>
      <c r="O4417" t="s">
        <v>44</v>
      </c>
      <c r="P4417">
        <v>-4576</v>
      </c>
      <c r="Q4417">
        <v>-15465</v>
      </c>
      <c r="S4417">
        <v>0.68393420648813052</v>
      </c>
      <c r="T4417">
        <v>0.28961123838200548</v>
      </c>
      <c r="U4417">
        <v>1</v>
      </c>
      <c r="V4417">
        <v>1</v>
      </c>
      <c r="W4417">
        <v>1</v>
      </c>
      <c r="X4417">
        <v>1</v>
      </c>
      <c r="Y4417">
        <v>0</v>
      </c>
      <c r="Z4417">
        <v>2</v>
      </c>
      <c r="AA4417">
        <v>1.1703E-2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2</v>
      </c>
      <c r="AJ4417">
        <f t="shared" si="204"/>
        <v>0</v>
      </c>
      <c r="AK4417">
        <f t="shared" si="205"/>
        <v>3</v>
      </c>
      <c r="AL4417" t="str">
        <f t="shared" si="206"/>
        <v>Low</v>
      </c>
    </row>
    <row r="4418" spans="1:38" x14ac:dyDescent="0.3">
      <c r="A4418">
        <v>105161</v>
      </c>
      <c r="B4418">
        <v>0</v>
      </c>
      <c r="C4418" t="s">
        <v>34</v>
      </c>
      <c r="D4418" t="s">
        <v>41</v>
      </c>
      <c r="E4418" t="s">
        <v>36</v>
      </c>
      <c r="F4418" t="s">
        <v>37</v>
      </c>
      <c r="G4418">
        <v>0</v>
      </c>
      <c r="H4418">
        <v>2</v>
      </c>
      <c r="I4418">
        <v>176400</v>
      </c>
      <c r="J4418">
        <v>921861</v>
      </c>
      <c r="K4418">
        <v>27085.5</v>
      </c>
      <c r="L4418">
        <v>769500</v>
      </c>
      <c r="M4418" t="s">
        <v>49</v>
      </c>
      <c r="N4418" t="s">
        <v>57</v>
      </c>
      <c r="O4418" t="s">
        <v>64</v>
      </c>
      <c r="P4418">
        <v>-4855</v>
      </c>
      <c r="Q4418">
        <v>-13822</v>
      </c>
      <c r="R4418">
        <v>0.56746742769267289</v>
      </c>
      <c r="S4418">
        <v>0.5047087414287903</v>
      </c>
      <c r="T4418">
        <v>0.59197661831855208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2</v>
      </c>
      <c r="AA4418">
        <v>2.2800000000000001E-2</v>
      </c>
      <c r="AB4418">
        <v>1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2</v>
      </c>
      <c r="AJ4418">
        <f t="shared" si="204"/>
        <v>1</v>
      </c>
      <c r="AK4418">
        <f t="shared" si="205"/>
        <v>5.23</v>
      </c>
      <c r="AL4418" t="str">
        <f t="shared" si="206"/>
        <v>Medium</v>
      </c>
    </row>
    <row r="4419" spans="1:38" x14ac:dyDescent="0.3">
      <c r="A4419">
        <v>105162</v>
      </c>
      <c r="B4419">
        <v>0</v>
      </c>
      <c r="C4419" t="s">
        <v>34</v>
      </c>
      <c r="D4419" t="s">
        <v>41</v>
      </c>
      <c r="E4419" t="s">
        <v>36</v>
      </c>
      <c r="F4419" t="s">
        <v>36</v>
      </c>
      <c r="G4419">
        <v>1</v>
      </c>
      <c r="H4419">
        <v>3</v>
      </c>
      <c r="I4419">
        <v>112500</v>
      </c>
      <c r="J4419">
        <v>474048</v>
      </c>
      <c r="K4419">
        <v>17698.5</v>
      </c>
      <c r="L4419">
        <v>360000</v>
      </c>
      <c r="M4419" t="s">
        <v>38</v>
      </c>
      <c r="N4419" t="s">
        <v>83</v>
      </c>
      <c r="O4419" t="s">
        <v>40</v>
      </c>
      <c r="P4419">
        <v>-504</v>
      </c>
      <c r="Q4419">
        <v>-9434</v>
      </c>
      <c r="R4419">
        <v>0.45724689087367237</v>
      </c>
      <c r="S4419">
        <v>0.61711793297995277</v>
      </c>
      <c r="T4419">
        <v>0.51729658136148782</v>
      </c>
      <c r="U4419">
        <v>1</v>
      </c>
      <c r="V4419">
        <v>1</v>
      </c>
      <c r="W4419">
        <v>1</v>
      </c>
      <c r="X4419">
        <v>1</v>
      </c>
      <c r="Y4419">
        <v>0</v>
      </c>
      <c r="Z4419">
        <v>2</v>
      </c>
      <c r="AA4419">
        <v>1.0005999999999999E-2</v>
      </c>
      <c r="AB4419">
        <v>1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f t="shared" ref="AJ4419:AJ4482" si="207">IF(OR(M4419="Self-employed",M4419="Businessman",M4419="Commercial associate"),1,0)</f>
        <v>0</v>
      </c>
      <c r="AK4419">
        <f t="shared" ref="AK4419:AK4482" si="208">IF(I4419&gt;0,ROUND(J4419/I4419,2),"N/A")</f>
        <v>4.21</v>
      </c>
      <c r="AL4419" t="str">
        <f t="shared" ref="AL4419:AL4482" si="209">IF(I4419&lt;100000,"Low",IF(I4419&lt;200000,"Medium",IF(I4419&lt;500000,"High","Very High")))</f>
        <v>Medium</v>
      </c>
    </row>
    <row r="4420" spans="1:38" x14ac:dyDescent="0.3">
      <c r="A4420">
        <v>105164</v>
      </c>
      <c r="B4420">
        <v>0</v>
      </c>
      <c r="C4420" t="s">
        <v>34</v>
      </c>
      <c r="D4420" t="s">
        <v>41</v>
      </c>
      <c r="E4420" t="s">
        <v>36</v>
      </c>
      <c r="F4420" t="s">
        <v>37</v>
      </c>
      <c r="G4420">
        <v>0</v>
      </c>
      <c r="H4420">
        <v>2</v>
      </c>
      <c r="I4420">
        <v>171000</v>
      </c>
      <c r="J4420">
        <v>1125000</v>
      </c>
      <c r="K4420">
        <v>36423</v>
      </c>
      <c r="L4420">
        <v>1125000</v>
      </c>
      <c r="M4420" t="s">
        <v>49</v>
      </c>
      <c r="N4420" t="s">
        <v>57</v>
      </c>
      <c r="O4420" t="s">
        <v>64</v>
      </c>
      <c r="P4420">
        <v>-100</v>
      </c>
      <c r="Q4420">
        <v>-19238</v>
      </c>
      <c r="S4420">
        <v>0.58551371784203521</v>
      </c>
      <c r="T4420">
        <v>0.43296166709744072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2</v>
      </c>
      <c r="AA4420">
        <v>2.5163999999999999E-2</v>
      </c>
      <c r="AB4420">
        <v>1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f t="shared" si="207"/>
        <v>1</v>
      </c>
      <c r="AK4420">
        <f t="shared" si="208"/>
        <v>6.58</v>
      </c>
      <c r="AL4420" t="str">
        <f t="shared" si="209"/>
        <v>Medium</v>
      </c>
    </row>
    <row r="4421" spans="1:38" x14ac:dyDescent="0.3">
      <c r="A4421">
        <v>105165</v>
      </c>
      <c r="B4421">
        <v>0</v>
      </c>
      <c r="C4421" t="s">
        <v>45</v>
      </c>
      <c r="D4421" t="s">
        <v>41</v>
      </c>
      <c r="E4421" t="s">
        <v>36</v>
      </c>
      <c r="F4421" t="s">
        <v>37</v>
      </c>
      <c r="G4421">
        <v>0</v>
      </c>
      <c r="H4421">
        <v>1</v>
      </c>
      <c r="I4421">
        <v>112500</v>
      </c>
      <c r="J4421">
        <v>270000</v>
      </c>
      <c r="K4421">
        <v>13500</v>
      </c>
      <c r="L4421">
        <v>270000</v>
      </c>
      <c r="M4421" t="s">
        <v>49</v>
      </c>
      <c r="N4421" t="s">
        <v>39</v>
      </c>
      <c r="O4421" t="s">
        <v>64</v>
      </c>
      <c r="P4421">
        <v>-196</v>
      </c>
      <c r="Q4421">
        <v>-11984</v>
      </c>
      <c r="S4421">
        <v>0.27520422167145142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1</v>
      </c>
      <c r="AA4421">
        <v>4.6219999999999997E-2</v>
      </c>
      <c r="AB4421">
        <v>0</v>
      </c>
      <c r="AC4421">
        <v>0</v>
      </c>
      <c r="AD4421">
        <v>0</v>
      </c>
      <c r="AE4421">
        <v>0</v>
      </c>
      <c r="AF4421">
        <v>0</v>
      </c>
      <c r="AJ4421">
        <f t="shared" si="207"/>
        <v>1</v>
      </c>
      <c r="AK4421">
        <f t="shared" si="208"/>
        <v>2.4</v>
      </c>
      <c r="AL4421" t="str">
        <f t="shared" si="209"/>
        <v>Medium</v>
      </c>
    </row>
    <row r="4422" spans="1:38" x14ac:dyDescent="0.3">
      <c r="A4422">
        <v>105166</v>
      </c>
      <c r="B4422">
        <v>0</v>
      </c>
      <c r="C4422" t="s">
        <v>34</v>
      </c>
      <c r="D4422" t="s">
        <v>41</v>
      </c>
      <c r="E4422" t="s">
        <v>36</v>
      </c>
      <c r="F4422" t="s">
        <v>37</v>
      </c>
      <c r="G4422">
        <v>0</v>
      </c>
      <c r="H4422">
        <v>2</v>
      </c>
      <c r="I4422">
        <v>67500</v>
      </c>
      <c r="J4422">
        <v>312768</v>
      </c>
      <c r="K4422">
        <v>13378.5</v>
      </c>
      <c r="L4422">
        <v>270000</v>
      </c>
      <c r="M4422" t="s">
        <v>52</v>
      </c>
      <c r="N4422" t="s">
        <v>53</v>
      </c>
      <c r="Q4422">
        <v>-20600</v>
      </c>
      <c r="S4422">
        <v>0.3911390649441483</v>
      </c>
      <c r="T4422">
        <v>0.25396280933631171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3</v>
      </c>
      <c r="AA4422">
        <v>1.8029E-2</v>
      </c>
      <c r="AB4422">
        <v>0</v>
      </c>
      <c r="AC4422">
        <v>1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3</v>
      </c>
      <c r="AJ4422">
        <f t="shared" si="207"/>
        <v>0</v>
      </c>
      <c r="AK4422">
        <f t="shared" si="208"/>
        <v>4.63</v>
      </c>
      <c r="AL4422" t="str">
        <f t="shared" si="209"/>
        <v>Low</v>
      </c>
    </row>
    <row r="4423" spans="1:38" x14ac:dyDescent="0.3">
      <c r="A4423">
        <v>105167</v>
      </c>
      <c r="B4423">
        <v>0</v>
      </c>
      <c r="C4423" t="s">
        <v>34</v>
      </c>
      <c r="D4423" t="s">
        <v>41</v>
      </c>
      <c r="E4423" t="s">
        <v>36</v>
      </c>
      <c r="F4423" t="s">
        <v>37</v>
      </c>
      <c r="G4423">
        <v>0</v>
      </c>
      <c r="H4423">
        <v>2</v>
      </c>
      <c r="I4423">
        <v>99000</v>
      </c>
      <c r="J4423">
        <v>900000</v>
      </c>
      <c r="K4423">
        <v>85585.5</v>
      </c>
      <c r="L4423">
        <v>900000</v>
      </c>
      <c r="M4423" t="s">
        <v>38</v>
      </c>
      <c r="N4423" t="s">
        <v>71</v>
      </c>
      <c r="O4423" t="s">
        <v>58</v>
      </c>
      <c r="P4423">
        <v>-988</v>
      </c>
      <c r="Q4423">
        <v>-10279</v>
      </c>
      <c r="R4423">
        <v>0.71518100055212885</v>
      </c>
      <c r="S4423">
        <v>0.73324799036371036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2</v>
      </c>
      <c r="AA4423">
        <v>2.6391999999999999E-2</v>
      </c>
      <c r="AB4423">
        <v>1</v>
      </c>
      <c r="AC4423">
        <v>0</v>
      </c>
      <c r="AD4423">
        <v>0</v>
      </c>
      <c r="AE4423">
        <v>0</v>
      </c>
      <c r="AF4423">
        <v>0</v>
      </c>
      <c r="AJ4423">
        <f t="shared" si="207"/>
        <v>0</v>
      </c>
      <c r="AK4423">
        <f t="shared" si="208"/>
        <v>9.09</v>
      </c>
      <c r="AL4423" t="str">
        <f t="shared" si="209"/>
        <v>Low</v>
      </c>
    </row>
    <row r="4424" spans="1:38" x14ac:dyDescent="0.3">
      <c r="A4424">
        <v>105169</v>
      </c>
      <c r="B4424">
        <v>0</v>
      </c>
      <c r="C4424" t="s">
        <v>45</v>
      </c>
      <c r="D4424" t="s">
        <v>41</v>
      </c>
      <c r="E4424" t="s">
        <v>37</v>
      </c>
      <c r="F4424" t="s">
        <v>37</v>
      </c>
      <c r="G4424">
        <v>4</v>
      </c>
      <c r="H4424">
        <v>6</v>
      </c>
      <c r="I4424">
        <v>225000</v>
      </c>
      <c r="J4424">
        <v>405000</v>
      </c>
      <c r="K4424">
        <v>20250</v>
      </c>
      <c r="L4424">
        <v>405000</v>
      </c>
      <c r="M4424" t="s">
        <v>38</v>
      </c>
      <c r="N4424" t="s">
        <v>57</v>
      </c>
      <c r="O4424" t="s">
        <v>64</v>
      </c>
      <c r="P4424">
        <v>-5741</v>
      </c>
      <c r="Q4424">
        <v>-13562</v>
      </c>
      <c r="S4424">
        <v>0.74483998029245724</v>
      </c>
      <c r="T4424">
        <v>0.56914877136194086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1</v>
      </c>
      <c r="AA4424">
        <v>4.6219999999999997E-2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1</v>
      </c>
      <c r="AJ4424">
        <f t="shared" si="207"/>
        <v>0</v>
      </c>
      <c r="AK4424">
        <f t="shared" si="208"/>
        <v>1.8</v>
      </c>
      <c r="AL4424" t="str">
        <f t="shared" si="209"/>
        <v>High</v>
      </c>
    </row>
    <row r="4425" spans="1:38" x14ac:dyDescent="0.3">
      <c r="A4425">
        <v>105170</v>
      </c>
      <c r="B4425">
        <v>0</v>
      </c>
      <c r="C4425" t="s">
        <v>34</v>
      </c>
      <c r="D4425" t="s">
        <v>41</v>
      </c>
      <c r="E4425" t="s">
        <v>36</v>
      </c>
      <c r="F4425" t="s">
        <v>36</v>
      </c>
      <c r="G4425">
        <v>0</v>
      </c>
      <c r="H4425">
        <v>1</v>
      </c>
      <c r="I4425">
        <v>90000</v>
      </c>
      <c r="J4425">
        <v>360000</v>
      </c>
      <c r="K4425">
        <v>18508.5</v>
      </c>
      <c r="L4425">
        <v>360000</v>
      </c>
      <c r="M4425" t="s">
        <v>52</v>
      </c>
      <c r="N4425" t="s">
        <v>53</v>
      </c>
      <c r="Q4425">
        <v>-21965</v>
      </c>
      <c r="R4425">
        <v>0.86752971913553778</v>
      </c>
      <c r="S4425">
        <v>1.38389046622242E-2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3</v>
      </c>
      <c r="AA4425">
        <v>2.0712999999999999E-2</v>
      </c>
      <c r="AB4425">
        <v>1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1</v>
      </c>
      <c r="AJ4425">
        <f t="shared" si="207"/>
        <v>0</v>
      </c>
      <c r="AK4425">
        <f t="shared" si="208"/>
        <v>4</v>
      </c>
      <c r="AL4425" t="str">
        <f t="shared" si="209"/>
        <v>Low</v>
      </c>
    </row>
    <row r="4426" spans="1:38" x14ac:dyDescent="0.3">
      <c r="A4426">
        <v>105171</v>
      </c>
      <c r="B4426">
        <v>0</v>
      </c>
      <c r="C4426" t="s">
        <v>34</v>
      </c>
      <c r="D4426" t="s">
        <v>41</v>
      </c>
      <c r="E4426" t="s">
        <v>36</v>
      </c>
      <c r="F4426" t="s">
        <v>37</v>
      </c>
      <c r="G4426">
        <v>0</v>
      </c>
      <c r="H4426">
        <v>2</v>
      </c>
      <c r="I4426">
        <v>144000</v>
      </c>
      <c r="J4426">
        <v>481176</v>
      </c>
      <c r="K4426">
        <v>24696</v>
      </c>
      <c r="L4426">
        <v>360000</v>
      </c>
      <c r="M4426" t="s">
        <v>52</v>
      </c>
      <c r="N4426" t="s">
        <v>53</v>
      </c>
      <c r="Q4426">
        <v>-17567</v>
      </c>
      <c r="S4426">
        <v>0.54297472675687886</v>
      </c>
      <c r="T4426">
        <v>0.3791004853998145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2</v>
      </c>
      <c r="AA4426">
        <v>1.9101E-2</v>
      </c>
      <c r="AB4426">
        <v>0</v>
      </c>
      <c r="AC4426">
        <v>1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7</v>
      </c>
      <c r="AJ4426">
        <f t="shared" si="207"/>
        <v>0</v>
      </c>
      <c r="AK4426">
        <f t="shared" si="208"/>
        <v>3.34</v>
      </c>
      <c r="AL4426" t="str">
        <f t="shared" si="209"/>
        <v>Medium</v>
      </c>
    </row>
    <row r="4427" spans="1:38" x14ac:dyDescent="0.3">
      <c r="A4427">
        <v>105173</v>
      </c>
      <c r="B4427">
        <v>0</v>
      </c>
      <c r="C4427" t="s">
        <v>34</v>
      </c>
      <c r="D4427" t="s">
        <v>35</v>
      </c>
      <c r="E4427" t="s">
        <v>37</v>
      </c>
      <c r="F4427" t="s">
        <v>37</v>
      </c>
      <c r="G4427">
        <v>2</v>
      </c>
      <c r="H4427">
        <v>4</v>
      </c>
      <c r="I4427">
        <v>225000</v>
      </c>
      <c r="J4427">
        <v>1350000</v>
      </c>
      <c r="K4427">
        <v>44748</v>
      </c>
      <c r="L4427">
        <v>1350000</v>
      </c>
      <c r="M4427" t="s">
        <v>49</v>
      </c>
      <c r="N4427" t="s">
        <v>60</v>
      </c>
      <c r="O4427" t="s">
        <v>40</v>
      </c>
      <c r="P4427">
        <v>-614</v>
      </c>
      <c r="Q4427">
        <v>-16624</v>
      </c>
      <c r="S4427">
        <v>0.58884783832660215</v>
      </c>
      <c r="T4427">
        <v>0.62630427667493926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2</v>
      </c>
      <c r="AA4427">
        <v>2.8663000000000001E-2</v>
      </c>
      <c r="AB4427">
        <v>1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f t="shared" si="207"/>
        <v>1</v>
      </c>
      <c r="AK4427">
        <f t="shared" si="208"/>
        <v>6</v>
      </c>
      <c r="AL4427" t="str">
        <f t="shared" si="209"/>
        <v>High</v>
      </c>
    </row>
    <row r="4428" spans="1:38" x14ac:dyDescent="0.3">
      <c r="A4428">
        <v>105174</v>
      </c>
      <c r="B4428">
        <v>0</v>
      </c>
      <c r="C4428" t="s">
        <v>34</v>
      </c>
      <c r="D4428" t="s">
        <v>41</v>
      </c>
      <c r="E4428" t="s">
        <v>36</v>
      </c>
      <c r="F4428" t="s">
        <v>36</v>
      </c>
      <c r="G4428">
        <v>0</v>
      </c>
      <c r="H4428">
        <v>2</v>
      </c>
      <c r="I4428">
        <v>90000</v>
      </c>
      <c r="J4428">
        <v>868500</v>
      </c>
      <c r="K4428">
        <v>38385</v>
      </c>
      <c r="L4428">
        <v>868500</v>
      </c>
      <c r="M4428" t="s">
        <v>52</v>
      </c>
      <c r="N4428" t="s">
        <v>53</v>
      </c>
      <c r="Q4428">
        <v>-22718</v>
      </c>
      <c r="S4428">
        <v>0.25793647546810172</v>
      </c>
      <c r="T4428">
        <v>0.73381453696427024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2</v>
      </c>
      <c r="AA4428">
        <v>1.4519999999999899E-2</v>
      </c>
      <c r="AB4428">
        <v>0</v>
      </c>
      <c r="AC4428">
        <v>1</v>
      </c>
      <c r="AD4428">
        <v>0</v>
      </c>
      <c r="AE4428">
        <v>1</v>
      </c>
      <c r="AF4428">
        <v>0</v>
      </c>
      <c r="AG4428">
        <v>1</v>
      </c>
      <c r="AH4428">
        <v>0</v>
      </c>
      <c r="AI4428">
        <v>4</v>
      </c>
      <c r="AJ4428">
        <f t="shared" si="207"/>
        <v>0</v>
      </c>
      <c r="AK4428">
        <f t="shared" si="208"/>
        <v>9.65</v>
      </c>
      <c r="AL4428" t="str">
        <f t="shared" si="209"/>
        <v>Low</v>
      </c>
    </row>
    <row r="4429" spans="1:38" x14ac:dyDescent="0.3">
      <c r="A4429">
        <v>105175</v>
      </c>
      <c r="B4429">
        <v>0</v>
      </c>
      <c r="C4429" t="s">
        <v>34</v>
      </c>
      <c r="D4429" t="s">
        <v>35</v>
      </c>
      <c r="E4429" t="s">
        <v>36</v>
      </c>
      <c r="F4429" t="s">
        <v>37</v>
      </c>
      <c r="G4429">
        <v>1</v>
      </c>
      <c r="H4429">
        <v>3</v>
      </c>
      <c r="I4429">
        <v>157500</v>
      </c>
      <c r="J4429">
        <v>269550</v>
      </c>
      <c r="K4429">
        <v>21739.5</v>
      </c>
      <c r="L4429">
        <v>225000</v>
      </c>
      <c r="M4429" t="s">
        <v>38</v>
      </c>
      <c r="N4429" t="s">
        <v>39</v>
      </c>
      <c r="O4429" t="s">
        <v>66</v>
      </c>
      <c r="P4429">
        <v>-222</v>
      </c>
      <c r="Q4429">
        <v>-11031</v>
      </c>
      <c r="S4429">
        <v>0.57471729999810062</v>
      </c>
      <c r="T4429">
        <v>0.55494676853343228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2</v>
      </c>
      <c r="AA4429">
        <v>9.1750000000000009E-3</v>
      </c>
      <c r="AB4429">
        <v>1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6</v>
      </c>
      <c r="AJ4429">
        <f t="shared" si="207"/>
        <v>0</v>
      </c>
      <c r="AK4429">
        <f t="shared" si="208"/>
        <v>1.71</v>
      </c>
      <c r="AL4429" t="str">
        <f t="shared" si="209"/>
        <v>Medium</v>
      </c>
    </row>
    <row r="4430" spans="1:38" x14ac:dyDescent="0.3">
      <c r="A4430">
        <v>105177</v>
      </c>
      <c r="B4430">
        <v>0</v>
      </c>
      <c r="C4430" t="s">
        <v>34</v>
      </c>
      <c r="D4430" t="s">
        <v>35</v>
      </c>
      <c r="E4430" t="s">
        <v>37</v>
      </c>
      <c r="F4430" t="s">
        <v>37</v>
      </c>
      <c r="G4430">
        <v>1</v>
      </c>
      <c r="H4430">
        <v>3</v>
      </c>
      <c r="I4430">
        <v>195750</v>
      </c>
      <c r="J4430">
        <v>225000</v>
      </c>
      <c r="K4430">
        <v>14764.5</v>
      </c>
      <c r="L4430">
        <v>225000</v>
      </c>
      <c r="M4430" t="s">
        <v>49</v>
      </c>
      <c r="N4430" t="s">
        <v>39</v>
      </c>
      <c r="O4430" t="s">
        <v>40</v>
      </c>
      <c r="P4430">
        <v>-2881</v>
      </c>
      <c r="Q4430">
        <v>-18015</v>
      </c>
      <c r="S4430">
        <v>0.70129151789830679</v>
      </c>
      <c r="T4430">
        <v>0.57091654177299866</v>
      </c>
      <c r="U4430">
        <v>1</v>
      </c>
      <c r="V4430">
        <v>1</v>
      </c>
      <c r="W4430">
        <v>1</v>
      </c>
      <c r="X4430">
        <v>0</v>
      </c>
      <c r="Y4430">
        <v>0</v>
      </c>
      <c r="Z4430">
        <v>1</v>
      </c>
      <c r="AA4430">
        <v>7.2508000000000003E-2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2</v>
      </c>
      <c r="AJ4430">
        <f t="shared" si="207"/>
        <v>1</v>
      </c>
      <c r="AK4430">
        <f t="shared" si="208"/>
        <v>1.1499999999999999</v>
      </c>
      <c r="AL4430" t="str">
        <f t="shared" si="209"/>
        <v>Medium</v>
      </c>
    </row>
    <row r="4431" spans="1:38" x14ac:dyDescent="0.3">
      <c r="A4431">
        <v>105178</v>
      </c>
      <c r="B4431">
        <v>0</v>
      </c>
      <c r="C4431" t="s">
        <v>34</v>
      </c>
      <c r="D4431" t="s">
        <v>35</v>
      </c>
      <c r="E4431" t="s">
        <v>37</v>
      </c>
      <c r="F4431" t="s">
        <v>37</v>
      </c>
      <c r="G4431">
        <v>0</v>
      </c>
      <c r="H4431">
        <v>1</v>
      </c>
      <c r="I4431">
        <v>180000</v>
      </c>
      <c r="J4431">
        <v>225000</v>
      </c>
      <c r="K4431">
        <v>10296</v>
      </c>
      <c r="L4431">
        <v>225000</v>
      </c>
      <c r="M4431" t="s">
        <v>38</v>
      </c>
      <c r="N4431" t="s">
        <v>48</v>
      </c>
      <c r="O4431" t="s">
        <v>64</v>
      </c>
      <c r="P4431">
        <v>-382</v>
      </c>
      <c r="Q4431">
        <v>-10573</v>
      </c>
      <c r="S4431">
        <v>0.35846288659137637</v>
      </c>
      <c r="T4431">
        <v>0.33928769990891389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2</v>
      </c>
      <c r="AA4431">
        <v>1.8634000000000001E-2</v>
      </c>
      <c r="AB4431">
        <v>0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1</v>
      </c>
      <c r="AI4431">
        <v>3</v>
      </c>
      <c r="AJ4431">
        <f t="shared" si="207"/>
        <v>0</v>
      </c>
      <c r="AK4431">
        <f t="shared" si="208"/>
        <v>1.25</v>
      </c>
      <c r="AL4431" t="str">
        <f t="shared" si="209"/>
        <v>Medium</v>
      </c>
    </row>
    <row r="4432" spans="1:38" x14ac:dyDescent="0.3">
      <c r="A4432">
        <v>105179</v>
      </c>
      <c r="B4432">
        <v>0</v>
      </c>
      <c r="C4432" t="s">
        <v>34</v>
      </c>
      <c r="D4432" t="s">
        <v>41</v>
      </c>
      <c r="E4432" t="s">
        <v>36</v>
      </c>
      <c r="F4432" t="s">
        <v>37</v>
      </c>
      <c r="G4432">
        <v>1</v>
      </c>
      <c r="H4432">
        <v>3</v>
      </c>
      <c r="I4432">
        <v>157500</v>
      </c>
      <c r="J4432">
        <v>1125000</v>
      </c>
      <c r="K4432">
        <v>36423</v>
      </c>
      <c r="L4432">
        <v>1125000</v>
      </c>
      <c r="M4432" t="s">
        <v>49</v>
      </c>
      <c r="N4432" t="s">
        <v>63</v>
      </c>
      <c r="O4432" t="s">
        <v>51</v>
      </c>
      <c r="P4432">
        <v>-3076</v>
      </c>
      <c r="Q4432">
        <v>-13394</v>
      </c>
      <c r="S4432">
        <v>0.55334090802581404</v>
      </c>
      <c r="T4432">
        <v>0.56914877136194086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2</v>
      </c>
      <c r="AA4432">
        <v>3.1329000000000003E-2</v>
      </c>
      <c r="AB4432">
        <v>1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1</v>
      </c>
      <c r="AJ4432">
        <f t="shared" si="207"/>
        <v>1</v>
      </c>
      <c r="AK4432">
        <f t="shared" si="208"/>
        <v>7.14</v>
      </c>
      <c r="AL4432" t="str">
        <f t="shared" si="209"/>
        <v>Medium</v>
      </c>
    </row>
    <row r="4433" spans="1:38" x14ac:dyDescent="0.3">
      <c r="A4433">
        <v>105180</v>
      </c>
      <c r="B4433">
        <v>0</v>
      </c>
      <c r="C4433" t="s">
        <v>34</v>
      </c>
      <c r="D4433" t="s">
        <v>35</v>
      </c>
      <c r="E4433" t="s">
        <v>36</v>
      </c>
      <c r="F4433" t="s">
        <v>36</v>
      </c>
      <c r="G4433">
        <v>0</v>
      </c>
      <c r="H4433">
        <v>2</v>
      </c>
      <c r="I4433">
        <v>90000</v>
      </c>
      <c r="J4433">
        <v>675000</v>
      </c>
      <c r="K4433">
        <v>34465.5</v>
      </c>
      <c r="L4433">
        <v>675000</v>
      </c>
      <c r="M4433" t="s">
        <v>38</v>
      </c>
      <c r="N4433" t="s">
        <v>48</v>
      </c>
      <c r="O4433" t="s">
        <v>58</v>
      </c>
      <c r="P4433">
        <v>-349</v>
      </c>
      <c r="Q4433">
        <v>-14546</v>
      </c>
      <c r="R4433">
        <v>0.34989584746070229</v>
      </c>
      <c r="S4433">
        <v>0.62450987524068458</v>
      </c>
      <c r="T4433">
        <v>0.39105497663422478</v>
      </c>
      <c r="U4433">
        <v>1</v>
      </c>
      <c r="V4433">
        <v>1</v>
      </c>
      <c r="W4433">
        <v>1</v>
      </c>
      <c r="X4433">
        <v>1</v>
      </c>
      <c r="Y4433">
        <v>0</v>
      </c>
      <c r="Z4433">
        <v>3</v>
      </c>
      <c r="AA4433">
        <v>1.8029E-2</v>
      </c>
      <c r="AB4433">
        <v>0</v>
      </c>
      <c r="AC4433">
        <v>0</v>
      </c>
      <c r="AD4433">
        <v>0</v>
      </c>
      <c r="AE4433">
        <v>0</v>
      </c>
      <c r="AF4433">
        <v>1</v>
      </c>
      <c r="AG4433">
        <v>0</v>
      </c>
      <c r="AH4433">
        <v>0</v>
      </c>
      <c r="AI4433">
        <v>2</v>
      </c>
      <c r="AJ4433">
        <f t="shared" si="207"/>
        <v>0</v>
      </c>
      <c r="AK4433">
        <f t="shared" si="208"/>
        <v>7.5</v>
      </c>
      <c r="AL4433" t="str">
        <f t="shared" si="209"/>
        <v>Low</v>
      </c>
    </row>
    <row r="4434" spans="1:38" x14ac:dyDescent="0.3">
      <c r="A4434">
        <v>105181</v>
      </c>
      <c r="B4434">
        <v>1</v>
      </c>
      <c r="C4434" t="s">
        <v>34</v>
      </c>
      <c r="D4434" t="s">
        <v>35</v>
      </c>
      <c r="E4434" t="s">
        <v>36</v>
      </c>
      <c r="F4434" t="s">
        <v>36</v>
      </c>
      <c r="G4434">
        <v>2</v>
      </c>
      <c r="H4434">
        <v>4</v>
      </c>
      <c r="I4434">
        <v>135000</v>
      </c>
      <c r="J4434">
        <v>487570.5</v>
      </c>
      <c r="K4434">
        <v>32580</v>
      </c>
      <c r="L4434">
        <v>441000</v>
      </c>
      <c r="M4434" t="s">
        <v>38</v>
      </c>
      <c r="N4434" t="s">
        <v>59</v>
      </c>
      <c r="O4434" t="s">
        <v>40</v>
      </c>
      <c r="P4434">
        <v>-1898</v>
      </c>
      <c r="Q4434">
        <v>-11285</v>
      </c>
      <c r="S4434">
        <v>0.4689135278381924</v>
      </c>
      <c r="T4434">
        <v>0.47584990872022098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2</v>
      </c>
      <c r="AA4434">
        <v>2.461E-2</v>
      </c>
      <c r="AB4434">
        <v>1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1</v>
      </c>
      <c r="AJ4434">
        <f t="shared" si="207"/>
        <v>0</v>
      </c>
      <c r="AK4434">
        <f t="shared" si="208"/>
        <v>3.61</v>
      </c>
      <c r="AL4434" t="str">
        <f t="shared" si="209"/>
        <v>Medium</v>
      </c>
    </row>
    <row r="4435" spans="1:38" x14ac:dyDescent="0.3">
      <c r="A4435">
        <v>105182</v>
      </c>
      <c r="B4435">
        <v>0</v>
      </c>
      <c r="C4435" t="s">
        <v>34</v>
      </c>
      <c r="D4435" t="s">
        <v>41</v>
      </c>
      <c r="E4435" t="s">
        <v>36</v>
      </c>
      <c r="F4435" t="s">
        <v>37</v>
      </c>
      <c r="G4435">
        <v>2</v>
      </c>
      <c r="H4435">
        <v>3</v>
      </c>
      <c r="I4435">
        <v>166500</v>
      </c>
      <c r="J4435">
        <v>397017</v>
      </c>
      <c r="K4435">
        <v>20398.5</v>
      </c>
      <c r="L4435">
        <v>301500</v>
      </c>
      <c r="M4435" t="s">
        <v>42</v>
      </c>
      <c r="N4435" t="s">
        <v>71</v>
      </c>
      <c r="O4435" t="s">
        <v>44</v>
      </c>
      <c r="P4435">
        <v>-2134</v>
      </c>
      <c r="Q4435">
        <v>-13660</v>
      </c>
      <c r="R4435">
        <v>0.32429536676482351</v>
      </c>
      <c r="S4435">
        <v>0.30907291307328549</v>
      </c>
      <c r="T4435">
        <v>0.42061096404378479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3</v>
      </c>
      <c r="AA4435">
        <v>2.0246E-2</v>
      </c>
      <c r="AB4435">
        <v>1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f t="shared" si="207"/>
        <v>0</v>
      </c>
      <c r="AK4435">
        <f t="shared" si="208"/>
        <v>2.38</v>
      </c>
      <c r="AL4435" t="str">
        <f t="shared" si="209"/>
        <v>Medium</v>
      </c>
    </row>
    <row r="4436" spans="1:38" x14ac:dyDescent="0.3">
      <c r="A4436">
        <v>105183</v>
      </c>
      <c r="B4436">
        <v>0</v>
      </c>
      <c r="C4436" t="s">
        <v>34</v>
      </c>
      <c r="D4436" t="s">
        <v>35</v>
      </c>
      <c r="E4436" t="s">
        <v>37</v>
      </c>
      <c r="F4436" t="s">
        <v>37</v>
      </c>
      <c r="G4436">
        <v>0</v>
      </c>
      <c r="H4436">
        <v>1</v>
      </c>
      <c r="I4436">
        <v>180000</v>
      </c>
      <c r="J4436">
        <v>147888</v>
      </c>
      <c r="K4436">
        <v>9756</v>
      </c>
      <c r="L4436">
        <v>117000</v>
      </c>
      <c r="M4436" t="s">
        <v>38</v>
      </c>
      <c r="N4436" t="s">
        <v>39</v>
      </c>
      <c r="O4436" t="s">
        <v>40</v>
      </c>
      <c r="P4436">
        <v>-2923</v>
      </c>
      <c r="Q4436">
        <v>-10956</v>
      </c>
      <c r="R4436">
        <v>0.19750218894425409</v>
      </c>
      <c r="S4436">
        <v>0.59029240469563415</v>
      </c>
      <c r="T4436">
        <v>0.1963339662134567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1</v>
      </c>
      <c r="AA4436">
        <v>4.6219999999999997E-2</v>
      </c>
      <c r="AB4436">
        <v>0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6</v>
      </c>
      <c r="AJ4436">
        <f t="shared" si="207"/>
        <v>0</v>
      </c>
      <c r="AK4436">
        <f t="shared" si="208"/>
        <v>0.82</v>
      </c>
      <c r="AL4436" t="str">
        <f t="shared" si="209"/>
        <v>Medium</v>
      </c>
    </row>
    <row r="4437" spans="1:38" x14ac:dyDescent="0.3">
      <c r="A4437">
        <v>105184</v>
      </c>
      <c r="B4437">
        <v>0</v>
      </c>
      <c r="C4437" t="s">
        <v>34</v>
      </c>
      <c r="D4437" t="s">
        <v>41</v>
      </c>
      <c r="E4437" t="s">
        <v>36</v>
      </c>
      <c r="F4437" t="s">
        <v>37</v>
      </c>
      <c r="G4437">
        <v>0</v>
      </c>
      <c r="H4437">
        <v>2</v>
      </c>
      <c r="I4437">
        <v>112500</v>
      </c>
      <c r="J4437">
        <v>418500</v>
      </c>
      <c r="K4437">
        <v>21496.5</v>
      </c>
      <c r="L4437">
        <v>418500</v>
      </c>
      <c r="M4437" t="s">
        <v>38</v>
      </c>
      <c r="N4437" t="s">
        <v>57</v>
      </c>
      <c r="O4437" t="s">
        <v>70</v>
      </c>
      <c r="P4437">
        <v>-3324</v>
      </c>
      <c r="Q4437">
        <v>-17435</v>
      </c>
      <c r="S4437">
        <v>0.18335371736195569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2</v>
      </c>
      <c r="AA4437">
        <v>1.4519999999999899E-2</v>
      </c>
      <c r="AB4437">
        <v>1</v>
      </c>
      <c r="AC4437">
        <v>0</v>
      </c>
      <c r="AD4437">
        <v>0</v>
      </c>
      <c r="AE4437">
        <v>0</v>
      </c>
      <c r="AF4437">
        <v>0</v>
      </c>
      <c r="AG4437">
        <v>1</v>
      </c>
      <c r="AH4437">
        <v>0</v>
      </c>
      <c r="AI4437">
        <v>4</v>
      </c>
      <c r="AJ4437">
        <f t="shared" si="207"/>
        <v>0</v>
      </c>
      <c r="AK4437">
        <f t="shared" si="208"/>
        <v>3.72</v>
      </c>
      <c r="AL4437" t="str">
        <f t="shared" si="209"/>
        <v>Medium</v>
      </c>
    </row>
    <row r="4438" spans="1:38" x14ac:dyDescent="0.3">
      <c r="A4438">
        <v>105185</v>
      </c>
      <c r="B4438">
        <v>0</v>
      </c>
      <c r="C4438" t="s">
        <v>34</v>
      </c>
      <c r="D4438" t="s">
        <v>35</v>
      </c>
      <c r="E4438" t="s">
        <v>36</v>
      </c>
      <c r="F4438" t="s">
        <v>37</v>
      </c>
      <c r="G4438">
        <v>0</v>
      </c>
      <c r="H4438">
        <v>2</v>
      </c>
      <c r="I4438">
        <v>157500</v>
      </c>
      <c r="J4438">
        <v>450000</v>
      </c>
      <c r="K4438">
        <v>21888</v>
      </c>
      <c r="L4438">
        <v>450000</v>
      </c>
      <c r="M4438" t="s">
        <v>38</v>
      </c>
      <c r="N4438" t="s">
        <v>67</v>
      </c>
      <c r="O4438" t="s">
        <v>58</v>
      </c>
      <c r="P4438">
        <v>-837</v>
      </c>
      <c r="Q4438">
        <v>-17961</v>
      </c>
      <c r="S4438">
        <v>0.54775679661211385</v>
      </c>
      <c r="U4438">
        <v>1</v>
      </c>
      <c r="V4438">
        <v>1</v>
      </c>
      <c r="W4438">
        <v>0</v>
      </c>
      <c r="X4438">
        <v>1</v>
      </c>
      <c r="Y4438">
        <v>0</v>
      </c>
      <c r="Z4438">
        <v>2</v>
      </c>
      <c r="AA4438">
        <v>7.2739999999999003E-3</v>
      </c>
      <c r="AB4438">
        <v>0</v>
      </c>
      <c r="AC4438">
        <v>0</v>
      </c>
      <c r="AD4438">
        <v>1</v>
      </c>
      <c r="AE4438">
        <v>0</v>
      </c>
      <c r="AF4438">
        <v>0</v>
      </c>
      <c r="AJ4438">
        <f t="shared" si="207"/>
        <v>0</v>
      </c>
      <c r="AK4438">
        <f t="shared" si="208"/>
        <v>2.86</v>
      </c>
      <c r="AL4438" t="str">
        <f t="shared" si="209"/>
        <v>Medium</v>
      </c>
    </row>
    <row r="4439" spans="1:38" x14ac:dyDescent="0.3">
      <c r="A4439">
        <v>105186</v>
      </c>
      <c r="B4439">
        <v>0</v>
      </c>
      <c r="C4439" t="s">
        <v>34</v>
      </c>
      <c r="D4439" t="s">
        <v>41</v>
      </c>
      <c r="E4439" t="s">
        <v>36</v>
      </c>
      <c r="F4439" t="s">
        <v>37</v>
      </c>
      <c r="G4439">
        <v>0</v>
      </c>
      <c r="H4439">
        <v>2</v>
      </c>
      <c r="I4439">
        <v>382500</v>
      </c>
      <c r="J4439">
        <v>900000</v>
      </c>
      <c r="K4439">
        <v>31887</v>
      </c>
      <c r="L4439">
        <v>900000</v>
      </c>
      <c r="M4439" t="s">
        <v>38</v>
      </c>
      <c r="N4439" t="s">
        <v>55</v>
      </c>
      <c r="O4439" t="s">
        <v>44</v>
      </c>
      <c r="P4439">
        <v>-570</v>
      </c>
      <c r="Q4439">
        <v>-13476</v>
      </c>
      <c r="S4439">
        <v>0.67155106520144581</v>
      </c>
      <c r="T4439">
        <v>0.46506921495622611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2</v>
      </c>
      <c r="AA4439">
        <v>1.9101E-2</v>
      </c>
      <c r="AB4439">
        <v>1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3</v>
      </c>
      <c r="AJ4439">
        <f t="shared" si="207"/>
        <v>0</v>
      </c>
      <c r="AK4439">
        <f t="shared" si="208"/>
        <v>2.35</v>
      </c>
      <c r="AL4439" t="str">
        <f t="shared" si="209"/>
        <v>High</v>
      </c>
    </row>
    <row r="4440" spans="1:38" x14ac:dyDescent="0.3">
      <c r="A4440">
        <v>105187</v>
      </c>
      <c r="B4440">
        <v>0</v>
      </c>
      <c r="C4440" t="s">
        <v>34</v>
      </c>
      <c r="D4440" t="s">
        <v>41</v>
      </c>
      <c r="E4440" t="s">
        <v>36</v>
      </c>
      <c r="F4440" t="s">
        <v>37</v>
      </c>
      <c r="G4440">
        <v>0</v>
      </c>
      <c r="H4440">
        <v>2</v>
      </c>
      <c r="I4440">
        <v>180000</v>
      </c>
      <c r="J4440">
        <v>344043</v>
      </c>
      <c r="K4440">
        <v>15282</v>
      </c>
      <c r="L4440">
        <v>297000</v>
      </c>
      <c r="M4440" t="s">
        <v>42</v>
      </c>
      <c r="N4440" t="s">
        <v>46</v>
      </c>
      <c r="O4440" t="s">
        <v>44</v>
      </c>
      <c r="P4440">
        <v>-2395</v>
      </c>
      <c r="Q4440">
        <v>-20154</v>
      </c>
      <c r="S4440">
        <v>0.71201574962836178</v>
      </c>
      <c r="T4440">
        <v>0.2567055724393002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3</v>
      </c>
      <c r="AA4440">
        <v>2.0712999999999999E-2</v>
      </c>
      <c r="AB4440">
        <v>1</v>
      </c>
      <c r="AC4440">
        <v>0</v>
      </c>
      <c r="AD4440">
        <v>0</v>
      </c>
      <c r="AE4440">
        <v>0</v>
      </c>
      <c r="AF4440">
        <v>0</v>
      </c>
      <c r="AG4440">
        <v>2</v>
      </c>
      <c r="AH4440">
        <v>1</v>
      </c>
      <c r="AI4440">
        <v>3</v>
      </c>
      <c r="AJ4440">
        <f t="shared" si="207"/>
        <v>0</v>
      </c>
      <c r="AK4440">
        <f t="shared" si="208"/>
        <v>1.91</v>
      </c>
      <c r="AL4440" t="str">
        <f t="shared" si="209"/>
        <v>Medium</v>
      </c>
    </row>
    <row r="4441" spans="1:38" x14ac:dyDescent="0.3">
      <c r="A4441">
        <v>105188</v>
      </c>
      <c r="B4441">
        <v>0</v>
      </c>
      <c r="C4441" t="s">
        <v>34</v>
      </c>
      <c r="D4441" t="s">
        <v>41</v>
      </c>
      <c r="E4441" t="s">
        <v>37</v>
      </c>
      <c r="F4441" t="s">
        <v>37</v>
      </c>
      <c r="G4441">
        <v>1</v>
      </c>
      <c r="H4441">
        <v>3</v>
      </c>
      <c r="I4441">
        <v>252000</v>
      </c>
      <c r="J4441">
        <v>1288350</v>
      </c>
      <c r="K4441">
        <v>37669.5</v>
      </c>
      <c r="L4441">
        <v>1125000</v>
      </c>
      <c r="M4441" t="s">
        <v>42</v>
      </c>
      <c r="N4441" t="s">
        <v>68</v>
      </c>
      <c r="O4441" t="s">
        <v>44</v>
      </c>
      <c r="P4441">
        <v>-5433</v>
      </c>
      <c r="Q4441">
        <v>-14304</v>
      </c>
      <c r="R4441">
        <v>0.33827384491901091</v>
      </c>
      <c r="S4441">
        <v>0.6955804306739507</v>
      </c>
      <c r="T4441">
        <v>0.56028432804094641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2</v>
      </c>
      <c r="AA4441">
        <v>6.6709999999999001E-3</v>
      </c>
      <c r="AB4441">
        <v>1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4</v>
      </c>
      <c r="AJ4441">
        <f t="shared" si="207"/>
        <v>0</v>
      </c>
      <c r="AK4441">
        <f t="shared" si="208"/>
        <v>5.1100000000000003</v>
      </c>
      <c r="AL4441" t="str">
        <f t="shared" si="209"/>
        <v>High</v>
      </c>
    </row>
    <row r="4442" spans="1:38" x14ac:dyDescent="0.3">
      <c r="A4442">
        <v>105189</v>
      </c>
      <c r="B4442">
        <v>0</v>
      </c>
      <c r="C4442" t="s">
        <v>34</v>
      </c>
      <c r="D4442" t="s">
        <v>35</v>
      </c>
      <c r="E4442" t="s">
        <v>36</v>
      </c>
      <c r="F4442" t="s">
        <v>37</v>
      </c>
      <c r="G4442">
        <v>0</v>
      </c>
      <c r="H4442">
        <v>1</v>
      </c>
      <c r="I4442">
        <v>202500</v>
      </c>
      <c r="J4442">
        <v>813195</v>
      </c>
      <c r="K4442">
        <v>27004.5</v>
      </c>
      <c r="L4442">
        <v>702000</v>
      </c>
      <c r="M4442" t="s">
        <v>49</v>
      </c>
      <c r="N4442" t="s">
        <v>39</v>
      </c>
      <c r="O4442" t="s">
        <v>40</v>
      </c>
      <c r="P4442">
        <v>-308</v>
      </c>
      <c r="Q4442">
        <v>-8416</v>
      </c>
      <c r="R4442">
        <v>0.2723976761688281</v>
      </c>
      <c r="S4442">
        <v>0.3572669092918962</v>
      </c>
      <c r="T4442">
        <v>0.43119179779930827</v>
      </c>
      <c r="U4442">
        <v>1</v>
      </c>
      <c r="V4442">
        <v>1</v>
      </c>
      <c r="W4442">
        <v>0</v>
      </c>
      <c r="X4442">
        <v>1</v>
      </c>
      <c r="Y4442">
        <v>0</v>
      </c>
      <c r="Z4442">
        <v>1</v>
      </c>
      <c r="AA4442">
        <v>4.6219999999999997E-2</v>
      </c>
      <c r="AB4442">
        <v>1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1</v>
      </c>
      <c r="AJ4442">
        <f t="shared" si="207"/>
        <v>1</v>
      </c>
      <c r="AK4442">
        <f t="shared" si="208"/>
        <v>4.0199999999999996</v>
      </c>
      <c r="AL4442" t="str">
        <f t="shared" si="209"/>
        <v>High</v>
      </c>
    </row>
    <row r="4443" spans="1:38" x14ac:dyDescent="0.3">
      <c r="A4443">
        <v>105190</v>
      </c>
      <c r="B4443">
        <v>0</v>
      </c>
      <c r="C4443" t="s">
        <v>34</v>
      </c>
      <c r="D4443" t="s">
        <v>41</v>
      </c>
      <c r="E4443" t="s">
        <v>36</v>
      </c>
      <c r="F4443" t="s">
        <v>37</v>
      </c>
      <c r="G4443">
        <v>0</v>
      </c>
      <c r="H4443">
        <v>1</v>
      </c>
      <c r="I4443">
        <v>450000</v>
      </c>
      <c r="J4443">
        <v>2250000</v>
      </c>
      <c r="K4443">
        <v>91642.5</v>
      </c>
      <c r="L4443">
        <v>2250000</v>
      </c>
      <c r="M4443" t="s">
        <v>52</v>
      </c>
      <c r="N4443" t="s">
        <v>53</v>
      </c>
      <c r="Q4443">
        <v>-21764</v>
      </c>
      <c r="S4443">
        <v>0.56804985306875444</v>
      </c>
      <c r="T4443">
        <v>0.54602319700496094</v>
      </c>
      <c r="U4443">
        <v>1</v>
      </c>
      <c r="V4443">
        <v>0</v>
      </c>
      <c r="W4443">
        <v>0</v>
      </c>
      <c r="X4443">
        <v>1</v>
      </c>
      <c r="Y4443">
        <v>0</v>
      </c>
      <c r="Z4443">
        <v>1</v>
      </c>
      <c r="AA4443">
        <v>4.6219999999999997E-2</v>
      </c>
      <c r="AB4443">
        <v>0</v>
      </c>
      <c r="AC4443">
        <v>1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4</v>
      </c>
      <c r="AJ4443">
        <f t="shared" si="207"/>
        <v>0</v>
      </c>
      <c r="AK4443">
        <f t="shared" si="208"/>
        <v>5</v>
      </c>
      <c r="AL4443" t="str">
        <f t="shared" si="209"/>
        <v>High</v>
      </c>
    </row>
    <row r="4444" spans="1:38" x14ac:dyDescent="0.3">
      <c r="A4444">
        <v>105191</v>
      </c>
      <c r="B4444">
        <v>0</v>
      </c>
      <c r="C4444" t="s">
        <v>34</v>
      </c>
      <c r="D4444" t="s">
        <v>41</v>
      </c>
      <c r="E4444" t="s">
        <v>37</v>
      </c>
      <c r="F4444" t="s">
        <v>37</v>
      </c>
      <c r="G4444">
        <v>2</v>
      </c>
      <c r="H4444">
        <v>4</v>
      </c>
      <c r="I4444">
        <v>270000</v>
      </c>
      <c r="J4444">
        <v>1546020</v>
      </c>
      <c r="K4444">
        <v>42642</v>
      </c>
      <c r="L4444">
        <v>1350000</v>
      </c>
      <c r="M4444" t="s">
        <v>38</v>
      </c>
      <c r="N4444" t="s">
        <v>39</v>
      </c>
      <c r="P4444">
        <v>-3858</v>
      </c>
      <c r="Q4444">
        <v>-12998</v>
      </c>
      <c r="S4444">
        <v>0.57419877086132864</v>
      </c>
      <c r="T4444">
        <v>0.52089759904893795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2</v>
      </c>
      <c r="AA4444">
        <v>1.8800999999999998E-2</v>
      </c>
      <c r="AB4444">
        <v>1</v>
      </c>
      <c r="AC4444">
        <v>0</v>
      </c>
      <c r="AD4444">
        <v>0</v>
      </c>
      <c r="AE4444">
        <v>0</v>
      </c>
      <c r="AF4444">
        <v>0</v>
      </c>
      <c r="AG4444">
        <v>1</v>
      </c>
      <c r="AH4444">
        <v>0</v>
      </c>
      <c r="AI4444">
        <v>0</v>
      </c>
      <c r="AJ4444">
        <f t="shared" si="207"/>
        <v>0</v>
      </c>
      <c r="AK4444">
        <f t="shared" si="208"/>
        <v>5.73</v>
      </c>
      <c r="AL4444" t="str">
        <f t="shared" si="209"/>
        <v>High</v>
      </c>
    </row>
    <row r="4445" spans="1:38" x14ac:dyDescent="0.3">
      <c r="A4445">
        <v>105192</v>
      </c>
      <c r="B4445">
        <v>0</v>
      </c>
      <c r="C4445" t="s">
        <v>34</v>
      </c>
      <c r="D4445" t="s">
        <v>35</v>
      </c>
      <c r="E4445" t="s">
        <v>37</v>
      </c>
      <c r="F4445" t="s">
        <v>37</v>
      </c>
      <c r="G4445">
        <v>0</v>
      </c>
      <c r="H4445">
        <v>2</v>
      </c>
      <c r="I4445">
        <v>270000</v>
      </c>
      <c r="J4445">
        <v>521280</v>
      </c>
      <c r="K4445">
        <v>41926.5</v>
      </c>
      <c r="L4445">
        <v>450000</v>
      </c>
      <c r="M4445" t="s">
        <v>38</v>
      </c>
      <c r="N4445" t="s">
        <v>60</v>
      </c>
      <c r="O4445" t="s">
        <v>40</v>
      </c>
      <c r="P4445">
        <v>-1687</v>
      </c>
      <c r="Q4445">
        <v>-18944</v>
      </c>
      <c r="S4445">
        <v>0.5828524508415448</v>
      </c>
      <c r="T4445">
        <v>0.42765737003502929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2</v>
      </c>
      <c r="AA4445">
        <v>3.5791999999999997E-2</v>
      </c>
      <c r="AB4445">
        <v>1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1</v>
      </c>
      <c r="AI4445">
        <v>1</v>
      </c>
      <c r="AJ4445">
        <f t="shared" si="207"/>
        <v>0</v>
      </c>
      <c r="AK4445">
        <f t="shared" si="208"/>
        <v>1.93</v>
      </c>
      <c r="AL4445" t="str">
        <f t="shared" si="209"/>
        <v>High</v>
      </c>
    </row>
    <row r="4446" spans="1:38" x14ac:dyDescent="0.3">
      <c r="A4446">
        <v>105193</v>
      </c>
      <c r="B4446">
        <v>0</v>
      </c>
      <c r="C4446" t="s">
        <v>34</v>
      </c>
      <c r="D4446" t="s">
        <v>41</v>
      </c>
      <c r="E4446" t="s">
        <v>36</v>
      </c>
      <c r="F4446" t="s">
        <v>36</v>
      </c>
      <c r="G4446">
        <v>1</v>
      </c>
      <c r="H4446">
        <v>2</v>
      </c>
      <c r="I4446">
        <v>112500</v>
      </c>
      <c r="J4446">
        <v>454500</v>
      </c>
      <c r="K4446">
        <v>27936</v>
      </c>
      <c r="L4446">
        <v>454500</v>
      </c>
      <c r="M4446" t="s">
        <v>38</v>
      </c>
      <c r="N4446" t="s">
        <v>106</v>
      </c>
      <c r="O4446" t="s">
        <v>40</v>
      </c>
      <c r="P4446">
        <v>-2189</v>
      </c>
      <c r="Q4446">
        <v>-12836</v>
      </c>
      <c r="S4446">
        <v>0.52185007400528105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2</v>
      </c>
      <c r="AA4446">
        <v>8.0190000000000001E-3</v>
      </c>
      <c r="AB4446">
        <v>1</v>
      </c>
      <c r="AC4446">
        <v>0</v>
      </c>
      <c r="AD4446">
        <v>0</v>
      </c>
      <c r="AE4446">
        <v>0</v>
      </c>
      <c r="AF4446">
        <v>0</v>
      </c>
      <c r="AJ4446">
        <f t="shared" si="207"/>
        <v>0</v>
      </c>
      <c r="AK4446">
        <f t="shared" si="208"/>
        <v>4.04</v>
      </c>
      <c r="AL4446" t="str">
        <f t="shared" si="209"/>
        <v>Medium</v>
      </c>
    </row>
    <row r="4447" spans="1:38" x14ac:dyDescent="0.3">
      <c r="A4447">
        <v>105194</v>
      </c>
      <c r="B4447">
        <v>0</v>
      </c>
      <c r="C4447" t="s">
        <v>34</v>
      </c>
      <c r="D4447" t="s">
        <v>35</v>
      </c>
      <c r="E4447" t="s">
        <v>36</v>
      </c>
      <c r="F4447" t="s">
        <v>37</v>
      </c>
      <c r="G4447">
        <v>0</v>
      </c>
      <c r="H4447">
        <v>2</v>
      </c>
      <c r="I4447">
        <v>202500</v>
      </c>
      <c r="J4447">
        <v>1078200</v>
      </c>
      <c r="K4447">
        <v>34911</v>
      </c>
      <c r="L4447">
        <v>900000</v>
      </c>
      <c r="M4447" t="s">
        <v>49</v>
      </c>
      <c r="N4447" t="s">
        <v>39</v>
      </c>
      <c r="O4447" t="s">
        <v>40</v>
      </c>
      <c r="P4447">
        <v>-1275</v>
      </c>
      <c r="Q4447">
        <v>-18953</v>
      </c>
      <c r="S4447">
        <v>0.62378656580704273</v>
      </c>
      <c r="T4447">
        <v>0.78014363815722754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2</v>
      </c>
      <c r="AA4447">
        <v>2.8663000000000001E-2</v>
      </c>
      <c r="AB4447">
        <v>1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f t="shared" si="207"/>
        <v>1</v>
      </c>
      <c r="AK4447">
        <f t="shared" si="208"/>
        <v>5.32</v>
      </c>
      <c r="AL4447" t="str">
        <f t="shared" si="209"/>
        <v>High</v>
      </c>
    </row>
    <row r="4448" spans="1:38" x14ac:dyDescent="0.3">
      <c r="A4448">
        <v>105198</v>
      </c>
      <c r="B4448">
        <v>0</v>
      </c>
      <c r="C4448" t="s">
        <v>45</v>
      </c>
      <c r="D4448" t="s">
        <v>41</v>
      </c>
      <c r="E4448" t="s">
        <v>36</v>
      </c>
      <c r="F4448" t="s">
        <v>37</v>
      </c>
      <c r="G4448">
        <v>0</v>
      </c>
      <c r="H4448">
        <v>1</v>
      </c>
      <c r="I4448">
        <v>112500</v>
      </c>
      <c r="J4448">
        <v>180000</v>
      </c>
      <c r="K4448">
        <v>9000</v>
      </c>
      <c r="L4448">
        <v>180000</v>
      </c>
      <c r="M4448" t="s">
        <v>38</v>
      </c>
      <c r="N4448" t="s">
        <v>63</v>
      </c>
      <c r="O4448" t="s">
        <v>65</v>
      </c>
      <c r="P4448">
        <v>-799</v>
      </c>
      <c r="Q4448">
        <v>-19677</v>
      </c>
      <c r="R4448">
        <v>0.66837467529489725</v>
      </c>
      <c r="S4448">
        <v>0.54845008229433823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2</v>
      </c>
      <c r="AA4448">
        <v>1.8634000000000001E-2</v>
      </c>
      <c r="AB4448">
        <v>0</v>
      </c>
      <c r="AC4448">
        <v>0</v>
      </c>
      <c r="AD4448">
        <v>0</v>
      </c>
      <c r="AE4448">
        <v>0</v>
      </c>
      <c r="AF4448">
        <v>0</v>
      </c>
      <c r="AJ4448">
        <f t="shared" si="207"/>
        <v>0</v>
      </c>
      <c r="AK4448">
        <f t="shared" si="208"/>
        <v>1.6</v>
      </c>
      <c r="AL4448" t="str">
        <f t="shared" si="209"/>
        <v>Medium</v>
      </c>
    </row>
    <row r="4449" spans="1:38" x14ac:dyDescent="0.3">
      <c r="A4449">
        <v>105199</v>
      </c>
      <c r="B4449">
        <v>0</v>
      </c>
      <c r="C4449" t="s">
        <v>34</v>
      </c>
      <c r="D4449" t="s">
        <v>35</v>
      </c>
      <c r="E4449" t="s">
        <v>37</v>
      </c>
      <c r="F4449" t="s">
        <v>36</v>
      </c>
      <c r="G4449">
        <v>0</v>
      </c>
      <c r="H4449">
        <v>2</v>
      </c>
      <c r="I4449">
        <v>90000</v>
      </c>
      <c r="J4449">
        <v>808650</v>
      </c>
      <c r="K4449">
        <v>26086.5</v>
      </c>
      <c r="L4449">
        <v>675000</v>
      </c>
      <c r="M4449" t="s">
        <v>52</v>
      </c>
      <c r="N4449" t="s">
        <v>53</v>
      </c>
      <c r="Q4449">
        <v>-23628</v>
      </c>
      <c r="R4449">
        <v>0.9268916890525708</v>
      </c>
      <c r="S4449">
        <v>0.60598610777321915</v>
      </c>
      <c r="T4449">
        <v>0.55494676853343228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1</v>
      </c>
      <c r="AA4449">
        <v>7.2508000000000003E-2</v>
      </c>
      <c r="AB4449">
        <v>0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0</v>
      </c>
      <c r="AJ4449">
        <f t="shared" si="207"/>
        <v>0</v>
      </c>
      <c r="AK4449">
        <f t="shared" si="208"/>
        <v>8.99</v>
      </c>
      <c r="AL4449" t="str">
        <f t="shared" si="209"/>
        <v>Low</v>
      </c>
    </row>
    <row r="4450" spans="1:38" x14ac:dyDescent="0.3">
      <c r="A4450">
        <v>105200</v>
      </c>
      <c r="B4450">
        <v>1</v>
      </c>
      <c r="C4450" t="s">
        <v>34</v>
      </c>
      <c r="D4450" t="s">
        <v>35</v>
      </c>
      <c r="E4450" t="s">
        <v>37</v>
      </c>
      <c r="F4450" t="s">
        <v>36</v>
      </c>
      <c r="G4450">
        <v>2</v>
      </c>
      <c r="H4450">
        <v>4</v>
      </c>
      <c r="I4450">
        <v>157500</v>
      </c>
      <c r="J4450">
        <v>732834</v>
      </c>
      <c r="K4450">
        <v>46962</v>
      </c>
      <c r="L4450">
        <v>625500</v>
      </c>
      <c r="M4450" t="s">
        <v>38</v>
      </c>
      <c r="N4450" t="s">
        <v>39</v>
      </c>
      <c r="O4450" t="s">
        <v>65</v>
      </c>
      <c r="P4450">
        <v>-1135</v>
      </c>
      <c r="Q4450">
        <v>-12518</v>
      </c>
      <c r="R4450">
        <v>0.57500803096921571</v>
      </c>
      <c r="S4450">
        <v>0.54183493673501071</v>
      </c>
      <c r="T4450">
        <v>0.34090642641523838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3</v>
      </c>
      <c r="AA4450">
        <v>2.0712999999999999E-2</v>
      </c>
      <c r="AB4450">
        <v>1</v>
      </c>
      <c r="AC4450">
        <v>0</v>
      </c>
      <c r="AD4450">
        <v>0</v>
      </c>
      <c r="AE4450">
        <v>0</v>
      </c>
      <c r="AF4450">
        <v>0</v>
      </c>
      <c r="AG4450">
        <v>1</v>
      </c>
      <c r="AH4450">
        <v>3</v>
      </c>
      <c r="AI4450">
        <v>4</v>
      </c>
      <c r="AJ4450">
        <f t="shared" si="207"/>
        <v>0</v>
      </c>
      <c r="AK4450">
        <f t="shared" si="208"/>
        <v>4.6500000000000004</v>
      </c>
      <c r="AL4450" t="str">
        <f t="shared" si="209"/>
        <v>Medium</v>
      </c>
    </row>
    <row r="4451" spans="1:38" x14ac:dyDescent="0.3">
      <c r="A4451">
        <v>105201</v>
      </c>
      <c r="B4451">
        <v>0</v>
      </c>
      <c r="C4451" t="s">
        <v>34</v>
      </c>
      <c r="D4451" t="s">
        <v>35</v>
      </c>
      <c r="E4451" t="s">
        <v>36</v>
      </c>
      <c r="F4451" t="s">
        <v>36</v>
      </c>
      <c r="G4451">
        <v>0</v>
      </c>
      <c r="H4451">
        <v>2</v>
      </c>
      <c r="I4451">
        <v>270000</v>
      </c>
      <c r="J4451">
        <v>1350000</v>
      </c>
      <c r="K4451">
        <v>71928</v>
      </c>
      <c r="L4451">
        <v>1350000</v>
      </c>
      <c r="M4451" t="s">
        <v>38</v>
      </c>
      <c r="N4451" t="s">
        <v>57</v>
      </c>
      <c r="O4451" t="s">
        <v>44</v>
      </c>
      <c r="P4451">
        <v>-5600</v>
      </c>
      <c r="Q4451">
        <v>-16106</v>
      </c>
      <c r="S4451">
        <v>0.76684231138812564</v>
      </c>
      <c r="U4451">
        <v>1</v>
      </c>
      <c r="V4451">
        <v>1</v>
      </c>
      <c r="W4451">
        <v>0</v>
      </c>
      <c r="X4451">
        <v>1</v>
      </c>
      <c r="Y4451">
        <v>0</v>
      </c>
      <c r="Z4451">
        <v>2</v>
      </c>
      <c r="AA4451">
        <v>2.6391999999999999E-2</v>
      </c>
      <c r="AB4451">
        <v>1</v>
      </c>
      <c r="AC4451">
        <v>0</v>
      </c>
      <c r="AD4451">
        <v>0</v>
      </c>
      <c r="AE4451">
        <v>0</v>
      </c>
      <c r="AF4451">
        <v>0</v>
      </c>
      <c r="AJ4451">
        <f t="shared" si="207"/>
        <v>0</v>
      </c>
      <c r="AK4451">
        <f t="shared" si="208"/>
        <v>5</v>
      </c>
      <c r="AL4451" t="str">
        <f t="shared" si="209"/>
        <v>High</v>
      </c>
    </row>
    <row r="4452" spans="1:38" x14ac:dyDescent="0.3">
      <c r="A4452">
        <v>105202</v>
      </c>
      <c r="B4452">
        <v>0</v>
      </c>
      <c r="C4452" t="s">
        <v>45</v>
      </c>
      <c r="D4452" t="s">
        <v>41</v>
      </c>
      <c r="E4452" t="s">
        <v>36</v>
      </c>
      <c r="F4452" t="s">
        <v>37</v>
      </c>
      <c r="G4452">
        <v>0</v>
      </c>
      <c r="H4452">
        <v>2</v>
      </c>
      <c r="I4452">
        <v>135000</v>
      </c>
      <c r="J4452">
        <v>225000</v>
      </c>
      <c r="K4452">
        <v>11250</v>
      </c>
      <c r="L4452">
        <v>225000</v>
      </c>
      <c r="M4452" t="s">
        <v>52</v>
      </c>
      <c r="N4452" t="s">
        <v>53</v>
      </c>
      <c r="Q4452">
        <v>-23335</v>
      </c>
      <c r="S4452">
        <v>0.56810887404969601</v>
      </c>
      <c r="U4452">
        <v>1</v>
      </c>
      <c r="V4452">
        <v>0</v>
      </c>
      <c r="W4452">
        <v>0</v>
      </c>
      <c r="X4452">
        <v>1</v>
      </c>
      <c r="Y4452">
        <v>0</v>
      </c>
      <c r="Z4452">
        <v>3</v>
      </c>
      <c r="AA4452">
        <v>1.8208999999999999E-2</v>
      </c>
      <c r="AB4452">
        <v>0</v>
      </c>
      <c r="AC4452">
        <v>0</v>
      </c>
      <c r="AD4452">
        <v>0</v>
      </c>
      <c r="AE4452">
        <v>0</v>
      </c>
      <c r="AF4452">
        <v>0</v>
      </c>
      <c r="AJ4452">
        <f t="shared" si="207"/>
        <v>0</v>
      </c>
      <c r="AK4452">
        <f t="shared" si="208"/>
        <v>1.67</v>
      </c>
      <c r="AL4452" t="str">
        <f t="shared" si="209"/>
        <v>Medium</v>
      </c>
    </row>
    <row r="4453" spans="1:38" x14ac:dyDescent="0.3">
      <c r="A4453">
        <v>105204</v>
      </c>
      <c r="B4453">
        <v>0</v>
      </c>
      <c r="C4453" t="s">
        <v>34</v>
      </c>
      <c r="D4453" t="s">
        <v>41</v>
      </c>
      <c r="E4453" t="s">
        <v>36</v>
      </c>
      <c r="F4453" t="s">
        <v>36</v>
      </c>
      <c r="G4453">
        <v>0</v>
      </c>
      <c r="H4453">
        <v>1</v>
      </c>
      <c r="I4453">
        <v>225000</v>
      </c>
      <c r="J4453">
        <v>675000</v>
      </c>
      <c r="K4453">
        <v>41296.5</v>
      </c>
      <c r="L4453">
        <v>675000</v>
      </c>
      <c r="M4453" t="s">
        <v>38</v>
      </c>
      <c r="N4453" t="s">
        <v>39</v>
      </c>
      <c r="O4453" t="s">
        <v>50</v>
      </c>
      <c r="P4453">
        <v>-2306</v>
      </c>
      <c r="Q4453">
        <v>-13517</v>
      </c>
      <c r="R4453">
        <v>0.7070241586976459</v>
      </c>
      <c r="S4453">
        <v>0.71181841633912191</v>
      </c>
      <c r="T4453">
        <v>0.32016336686334562</v>
      </c>
      <c r="U4453">
        <v>1</v>
      </c>
      <c r="V4453">
        <v>1</v>
      </c>
      <c r="W4453">
        <v>1</v>
      </c>
      <c r="X4453">
        <v>1</v>
      </c>
      <c r="Y4453">
        <v>0</v>
      </c>
      <c r="Z4453">
        <v>2</v>
      </c>
      <c r="AA4453">
        <v>2.461E-2</v>
      </c>
      <c r="AB4453">
        <v>1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f t="shared" si="207"/>
        <v>0</v>
      </c>
      <c r="AK4453">
        <f t="shared" si="208"/>
        <v>3</v>
      </c>
      <c r="AL4453" t="str">
        <f t="shared" si="209"/>
        <v>High</v>
      </c>
    </row>
    <row r="4454" spans="1:38" x14ac:dyDescent="0.3">
      <c r="A4454">
        <v>105205</v>
      </c>
      <c r="B4454">
        <v>0</v>
      </c>
      <c r="C4454" t="s">
        <v>45</v>
      </c>
      <c r="D4454" t="s">
        <v>41</v>
      </c>
      <c r="E4454" t="s">
        <v>37</v>
      </c>
      <c r="F4454" t="s">
        <v>37</v>
      </c>
      <c r="G4454">
        <v>1</v>
      </c>
      <c r="H4454">
        <v>3</v>
      </c>
      <c r="I4454">
        <v>67500</v>
      </c>
      <c r="J4454">
        <v>180000</v>
      </c>
      <c r="K4454">
        <v>9000</v>
      </c>
      <c r="L4454">
        <v>180000</v>
      </c>
      <c r="M4454" t="s">
        <v>38</v>
      </c>
      <c r="N4454" t="s">
        <v>57</v>
      </c>
      <c r="O4454" t="s">
        <v>40</v>
      </c>
      <c r="P4454">
        <v>-674</v>
      </c>
      <c r="Q4454">
        <v>-8401</v>
      </c>
      <c r="R4454">
        <v>0.26082407625498077</v>
      </c>
      <c r="S4454">
        <v>0.49553554848298431</v>
      </c>
      <c r="T4454">
        <v>0.1654074596555436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2</v>
      </c>
      <c r="AA4454">
        <v>1.4519999999999899E-2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1</v>
      </c>
      <c r="AJ4454">
        <f t="shared" si="207"/>
        <v>0</v>
      </c>
      <c r="AK4454">
        <f t="shared" si="208"/>
        <v>2.67</v>
      </c>
      <c r="AL4454" t="str">
        <f t="shared" si="209"/>
        <v>Low</v>
      </c>
    </row>
    <row r="4455" spans="1:38" x14ac:dyDescent="0.3">
      <c r="A4455">
        <v>105206</v>
      </c>
      <c r="B4455">
        <v>0</v>
      </c>
      <c r="C4455" t="s">
        <v>34</v>
      </c>
      <c r="D4455" t="s">
        <v>41</v>
      </c>
      <c r="E4455" t="s">
        <v>36</v>
      </c>
      <c r="F4455" t="s">
        <v>37</v>
      </c>
      <c r="G4455">
        <v>1</v>
      </c>
      <c r="H4455">
        <v>3</v>
      </c>
      <c r="I4455">
        <v>180000</v>
      </c>
      <c r="J4455">
        <v>1065681</v>
      </c>
      <c r="K4455">
        <v>45279</v>
      </c>
      <c r="L4455">
        <v>904500</v>
      </c>
      <c r="M4455" t="s">
        <v>42</v>
      </c>
      <c r="N4455" t="s">
        <v>62</v>
      </c>
      <c r="O4455" t="s">
        <v>74</v>
      </c>
      <c r="P4455">
        <v>-964</v>
      </c>
      <c r="Q4455">
        <v>-14574</v>
      </c>
      <c r="R4455">
        <v>0.64313086876439063</v>
      </c>
      <c r="S4455">
        <v>0.43240461441853911</v>
      </c>
      <c r="T4455">
        <v>0.46865965504931129</v>
      </c>
      <c r="U4455">
        <v>1</v>
      </c>
      <c r="V4455">
        <v>1</v>
      </c>
      <c r="W4455">
        <v>0</v>
      </c>
      <c r="X4455">
        <v>1</v>
      </c>
      <c r="Y4455">
        <v>1</v>
      </c>
      <c r="Z4455">
        <v>3</v>
      </c>
      <c r="AA4455">
        <v>2.0246E-2</v>
      </c>
      <c r="AB4455">
        <v>1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3</v>
      </c>
      <c r="AJ4455">
        <f t="shared" si="207"/>
        <v>0</v>
      </c>
      <c r="AK4455">
        <f t="shared" si="208"/>
        <v>5.92</v>
      </c>
      <c r="AL4455" t="str">
        <f t="shared" si="209"/>
        <v>Medium</v>
      </c>
    </row>
    <row r="4456" spans="1:38" x14ac:dyDescent="0.3">
      <c r="A4456">
        <v>105207</v>
      </c>
      <c r="B4456">
        <v>0</v>
      </c>
      <c r="C4456" t="s">
        <v>34</v>
      </c>
      <c r="D4456" t="s">
        <v>35</v>
      </c>
      <c r="E4456" t="s">
        <v>36</v>
      </c>
      <c r="F4456" t="s">
        <v>37</v>
      </c>
      <c r="G4456">
        <v>3</v>
      </c>
      <c r="H4456">
        <v>5</v>
      </c>
      <c r="I4456">
        <v>171000</v>
      </c>
      <c r="J4456">
        <v>101880</v>
      </c>
      <c r="K4456">
        <v>10206</v>
      </c>
      <c r="L4456">
        <v>90000</v>
      </c>
      <c r="M4456" t="s">
        <v>38</v>
      </c>
      <c r="N4456" t="s">
        <v>81</v>
      </c>
      <c r="O4456" t="s">
        <v>51</v>
      </c>
      <c r="P4456">
        <v>-8009</v>
      </c>
      <c r="Q4456">
        <v>-15321</v>
      </c>
      <c r="R4456">
        <v>0.65325546307930038</v>
      </c>
      <c r="S4456">
        <v>0.63443466341514931</v>
      </c>
      <c r="T4456">
        <v>0.57268250471615845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2</v>
      </c>
      <c r="AA4456">
        <v>2.461E-2</v>
      </c>
      <c r="AB4456">
        <v>1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1</v>
      </c>
      <c r="AJ4456">
        <f t="shared" si="207"/>
        <v>0</v>
      </c>
      <c r="AK4456">
        <f t="shared" si="208"/>
        <v>0.6</v>
      </c>
      <c r="AL4456" t="str">
        <f t="shared" si="209"/>
        <v>Medium</v>
      </c>
    </row>
    <row r="4457" spans="1:38" x14ac:dyDescent="0.3">
      <c r="A4457">
        <v>105208</v>
      </c>
      <c r="B4457">
        <v>0</v>
      </c>
      <c r="C4457" t="s">
        <v>34</v>
      </c>
      <c r="D4457" t="s">
        <v>41</v>
      </c>
      <c r="E4457" t="s">
        <v>36</v>
      </c>
      <c r="F4457" t="s">
        <v>37</v>
      </c>
      <c r="G4457">
        <v>1</v>
      </c>
      <c r="H4457">
        <v>3</v>
      </c>
      <c r="I4457">
        <v>405000</v>
      </c>
      <c r="J4457">
        <v>729000</v>
      </c>
      <c r="K4457">
        <v>69214.5</v>
      </c>
      <c r="L4457">
        <v>729000</v>
      </c>
      <c r="M4457" t="s">
        <v>49</v>
      </c>
      <c r="N4457" t="s">
        <v>111</v>
      </c>
      <c r="O4457" t="s">
        <v>50</v>
      </c>
      <c r="P4457">
        <v>-385</v>
      </c>
      <c r="Q4457">
        <v>-14465</v>
      </c>
      <c r="R4457">
        <v>0.51246173968088726</v>
      </c>
      <c r="S4457">
        <v>0.67687294234547535</v>
      </c>
      <c r="T4457">
        <v>0.71215515519106976</v>
      </c>
      <c r="U4457">
        <v>1</v>
      </c>
      <c r="V4457">
        <v>1</v>
      </c>
      <c r="W4457">
        <v>1</v>
      </c>
      <c r="X4457">
        <v>1</v>
      </c>
      <c r="Y4457">
        <v>1</v>
      </c>
      <c r="Z4457">
        <v>1</v>
      </c>
      <c r="AA4457">
        <v>3.2561E-2</v>
      </c>
      <c r="AB4457">
        <v>1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1</v>
      </c>
      <c r="AJ4457">
        <f t="shared" si="207"/>
        <v>1</v>
      </c>
      <c r="AK4457">
        <f t="shared" si="208"/>
        <v>1.8</v>
      </c>
      <c r="AL4457" t="str">
        <f t="shared" si="209"/>
        <v>High</v>
      </c>
    </row>
    <row r="4458" spans="1:38" x14ac:dyDescent="0.3">
      <c r="A4458">
        <v>105209</v>
      </c>
      <c r="B4458">
        <v>0</v>
      </c>
      <c r="C4458" t="s">
        <v>34</v>
      </c>
      <c r="D4458" t="s">
        <v>41</v>
      </c>
      <c r="E4458" t="s">
        <v>36</v>
      </c>
      <c r="F4458" t="s">
        <v>37</v>
      </c>
      <c r="G4458">
        <v>0</v>
      </c>
      <c r="H4458">
        <v>2</v>
      </c>
      <c r="I4458">
        <v>90000</v>
      </c>
      <c r="J4458">
        <v>508495.5</v>
      </c>
      <c r="K4458">
        <v>20295</v>
      </c>
      <c r="L4458">
        <v>454500</v>
      </c>
      <c r="M4458" t="s">
        <v>38</v>
      </c>
      <c r="N4458" t="s">
        <v>69</v>
      </c>
      <c r="O4458" t="s">
        <v>70</v>
      </c>
      <c r="P4458">
        <v>-1702</v>
      </c>
      <c r="Q4458">
        <v>-16061</v>
      </c>
      <c r="S4458">
        <v>0.76298484612678363</v>
      </c>
      <c r="T4458">
        <v>0.28665248280906941</v>
      </c>
      <c r="U4458">
        <v>1</v>
      </c>
      <c r="V4458">
        <v>1</v>
      </c>
      <c r="W4458">
        <v>1</v>
      </c>
      <c r="X4458">
        <v>1</v>
      </c>
      <c r="Y4458">
        <v>0</v>
      </c>
      <c r="Z4458">
        <v>2</v>
      </c>
      <c r="AA4458">
        <v>1.9101E-2</v>
      </c>
      <c r="AB4458">
        <v>1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3</v>
      </c>
      <c r="AJ4458">
        <f t="shared" si="207"/>
        <v>0</v>
      </c>
      <c r="AK4458">
        <f t="shared" si="208"/>
        <v>5.65</v>
      </c>
      <c r="AL4458" t="str">
        <f t="shared" si="209"/>
        <v>Low</v>
      </c>
    </row>
    <row r="4459" spans="1:38" x14ac:dyDescent="0.3">
      <c r="A4459">
        <v>105210</v>
      </c>
      <c r="B4459">
        <v>0</v>
      </c>
      <c r="C4459" t="s">
        <v>34</v>
      </c>
      <c r="D4459" t="s">
        <v>35</v>
      </c>
      <c r="E4459" t="s">
        <v>36</v>
      </c>
      <c r="F4459" t="s">
        <v>37</v>
      </c>
      <c r="G4459">
        <v>1</v>
      </c>
      <c r="H4459">
        <v>2</v>
      </c>
      <c r="I4459">
        <v>112500</v>
      </c>
      <c r="J4459">
        <v>397881</v>
      </c>
      <c r="K4459">
        <v>15129</v>
      </c>
      <c r="L4459">
        <v>328500</v>
      </c>
      <c r="M4459" t="s">
        <v>49</v>
      </c>
      <c r="N4459" t="s">
        <v>76</v>
      </c>
      <c r="O4459" t="s">
        <v>77</v>
      </c>
      <c r="P4459">
        <v>-1868</v>
      </c>
      <c r="Q4459">
        <v>-16918</v>
      </c>
      <c r="S4459">
        <v>0.3789973323925207</v>
      </c>
      <c r="T4459">
        <v>0.69562192983943893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2</v>
      </c>
      <c r="AA4459">
        <v>7.0200000000000002E-3</v>
      </c>
      <c r="AB4459">
        <v>1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1</v>
      </c>
      <c r="AJ4459">
        <f t="shared" si="207"/>
        <v>1</v>
      </c>
      <c r="AK4459">
        <f t="shared" si="208"/>
        <v>3.54</v>
      </c>
      <c r="AL4459" t="str">
        <f t="shared" si="209"/>
        <v>Medium</v>
      </c>
    </row>
    <row r="4460" spans="1:38" x14ac:dyDescent="0.3">
      <c r="A4460">
        <v>105211</v>
      </c>
      <c r="B4460">
        <v>0</v>
      </c>
      <c r="C4460" t="s">
        <v>34</v>
      </c>
      <c r="D4460" t="s">
        <v>35</v>
      </c>
      <c r="E4460" t="s">
        <v>37</v>
      </c>
      <c r="F4460" t="s">
        <v>37</v>
      </c>
      <c r="G4460">
        <v>2</v>
      </c>
      <c r="H4460">
        <v>4</v>
      </c>
      <c r="I4460">
        <v>171000</v>
      </c>
      <c r="J4460">
        <v>1546020</v>
      </c>
      <c r="K4460">
        <v>45333</v>
      </c>
      <c r="L4460">
        <v>1350000</v>
      </c>
      <c r="M4460" t="s">
        <v>49</v>
      </c>
      <c r="N4460" t="s">
        <v>99</v>
      </c>
      <c r="O4460" t="s">
        <v>40</v>
      </c>
      <c r="P4460">
        <v>-316</v>
      </c>
      <c r="Q4460">
        <v>-13583</v>
      </c>
      <c r="T4460">
        <v>0.375711009574066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2</v>
      </c>
      <c r="AA4460">
        <v>3.0755000000000001E-2</v>
      </c>
      <c r="AB4460">
        <v>1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f t="shared" si="207"/>
        <v>1</v>
      </c>
      <c r="AK4460">
        <f t="shared" si="208"/>
        <v>9.0399999999999991</v>
      </c>
      <c r="AL4460" t="str">
        <f t="shared" si="209"/>
        <v>Medium</v>
      </c>
    </row>
    <row r="4461" spans="1:38" x14ac:dyDescent="0.3">
      <c r="A4461">
        <v>105212</v>
      </c>
      <c r="B4461">
        <v>0</v>
      </c>
      <c r="C4461" t="s">
        <v>34</v>
      </c>
      <c r="D4461" t="s">
        <v>35</v>
      </c>
      <c r="E4461" t="s">
        <v>37</v>
      </c>
      <c r="F4461" t="s">
        <v>37</v>
      </c>
      <c r="G4461">
        <v>0</v>
      </c>
      <c r="H4461">
        <v>1</v>
      </c>
      <c r="I4461">
        <v>225000</v>
      </c>
      <c r="J4461">
        <v>808650</v>
      </c>
      <c r="K4461">
        <v>29839.5</v>
      </c>
      <c r="L4461">
        <v>675000</v>
      </c>
      <c r="M4461" t="s">
        <v>49</v>
      </c>
      <c r="N4461" t="s">
        <v>110</v>
      </c>
      <c r="O4461" t="s">
        <v>44</v>
      </c>
      <c r="P4461">
        <v>-4470</v>
      </c>
      <c r="Q4461">
        <v>-20632</v>
      </c>
      <c r="S4461">
        <v>0.63158986938767026</v>
      </c>
      <c r="T4461">
        <v>0.58148370580572339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2</v>
      </c>
      <c r="AA4461">
        <v>7.1199999999999996E-3</v>
      </c>
      <c r="AB4461">
        <v>1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2</v>
      </c>
      <c r="AJ4461">
        <f t="shared" si="207"/>
        <v>1</v>
      </c>
      <c r="AK4461">
        <f t="shared" si="208"/>
        <v>3.59</v>
      </c>
      <c r="AL4461" t="str">
        <f t="shared" si="209"/>
        <v>High</v>
      </c>
    </row>
    <row r="4462" spans="1:38" x14ac:dyDescent="0.3">
      <c r="A4462">
        <v>105213</v>
      </c>
      <c r="B4462">
        <v>0</v>
      </c>
      <c r="C4462" t="s">
        <v>34</v>
      </c>
      <c r="D4462" t="s">
        <v>41</v>
      </c>
      <c r="E4462" t="s">
        <v>36</v>
      </c>
      <c r="F4462" t="s">
        <v>37</v>
      </c>
      <c r="G4462">
        <v>1</v>
      </c>
      <c r="H4462">
        <v>3</v>
      </c>
      <c r="I4462">
        <v>112500</v>
      </c>
      <c r="J4462">
        <v>148500</v>
      </c>
      <c r="K4462">
        <v>15345</v>
      </c>
      <c r="L4462">
        <v>148500</v>
      </c>
      <c r="M4462" t="s">
        <v>38</v>
      </c>
      <c r="N4462" t="s">
        <v>89</v>
      </c>
      <c r="O4462" t="s">
        <v>66</v>
      </c>
      <c r="P4462">
        <v>-408</v>
      </c>
      <c r="Q4462">
        <v>-16112</v>
      </c>
      <c r="R4462">
        <v>0.47716636518695488</v>
      </c>
      <c r="S4462">
        <v>0.27893604636349689</v>
      </c>
      <c r="T4462">
        <v>0.8128226070575616</v>
      </c>
      <c r="U4462">
        <v>1</v>
      </c>
      <c r="V4462">
        <v>1</v>
      </c>
      <c r="W4462">
        <v>0</v>
      </c>
      <c r="X4462">
        <v>1</v>
      </c>
      <c r="Y4462">
        <v>0</v>
      </c>
      <c r="Z4462">
        <v>2</v>
      </c>
      <c r="AA4462">
        <v>1.5221E-2</v>
      </c>
      <c r="AB4462">
        <v>1</v>
      </c>
      <c r="AC4462">
        <v>0</v>
      </c>
      <c r="AD4462">
        <v>0</v>
      </c>
      <c r="AE4462">
        <v>0</v>
      </c>
      <c r="AF4462">
        <v>0</v>
      </c>
      <c r="AG4462">
        <v>1</v>
      </c>
      <c r="AH4462">
        <v>0</v>
      </c>
      <c r="AI4462">
        <v>1</v>
      </c>
      <c r="AJ4462">
        <f t="shared" si="207"/>
        <v>0</v>
      </c>
      <c r="AK4462">
        <f t="shared" si="208"/>
        <v>1.32</v>
      </c>
      <c r="AL4462" t="str">
        <f t="shared" si="209"/>
        <v>Medium</v>
      </c>
    </row>
    <row r="4463" spans="1:38" x14ac:dyDescent="0.3">
      <c r="A4463">
        <v>105214</v>
      </c>
      <c r="B4463">
        <v>0</v>
      </c>
      <c r="C4463" t="s">
        <v>34</v>
      </c>
      <c r="D4463" t="s">
        <v>41</v>
      </c>
      <c r="E4463" t="s">
        <v>36</v>
      </c>
      <c r="F4463" t="s">
        <v>36</v>
      </c>
      <c r="G4463">
        <v>0</v>
      </c>
      <c r="H4463">
        <v>2</v>
      </c>
      <c r="I4463">
        <v>292500</v>
      </c>
      <c r="J4463">
        <v>900000</v>
      </c>
      <c r="K4463">
        <v>38263.5</v>
      </c>
      <c r="L4463">
        <v>900000</v>
      </c>
      <c r="M4463" t="s">
        <v>38</v>
      </c>
      <c r="N4463" t="s">
        <v>39</v>
      </c>
      <c r="O4463" t="s">
        <v>84</v>
      </c>
      <c r="P4463">
        <v>-1118</v>
      </c>
      <c r="Q4463">
        <v>-19184</v>
      </c>
      <c r="R4463">
        <v>0.56468602146011226</v>
      </c>
      <c r="S4463">
        <v>0.50234716450260819</v>
      </c>
      <c r="T4463">
        <v>0.1455428133497032</v>
      </c>
      <c r="U4463">
        <v>1</v>
      </c>
      <c r="V4463">
        <v>1</v>
      </c>
      <c r="W4463">
        <v>1</v>
      </c>
      <c r="X4463">
        <v>1</v>
      </c>
      <c r="Y4463">
        <v>0</v>
      </c>
      <c r="Z4463">
        <v>2</v>
      </c>
      <c r="AA4463">
        <v>1.6611999999999998E-2</v>
      </c>
      <c r="AB4463">
        <v>1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f t="shared" si="207"/>
        <v>0</v>
      </c>
      <c r="AK4463">
        <f t="shared" si="208"/>
        <v>3.08</v>
      </c>
      <c r="AL4463" t="str">
        <f t="shared" si="209"/>
        <v>High</v>
      </c>
    </row>
    <row r="4464" spans="1:38" x14ac:dyDescent="0.3">
      <c r="A4464">
        <v>105215</v>
      </c>
      <c r="B4464">
        <v>0</v>
      </c>
      <c r="C4464" t="s">
        <v>34</v>
      </c>
      <c r="D4464" t="s">
        <v>41</v>
      </c>
      <c r="E4464" t="s">
        <v>36</v>
      </c>
      <c r="F4464" t="s">
        <v>37</v>
      </c>
      <c r="G4464">
        <v>4</v>
      </c>
      <c r="H4464">
        <v>6</v>
      </c>
      <c r="I4464">
        <v>112500</v>
      </c>
      <c r="J4464">
        <v>700830</v>
      </c>
      <c r="K4464">
        <v>22738.5</v>
      </c>
      <c r="L4464">
        <v>585000</v>
      </c>
      <c r="M4464" t="s">
        <v>38</v>
      </c>
      <c r="N4464" t="s">
        <v>96</v>
      </c>
      <c r="O4464" t="s">
        <v>40</v>
      </c>
      <c r="P4464">
        <v>-1399</v>
      </c>
      <c r="Q4464">
        <v>-14495</v>
      </c>
      <c r="S4464">
        <v>0.6299397484471323</v>
      </c>
      <c r="T4464">
        <v>0.4668640059537032</v>
      </c>
      <c r="U4464">
        <v>1</v>
      </c>
      <c r="V4464">
        <v>1</v>
      </c>
      <c r="W4464">
        <v>1</v>
      </c>
      <c r="X4464">
        <v>0</v>
      </c>
      <c r="Y4464">
        <v>0</v>
      </c>
      <c r="Z4464">
        <v>2</v>
      </c>
      <c r="AA4464">
        <v>2.5163999999999999E-2</v>
      </c>
      <c r="AB4464">
        <v>1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4</v>
      </c>
      <c r="AJ4464">
        <f t="shared" si="207"/>
        <v>0</v>
      </c>
      <c r="AK4464">
        <f t="shared" si="208"/>
        <v>6.23</v>
      </c>
      <c r="AL4464" t="str">
        <f t="shared" si="209"/>
        <v>Medium</v>
      </c>
    </row>
    <row r="4465" spans="1:38" x14ac:dyDescent="0.3">
      <c r="A4465">
        <v>105216</v>
      </c>
      <c r="B4465">
        <v>0</v>
      </c>
      <c r="C4465" t="s">
        <v>34</v>
      </c>
      <c r="D4465" t="s">
        <v>41</v>
      </c>
      <c r="E4465" t="s">
        <v>36</v>
      </c>
      <c r="F4465" t="s">
        <v>36</v>
      </c>
      <c r="G4465">
        <v>1</v>
      </c>
      <c r="H4465">
        <v>3</v>
      </c>
      <c r="I4465">
        <v>180000</v>
      </c>
      <c r="J4465">
        <v>592560</v>
      </c>
      <c r="K4465">
        <v>35806.5</v>
      </c>
      <c r="L4465">
        <v>450000</v>
      </c>
      <c r="M4465" t="s">
        <v>38</v>
      </c>
      <c r="N4465" t="s">
        <v>39</v>
      </c>
      <c r="O4465" t="s">
        <v>74</v>
      </c>
      <c r="P4465">
        <v>-1769</v>
      </c>
      <c r="Q4465">
        <v>-11967</v>
      </c>
      <c r="R4465">
        <v>0.51942890799316987</v>
      </c>
      <c r="S4465">
        <v>0.61929601491820907</v>
      </c>
      <c r="U4465">
        <v>1</v>
      </c>
      <c r="V4465">
        <v>1</v>
      </c>
      <c r="W4465">
        <v>1</v>
      </c>
      <c r="X4465">
        <v>1</v>
      </c>
      <c r="Y4465">
        <v>0</v>
      </c>
      <c r="Z4465">
        <v>2</v>
      </c>
      <c r="AA4465">
        <v>2.2624999999999999E-2</v>
      </c>
      <c r="AB4465">
        <v>1</v>
      </c>
      <c r="AC4465">
        <v>0</v>
      </c>
      <c r="AD4465">
        <v>0</v>
      </c>
      <c r="AE4465">
        <v>0</v>
      </c>
      <c r="AF4465">
        <v>0</v>
      </c>
      <c r="AJ4465">
        <f t="shared" si="207"/>
        <v>0</v>
      </c>
      <c r="AK4465">
        <f t="shared" si="208"/>
        <v>3.29</v>
      </c>
      <c r="AL4465" t="str">
        <f t="shared" si="209"/>
        <v>Medium</v>
      </c>
    </row>
    <row r="4466" spans="1:38" x14ac:dyDescent="0.3">
      <c r="A4466">
        <v>105217</v>
      </c>
      <c r="B4466">
        <v>0</v>
      </c>
      <c r="C4466" t="s">
        <v>34</v>
      </c>
      <c r="D4466" t="s">
        <v>35</v>
      </c>
      <c r="E4466" t="s">
        <v>37</v>
      </c>
      <c r="F4466" t="s">
        <v>37</v>
      </c>
      <c r="G4466">
        <v>0</v>
      </c>
      <c r="H4466">
        <v>2</v>
      </c>
      <c r="I4466">
        <v>121500</v>
      </c>
      <c r="J4466">
        <v>808650</v>
      </c>
      <c r="K4466">
        <v>26217</v>
      </c>
      <c r="L4466">
        <v>675000</v>
      </c>
      <c r="M4466" t="s">
        <v>38</v>
      </c>
      <c r="N4466" t="s">
        <v>87</v>
      </c>
      <c r="P4466">
        <v>-529</v>
      </c>
      <c r="Q4466">
        <v>-14952</v>
      </c>
      <c r="S4466">
        <v>0.57372286338266365</v>
      </c>
      <c r="U4466">
        <v>1</v>
      </c>
      <c r="V4466">
        <v>1</v>
      </c>
      <c r="W4466">
        <v>1</v>
      </c>
      <c r="X4466">
        <v>1</v>
      </c>
      <c r="Y4466">
        <v>0</v>
      </c>
      <c r="Z4466">
        <v>2</v>
      </c>
      <c r="AA4466">
        <v>3.5791999999999997E-2</v>
      </c>
      <c r="AB4466">
        <v>1</v>
      </c>
      <c r="AC4466">
        <v>0</v>
      </c>
      <c r="AD4466">
        <v>0</v>
      </c>
      <c r="AE4466">
        <v>0</v>
      </c>
      <c r="AF4466">
        <v>0</v>
      </c>
      <c r="AJ4466">
        <f t="shared" si="207"/>
        <v>0</v>
      </c>
      <c r="AK4466">
        <f t="shared" si="208"/>
        <v>6.66</v>
      </c>
      <c r="AL4466" t="str">
        <f t="shared" si="209"/>
        <v>Medium</v>
      </c>
    </row>
    <row r="4467" spans="1:38" x14ac:dyDescent="0.3">
      <c r="A4467">
        <v>105218</v>
      </c>
      <c r="B4467">
        <v>0</v>
      </c>
      <c r="C4467" t="s">
        <v>34</v>
      </c>
      <c r="D4467" t="s">
        <v>35</v>
      </c>
      <c r="E4467" t="s">
        <v>37</v>
      </c>
      <c r="F4467" t="s">
        <v>36</v>
      </c>
      <c r="G4467">
        <v>0</v>
      </c>
      <c r="H4467">
        <v>1</v>
      </c>
      <c r="I4467">
        <v>157500</v>
      </c>
      <c r="J4467">
        <v>229230</v>
      </c>
      <c r="K4467">
        <v>22459.5</v>
      </c>
      <c r="L4467">
        <v>202500</v>
      </c>
      <c r="M4467" t="s">
        <v>52</v>
      </c>
      <c r="N4467" t="s">
        <v>53</v>
      </c>
      <c r="Q4467">
        <v>-16748</v>
      </c>
      <c r="S4467">
        <v>0.63423684484478371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2</v>
      </c>
      <c r="AA4467">
        <v>4.96E-3</v>
      </c>
      <c r="AB4467">
        <v>0</v>
      </c>
      <c r="AC4467">
        <v>0</v>
      </c>
      <c r="AD4467">
        <v>0</v>
      </c>
      <c r="AE4467">
        <v>0</v>
      </c>
      <c r="AF4467">
        <v>1</v>
      </c>
      <c r="AJ4467">
        <f t="shared" si="207"/>
        <v>0</v>
      </c>
      <c r="AK4467">
        <f t="shared" si="208"/>
        <v>1.46</v>
      </c>
      <c r="AL4467" t="str">
        <f t="shared" si="209"/>
        <v>Medium</v>
      </c>
    </row>
    <row r="4468" spans="1:38" x14ac:dyDescent="0.3">
      <c r="A4468">
        <v>105219</v>
      </c>
      <c r="B4468">
        <v>0</v>
      </c>
      <c r="C4468" t="s">
        <v>34</v>
      </c>
      <c r="D4468" t="s">
        <v>41</v>
      </c>
      <c r="E4468" t="s">
        <v>36</v>
      </c>
      <c r="F4468" t="s">
        <v>37</v>
      </c>
      <c r="G4468">
        <v>0</v>
      </c>
      <c r="H4468">
        <v>1</v>
      </c>
      <c r="I4468">
        <v>90000</v>
      </c>
      <c r="J4468">
        <v>328405.5</v>
      </c>
      <c r="K4468">
        <v>14593.5</v>
      </c>
      <c r="L4468">
        <v>283500</v>
      </c>
      <c r="M4468" t="s">
        <v>52</v>
      </c>
      <c r="N4468" t="s">
        <v>53</v>
      </c>
      <c r="Q4468">
        <v>-21892</v>
      </c>
      <c r="S4468">
        <v>0.42104286335445729</v>
      </c>
      <c r="T4468">
        <v>0.33125086459090181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2</v>
      </c>
      <c r="AA4468">
        <v>1.0031999999999999E-2</v>
      </c>
      <c r="AB4468">
        <v>0</v>
      </c>
      <c r="AC4468">
        <v>1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f t="shared" si="207"/>
        <v>0</v>
      </c>
      <c r="AK4468">
        <f t="shared" si="208"/>
        <v>3.65</v>
      </c>
      <c r="AL4468" t="str">
        <f t="shared" si="209"/>
        <v>Low</v>
      </c>
    </row>
    <row r="4469" spans="1:38" x14ac:dyDescent="0.3">
      <c r="A4469">
        <v>105220</v>
      </c>
      <c r="B4469">
        <v>0</v>
      </c>
      <c r="C4469" t="s">
        <v>34</v>
      </c>
      <c r="D4469" t="s">
        <v>41</v>
      </c>
      <c r="E4469" t="s">
        <v>36</v>
      </c>
      <c r="F4469" t="s">
        <v>37</v>
      </c>
      <c r="G4469">
        <v>0</v>
      </c>
      <c r="H4469">
        <v>2</v>
      </c>
      <c r="I4469">
        <v>157500</v>
      </c>
      <c r="J4469">
        <v>180000</v>
      </c>
      <c r="K4469">
        <v>10462.5</v>
      </c>
      <c r="L4469">
        <v>180000</v>
      </c>
      <c r="M4469" t="s">
        <v>38</v>
      </c>
      <c r="N4469" t="s">
        <v>56</v>
      </c>
      <c r="P4469">
        <v>-7987</v>
      </c>
      <c r="Q4469">
        <v>-17766</v>
      </c>
      <c r="S4469">
        <v>0.50605344116651785</v>
      </c>
      <c r="T4469">
        <v>0.80727392327788094</v>
      </c>
      <c r="U4469">
        <v>1</v>
      </c>
      <c r="V4469">
        <v>1</v>
      </c>
      <c r="W4469">
        <v>1</v>
      </c>
      <c r="X4469">
        <v>0</v>
      </c>
      <c r="Y4469">
        <v>0</v>
      </c>
      <c r="Z4469">
        <v>2</v>
      </c>
      <c r="AA4469">
        <v>8.2299999999999995E-3</v>
      </c>
      <c r="AB4469">
        <v>1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1</v>
      </c>
      <c r="AI4469">
        <v>2</v>
      </c>
      <c r="AJ4469">
        <f t="shared" si="207"/>
        <v>0</v>
      </c>
      <c r="AK4469">
        <f t="shared" si="208"/>
        <v>1.1399999999999999</v>
      </c>
      <c r="AL4469" t="str">
        <f t="shared" si="209"/>
        <v>Medium</v>
      </c>
    </row>
    <row r="4470" spans="1:38" x14ac:dyDescent="0.3">
      <c r="A4470">
        <v>105221</v>
      </c>
      <c r="B4470">
        <v>0</v>
      </c>
      <c r="C4470" t="s">
        <v>34</v>
      </c>
      <c r="D4470" t="s">
        <v>35</v>
      </c>
      <c r="E4470" t="s">
        <v>37</v>
      </c>
      <c r="F4470" t="s">
        <v>37</v>
      </c>
      <c r="G4470">
        <v>1</v>
      </c>
      <c r="H4470">
        <v>3</v>
      </c>
      <c r="I4470">
        <v>607500</v>
      </c>
      <c r="J4470">
        <v>1350639</v>
      </c>
      <c r="K4470">
        <v>43699.5</v>
      </c>
      <c r="L4470">
        <v>1057500</v>
      </c>
      <c r="M4470" t="s">
        <v>49</v>
      </c>
      <c r="N4470" t="s">
        <v>39</v>
      </c>
      <c r="O4470" t="s">
        <v>51</v>
      </c>
      <c r="P4470">
        <v>-2481</v>
      </c>
      <c r="Q4470">
        <v>-18337</v>
      </c>
      <c r="R4470">
        <v>0.79693039473625404</v>
      </c>
      <c r="S4470">
        <v>0.4086327952236386</v>
      </c>
      <c r="T4470">
        <v>0.3425288720742255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1</v>
      </c>
      <c r="AA4470">
        <v>3.2561E-2</v>
      </c>
      <c r="AB4470">
        <v>0</v>
      </c>
      <c r="AC4470">
        <v>0</v>
      </c>
      <c r="AD4470">
        <v>0</v>
      </c>
      <c r="AE4470">
        <v>0</v>
      </c>
      <c r="AF4470">
        <v>1</v>
      </c>
      <c r="AG4470">
        <v>1</v>
      </c>
      <c r="AH4470">
        <v>0</v>
      </c>
      <c r="AI4470">
        <v>0</v>
      </c>
      <c r="AJ4470">
        <f t="shared" si="207"/>
        <v>1</v>
      </c>
      <c r="AK4470">
        <f t="shared" si="208"/>
        <v>2.2200000000000002</v>
      </c>
      <c r="AL4470" t="str">
        <f t="shared" si="209"/>
        <v>Very High</v>
      </c>
    </row>
    <row r="4471" spans="1:38" x14ac:dyDescent="0.3">
      <c r="A4471">
        <v>105222</v>
      </c>
      <c r="B4471">
        <v>0</v>
      </c>
      <c r="C4471" t="s">
        <v>34</v>
      </c>
      <c r="D4471" t="s">
        <v>35</v>
      </c>
      <c r="E4471" t="s">
        <v>37</v>
      </c>
      <c r="F4471" t="s">
        <v>36</v>
      </c>
      <c r="G4471">
        <v>0</v>
      </c>
      <c r="H4471">
        <v>1</v>
      </c>
      <c r="I4471">
        <v>378000</v>
      </c>
      <c r="J4471">
        <v>1506816</v>
      </c>
      <c r="K4471">
        <v>49927.5</v>
      </c>
      <c r="L4471">
        <v>1350000</v>
      </c>
      <c r="M4471" t="s">
        <v>38</v>
      </c>
      <c r="N4471" t="s">
        <v>68</v>
      </c>
      <c r="O4471" t="s">
        <v>44</v>
      </c>
      <c r="P4471">
        <v>-4879</v>
      </c>
      <c r="Q4471">
        <v>-16210</v>
      </c>
      <c r="R4471">
        <v>0.5094997313879448</v>
      </c>
      <c r="S4471">
        <v>0.64885397119257238</v>
      </c>
      <c r="T4471">
        <v>0.6577838002083306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2</v>
      </c>
      <c r="AA4471">
        <v>7.3299999999999997E-3</v>
      </c>
      <c r="AB4471">
        <v>1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1</v>
      </c>
      <c r="AJ4471">
        <f t="shared" si="207"/>
        <v>0</v>
      </c>
      <c r="AK4471">
        <f t="shared" si="208"/>
        <v>3.99</v>
      </c>
      <c r="AL4471" t="str">
        <f t="shared" si="209"/>
        <v>High</v>
      </c>
    </row>
    <row r="4472" spans="1:38" x14ac:dyDescent="0.3">
      <c r="A4472">
        <v>105224</v>
      </c>
      <c r="B4472">
        <v>0</v>
      </c>
      <c r="C4472" t="s">
        <v>34</v>
      </c>
      <c r="D4472" t="s">
        <v>35</v>
      </c>
      <c r="E4472" t="s">
        <v>37</v>
      </c>
      <c r="F4472" t="s">
        <v>36</v>
      </c>
      <c r="G4472">
        <v>0</v>
      </c>
      <c r="H4472">
        <v>2</v>
      </c>
      <c r="I4472">
        <v>315000</v>
      </c>
      <c r="J4472">
        <v>724500</v>
      </c>
      <c r="K4472">
        <v>37120.5</v>
      </c>
      <c r="L4472">
        <v>724500</v>
      </c>
      <c r="M4472" t="s">
        <v>38</v>
      </c>
      <c r="N4472" t="s">
        <v>39</v>
      </c>
      <c r="O4472" t="s">
        <v>58</v>
      </c>
      <c r="P4472">
        <v>-1385</v>
      </c>
      <c r="Q4472">
        <v>-15282</v>
      </c>
      <c r="R4472">
        <v>0.61516178714694247</v>
      </c>
      <c r="S4472">
        <v>0.46352062034317543</v>
      </c>
      <c r="T4472">
        <v>0.25123944589056929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2</v>
      </c>
      <c r="AA4472">
        <v>1.4519999999999899E-2</v>
      </c>
      <c r="AB4472">
        <v>1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1</v>
      </c>
      <c r="AJ4472">
        <f t="shared" si="207"/>
        <v>0</v>
      </c>
      <c r="AK4472">
        <f t="shared" si="208"/>
        <v>2.2999999999999998</v>
      </c>
      <c r="AL4472" t="str">
        <f t="shared" si="209"/>
        <v>High</v>
      </c>
    </row>
    <row r="4473" spans="1:38" x14ac:dyDescent="0.3">
      <c r="A4473">
        <v>105225</v>
      </c>
      <c r="B4473">
        <v>0</v>
      </c>
      <c r="C4473" t="s">
        <v>34</v>
      </c>
      <c r="D4473" t="s">
        <v>41</v>
      </c>
      <c r="E4473" t="s">
        <v>36</v>
      </c>
      <c r="F4473" t="s">
        <v>37</v>
      </c>
      <c r="G4473">
        <v>1</v>
      </c>
      <c r="H4473">
        <v>2</v>
      </c>
      <c r="I4473">
        <v>180000</v>
      </c>
      <c r="J4473">
        <v>180000</v>
      </c>
      <c r="K4473">
        <v>14350.5</v>
      </c>
      <c r="L4473">
        <v>180000</v>
      </c>
      <c r="M4473" t="s">
        <v>42</v>
      </c>
      <c r="N4473" t="s">
        <v>48</v>
      </c>
      <c r="P4473">
        <v>-333</v>
      </c>
      <c r="Q4473">
        <v>-8476</v>
      </c>
      <c r="S4473">
        <v>0.2933888179269446</v>
      </c>
      <c r="T4473">
        <v>0.50648423966798062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1</v>
      </c>
      <c r="AA4473">
        <v>4.6219999999999997E-2</v>
      </c>
      <c r="AB4473">
        <v>0</v>
      </c>
      <c r="AC4473">
        <v>0</v>
      </c>
      <c r="AD4473">
        <v>0</v>
      </c>
      <c r="AE4473">
        <v>0</v>
      </c>
      <c r="AF4473">
        <v>1</v>
      </c>
      <c r="AG4473">
        <v>0</v>
      </c>
      <c r="AH4473">
        <v>5</v>
      </c>
      <c r="AI4473">
        <v>2</v>
      </c>
      <c r="AJ4473">
        <f t="shared" si="207"/>
        <v>0</v>
      </c>
      <c r="AK4473">
        <f t="shared" si="208"/>
        <v>1</v>
      </c>
      <c r="AL4473" t="str">
        <f t="shared" si="209"/>
        <v>Medium</v>
      </c>
    </row>
    <row r="4474" spans="1:38" x14ac:dyDescent="0.3">
      <c r="A4474">
        <v>105226</v>
      </c>
      <c r="B4474">
        <v>0</v>
      </c>
      <c r="C4474" t="s">
        <v>34</v>
      </c>
      <c r="D4474" t="s">
        <v>35</v>
      </c>
      <c r="E4474" t="s">
        <v>37</v>
      </c>
      <c r="F4474" t="s">
        <v>36</v>
      </c>
      <c r="G4474">
        <v>2</v>
      </c>
      <c r="H4474">
        <v>4</v>
      </c>
      <c r="I4474">
        <v>121500</v>
      </c>
      <c r="J4474">
        <v>472500</v>
      </c>
      <c r="K4474">
        <v>12991.5</v>
      </c>
      <c r="L4474">
        <v>472500</v>
      </c>
      <c r="M4474" t="s">
        <v>42</v>
      </c>
      <c r="N4474" t="s">
        <v>71</v>
      </c>
      <c r="O4474" t="s">
        <v>51</v>
      </c>
      <c r="P4474">
        <v>-3338</v>
      </c>
      <c r="Q4474">
        <v>-15559</v>
      </c>
      <c r="S4474">
        <v>0.68237694444302455</v>
      </c>
      <c r="T4474">
        <v>0.54244514386136133</v>
      </c>
      <c r="U4474">
        <v>1</v>
      </c>
      <c r="V4474">
        <v>1</v>
      </c>
      <c r="W4474">
        <v>1</v>
      </c>
      <c r="X4474">
        <v>1</v>
      </c>
      <c r="Y4474">
        <v>0</v>
      </c>
      <c r="Z4474">
        <v>2</v>
      </c>
      <c r="AA4474">
        <v>6.6709999999999001E-3</v>
      </c>
      <c r="AB4474">
        <v>0</v>
      </c>
      <c r="AC4474">
        <v>0</v>
      </c>
      <c r="AD4474">
        <v>0</v>
      </c>
      <c r="AE4474">
        <v>0</v>
      </c>
      <c r="AF4474">
        <v>1</v>
      </c>
      <c r="AG4474">
        <v>2</v>
      </c>
      <c r="AH4474">
        <v>0</v>
      </c>
      <c r="AI4474">
        <v>0</v>
      </c>
      <c r="AJ4474">
        <f t="shared" si="207"/>
        <v>0</v>
      </c>
      <c r="AK4474">
        <f t="shared" si="208"/>
        <v>3.89</v>
      </c>
      <c r="AL4474" t="str">
        <f t="shared" si="209"/>
        <v>Medium</v>
      </c>
    </row>
    <row r="4475" spans="1:38" x14ac:dyDescent="0.3">
      <c r="A4475">
        <v>105229</v>
      </c>
      <c r="B4475">
        <v>0</v>
      </c>
      <c r="C4475" t="s">
        <v>34</v>
      </c>
      <c r="D4475" t="s">
        <v>41</v>
      </c>
      <c r="E4475" t="s">
        <v>36</v>
      </c>
      <c r="F4475" t="s">
        <v>37</v>
      </c>
      <c r="G4475">
        <v>0</v>
      </c>
      <c r="H4475">
        <v>2</v>
      </c>
      <c r="I4475">
        <v>135000</v>
      </c>
      <c r="J4475">
        <v>922500</v>
      </c>
      <c r="K4475">
        <v>29889</v>
      </c>
      <c r="L4475">
        <v>922500</v>
      </c>
      <c r="M4475" t="s">
        <v>52</v>
      </c>
      <c r="N4475" t="s">
        <v>53</v>
      </c>
      <c r="Q4475">
        <v>-20792</v>
      </c>
      <c r="S4475">
        <v>0.70665510465612569</v>
      </c>
      <c r="T4475">
        <v>0.51369376630394725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2</v>
      </c>
      <c r="AA4475">
        <v>1.4519999999999899E-2</v>
      </c>
      <c r="AB4475">
        <v>1</v>
      </c>
      <c r="AC4475">
        <v>0</v>
      </c>
      <c r="AD4475">
        <v>0</v>
      </c>
      <c r="AE4475">
        <v>0</v>
      </c>
      <c r="AF4475">
        <v>0</v>
      </c>
      <c r="AG4475">
        <v>1</v>
      </c>
      <c r="AH4475">
        <v>0</v>
      </c>
      <c r="AI4475">
        <v>4</v>
      </c>
      <c r="AJ4475">
        <f t="shared" si="207"/>
        <v>0</v>
      </c>
      <c r="AK4475">
        <f t="shared" si="208"/>
        <v>6.83</v>
      </c>
      <c r="AL4475" t="str">
        <f t="shared" si="209"/>
        <v>Medium</v>
      </c>
    </row>
    <row r="4476" spans="1:38" x14ac:dyDescent="0.3">
      <c r="A4476">
        <v>105232</v>
      </c>
      <c r="B4476">
        <v>0</v>
      </c>
      <c r="C4476" t="s">
        <v>34</v>
      </c>
      <c r="D4476" t="s">
        <v>35</v>
      </c>
      <c r="E4476" t="s">
        <v>36</v>
      </c>
      <c r="F4476" t="s">
        <v>36</v>
      </c>
      <c r="G4476">
        <v>0</v>
      </c>
      <c r="H4476">
        <v>2</v>
      </c>
      <c r="I4476">
        <v>247500</v>
      </c>
      <c r="J4476">
        <v>477000</v>
      </c>
      <c r="K4476">
        <v>14589</v>
      </c>
      <c r="L4476">
        <v>477000</v>
      </c>
      <c r="M4476" t="s">
        <v>49</v>
      </c>
      <c r="N4476" t="s">
        <v>39</v>
      </c>
      <c r="O4476" t="s">
        <v>40</v>
      </c>
      <c r="P4476">
        <v>-3429</v>
      </c>
      <c r="Q4476">
        <v>-13643</v>
      </c>
      <c r="R4476">
        <v>0.36414528867281559</v>
      </c>
      <c r="S4476">
        <v>0.65000403019896758</v>
      </c>
      <c r="T4476">
        <v>0.45432106016057849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2</v>
      </c>
      <c r="AA4476">
        <v>2.6391999999999999E-2</v>
      </c>
      <c r="AB4476">
        <v>1</v>
      </c>
      <c r="AC4476">
        <v>0</v>
      </c>
      <c r="AD4476">
        <v>0</v>
      </c>
      <c r="AE4476">
        <v>0</v>
      </c>
      <c r="AF4476">
        <v>0</v>
      </c>
      <c r="AG4476">
        <v>1</v>
      </c>
      <c r="AH4476">
        <v>0</v>
      </c>
      <c r="AI4476">
        <v>7</v>
      </c>
      <c r="AJ4476">
        <f t="shared" si="207"/>
        <v>1</v>
      </c>
      <c r="AK4476">
        <f t="shared" si="208"/>
        <v>1.93</v>
      </c>
      <c r="AL4476" t="str">
        <f t="shared" si="209"/>
        <v>High</v>
      </c>
    </row>
    <row r="4477" spans="1:38" x14ac:dyDescent="0.3">
      <c r="A4477">
        <v>105233</v>
      </c>
      <c r="B4477">
        <v>0</v>
      </c>
      <c r="C4477" t="s">
        <v>34</v>
      </c>
      <c r="D4477" t="s">
        <v>41</v>
      </c>
      <c r="E4477" t="s">
        <v>36</v>
      </c>
      <c r="F4477" t="s">
        <v>37</v>
      </c>
      <c r="G4477">
        <v>0</v>
      </c>
      <c r="H4477">
        <v>2</v>
      </c>
      <c r="I4477">
        <v>225000</v>
      </c>
      <c r="J4477">
        <v>1671210</v>
      </c>
      <c r="K4477">
        <v>44217</v>
      </c>
      <c r="L4477">
        <v>1395000</v>
      </c>
      <c r="M4477" t="s">
        <v>52</v>
      </c>
      <c r="N4477" t="s">
        <v>53</v>
      </c>
      <c r="Q4477">
        <v>-23533</v>
      </c>
      <c r="S4477">
        <v>0.69314401458373531</v>
      </c>
      <c r="T4477">
        <v>0.63637617108604394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2</v>
      </c>
      <c r="AA4477">
        <v>1.8849999999999999E-2</v>
      </c>
      <c r="AB4477">
        <v>1</v>
      </c>
      <c r="AC4477">
        <v>0</v>
      </c>
      <c r="AD4477">
        <v>0</v>
      </c>
      <c r="AE4477">
        <v>0</v>
      </c>
      <c r="AF4477">
        <v>0</v>
      </c>
      <c r="AG4477">
        <v>2</v>
      </c>
      <c r="AH4477">
        <v>1</v>
      </c>
      <c r="AI4477">
        <v>2</v>
      </c>
      <c r="AJ4477">
        <f t="shared" si="207"/>
        <v>0</v>
      </c>
      <c r="AK4477">
        <f t="shared" si="208"/>
        <v>7.43</v>
      </c>
      <c r="AL4477" t="str">
        <f t="shared" si="209"/>
        <v>High</v>
      </c>
    </row>
    <row r="4478" spans="1:38" x14ac:dyDescent="0.3">
      <c r="A4478">
        <v>105234</v>
      </c>
      <c r="B4478">
        <v>0</v>
      </c>
      <c r="C4478" t="s">
        <v>34</v>
      </c>
      <c r="D4478" t="s">
        <v>41</v>
      </c>
      <c r="E4478" t="s">
        <v>37</v>
      </c>
      <c r="F4478" t="s">
        <v>37</v>
      </c>
      <c r="G4478">
        <v>1</v>
      </c>
      <c r="H4478">
        <v>3</v>
      </c>
      <c r="I4478">
        <v>117000</v>
      </c>
      <c r="J4478">
        <v>450000</v>
      </c>
      <c r="K4478">
        <v>18328.5</v>
      </c>
      <c r="L4478">
        <v>450000</v>
      </c>
      <c r="M4478" t="s">
        <v>38</v>
      </c>
      <c r="N4478" t="s">
        <v>39</v>
      </c>
      <c r="P4478">
        <v>-1458</v>
      </c>
      <c r="Q4478">
        <v>-12571</v>
      </c>
      <c r="R4478">
        <v>0.73346375591098145</v>
      </c>
      <c r="S4478">
        <v>0.46159619381788458</v>
      </c>
      <c r="T4478">
        <v>0.80501966191537011</v>
      </c>
      <c r="U4478">
        <v>1</v>
      </c>
      <c r="V4478">
        <v>1</v>
      </c>
      <c r="W4478">
        <v>1</v>
      </c>
      <c r="X4478">
        <v>0</v>
      </c>
      <c r="Y4478">
        <v>0</v>
      </c>
      <c r="Z4478">
        <v>2</v>
      </c>
      <c r="AA4478">
        <v>2.461E-2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2</v>
      </c>
      <c r="AJ4478">
        <f t="shared" si="207"/>
        <v>0</v>
      </c>
      <c r="AK4478">
        <f t="shared" si="208"/>
        <v>3.85</v>
      </c>
      <c r="AL4478" t="str">
        <f t="shared" si="209"/>
        <v>Medium</v>
      </c>
    </row>
    <row r="4479" spans="1:38" x14ac:dyDescent="0.3">
      <c r="A4479">
        <v>105235</v>
      </c>
      <c r="B4479">
        <v>0</v>
      </c>
      <c r="C4479" t="s">
        <v>34</v>
      </c>
      <c r="D4479" t="s">
        <v>41</v>
      </c>
      <c r="E4479" t="s">
        <v>36</v>
      </c>
      <c r="F4479" t="s">
        <v>37</v>
      </c>
      <c r="G4479">
        <v>1</v>
      </c>
      <c r="H4479">
        <v>3</v>
      </c>
      <c r="I4479">
        <v>202500</v>
      </c>
      <c r="J4479">
        <v>630000</v>
      </c>
      <c r="K4479">
        <v>49905</v>
      </c>
      <c r="L4479">
        <v>630000</v>
      </c>
      <c r="M4479" t="s">
        <v>38</v>
      </c>
      <c r="N4479" t="s">
        <v>57</v>
      </c>
      <c r="O4479" t="s">
        <v>64</v>
      </c>
      <c r="P4479">
        <v>-2611</v>
      </c>
      <c r="Q4479">
        <v>-16109</v>
      </c>
      <c r="S4479">
        <v>0.57896080977070286</v>
      </c>
      <c r="U4479">
        <v>1</v>
      </c>
      <c r="V4479">
        <v>1</v>
      </c>
      <c r="W4479">
        <v>1</v>
      </c>
      <c r="X4479">
        <v>0</v>
      </c>
      <c r="Y4479">
        <v>0</v>
      </c>
      <c r="Z4479">
        <v>2</v>
      </c>
      <c r="AA4479">
        <v>2.5163999999999999E-2</v>
      </c>
      <c r="AB4479">
        <v>1</v>
      </c>
      <c r="AC4479">
        <v>0</v>
      </c>
      <c r="AD4479">
        <v>0</v>
      </c>
      <c r="AE4479">
        <v>0</v>
      </c>
      <c r="AF4479">
        <v>0</v>
      </c>
      <c r="AG4479">
        <v>1</v>
      </c>
      <c r="AH4479">
        <v>0</v>
      </c>
      <c r="AI4479">
        <v>6</v>
      </c>
      <c r="AJ4479">
        <f t="shared" si="207"/>
        <v>0</v>
      </c>
      <c r="AK4479">
        <f t="shared" si="208"/>
        <v>3.11</v>
      </c>
      <c r="AL4479" t="str">
        <f t="shared" si="209"/>
        <v>High</v>
      </c>
    </row>
    <row r="4480" spans="1:38" x14ac:dyDescent="0.3">
      <c r="A4480">
        <v>105236</v>
      </c>
      <c r="B4480">
        <v>0</v>
      </c>
      <c r="C4480" t="s">
        <v>34</v>
      </c>
      <c r="D4480" t="s">
        <v>35</v>
      </c>
      <c r="E4480" t="s">
        <v>37</v>
      </c>
      <c r="F4480" t="s">
        <v>37</v>
      </c>
      <c r="G4480">
        <v>0</v>
      </c>
      <c r="H4480">
        <v>2</v>
      </c>
      <c r="I4480">
        <v>135000</v>
      </c>
      <c r="J4480">
        <v>254700</v>
      </c>
      <c r="K4480">
        <v>30357</v>
      </c>
      <c r="L4480">
        <v>225000</v>
      </c>
      <c r="M4480" t="s">
        <v>38</v>
      </c>
      <c r="N4480" t="s">
        <v>46</v>
      </c>
      <c r="O4480" t="s">
        <v>40</v>
      </c>
      <c r="P4480">
        <v>-1873</v>
      </c>
      <c r="Q4480">
        <v>-20063</v>
      </c>
      <c r="R4480">
        <v>0.77261003362757941</v>
      </c>
      <c r="S4480">
        <v>0.65361701581535303</v>
      </c>
      <c r="T4480">
        <v>7.59656813247684E-2</v>
      </c>
      <c r="U4480">
        <v>1</v>
      </c>
      <c r="V4480">
        <v>1</v>
      </c>
      <c r="W4480">
        <v>0</v>
      </c>
      <c r="X4480">
        <v>0</v>
      </c>
      <c r="Y4480">
        <v>1</v>
      </c>
      <c r="Z4480">
        <v>3</v>
      </c>
      <c r="AA4480">
        <v>2.0712999999999999E-2</v>
      </c>
      <c r="AB4480">
        <v>1</v>
      </c>
      <c r="AC4480">
        <v>0</v>
      </c>
      <c r="AD4480">
        <v>0</v>
      </c>
      <c r="AE4480">
        <v>0</v>
      </c>
      <c r="AF4480">
        <v>0</v>
      </c>
      <c r="AG4480">
        <v>1</v>
      </c>
      <c r="AH4480">
        <v>0</v>
      </c>
      <c r="AI4480">
        <v>4</v>
      </c>
      <c r="AJ4480">
        <f t="shared" si="207"/>
        <v>0</v>
      </c>
      <c r="AK4480">
        <f t="shared" si="208"/>
        <v>1.89</v>
      </c>
      <c r="AL4480" t="str">
        <f t="shared" si="209"/>
        <v>Medium</v>
      </c>
    </row>
    <row r="4481" spans="1:38" x14ac:dyDescent="0.3">
      <c r="A4481">
        <v>105237</v>
      </c>
      <c r="B4481">
        <v>0</v>
      </c>
      <c r="C4481" t="s">
        <v>34</v>
      </c>
      <c r="D4481" t="s">
        <v>41</v>
      </c>
      <c r="E4481" t="s">
        <v>36</v>
      </c>
      <c r="F4481" t="s">
        <v>37</v>
      </c>
      <c r="G4481">
        <v>2</v>
      </c>
      <c r="H4481">
        <v>4</v>
      </c>
      <c r="I4481">
        <v>90000</v>
      </c>
      <c r="J4481">
        <v>162000</v>
      </c>
      <c r="K4481">
        <v>11866.5</v>
      </c>
      <c r="L4481">
        <v>162000</v>
      </c>
      <c r="M4481" t="s">
        <v>38</v>
      </c>
      <c r="N4481" t="s">
        <v>39</v>
      </c>
      <c r="P4481">
        <v>-2073</v>
      </c>
      <c r="Q4481">
        <v>-10404</v>
      </c>
      <c r="S4481">
        <v>0.51397709312303208</v>
      </c>
      <c r="T4481">
        <v>0.16146308000577239</v>
      </c>
      <c r="U4481">
        <v>1</v>
      </c>
      <c r="V4481">
        <v>1</v>
      </c>
      <c r="W4481">
        <v>1</v>
      </c>
      <c r="X4481">
        <v>1</v>
      </c>
      <c r="Y4481">
        <v>0</v>
      </c>
      <c r="Z4481">
        <v>2</v>
      </c>
      <c r="AA4481">
        <v>2.6391999999999999E-2</v>
      </c>
      <c r="AB4481">
        <v>1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2</v>
      </c>
      <c r="AJ4481">
        <f t="shared" si="207"/>
        <v>0</v>
      </c>
      <c r="AK4481">
        <f t="shared" si="208"/>
        <v>1.8</v>
      </c>
      <c r="AL4481" t="str">
        <f t="shared" si="209"/>
        <v>Low</v>
      </c>
    </row>
    <row r="4482" spans="1:38" x14ac:dyDescent="0.3">
      <c r="A4482">
        <v>105238</v>
      </c>
      <c r="B4482">
        <v>0</v>
      </c>
      <c r="C4482" t="s">
        <v>34</v>
      </c>
      <c r="D4482" t="s">
        <v>41</v>
      </c>
      <c r="E4482" t="s">
        <v>37</v>
      </c>
      <c r="F4482" t="s">
        <v>37</v>
      </c>
      <c r="G4482">
        <v>0</v>
      </c>
      <c r="H4482">
        <v>2</v>
      </c>
      <c r="I4482">
        <v>135000</v>
      </c>
      <c r="J4482">
        <v>906615</v>
      </c>
      <c r="K4482">
        <v>30091.5</v>
      </c>
      <c r="L4482">
        <v>688500</v>
      </c>
      <c r="M4482" t="s">
        <v>42</v>
      </c>
      <c r="N4482" t="s">
        <v>62</v>
      </c>
      <c r="O4482" t="s">
        <v>51</v>
      </c>
      <c r="P4482">
        <v>-3554</v>
      </c>
      <c r="Q4482">
        <v>-18726</v>
      </c>
      <c r="S4482">
        <v>0.6512516868116055</v>
      </c>
      <c r="T4482">
        <v>0.76623367007040044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2</v>
      </c>
      <c r="AA4482">
        <v>2.461E-2</v>
      </c>
      <c r="AB4482">
        <v>1</v>
      </c>
      <c r="AC4482">
        <v>0</v>
      </c>
      <c r="AD4482">
        <v>0</v>
      </c>
      <c r="AE4482">
        <v>0</v>
      </c>
      <c r="AF4482">
        <v>0</v>
      </c>
      <c r="AG4482">
        <v>1</v>
      </c>
      <c r="AH4482">
        <v>0</v>
      </c>
      <c r="AI4482">
        <v>2</v>
      </c>
      <c r="AJ4482">
        <f t="shared" si="207"/>
        <v>0</v>
      </c>
      <c r="AK4482">
        <f t="shared" si="208"/>
        <v>6.72</v>
      </c>
      <c r="AL4482" t="str">
        <f t="shared" si="209"/>
        <v>Medium</v>
      </c>
    </row>
    <row r="4483" spans="1:38" x14ac:dyDescent="0.3">
      <c r="A4483">
        <v>105240</v>
      </c>
      <c r="B4483">
        <v>0</v>
      </c>
      <c r="C4483" t="s">
        <v>34</v>
      </c>
      <c r="D4483" t="s">
        <v>41</v>
      </c>
      <c r="E4483" t="s">
        <v>36</v>
      </c>
      <c r="F4483" t="s">
        <v>37</v>
      </c>
      <c r="G4483">
        <v>1</v>
      </c>
      <c r="H4483">
        <v>2</v>
      </c>
      <c r="I4483">
        <v>112500</v>
      </c>
      <c r="J4483">
        <v>1066608</v>
      </c>
      <c r="K4483">
        <v>35248.5</v>
      </c>
      <c r="L4483">
        <v>810000</v>
      </c>
      <c r="M4483" t="s">
        <v>49</v>
      </c>
      <c r="N4483" t="s">
        <v>39</v>
      </c>
      <c r="O4483" t="s">
        <v>40</v>
      </c>
      <c r="P4483">
        <v>-1014</v>
      </c>
      <c r="Q4483">
        <v>-18112</v>
      </c>
      <c r="S4483">
        <v>0.58035145423753398</v>
      </c>
      <c r="T4483">
        <v>0.62122633806266692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2</v>
      </c>
      <c r="AA4483">
        <v>1.8800999999999998E-2</v>
      </c>
      <c r="AB4483">
        <v>1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3</v>
      </c>
      <c r="AJ4483">
        <f t="shared" ref="AJ4483:AJ4546" si="210">IF(OR(M4483="Self-employed",M4483="Businessman",M4483="Commercial associate"),1,0)</f>
        <v>1</v>
      </c>
      <c r="AK4483">
        <f t="shared" ref="AK4483:AK4546" si="211">IF(I4483&gt;0,ROUND(J4483/I4483,2),"N/A")</f>
        <v>9.48</v>
      </c>
      <c r="AL4483" t="str">
        <f t="shared" ref="AL4483:AL4546" si="212">IF(I4483&lt;100000,"Low",IF(I4483&lt;200000,"Medium",IF(I4483&lt;500000,"High","Very High")))</f>
        <v>Medium</v>
      </c>
    </row>
    <row r="4484" spans="1:38" x14ac:dyDescent="0.3">
      <c r="A4484">
        <v>105241</v>
      </c>
      <c r="B4484">
        <v>0</v>
      </c>
      <c r="C4484" t="s">
        <v>34</v>
      </c>
      <c r="D4484" t="s">
        <v>35</v>
      </c>
      <c r="E4484" t="s">
        <v>36</v>
      </c>
      <c r="F4484" t="s">
        <v>37</v>
      </c>
      <c r="G4484">
        <v>0</v>
      </c>
      <c r="H4484">
        <v>2</v>
      </c>
      <c r="I4484">
        <v>157500</v>
      </c>
      <c r="J4484">
        <v>675000</v>
      </c>
      <c r="K4484">
        <v>17937</v>
      </c>
      <c r="L4484">
        <v>675000</v>
      </c>
      <c r="M4484" t="s">
        <v>38</v>
      </c>
      <c r="N4484" t="s">
        <v>57</v>
      </c>
      <c r="P4484">
        <v>-2055</v>
      </c>
      <c r="Q4484">
        <v>-11991</v>
      </c>
      <c r="R4484">
        <v>0.62442465968995464</v>
      </c>
      <c r="S4484">
        <v>0.70072776737296105</v>
      </c>
      <c r="T4484">
        <v>0.7281412993111438</v>
      </c>
      <c r="U4484">
        <v>1</v>
      </c>
      <c r="V4484">
        <v>1</v>
      </c>
      <c r="W4484">
        <v>0</v>
      </c>
      <c r="X4484">
        <v>1</v>
      </c>
      <c r="Y4484">
        <v>0</v>
      </c>
      <c r="Z4484">
        <v>3</v>
      </c>
      <c r="AA4484">
        <v>2.042E-3</v>
      </c>
      <c r="AB4484">
        <v>0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1</v>
      </c>
      <c r="AI4484">
        <v>4</v>
      </c>
      <c r="AJ4484">
        <f t="shared" si="210"/>
        <v>0</v>
      </c>
      <c r="AK4484">
        <f t="shared" si="211"/>
        <v>4.29</v>
      </c>
      <c r="AL4484" t="str">
        <f t="shared" si="212"/>
        <v>Medium</v>
      </c>
    </row>
    <row r="4485" spans="1:38" x14ac:dyDescent="0.3">
      <c r="A4485">
        <v>105243</v>
      </c>
      <c r="B4485">
        <v>0</v>
      </c>
      <c r="C4485" t="s">
        <v>34</v>
      </c>
      <c r="D4485" t="s">
        <v>35</v>
      </c>
      <c r="E4485" t="s">
        <v>37</v>
      </c>
      <c r="F4485" t="s">
        <v>36</v>
      </c>
      <c r="G4485">
        <v>0</v>
      </c>
      <c r="H4485">
        <v>2</v>
      </c>
      <c r="I4485">
        <v>202500</v>
      </c>
      <c r="J4485">
        <v>1078200</v>
      </c>
      <c r="K4485">
        <v>31653</v>
      </c>
      <c r="L4485">
        <v>900000</v>
      </c>
      <c r="M4485" t="s">
        <v>49</v>
      </c>
      <c r="N4485" t="s">
        <v>60</v>
      </c>
      <c r="O4485" t="s">
        <v>84</v>
      </c>
      <c r="P4485">
        <v>-1553</v>
      </c>
      <c r="Q4485">
        <v>-21097</v>
      </c>
      <c r="S4485">
        <v>0.74641190860042272</v>
      </c>
      <c r="U4485">
        <v>1</v>
      </c>
      <c r="V4485">
        <v>1</v>
      </c>
      <c r="W4485">
        <v>0</v>
      </c>
      <c r="X4485">
        <v>0</v>
      </c>
      <c r="Y4485">
        <v>1</v>
      </c>
      <c r="Z4485">
        <v>1</v>
      </c>
      <c r="AA4485">
        <v>4.6219999999999997E-2</v>
      </c>
      <c r="AB4485">
        <v>0</v>
      </c>
      <c r="AC4485">
        <v>0</v>
      </c>
      <c r="AD4485">
        <v>0</v>
      </c>
      <c r="AE4485">
        <v>0</v>
      </c>
      <c r="AF4485">
        <v>1</v>
      </c>
      <c r="AG4485">
        <v>0</v>
      </c>
      <c r="AH4485">
        <v>1</v>
      </c>
      <c r="AI4485">
        <v>1</v>
      </c>
      <c r="AJ4485">
        <f t="shared" si="210"/>
        <v>1</v>
      </c>
      <c r="AK4485">
        <f t="shared" si="211"/>
        <v>5.32</v>
      </c>
      <c r="AL4485" t="str">
        <f t="shared" si="212"/>
        <v>High</v>
      </c>
    </row>
    <row r="4486" spans="1:38" x14ac:dyDescent="0.3">
      <c r="A4486">
        <v>105246</v>
      </c>
      <c r="B4486">
        <v>0</v>
      </c>
      <c r="C4486" t="s">
        <v>34</v>
      </c>
      <c r="D4486" t="s">
        <v>35</v>
      </c>
      <c r="E4486" t="s">
        <v>36</v>
      </c>
      <c r="F4486" t="s">
        <v>37</v>
      </c>
      <c r="G4486">
        <v>1</v>
      </c>
      <c r="H4486">
        <v>3</v>
      </c>
      <c r="I4486">
        <v>144000</v>
      </c>
      <c r="J4486">
        <v>253737</v>
      </c>
      <c r="K4486">
        <v>18517.5</v>
      </c>
      <c r="L4486">
        <v>229500</v>
      </c>
      <c r="M4486" t="s">
        <v>38</v>
      </c>
      <c r="N4486" t="s">
        <v>39</v>
      </c>
      <c r="O4486" t="s">
        <v>40</v>
      </c>
      <c r="P4486">
        <v>-1632</v>
      </c>
      <c r="Q4486">
        <v>-15689</v>
      </c>
      <c r="S4486">
        <v>0.37729012919811739</v>
      </c>
      <c r="T4486">
        <v>0.69409264252666614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3</v>
      </c>
      <c r="AA4486">
        <v>1.0500000000000001E-2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f t="shared" si="210"/>
        <v>0</v>
      </c>
      <c r="AK4486">
        <f t="shared" si="211"/>
        <v>1.76</v>
      </c>
      <c r="AL4486" t="str">
        <f t="shared" si="212"/>
        <v>Medium</v>
      </c>
    </row>
    <row r="4487" spans="1:38" x14ac:dyDescent="0.3">
      <c r="A4487">
        <v>105247</v>
      </c>
      <c r="B4487">
        <v>1</v>
      </c>
      <c r="C4487" t="s">
        <v>34</v>
      </c>
      <c r="D4487" t="s">
        <v>41</v>
      </c>
      <c r="E4487" t="s">
        <v>36</v>
      </c>
      <c r="F4487" t="s">
        <v>36</v>
      </c>
      <c r="G4487">
        <v>0</v>
      </c>
      <c r="H4487">
        <v>2</v>
      </c>
      <c r="I4487">
        <v>90000</v>
      </c>
      <c r="J4487">
        <v>612612</v>
      </c>
      <c r="K4487">
        <v>29601</v>
      </c>
      <c r="L4487">
        <v>495000</v>
      </c>
      <c r="M4487" t="s">
        <v>38</v>
      </c>
      <c r="N4487" t="s">
        <v>56</v>
      </c>
      <c r="P4487">
        <v>-353</v>
      </c>
      <c r="Q4487">
        <v>-17535</v>
      </c>
      <c r="S4487">
        <v>0.2376036491420426</v>
      </c>
      <c r="T4487">
        <v>1.41482655182073E-2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2</v>
      </c>
      <c r="AA4487">
        <v>9.6569999999999E-3</v>
      </c>
      <c r="AB4487">
        <v>1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2</v>
      </c>
      <c r="AI4487">
        <v>1</v>
      </c>
      <c r="AJ4487">
        <f t="shared" si="210"/>
        <v>0</v>
      </c>
      <c r="AK4487">
        <f t="shared" si="211"/>
        <v>6.81</v>
      </c>
      <c r="AL4487" t="str">
        <f t="shared" si="212"/>
        <v>Low</v>
      </c>
    </row>
    <row r="4488" spans="1:38" x14ac:dyDescent="0.3">
      <c r="A4488">
        <v>105250</v>
      </c>
      <c r="B4488">
        <v>0</v>
      </c>
      <c r="C4488" t="s">
        <v>34</v>
      </c>
      <c r="D4488" t="s">
        <v>41</v>
      </c>
      <c r="E4488" t="s">
        <v>36</v>
      </c>
      <c r="F4488" t="s">
        <v>37</v>
      </c>
      <c r="G4488">
        <v>0</v>
      </c>
      <c r="H4488">
        <v>1</v>
      </c>
      <c r="I4488">
        <v>67500</v>
      </c>
      <c r="J4488">
        <v>634482</v>
      </c>
      <c r="K4488">
        <v>18679.5</v>
      </c>
      <c r="L4488">
        <v>454500</v>
      </c>
      <c r="M4488" t="s">
        <v>38</v>
      </c>
      <c r="N4488" t="s">
        <v>55</v>
      </c>
      <c r="O4488" t="s">
        <v>74</v>
      </c>
      <c r="P4488">
        <v>-1311</v>
      </c>
      <c r="Q4488">
        <v>-23589</v>
      </c>
      <c r="S4488">
        <v>0.46728558125752512</v>
      </c>
      <c r="T4488">
        <v>0.65289655198065388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3</v>
      </c>
      <c r="AA4488">
        <v>2.134E-3</v>
      </c>
      <c r="AB4488">
        <v>0</v>
      </c>
      <c r="AC4488">
        <v>1</v>
      </c>
      <c r="AD4488">
        <v>0</v>
      </c>
      <c r="AE4488">
        <v>1</v>
      </c>
      <c r="AF4488">
        <v>0</v>
      </c>
      <c r="AG4488">
        <v>0</v>
      </c>
      <c r="AH4488">
        <v>2</v>
      </c>
      <c r="AI4488">
        <v>2</v>
      </c>
      <c r="AJ4488">
        <f t="shared" si="210"/>
        <v>0</v>
      </c>
      <c r="AK4488">
        <f t="shared" si="211"/>
        <v>9.4</v>
      </c>
      <c r="AL4488" t="str">
        <f t="shared" si="212"/>
        <v>Low</v>
      </c>
    </row>
    <row r="4489" spans="1:38" x14ac:dyDescent="0.3">
      <c r="A4489">
        <v>105251</v>
      </c>
      <c r="B4489">
        <v>0</v>
      </c>
      <c r="C4489" t="s">
        <v>34</v>
      </c>
      <c r="D4489" t="s">
        <v>35</v>
      </c>
      <c r="E4489" t="s">
        <v>37</v>
      </c>
      <c r="F4489" t="s">
        <v>37</v>
      </c>
      <c r="G4489">
        <v>1</v>
      </c>
      <c r="H4489">
        <v>3</v>
      </c>
      <c r="I4489">
        <v>225000</v>
      </c>
      <c r="J4489">
        <v>508495.5</v>
      </c>
      <c r="K4489">
        <v>24592.5</v>
      </c>
      <c r="L4489">
        <v>454500</v>
      </c>
      <c r="M4489" t="s">
        <v>38</v>
      </c>
      <c r="N4489" t="s">
        <v>39</v>
      </c>
      <c r="O4489" t="s">
        <v>40</v>
      </c>
      <c r="P4489">
        <v>-2284</v>
      </c>
      <c r="Q4489">
        <v>-10920</v>
      </c>
      <c r="R4489">
        <v>0.2810699869875492</v>
      </c>
      <c r="S4489">
        <v>0.39803972231995649</v>
      </c>
      <c r="T4489">
        <v>0.73941175355248157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2</v>
      </c>
      <c r="AA4489">
        <v>7.2739999999999003E-3</v>
      </c>
      <c r="AB4489">
        <v>1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3</v>
      </c>
      <c r="AJ4489">
        <f t="shared" si="210"/>
        <v>0</v>
      </c>
      <c r="AK4489">
        <f t="shared" si="211"/>
        <v>2.2599999999999998</v>
      </c>
      <c r="AL4489" t="str">
        <f t="shared" si="212"/>
        <v>High</v>
      </c>
    </row>
    <row r="4490" spans="1:38" x14ac:dyDescent="0.3">
      <c r="A4490">
        <v>105252</v>
      </c>
      <c r="B4490">
        <v>0</v>
      </c>
      <c r="C4490" t="s">
        <v>34</v>
      </c>
      <c r="D4490" t="s">
        <v>35</v>
      </c>
      <c r="E4490" t="s">
        <v>37</v>
      </c>
      <c r="F4490" t="s">
        <v>37</v>
      </c>
      <c r="G4490">
        <v>0</v>
      </c>
      <c r="H4490">
        <v>2</v>
      </c>
      <c r="I4490">
        <v>157500</v>
      </c>
      <c r="J4490">
        <v>545040</v>
      </c>
      <c r="K4490">
        <v>35617.5</v>
      </c>
      <c r="L4490">
        <v>450000</v>
      </c>
      <c r="M4490" t="s">
        <v>38</v>
      </c>
      <c r="N4490" t="s">
        <v>57</v>
      </c>
      <c r="O4490" t="s">
        <v>40</v>
      </c>
      <c r="P4490">
        <v>-1210</v>
      </c>
      <c r="Q4490">
        <v>-11121</v>
      </c>
      <c r="S4490">
        <v>0.60311078651348593</v>
      </c>
      <c r="T4490">
        <v>0.62292200026835598</v>
      </c>
      <c r="U4490">
        <v>1</v>
      </c>
      <c r="V4490">
        <v>1</v>
      </c>
      <c r="W4490">
        <v>1</v>
      </c>
      <c r="X4490">
        <v>0</v>
      </c>
      <c r="Y4490">
        <v>0</v>
      </c>
      <c r="Z4490">
        <v>3</v>
      </c>
      <c r="AA4490">
        <v>1.8029E-2</v>
      </c>
      <c r="AB4490">
        <v>1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f t="shared" si="210"/>
        <v>0</v>
      </c>
      <c r="AK4490">
        <f t="shared" si="211"/>
        <v>3.46</v>
      </c>
      <c r="AL4490" t="str">
        <f t="shared" si="212"/>
        <v>Medium</v>
      </c>
    </row>
    <row r="4491" spans="1:38" x14ac:dyDescent="0.3">
      <c r="A4491">
        <v>105253</v>
      </c>
      <c r="B4491">
        <v>0</v>
      </c>
      <c r="C4491" t="s">
        <v>34</v>
      </c>
      <c r="D4491" t="s">
        <v>35</v>
      </c>
      <c r="E4491" t="s">
        <v>37</v>
      </c>
      <c r="F4491" t="s">
        <v>37</v>
      </c>
      <c r="G4491">
        <v>0</v>
      </c>
      <c r="H4491">
        <v>2</v>
      </c>
      <c r="I4491">
        <v>157500</v>
      </c>
      <c r="J4491">
        <v>755190</v>
      </c>
      <c r="K4491">
        <v>36459</v>
      </c>
      <c r="L4491">
        <v>675000</v>
      </c>
      <c r="M4491" t="s">
        <v>38</v>
      </c>
      <c r="N4491" t="s">
        <v>39</v>
      </c>
      <c r="O4491" t="s">
        <v>40</v>
      </c>
      <c r="P4491">
        <v>-236</v>
      </c>
      <c r="Q4491">
        <v>-13459</v>
      </c>
      <c r="S4491">
        <v>0.3673864071888287</v>
      </c>
      <c r="T4491">
        <v>0.45074728185455892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2</v>
      </c>
      <c r="AA4491">
        <v>4.96E-3</v>
      </c>
      <c r="AB4491">
        <v>0</v>
      </c>
      <c r="AC4491">
        <v>0</v>
      </c>
      <c r="AD4491">
        <v>0</v>
      </c>
      <c r="AE4491">
        <v>0</v>
      </c>
      <c r="AF4491">
        <v>1</v>
      </c>
      <c r="AG4491">
        <v>0</v>
      </c>
      <c r="AH4491">
        <v>0</v>
      </c>
      <c r="AI4491">
        <v>1</v>
      </c>
      <c r="AJ4491">
        <f t="shared" si="210"/>
        <v>0</v>
      </c>
      <c r="AK4491">
        <f t="shared" si="211"/>
        <v>4.79</v>
      </c>
      <c r="AL4491" t="str">
        <f t="shared" si="212"/>
        <v>Medium</v>
      </c>
    </row>
    <row r="4492" spans="1:38" x14ac:dyDescent="0.3">
      <c r="A4492">
        <v>105254</v>
      </c>
      <c r="B4492">
        <v>0</v>
      </c>
      <c r="C4492" t="s">
        <v>34</v>
      </c>
      <c r="D4492" t="s">
        <v>35</v>
      </c>
      <c r="E4492" t="s">
        <v>37</v>
      </c>
      <c r="F4492" t="s">
        <v>36</v>
      </c>
      <c r="G4492">
        <v>0</v>
      </c>
      <c r="H4492">
        <v>2</v>
      </c>
      <c r="I4492">
        <v>157500</v>
      </c>
      <c r="J4492">
        <v>808650</v>
      </c>
      <c r="K4492">
        <v>31464</v>
      </c>
      <c r="L4492">
        <v>675000</v>
      </c>
      <c r="M4492" t="s">
        <v>38</v>
      </c>
      <c r="N4492" t="s">
        <v>72</v>
      </c>
      <c r="O4492" t="s">
        <v>58</v>
      </c>
      <c r="P4492">
        <v>-652</v>
      </c>
      <c r="Q4492">
        <v>-13194</v>
      </c>
      <c r="S4492">
        <v>0.51311942090971885</v>
      </c>
      <c r="T4492">
        <v>5.2726523870980004E-4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2</v>
      </c>
      <c r="AA4492">
        <v>3.0755000000000001E-2</v>
      </c>
      <c r="AB4492">
        <v>0</v>
      </c>
      <c r="AC4492">
        <v>0</v>
      </c>
      <c r="AD4492">
        <v>0</v>
      </c>
      <c r="AE4492">
        <v>0</v>
      </c>
      <c r="AF4492">
        <v>1</v>
      </c>
      <c r="AG4492">
        <v>0</v>
      </c>
      <c r="AH4492">
        <v>0</v>
      </c>
      <c r="AI4492">
        <v>4</v>
      </c>
      <c r="AJ4492">
        <f t="shared" si="210"/>
        <v>0</v>
      </c>
      <c r="AK4492">
        <f t="shared" si="211"/>
        <v>5.13</v>
      </c>
      <c r="AL4492" t="str">
        <f t="shared" si="212"/>
        <v>Medium</v>
      </c>
    </row>
    <row r="4493" spans="1:38" x14ac:dyDescent="0.3">
      <c r="A4493">
        <v>105255</v>
      </c>
      <c r="B4493">
        <v>0</v>
      </c>
      <c r="C4493" t="s">
        <v>45</v>
      </c>
      <c r="D4493" t="s">
        <v>35</v>
      </c>
      <c r="E4493" t="s">
        <v>37</v>
      </c>
      <c r="F4493" t="s">
        <v>37</v>
      </c>
      <c r="G4493">
        <v>2</v>
      </c>
      <c r="H4493">
        <v>4</v>
      </c>
      <c r="I4493">
        <v>180000</v>
      </c>
      <c r="J4493">
        <v>540000</v>
      </c>
      <c r="K4493">
        <v>27000</v>
      </c>
      <c r="L4493">
        <v>540000</v>
      </c>
      <c r="M4493" t="s">
        <v>38</v>
      </c>
      <c r="N4493" t="s">
        <v>39</v>
      </c>
      <c r="O4493" t="s">
        <v>58</v>
      </c>
      <c r="P4493">
        <v>-661</v>
      </c>
      <c r="Q4493">
        <v>-20713</v>
      </c>
      <c r="S4493">
        <v>0.72684844133349868</v>
      </c>
      <c r="T4493">
        <v>0.71803281132947716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2</v>
      </c>
      <c r="AA4493">
        <v>2.461E-2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7</v>
      </c>
      <c r="AH4493">
        <v>0</v>
      </c>
      <c r="AI4493">
        <v>1</v>
      </c>
      <c r="AJ4493">
        <f t="shared" si="210"/>
        <v>0</v>
      </c>
      <c r="AK4493">
        <f t="shared" si="211"/>
        <v>3</v>
      </c>
      <c r="AL4493" t="str">
        <f t="shared" si="212"/>
        <v>Medium</v>
      </c>
    </row>
    <row r="4494" spans="1:38" x14ac:dyDescent="0.3">
      <c r="A4494">
        <v>105256</v>
      </c>
      <c r="B4494">
        <v>0</v>
      </c>
      <c r="C4494" t="s">
        <v>34</v>
      </c>
      <c r="D4494" t="s">
        <v>41</v>
      </c>
      <c r="E4494" t="s">
        <v>36</v>
      </c>
      <c r="F4494" t="s">
        <v>37</v>
      </c>
      <c r="G4494">
        <v>1</v>
      </c>
      <c r="H4494">
        <v>3</v>
      </c>
      <c r="I4494">
        <v>315000</v>
      </c>
      <c r="J4494">
        <v>651595.5</v>
      </c>
      <c r="K4494">
        <v>28831.5</v>
      </c>
      <c r="L4494">
        <v>526500</v>
      </c>
      <c r="M4494" t="s">
        <v>38</v>
      </c>
      <c r="N4494" t="s">
        <v>59</v>
      </c>
      <c r="O4494" t="s">
        <v>44</v>
      </c>
      <c r="P4494">
        <v>-2605</v>
      </c>
      <c r="Q4494">
        <v>-16760</v>
      </c>
      <c r="R4494">
        <v>0.4944098514600257</v>
      </c>
      <c r="S4494">
        <v>0.54867752582035767</v>
      </c>
      <c r="T4494">
        <v>0.4258928980051529</v>
      </c>
      <c r="U4494">
        <v>1</v>
      </c>
      <c r="V4494">
        <v>1</v>
      </c>
      <c r="W4494">
        <v>0</v>
      </c>
      <c r="X4494">
        <v>1</v>
      </c>
      <c r="Y4494">
        <v>0</v>
      </c>
      <c r="Z4494">
        <v>2</v>
      </c>
      <c r="AA4494">
        <v>7.2739999999999003E-3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f t="shared" si="210"/>
        <v>0</v>
      </c>
      <c r="AK4494">
        <f t="shared" si="211"/>
        <v>2.0699999999999998</v>
      </c>
      <c r="AL4494" t="str">
        <f t="shared" si="212"/>
        <v>High</v>
      </c>
    </row>
    <row r="4495" spans="1:38" x14ac:dyDescent="0.3">
      <c r="A4495">
        <v>105257</v>
      </c>
      <c r="B4495">
        <v>0</v>
      </c>
      <c r="C4495" t="s">
        <v>34</v>
      </c>
      <c r="D4495" t="s">
        <v>41</v>
      </c>
      <c r="E4495" t="s">
        <v>36</v>
      </c>
      <c r="F4495" t="s">
        <v>36</v>
      </c>
      <c r="G4495">
        <v>0</v>
      </c>
      <c r="H4495">
        <v>2</v>
      </c>
      <c r="I4495">
        <v>81000</v>
      </c>
      <c r="J4495">
        <v>497520</v>
      </c>
      <c r="K4495">
        <v>39438</v>
      </c>
      <c r="L4495">
        <v>450000</v>
      </c>
      <c r="M4495" t="s">
        <v>38</v>
      </c>
      <c r="N4495" t="s">
        <v>83</v>
      </c>
      <c r="O4495" t="s">
        <v>40</v>
      </c>
      <c r="P4495">
        <v>-1444</v>
      </c>
      <c r="Q4495">
        <v>-12836</v>
      </c>
      <c r="R4495">
        <v>0.3940809448687928</v>
      </c>
      <c r="S4495">
        <v>0.6330591436615095</v>
      </c>
      <c r="T4495">
        <v>0.5585066276769286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3</v>
      </c>
      <c r="AA4495">
        <v>1.8029E-2</v>
      </c>
      <c r="AB4495">
        <v>1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f t="shared" si="210"/>
        <v>0</v>
      </c>
      <c r="AK4495">
        <f t="shared" si="211"/>
        <v>6.14</v>
      </c>
      <c r="AL4495" t="str">
        <f t="shared" si="212"/>
        <v>Low</v>
      </c>
    </row>
    <row r="4496" spans="1:38" x14ac:dyDescent="0.3">
      <c r="A4496">
        <v>105258</v>
      </c>
      <c r="B4496">
        <v>0</v>
      </c>
      <c r="C4496" t="s">
        <v>34</v>
      </c>
      <c r="D4496" t="s">
        <v>41</v>
      </c>
      <c r="E4496" t="s">
        <v>36</v>
      </c>
      <c r="F4496" t="s">
        <v>36</v>
      </c>
      <c r="G4496">
        <v>0</v>
      </c>
      <c r="H4496">
        <v>2</v>
      </c>
      <c r="I4496">
        <v>171000</v>
      </c>
      <c r="J4496">
        <v>269550</v>
      </c>
      <c r="K4496">
        <v>17820</v>
      </c>
      <c r="L4496">
        <v>225000</v>
      </c>
      <c r="M4496" t="s">
        <v>38</v>
      </c>
      <c r="N4496" t="s">
        <v>63</v>
      </c>
      <c r="P4496">
        <v>-1153</v>
      </c>
      <c r="Q4496">
        <v>-9289</v>
      </c>
      <c r="S4496">
        <v>0.7486199481131911</v>
      </c>
      <c r="T4496">
        <v>0.58674000854156827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2</v>
      </c>
      <c r="AA4496">
        <v>8.8659999999999E-3</v>
      </c>
      <c r="AB4496">
        <v>1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f t="shared" si="210"/>
        <v>0</v>
      </c>
      <c r="AK4496">
        <f t="shared" si="211"/>
        <v>1.58</v>
      </c>
      <c r="AL4496" t="str">
        <f t="shared" si="212"/>
        <v>Medium</v>
      </c>
    </row>
    <row r="4497" spans="1:38" x14ac:dyDescent="0.3">
      <c r="A4497">
        <v>105259</v>
      </c>
      <c r="B4497">
        <v>1</v>
      </c>
      <c r="C4497" t="s">
        <v>34</v>
      </c>
      <c r="D4497" t="s">
        <v>41</v>
      </c>
      <c r="E4497" t="s">
        <v>36</v>
      </c>
      <c r="F4497" t="s">
        <v>36</v>
      </c>
      <c r="G4497">
        <v>0</v>
      </c>
      <c r="H4497">
        <v>1</v>
      </c>
      <c r="I4497">
        <v>121500</v>
      </c>
      <c r="J4497">
        <v>521280</v>
      </c>
      <c r="K4497">
        <v>27292.5</v>
      </c>
      <c r="L4497">
        <v>450000</v>
      </c>
      <c r="M4497" t="s">
        <v>38</v>
      </c>
      <c r="N4497" t="s">
        <v>55</v>
      </c>
      <c r="O4497" t="s">
        <v>74</v>
      </c>
      <c r="P4497">
        <v>-4397</v>
      </c>
      <c r="Q4497">
        <v>-14640</v>
      </c>
      <c r="S4497">
        <v>0.3613797660427347</v>
      </c>
      <c r="T4497">
        <v>0.34578480246959548</v>
      </c>
      <c r="U4497">
        <v>1</v>
      </c>
      <c r="V4497">
        <v>1</v>
      </c>
      <c r="W4497">
        <v>1</v>
      </c>
      <c r="X4497">
        <v>1</v>
      </c>
      <c r="Y4497">
        <v>0</v>
      </c>
      <c r="Z4497">
        <v>3</v>
      </c>
      <c r="AA4497">
        <v>2.0712999999999999E-2</v>
      </c>
      <c r="AB4497">
        <v>1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2</v>
      </c>
      <c r="AI4497">
        <v>3</v>
      </c>
      <c r="AJ4497">
        <f t="shared" si="210"/>
        <v>0</v>
      </c>
      <c r="AK4497">
        <f t="shared" si="211"/>
        <v>4.29</v>
      </c>
      <c r="AL4497" t="str">
        <f t="shared" si="212"/>
        <v>Medium</v>
      </c>
    </row>
    <row r="4498" spans="1:38" x14ac:dyDescent="0.3">
      <c r="A4498">
        <v>105260</v>
      </c>
      <c r="B4498">
        <v>0</v>
      </c>
      <c r="C4498" t="s">
        <v>34</v>
      </c>
      <c r="D4498" t="s">
        <v>41</v>
      </c>
      <c r="E4498" t="s">
        <v>37</v>
      </c>
      <c r="F4498" t="s">
        <v>36</v>
      </c>
      <c r="G4498">
        <v>0</v>
      </c>
      <c r="H4498">
        <v>2</v>
      </c>
      <c r="I4498">
        <v>40500</v>
      </c>
      <c r="J4498">
        <v>490536</v>
      </c>
      <c r="K4498">
        <v>17748</v>
      </c>
      <c r="L4498">
        <v>405000</v>
      </c>
      <c r="M4498" t="s">
        <v>38</v>
      </c>
      <c r="N4498" t="s">
        <v>57</v>
      </c>
      <c r="O4498" t="s">
        <v>64</v>
      </c>
      <c r="P4498">
        <v>-3259</v>
      </c>
      <c r="Q4498">
        <v>-17518</v>
      </c>
      <c r="S4498">
        <v>0.18728899498301921</v>
      </c>
      <c r="T4498">
        <v>0.56737923675726909</v>
      </c>
      <c r="U4498">
        <v>1</v>
      </c>
      <c r="V4498">
        <v>1</v>
      </c>
      <c r="W4498">
        <v>0</v>
      </c>
      <c r="X4498">
        <v>1</v>
      </c>
      <c r="Y4498">
        <v>0</v>
      </c>
      <c r="Z4498">
        <v>2</v>
      </c>
      <c r="AA4498">
        <v>9.6299999999999997E-3</v>
      </c>
      <c r="AB4498">
        <v>1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2</v>
      </c>
      <c r="AJ4498">
        <f t="shared" si="210"/>
        <v>0</v>
      </c>
      <c r="AK4498">
        <f t="shared" si="211"/>
        <v>12.11</v>
      </c>
      <c r="AL4498" t="str">
        <f t="shared" si="212"/>
        <v>Low</v>
      </c>
    </row>
    <row r="4499" spans="1:38" x14ac:dyDescent="0.3">
      <c r="A4499">
        <v>105261</v>
      </c>
      <c r="B4499">
        <v>0</v>
      </c>
      <c r="C4499" t="s">
        <v>34</v>
      </c>
      <c r="D4499" t="s">
        <v>41</v>
      </c>
      <c r="E4499" t="s">
        <v>36</v>
      </c>
      <c r="F4499" t="s">
        <v>36</v>
      </c>
      <c r="G4499">
        <v>0</v>
      </c>
      <c r="H4499">
        <v>1</v>
      </c>
      <c r="I4499">
        <v>135000</v>
      </c>
      <c r="J4499">
        <v>900000</v>
      </c>
      <c r="K4499">
        <v>26316</v>
      </c>
      <c r="L4499">
        <v>900000</v>
      </c>
      <c r="M4499" t="s">
        <v>52</v>
      </c>
      <c r="N4499" t="s">
        <v>53</v>
      </c>
      <c r="Q4499">
        <v>-21260</v>
      </c>
      <c r="S4499">
        <v>0.2106788765470439</v>
      </c>
      <c r="T4499">
        <v>0.434733248750173</v>
      </c>
      <c r="U4499">
        <v>1</v>
      </c>
      <c r="V4499">
        <v>0</v>
      </c>
      <c r="W4499">
        <v>0</v>
      </c>
      <c r="X4499">
        <v>1</v>
      </c>
      <c r="Y4499">
        <v>0</v>
      </c>
      <c r="Z4499">
        <v>2</v>
      </c>
      <c r="AA4499">
        <v>3.813E-3</v>
      </c>
      <c r="AB4499">
        <v>0</v>
      </c>
      <c r="AC4499">
        <v>1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3</v>
      </c>
      <c r="AJ4499">
        <f t="shared" si="210"/>
        <v>0</v>
      </c>
      <c r="AK4499">
        <f t="shared" si="211"/>
        <v>6.67</v>
      </c>
      <c r="AL4499" t="str">
        <f t="shared" si="212"/>
        <v>Medium</v>
      </c>
    </row>
    <row r="4500" spans="1:38" x14ac:dyDescent="0.3">
      <c r="A4500">
        <v>105262</v>
      </c>
      <c r="B4500">
        <v>0</v>
      </c>
      <c r="C4500" t="s">
        <v>45</v>
      </c>
      <c r="D4500" t="s">
        <v>41</v>
      </c>
      <c r="E4500" t="s">
        <v>37</v>
      </c>
      <c r="F4500" t="s">
        <v>37</v>
      </c>
      <c r="G4500">
        <v>0</v>
      </c>
      <c r="H4500">
        <v>2</v>
      </c>
      <c r="I4500">
        <v>225000</v>
      </c>
      <c r="J4500">
        <v>157500</v>
      </c>
      <c r="K4500">
        <v>7875</v>
      </c>
      <c r="L4500">
        <v>157500</v>
      </c>
      <c r="M4500" t="s">
        <v>38</v>
      </c>
      <c r="N4500" t="s">
        <v>39</v>
      </c>
      <c r="P4500">
        <v>-1108</v>
      </c>
      <c r="Q4500">
        <v>-9104</v>
      </c>
      <c r="S4500">
        <v>0.4696487728436336</v>
      </c>
      <c r="T4500">
        <v>0.66102353913080814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2</v>
      </c>
      <c r="AA4500">
        <v>2.8663000000000001E-2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3</v>
      </c>
      <c r="AJ4500">
        <f t="shared" si="210"/>
        <v>0</v>
      </c>
      <c r="AK4500">
        <f t="shared" si="211"/>
        <v>0.7</v>
      </c>
      <c r="AL4500" t="str">
        <f t="shared" si="212"/>
        <v>High</v>
      </c>
    </row>
    <row r="4501" spans="1:38" x14ac:dyDescent="0.3">
      <c r="A4501">
        <v>105263</v>
      </c>
      <c r="B4501">
        <v>1</v>
      </c>
      <c r="C4501" t="s">
        <v>34</v>
      </c>
      <c r="D4501" t="s">
        <v>35</v>
      </c>
      <c r="E4501" t="s">
        <v>37</v>
      </c>
      <c r="F4501" t="s">
        <v>37</v>
      </c>
      <c r="G4501">
        <v>0</v>
      </c>
      <c r="H4501">
        <v>1</v>
      </c>
      <c r="I4501">
        <v>157500</v>
      </c>
      <c r="J4501">
        <v>640080</v>
      </c>
      <c r="K4501">
        <v>29970</v>
      </c>
      <c r="L4501">
        <v>450000</v>
      </c>
      <c r="M4501" t="s">
        <v>38</v>
      </c>
      <c r="N4501" t="s">
        <v>87</v>
      </c>
      <c r="O4501" t="s">
        <v>44</v>
      </c>
      <c r="P4501">
        <v>-1768</v>
      </c>
      <c r="Q4501">
        <v>-13973</v>
      </c>
      <c r="S4501">
        <v>0.66737998351148387</v>
      </c>
      <c r="T4501">
        <v>0.66585492196402118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2</v>
      </c>
      <c r="AA4501">
        <v>3.5791999999999997E-2</v>
      </c>
      <c r="AB4501">
        <v>1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5</v>
      </c>
      <c r="AJ4501">
        <f t="shared" si="210"/>
        <v>0</v>
      </c>
      <c r="AK4501">
        <f t="shared" si="211"/>
        <v>4.0599999999999996</v>
      </c>
      <c r="AL4501" t="str">
        <f t="shared" si="212"/>
        <v>Medium</v>
      </c>
    </row>
    <row r="4502" spans="1:38" x14ac:dyDescent="0.3">
      <c r="A4502">
        <v>105264</v>
      </c>
      <c r="B4502">
        <v>0</v>
      </c>
      <c r="C4502" t="s">
        <v>34</v>
      </c>
      <c r="D4502" t="s">
        <v>41</v>
      </c>
      <c r="E4502" t="s">
        <v>36</v>
      </c>
      <c r="F4502" t="s">
        <v>37</v>
      </c>
      <c r="G4502">
        <v>0</v>
      </c>
      <c r="H4502">
        <v>2</v>
      </c>
      <c r="I4502">
        <v>112500</v>
      </c>
      <c r="J4502">
        <v>1113133.5</v>
      </c>
      <c r="K4502">
        <v>32674.5</v>
      </c>
      <c r="L4502">
        <v>972000</v>
      </c>
      <c r="M4502" t="s">
        <v>42</v>
      </c>
      <c r="N4502" t="s">
        <v>43</v>
      </c>
      <c r="O4502" t="s">
        <v>44</v>
      </c>
      <c r="P4502">
        <v>-824</v>
      </c>
      <c r="Q4502">
        <v>-21864</v>
      </c>
      <c r="R4502">
        <v>0.675213514979499</v>
      </c>
      <c r="S4502">
        <v>0.63349589152537078</v>
      </c>
      <c r="T4502">
        <v>0.59545620290914913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2</v>
      </c>
      <c r="AA4502">
        <v>2.5163999999999999E-2</v>
      </c>
      <c r="AB4502">
        <v>1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1</v>
      </c>
      <c r="AI4502">
        <v>0</v>
      </c>
      <c r="AJ4502">
        <f t="shared" si="210"/>
        <v>0</v>
      </c>
      <c r="AK4502">
        <f t="shared" si="211"/>
        <v>9.89</v>
      </c>
      <c r="AL4502" t="str">
        <f t="shared" si="212"/>
        <v>Medium</v>
      </c>
    </row>
    <row r="4503" spans="1:38" x14ac:dyDescent="0.3">
      <c r="A4503">
        <v>105265</v>
      </c>
      <c r="B4503">
        <v>0</v>
      </c>
      <c r="C4503" t="s">
        <v>34</v>
      </c>
      <c r="D4503" t="s">
        <v>35</v>
      </c>
      <c r="E4503" t="s">
        <v>36</v>
      </c>
      <c r="F4503" t="s">
        <v>37</v>
      </c>
      <c r="G4503">
        <v>0</v>
      </c>
      <c r="H4503">
        <v>1</v>
      </c>
      <c r="I4503">
        <v>112500</v>
      </c>
      <c r="J4503">
        <v>712944</v>
      </c>
      <c r="K4503">
        <v>34429.5</v>
      </c>
      <c r="L4503">
        <v>567000</v>
      </c>
      <c r="M4503" t="s">
        <v>49</v>
      </c>
      <c r="N4503" t="s">
        <v>57</v>
      </c>
      <c r="O4503" t="s">
        <v>64</v>
      </c>
      <c r="P4503">
        <v>-777</v>
      </c>
      <c r="Q4503">
        <v>-10283</v>
      </c>
      <c r="S4503">
        <v>0.24534955325406491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3</v>
      </c>
      <c r="AA4503">
        <v>2.0712999999999999E-2</v>
      </c>
      <c r="AB4503">
        <v>1</v>
      </c>
      <c r="AC4503">
        <v>0</v>
      </c>
      <c r="AD4503">
        <v>0</v>
      </c>
      <c r="AE4503">
        <v>0</v>
      </c>
      <c r="AF4503">
        <v>0</v>
      </c>
      <c r="AJ4503">
        <f t="shared" si="210"/>
        <v>1</v>
      </c>
      <c r="AK4503">
        <f t="shared" si="211"/>
        <v>6.34</v>
      </c>
      <c r="AL4503" t="str">
        <f t="shared" si="212"/>
        <v>Medium</v>
      </c>
    </row>
    <row r="4504" spans="1:38" x14ac:dyDescent="0.3">
      <c r="A4504">
        <v>105267</v>
      </c>
      <c r="B4504">
        <v>0</v>
      </c>
      <c r="C4504" t="s">
        <v>45</v>
      </c>
      <c r="D4504" t="s">
        <v>41</v>
      </c>
      <c r="E4504" t="s">
        <v>36</v>
      </c>
      <c r="F4504" t="s">
        <v>37</v>
      </c>
      <c r="G4504">
        <v>0</v>
      </c>
      <c r="H4504">
        <v>2</v>
      </c>
      <c r="I4504">
        <v>117000</v>
      </c>
      <c r="J4504">
        <v>180000</v>
      </c>
      <c r="K4504">
        <v>9000</v>
      </c>
      <c r="L4504">
        <v>180000</v>
      </c>
      <c r="M4504" t="s">
        <v>52</v>
      </c>
      <c r="N4504" t="s">
        <v>53</v>
      </c>
      <c r="Q4504">
        <v>-20123</v>
      </c>
      <c r="R4504">
        <v>0.72365418722038255</v>
      </c>
      <c r="S4504">
        <v>0.45055737983206712</v>
      </c>
      <c r="T4504">
        <v>0.1014593569914692</v>
      </c>
      <c r="U4504">
        <v>1</v>
      </c>
      <c r="V4504">
        <v>0</v>
      </c>
      <c r="W4504">
        <v>0</v>
      </c>
      <c r="X4504">
        <v>1</v>
      </c>
      <c r="Y4504">
        <v>0</v>
      </c>
      <c r="Z4504">
        <v>2</v>
      </c>
      <c r="AA4504">
        <v>1.8800999999999998E-2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f t="shared" si="210"/>
        <v>0</v>
      </c>
      <c r="AK4504">
        <f t="shared" si="211"/>
        <v>1.54</v>
      </c>
      <c r="AL4504" t="str">
        <f t="shared" si="212"/>
        <v>Medium</v>
      </c>
    </row>
    <row r="4505" spans="1:38" x14ac:dyDescent="0.3">
      <c r="A4505">
        <v>105268</v>
      </c>
      <c r="B4505">
        <v>0</v>
      </c>
      <c r="C4505" t="s">
        <v>34</v>
      </c>
      <c r="D4505" t="s">
        <v>35</v>
      </c>
      <c r="E4505" t="s">
        <v>37</v>
      </c>
      <c r="F4505" t="s">
        <v>37</v>
      </c>
      <c r="G4505">
        <v>0</v>
      </c>
      <c r="H4505">
        <v>2</v>
      </c>
      <c r="I4505">
        <v>337500</v>
      </c>
      <c r="J4505">
        <v>495000</v>
      </c>
      <c r="K4505">
        <v>50850</v>
      </c>
      <c r="L4505">
        <v>495000</v>
      </c>
      <c r="M4505" t="s">
        <v>49</v>
      </c>
      <c r="N4505" t="s">
        <v>39</v>
      </c>
      <c r="P4505">
        <v>-7220</v>
      </c>
      <c r="Q4505">
        <v>-14156</v>
      </c>
      <c r="R4505">
        <v>0.46015060219436688</v>
      </c>
      <c r="S4505">
        <v>0.72519989061506029</v>
      </c>
      <c r="T4505">
        <v>0.35233997269170381</v>
      </c>
      <c r="U4505">
        <v>1</v>
      </c>
      <c r="V4505">
        <v>1</v>
      </c>
      <c r="W4505">
        <v>1</v>
      </c>
      <c r="X4505">
        <v>1</v>
      </c>
      <c r="Y4505">
        <v>0</v>
      </c>
      <c r="Z4505">
        <v>1</v>
      </c>
      <c r="AA4505">
        <v>7.2508000000000003E-2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2</v>
      </c>
      <c r="AI4505">
        <v>3</v>
      </c>
      <c r="AJ4505">
        <f t="shared" si="210"/>
        <v>1</v>
      </c>
      <c r="AK4505">
        <f t="shared" si="211"/>
        <v>1.47</v>
      </c>
      <c r="AL4505" t="str">
        <f t="shared" si="212"/>
        <v>High</v>
      </c>
    </row>
    <row r="4506" spans="1:38" x14ac:dyDescent="0.3">
      <c r="A4506">
        <v>105269</v>
      </c>
      <c r="B4506">
        <v>0</v>
      </c>
      <c r="C4506" t="s">
        <v>34</v>
      </c>
      <c r="D4506" t="s">
        <v>41</v>
      </c>
      <c r="E4506" t="s">
        <v>36</v>
      </c>
      <c r="F4506" t="s">
        <v>37</v>
      </c>
      <c r="G4506">
        <v>1</v>
      </c>
      <c r="H4506">
        <v>3</v>
      </c>
      <c r="I4506">
        <v>135000</v>
      </c>
      <c r="J4506">
        <v>450000</v>
      </c>
      <c r="K4506">
        <v>17140.5</v>
      </c>
      <c r="L4506">
        <v>450000</v>
      </c>
      <c r="M4506" t="s">
        <v>49</v>
      </c>
      <c r="N4506" t="s">
        <v>57</v>
      </c>
      <c r="O4506" t="s">
        <v>64</v>
      </c>
      <c r="P4506">
        <v>-2296</v>
      </c>
      <c r="Q4506">
        <v>-11596</v>
      </c>
      <c r="R4506">
        <v>0.44817352594203608</v>
      </c>
      <c r="S4506">
        <v>0.41359864395956819</v>
      </c>
      <c r="U4506">
        <v>1</v>
      </c>
      <c r="V4506">
        <v>1</v>
      </c>
      <c r="W4506">
        <v>1</v>
      </c>
      <c r="X4506">
        <v>0</v>
      </c>
      <c r="Y4506">
        <v>0</v>
      </c>
      <c r="Z4506">
        <v>2</v>
      </c>
      <c r="AA4506">
        <v>2.2800000000000001E-2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1</v>
      </c>
      <c r="AI4506">
        <v>3</v>
      </c>
      <c r="AJ4506">
        <f t="shared" si="210"/>
        <v>1</v>
      </c>
      <c r="AK4506">
        <f t="shared" si="211"/>
        <v>3.33</v>
      </c>
      <c r="AL4506" t="str">
        <f t="shared" si="212"/>
        <v>Medium</v>
      </c>
    </row>
    <row r="4507" spans="1:38" x14ac:dyDescent="0.3">
      <c r="A4507">
        <v>105270</v>
      </c>
      <c r="B4507">
        <v>0</v>
      </c>
      <c r="C4507" t="s">
        <v>45</v>
      </c>
      <c r="D4507" t="s">
        <v>41</v>
      </c>
      <c r="E4507" t="s">
        <v>37</v>
      </c>
      <c r="F4507" t="s">
        <v>37</v>
      </c>
      <c r="G4507">
        <v>1</v>
      </c>
      <c r="H4507">
        <v>3</v>
      </c>
      <c r="I4507">
        <v>342000</v>
      </c>
      <c r="J4507">
        <v>900000</v>
      </c>
      <c r="K4507">
        <v>45000</v>
      </c>
      <c r="L4507">
        <v>900000</v>
      </c>
      <c r="M4507" t="s">
        <v>38</v>
      </c>
      <c r="N4507" t="s">
        <v>39</v>
      </c>
      <c r="O4507" t="s">
        <v>50</v>
      </c>
      <c r="P4507">
        <v>-7787</v>
      </c>
      <c r="Q4507">
        <v>-15547</v>
      </c>
      <c r="R4507">
        <v>0.45752770068865051</v>
      </c>
      <c r="S4507">
        <v>0.67984065194916654</v>
      </c>
      <c r="T4507">
        <v>0.38250180414473878</v>
      </c>
      <c r="U4507">
        <v>1</v>
      </c>
      <c r="V4507">
        <v>1</v>
      </c>
      <c r="W4507">
        <v>1</v>
      </c>
      <c r="X4507">
        <v>1</v>
      </c>
      <c r="Y4507">
        <v>0</v>
      </c>
      <c r="Z4507">
        <v>2</v>
      </c>
      <c r="AA4507">
        <v>3.5791999999999997E-2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1</v>
      </c>
      <c r="AJ4507">
        <f t="shared" si="210"/>
        <v>0</v>
      </c>
      <c r="AK4507">
        <f t="shared" si="211"/>
        <v>2.63</v>
      </c>
      <c r="AL4507" t="str">
        <f t="shared" si="212"/>
        <v>High</v>
      </c>
    </row>
    <row r="4508" spans="1:38" x14ac:dyDescent="0.3">
      <c r="A4508">
        <v>105272</v>
      </c>
      <c r="B4508">
        <v>0</v>
      </c>
      <c r="C4508" t="s">
        <v>34</v>
      </c>
      <c r="D4508" t="s">
        <v>41</v>
      </c>
      <c r="E4508" t="s">
        <v>37</v>
      </c>
      <c r="F4508" t="s">
        <v>37</v>
      </c>
      <c r="G4508">
        <v>0</v>
      </c>
      <c r="H4508">
        <v>2</v>
      </c>
      <c r="I4508">
        <v>117000</v>
      </c>
      <c r="J4508">
        <v>679500</v>
      </c>
      <c r="K4508">
        <v>39856.5</v>
      </c>
      <c r="L4508">
        <v>679500</v>
      </c>
      <c r="M4508" t="s">
        <v>38</v>
      </c>
      <c r="N4508" t="s">
        <v>39</v>
      </c>
      <c r="O4508" t="s">
        <v>40</v>
      </c>
      <c r="P4508">
        <v>-526</v>
      </c>
      <c r="Q4508">
        <v>-18139</v>
      </c>
      <c r="R4508">
        <v>0.73578843307921582</v>
      </c>
      <c r="S4508">
        <v>0.1631870354642708</v>
      </c>
      <c r="T4508">
        <v>0.23661082352878171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2</v>
      </c>
      <c r="AA4508">
        <v>2.5163999999999999E-2</v>
      </c>
      <c r="AB4508">
        <v>1</v>
      </c>
      <c r="AC4508">
        <v>0</v>
      </c>
      <c r="AD4508">
        <v>0</v>
      </c>
      <c r="AE4508">
        <v>0</v>
      </c>
      <c r="AF4508">
        <v>0</v>
      </c>
      <c r="AG4508">
        <v>1</v>
      </c>
      <c r="AH4508">
        <v>0</v>
      </c>
      <c r="AI4508">
        <v>1</v>
      </c>
      <c r="AJ4508">
        <f t="shared" si="210"/>
        <v>0</v>
      </c>
      <c r="AK4508">
        <f t="shared" si="211"/>
        <v>5.81</v>
      </c>
      <c r="AL4508" t="str">
        <f t="shared" si="212"/>
        <v>Medium</v>
      </c>
    </row>
    <row r="4509" spans="1:38" x14ac:dyDescent="0.3">
      <c r="A4509">
        <v>105273</v>
      </c>
      <c r="B4509">
        <v>0</v>
      </c>
      <c r="C4509" t="s">
        <v>34</v>
      </c>
      <c r="D4509" t="s">
        <v>41</v>
      </c>
      <c r="E4509" t="s">
        <v>36</v>
      </c>
      <c r="F4509" t="s">
        <v>36</v>
      </c>
      <c r="G4509">
        <v>0</v>
      </c>
      <c r="H4509">
        <v>2</v>
      </c>
      <c r="I4509">
        <v>135000</v>
      </c>
      <c r="J4509">
        <v>675000</v>
      </c>
      <c r="K4509">
        <v>21906</v>
      </c>
      <c r="L4509">
        <v>675000</v>
      </c>
      <c r="M4509" t="s">
        <v>38</v>
      </c>
      <c r="N4509" t="s">
        <v>39</v>
      </c>
      <c r="O4509" t="s">
        <v>64</v>
      </c>
      <c r="P4509">
        <v>-244</v>
      </c>
      <c r="Q4509">
        <v>-13305</v>
      </c>
      <c r="S4509">
        <v>0.46654533888640037</v>
      </c>
      <c r="T4509">
        <v>0.57620883601757245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2</v>
      </c>
      <c r="AA4509">
        <v>2.2624999999999999E-2</v>
      </c>
      <c r="AB4509">
        <v>1</v>
      </c>
      <c r="AC4509">
        <v>0</v>
      </c>
      <c r="AD4509">
        <v>0</v>
      </c>
      <c r="AE4509">
        <v>0</v>
      </c>
      <c r="AF4509">
        <v>0</v>
      </c>
      <c r="AG4509">
        <v>9</v>
      </c>
      <c r="AH4509">
        <v>0</v>
      </c>
      <c r="AI4509">
        <v>1</v>
      </c>
      <c r="AJ4509">
        <f t="shared" si="210"/>
        <v>0</v>
      </c>
      <c r="AK4509">
        <f t="shared" si="211"/>
        <v>5</v>
      </c>
      <c r="AL4509" t="str">
        <f t="shared" si="212"/>
        <v>Medium</v>
      </c>
    </row>
    <row r="4510" spans="1:38" x14ac:dyDescent="0.3">
      <c r="A4510">
        <v>105274</v>
      </c>
      <c r="B4510">
        <v>0</v>
      </c>
      <c r="C4510" t="s">
        <v>34</v>
      </c>
      <c r="D4510" t="s">
        <v>35</v>
      </c>
      <c r="E4510" t="s">
        <v>37</v>
      </c>
      <c r="F4510" t="s">
        <v>37</v>
      </c>
      <c r="G4510">
        <v>3</v>
      </c>
      <c r="H4510">
        <v>5</v>
      </c>
      <c r="I4510">
        <v>360000</v>
      </c>
      <c r="J4510">
        <v>1108269</v>
      </c>
      <c r="K4510">
        <v>47083.5</v>
      </c>
      <c r="L4510">
        <v>895500</v>
      </c>
      <c r="M4510" t="s">
        <v>49</v>
      </c>
      <c r="N4510" t="s">
        <v>60</v>
      </c>
      <c r="O4510" t="s">
        <v>51</v>
      </c>
      <c r="P4510">
        <v>-3375</v>
      </c>
      <c r="Q4510">
        <v>-15367</v>
      </c>
      <c r="R4510">
        <v>0.52935377268839512</v>
      </c>
      <c r="S4510">
        <v>0.59946723678890212</v>
      </c>
      <c r="T4510">
        <v>0.58674000854156827</v>
      </c>
      <c r="U4510">
        <v>1</v>
      </c>
      <c r="V4510">
        <v>1</v>
      </c>
      <c r="W4510">
        <v>0</v>
      </c>
      <c r="X4510">
        <v>1</v>
      </c>
      <c r="Y4510">
        <v>0</v>
      </c>
      <c r="Z4510">
        <v>3</v>
      </c>
      <c r="AA4510">
        <v>1.8029E-2</v>
      </c>
      <c r="AB4510">
        <v>1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2</v>
      </c>
      <c r="AJ4510">
        <f t="shared" si="210"/>
        <v>1</v>
      </c>
      <c r="AK4510">
        <f t="shared" si="211"/>
        <v>3.08</v>
      </c>
      <c r="AL4510" t="str">
        <f t="shared" si="212"/>
        <v>High</v>
      </c>
    </row>
    <row r="4511" spans="1:38" x14ac:dyDescent="0.3">
      <c r="A4511">
        <v>105275</v>
      </c>
      <c r="B4511">
        <v>0</v>
      </c>
      <c r="C4511" t="s">
        <v>34</v>
      </c>
      <c r="D4511" t="s">
        <v>41</v>
      </c>
      <c r="E4511" t="s">
        <v>36</v>
      </c>
      <c r="F4511" t="s">
        <v>37</v>
      </c>
      <c r="G4511">
        <v>0</v>
      </c>
      <c r="H4511">
        <v>2</v>
      </c>
      <c r="I4511">
        <v>135000</v>
      </c>
      <c r="J4511">
        <v>603000</v>
      </c>
      <c r="K4511">
        <v>45216</v>
      </c>
      <c r="L4511">
        <v>603000</v>
      </c>
      <c r="M4511" t="s">
        <v>38</v>
      </c>
      <c r="N4511" t="s">
        <v>39</v>
      </c>
      <c r="P4511">
        <v>-224</v>
      </c>
      <c r="Q4511">
        <v>-11703</v>
      </c>
      <c r="R4511">
        <v>0.82578810499521993</v>
      </c>
      <c r="S4511">
        <v>0.49000972815296079</v>
      </c>
      <c r="T4511">
        <v>0.1595195404777181</v>
      </c>
      <c r="U4511">
        <v>1</v>
      </c>
      <c r="V4511">
        <v>1</v>
      </c>
      <c r="W4511">
        <v>0</v>
      </c>
      <c r="X4511">
        <v>0</v>
      </c>
      <c r="Y4511">
        <v>1</v>
      </c>
      <c r="Z4511">
        <v>2</v>
      </c>
      <c r="AA4511">
        <v>1.4519999999999899E-2</v>
      </c>
      <c r="AB4511">
        <v>1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1</v>
      </c>
      <c r="AI4511">
        <v>3</v>
      </c>
      <c r="AJ4511">
        <f t="shared" si="210"/>
        <v>0</v>
      </c>
      <c r="AK4511">
        <f t="shared" si="211"/>
        <v>4.47</v>
      </c>
      <c r="AL4511" t="str">
        <f t="shared" si="212"/>
        <v>Medium</v>
      </c>
    </row>
    <row r="4512" spans="1:38" x14ac:dyDescent="0.3">
      <c r="A4512">
        <v>105277</v>
      </c>
      <c r="B4512">
        <v>0</v>
      </c>
      <c r="C4512" t="s">
        <v>34</v>
      </c>
      <c r="D4512" t="s">
        <v>41</v>
      </c>
      <c r="E4512" t="s">
        <v>36</v>
      </c>
      <c r="F4512" t="s">
        <v>37</v>
      </c>
      <c r="G4512">
        <v>0</v>
      </c>
      <c r="H4512">
        <v>1</v>
      </c>
      <c r="I4512">
        <v>49500</v>
      </c>
      <c r="J4512">
        <v>225000</v>
      </c>
      <c r="K4512">
        <v>12694.5</v>
      </c>
      <c r="L4512">
        <v>225000</v>
      </c>
      <c r="M4512" t="s">
        <v>52</v>
      </c>
      <c r="N4512" t="s">
        <v>53</v>
      </c>
      <c r="Q4512">
        <v>-24813</v>
      </c>
      <c r="S4512">
        <v>0.58299599700898941</v>
      </c>
      <c r="T4512">
        <v>0.86336338241014776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2</v>
      </c>
      <c r="AA4512">
        <v>2.2624999999999999E-2</v>
      </c>
      <c r="AB4512">
        <v>0</v>
      </c>
      <c r="AC4512">
        <v>1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1</v>
      </c>
      <c r="AJ4512">
        <f t="shared" si="210"/>
        <v>0</v>
      </c>
      <c r="AK4512">
        <f t="shared" si="211"/>
        <v>4.55</v>
      </c>
      <c r="AL4512" t="str">
        <f t="shared" si="212"/>
        <v>Low</v>
      </c>
    </row>
    <row r="4513" spans="1:38" x14ac:dyDescent="0.3">
      <c r="A4513">
        <v>105278</v>
      </c>
      <c r="B4513">
        <v>0</v>
      </c>
      <c r="C4513" t="s">
        <v>34</v>
      </c>
      <c r="D4513" t="s">
        <v>41</v>
      </c>
      <c r="E4513" t="s">
        <v>36</v>
      </c>
      <c r="F4513" t="s">
        <v>37</v>
      </c>
      <c r="G4513">
        <v>0</v>
      </c>
      <c r="H4513">
        <v>2</v>
      </c>
      <c r="I4513">
        <v>112500</v>
      </c>
      <c r="J4513">
        <v>1042560</v>
      </c>
      <c r="K4513">
        <v>37575</v>
      </c>
      <c r="L4513">
        <v>900000</v>
      </c>
      <c r="M4513" t="s">
        <v>38</v>
      </c>
      <c r="N4513" t="s">
        <v>39</v>
      </c>
      <c r="O4513" t="s">
        <v>40</v>
      </c>
      <c r="P4513">
        <v>-759</v>
      </c>
      <c r="Q4513">
        <v>-16542</v>
      </c>
      <c r="S4513">
        <v>0.64769719152758676</v>
      </c>
      <c r="T4513">
        <v>0.68482765868903672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2</v>
      </c>
      <c r="AA4513">
        <v>6.2329999999999998E-3</v>
      </c>
      <c r="AB4513">
        <v>1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1</v>
      </c>
      <c r="AJ4513">
        <f t="shared" si="210"/>
        <v>0</v>
      </c>
      <c r="AK4513">
        <f t="shared" si="211"/>
        <v>9.27</v>
      </c>
      <c r="AL4513" t="str">
        <f t="shared" si="212"/>
        <v>Medium</v>
      </c>
    </row>
    <row r="4514" spans="1:38" x14ac:dyDescent="0.3">
      <c r="A4514">
        <v>105279</v>
      </c>
      <c r="B4514">
        <v>0</v>
      </c>
      <c r="C4514" t="s">
        <v>34</v>
      </c>
      <c r="D4514" t="s">
        <v>41</v>
      </c>
      <c r="E4514" t="s">
        <v>36</v>
      </c>
      <c r="F4514" t="s">
        <v>37</v>
      </c>
      <c r="G4514">
        <v>0</v>
      </c>
      <c r="H4514">
        <v>1</v>
      </c>
      <c r="I4514">
        <v>157500</v>
      </c>
      <c r="J4514">
        <v>202500</v>
      </c>
      <c r="K4514">
        <v>9738</v>
      </c>
      <c r="L4514">
        <v>202500</v>
      </c>
      <c r="M4514" t="s">
        <v>42</v>
      </c>
      <c r="N4514" t="s">
        <v>48</v>
      </c>
      <c r="P4514">
        <v>-917</v>
      </c>
      <c r="Q4514">
        <v>-19984</v>
      </c>
      <c r="R4514">
        <v>0.4748954257102091</v>
      </c>
      <c r="S4514">
        <v>0.52738001401065049</v>
      </c>
      <c r="T4514">
        <v>0.64797686033022206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3</v>
      </c>
      <c r="AA4514">
        <v>1.8208999999999999E-2</v>
      </c>
      <c r="AB4514">
        <v>1</v>
      </c>
      <c r="AC4514">
        <v>0</v>
      </c>
      <c r="AD4514">
        <v>0</v>
      </c>
      <c r="AE4514">
        <v>0</v>
      </c>
      <c r="AF4514">
        <v>0</v>
      </c>
      <c r="AG4514">
        <v>1</v>
      </c>
      <c r="AH4514">
        <v>0</v>
      </c>
      <c r="AI4514">
        <v>4</v>
      </c>
      <c r="AJ4514">
        <f t="shared" si="210"/>
        <v>0</v>
      </c>
      <c r="AK4514">
        <f t="shared" si="211"/>
        <v>1.29</v>
      </c>
      <c r="AL4514" t="str">
        <f t="shared" si="212"/>
        <v>Medium</v>
      </c>
    </row>
    <row r="4515" spans="1:38" x14ac:dyDescent="0.3">
      <c r="A4515">
        <v>105280</v>
      </c>
      <c r="B4515">
        <v>0</v>
      </c>
      <c r="C4515" t="s">
        <v>34</v>
      </c>
      <c r="D4515" t="s">
        <v>35</v>
      </c>
      <c r="E4515" t="s">
        <v>36</v>
      </c>
      <c r="F4515" t="s">
        <v>37</v>
      </c>
      <c r="G4515">
        <v>1</v>
      </c>
      <c r="H4515">
        <v>3</v>
      </c>
      <c r="I4515">
        <v>112500</v>
      </c>
      <c r="J4515">
        <v>264888</v>
      </c>
      <c r="K4515">
        <v>27945</v>
      </c>
      <c r="L4515">
        <v>234000</v>
      </c>
      <c r="M4515" t="s">
        <v>49</v>
      </c>
      <c r="N4515" t="s">
        <v>39</v>
      </c>
      <c r="P4515">
        <v>-188</v>
      </c>
      <c r="Q4515">
        <v>-13075</v>
      </c>
      <c r="R4515">
        <v>0.86033638375213906</v>
      </c>
      <c r="S4515">
        <v>0.46716038299998602</v>
      </c>
      <c r="T4515">
        <v>0.47045611611997501</v>
      </c>
      <c r="U4515">
        <v>1</v>
      </c>
      <c r="V4515">
        <v>1</v>
      </c>
      <c r="W4515">
        <v>0</v>
      </c>
      <c r="X4515">
        <v>0</v>
      </c>
      <c r="Y4515">
        <v>1</v>
      </c>
      <c r="Z4515">
        <v>2</v>
      </c>
      <c r="AA4515">
        <v>1.0147E-2</v>
      </c>
      <c r="AB4515">
        <v>1</v>
      </c>
      <c r="AC4515">
        <v>0</v>
      </c>
      <c r="AD4515">
        <v>0</v>
      </c>
      <c r="AE4515">
        <v>0</v>
      </c>
      <c r="AF4515">
        <v>0</v>
      </c>
      <c r="AG4515">
        <v>1</v>
      </c>
      <c r="AH4515">
        <v>0</v>
      </c>
      <c r="AI4515">
        <v>4</v>
      </c>
      <c r="AJ4515">
        <f t="shared" si="210"/>
        <v>1</v>
      </c>
      <c r="AK4515">
        <f t="shared" si="211"/>
        <v>2.35</v>
      </c>
      <c r="AL4515" t="str">
        <f t="shared" si="212"/>
        <v>Medium</v>
      </c>
    </row>
    <row r="4516" spans="1:38" x14ac:dyDescent="0.3">
      <c r="A4516">
        <v>105281</v>
      </c>
      <c r="B4516">
        <v>0</v>
      </c>
      <c r="C4516" t="s">
        <v>34</v>
      </c>
      <c r="D4516" t="s">
        <v>41</v>
      </c>
      <c r="E4516" t="s">
        <v>36</v>
      </c>
      <c r="F4516" t="s">
        <v>37</v>
      </c>
      <c r="G4516">
        <v>1</v>
      </c>
      <c r="H4516">
        <v>3</v>
      </c>
      <c r="I4516">
        <v>126000</v>
      </c>
      <c r="J4516">
        <v>343377</v>
      </c>
      <c r="K4516">
        <v>22486.5</v>
      </c>
      <c r="L4516">
        <v>283500</v>
      </c>
      <c r="M4516" t="s">
        <v>38</v>
      </c>
      <c r="N4516" t="s">
        <v>57</v>
      </c>
      <c r="O4516" t="s">
        <v>64</v>
      </c>
      <c r="P4516">
        <v>-1000</v>
      </c>
      <c r="Q4516">
        <v>-12149</v>
      </c>
      <c r="S4516">
        <v>0.60256104427870394</v>
      </c>
      <c r="U4516">
        <v>1</v>
      </c>
      <c r="V4516">
        <v>1</v>
      </c>
      <c r="W4516">
        <v>0</v>
      </c>
      <c r="X4516">
        <v>1</v>
      </c>
      <c r="Y4516">
        <v>0</v>
      </c>
      <c r="Z4516">
        <v>1</v>
      </c>
      <c r="AA4516">
        <v>3.2561E-2</v>
      </c>
      <c r="AB4516">
        <v>1</v>
      </c>
      <c r="AC4516">
        <v>0</v>
      </c>
      <c r="AD4516">
        <v>0</v>
      </c>
      <c r="AE4516">
        <v>0</v>
      </c>
      <c r="AF4516">
        <v>0</v>
      </c>
      <c r="AJ4516">
        <f t="shared" si="210"/>
        <v>0</v>
      </c>
      <c r="AK4516">
        <f t="shared" si="211"/>
        <v>2.73</v>
      </c>
      <c r="AL4516" t="str">
        <f t="shared" si="212"/>
        <v>Medium</v>
      </c>
    </row>
    <row r="4517" spans="1:38" x14ac:dyDescent="0.3">
      <c r="A4517">
        <v>105283</v>
      </c>
      <c r="B4517">
        <v>0</v>
      </c>
      <c r="C4517" t="s">
        <v>34</v>
      </c>
      <c r="D4517" t="s">
        <v>35</v>
      </c>
      <c r="E4517" t="s">
        <v>36</v>
      </c>
      <c r="F4517" t="s">
        <v>37</v>
      </c>
      <c r="G4517">
        <v>0</v>
      </c>
      <c r="H4517">
        <v>2</v>
      </c>
      <c r="I4517">
        <v>292500</v>
      </c>
      <c r="J4517">
        <v>417024</v>
      </c>
      <c r="K4517">
        <v>25330.5</v>
      </c>
      <c r="L4517">
        <v>360000</v>
      </c>
      <c r="M4517" t="s">
        <v>49</v>
      </c>
      <c r="N4517" t="s">
        <v>61</v>
      </c>
      <c r="O4517" t="s">
        <v>58</v>
      </c>
      <c r="P4517">
        <v>-544</v>
      </c>
      <c r="Q4517">
        <v>-9499</v>
      </c>
      <c r="R4517">
        <v>0.20438390437915691</v>
      </c>
      <c r="S4517">
        <v>0.31079401736841089</v>
      </c>
      <c r="T4517">
        <v>0.44183582319944131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2</v>
      </c>
      <c r="AA4517">
        <v>1.8634000000000001E-2</v>
      </c>
      <c r="AB4517">
        <v>1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11</v>
      </c>
      <c r="AJ4517">
        <f t="shared" si="210"/>
        <v>1</v>
      </c>
      <c r="AK4517">
        <f t="shared" si="211"/>
        <v>1.43</v>
      </c>
      <c r="AL4517" t="str">
        <f t="shared" si="212"/>
        <v>High</v>
      </c>
    </row>
    <row r="4518" spans="1:38" x14ac:dyDescent="0.3">
      <c r="A4518">
        <v>105284</v>
      </c>
      <c r="B4518">
        <v>0</v>
      </c>
      <c r="C4518" t="s">
        <v>34</v>
      </c>
      <c r="D4518" t="s">
        <v>41</v>
      </c>
      <c r="E4518" t="s">
        <v>36</v>
      </c>
      <c r="F4518" t="s">
        <v>37</v>
      </c>
      <c r="G4518">
        <v>0</v>
      </c>
      <c r="H4518">
        <v>2</v>
      </c>
      <c r="I4518">
        <v>54000</v>
      </c>
      <c r="J4518">
        <v>810000</v>
      </c>
      <c r="K4518">
        <v>43285.5</v>
      </c>
      <c r="L4518">
        <v>810000</v>
      </c>
      <c r="M4518" t="s">
        <v>38</v>
      </c>
      <c r="N4518" t="s">
        <v>46</v>
      </c>
      <c r="O4518" t="s">
        <v>64</v>
      </c>
      <c r="P4518">
        <v>-715</v>
      </c>
      <c r="Q4518">
        <v>-19652</v>
      </c>
      <c r="S4518">
        <v>0.7250734940089153</v>
      </c>
      <c r="U4518">
        <v>1</v>
      </c>
      <c r="V4518">
        <v>1</v>
      </c>
      <c r="W4518">
        <v>1</v>
      </c>
      <c r="X4518">
        <v>1</v>
      </c>
      <c r="Y4518">
        <v>0</v>
      </c>
      <c r="Z4518">
        <v>2</v>
      </c>
      <c r="AA4518">
        <v>4.96E-3</v>
      </c>
      <c r="AB4518">
        <v>1</v>
      </c>
      <c r="AC4518">
        <v>0</v>
      </c>
      <c r="AD4518">
        <v>0</v>
      </c>
      <c r="AE4518">
        <v>0</v>
      </c>
      <c r="AF4518">
        <v>0</v>
      </c>
      <c r="AJ4518">
        <f t="shared" si="210"/>
        <v>0</v>
      </c>
      <c r="AK4518">
        <f t="shared" si="211"/>
        <v>15</v>
      </c>
      <c r="AL4518" t="str">
        <f t="shared" si="212"/>
        <v>Low</v>
      </c>
    </row>
    <row r="4519" spans="1:38" x14ac:dyDescent="0.3">
      <c r="A4519">
        <v>105285</v>
      </c>
      <c r="B4519">
        <v>0</v>
      </c>
      <c r="C4519" t="s">
        <v>34</v>
      </c>
      <c r="D4519" t="s">
        <v>35</v>
      </c>
      <c r="E4519" t="s">
        <v>36</v>
      </c>
      <c r="F4519" t="s">
        <v>36</v>
      </c>
      <c r="G4519">
        <v>0</v>
      </c>
      <c r="H4519">
        <v>1</v>
      </c>
      <c r="I4519">
        <v>225000</v>
      </c>
      <c r="J4519">
        <v>508495.5</v>
      </c>
      <c r="K4519">
        <v>21541.5</v>
      </c>
      <c r="L4519">
        <v>454500</v>
      </c>
      <c r="M4519" t="s">
        <v>42</v>
      </c>
      <c r="N4519" t="s">
        <v>39</v>
      </c>
      <c r="O4519" t="s">
        <v>84</v>
      </c>
      <c r="P4519">
        <v>-1704</v>
      </c>
      <c r="Q4519">
        <v>-10066</v>
      </c>
      <c r="S4519">
        <v>0.60094697775405881</v>
      </c>
      <c r="T4519">
        <v>0.45074728185455892</v>
      </c>
      <c r="U4519">
        <v>1</v>
      </c>
      <c r="V4519">
        <v>1</v>
      </c>
      <c r="W4519">
        <v>0</v>
      </c>
      <c r="X4519">
        <v>0</v>
      </c>
      <c r="Y4519">
        <v>1</v>
      </c>
      <c r="Z4519">
        <v>2</v>
      </c>
      <c r="AA4519">
        <v>2.8663000000000001E-2</v>
      </c>
      <c r="AB4519">
        <v>1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5</v>
      </c>
      <c r="AJ4519">
        <f t="shared" si="210"/>
        <v>0</v>
      </c>
      <c r="AK4519">
        <f t="shared" si="211"/>
        <v>2.2599999999999998</v>
      </c>
      <c r="AL4519" t="str">
        <f t="shared" si="212"/>
        <v>High</v>
      </c>
    </row>
    <row r="4520" spans="1:38" x14ac:dyDescent="0.3">
      <c r="A4520">
        <v>105286</v>
      </c>
      <c r="B4520">
        <v>0</v>
      </c>
      <c r="C4520" t="s">
        <v>34</v>
      </c>
      <c r="D4520" t="s">
        <v>41</v>
      </c>
      <c r="E4520" t="s">
        <v>36</v>
      </c>
      <c r="F4520" t="s">
        <v>37</v>
      </c>
      <c r="G4520">
        <v>0</v>
      </c>
      <c r="H4520">
        <v>2</v>
      </c>
      <c r="I4520">
        <v>450000</v>
      </c>
      <c r="J4520">
        <v>675000</v>
      </c>
      <c r="K4520">
        <v>32602.5</v>
      </c>
      <c r="L4520">
        <v>675000</v>
      </c>
      <c r="M4520" t="s">
        <v>38</v>
      </c>
      <c r="N4520" t="s">
        <v>57</v>
      </c>
      <c r="O4520" t="s">
        <v>64</v>
      </c>
      <c r="P4520">
        <v>-2827</v>
      </c>
      <c r="Q4520">
        <v>-15839</v>
      </c>
      <c r="S4520">
        <v>0.59731786665843756</v>
      </c>
      <c r="T4520">
        <v>0.52089759904893795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2</v>
      </c>
      <c r="AA4520">
        <v>2.6391999999999999E-2</v>
      </c>
      <c r="AB4520">
        <v>1</v>
      </c>
      <c r="AC4520">
        <v>0</v>
      </c>
      <c r="AD4520">
        <v>0</v>
      </c>
      <c r="AE4520">
        <v>0</v>
      </c>
      <c r="AF4520">
        <v>0</v>
      </c>
      <c r="AG4520">
        <v>12</v>
      </c>
      <c r="AH4520">
        <v>0</v>
      </c>
      <c r="AI4520">
        <v>6</v>
      </c>
      <c r="AJ4520">
        <f t="shared" si="210"/>
        <v>0</v>
      </c>
      <c r="AK4520">
        <f t="shared" si="211"/>
        <v>1.5</v>
      </c>
      <c r="AL4520" t="str">
        <f t="shared" si="212"/>
        <v>High</v>
      </c>
    </row>
    <row r="4521" spans="1:38" x14ac:dyDescent="0.3">
      <c r="A4521">
        <v>105287</v>
      </c>
      <c r="B4521">
        <v>0</v>
      </c>
      <c r="C4521" t="s">
        <v>34</v>
      </c>
      <c r="D4521" t="s">
        <v>41</v>
      </c>
      <c r="E4521" t="s">
        <v>37</v>
      </c>
      <c r="F4521" t="s">
        <v>37</v>
      </c>
      <c r="G4521">
        <v>0</v>
      </c>
      <c r="H4521">
        <v>2</v>
      </c>
      <c r="I4521">
        <v>337500</v>
      </c>
      <c r="J4521">
        <v>1046142</v>
      </c>
      <c r="K4521">
        <v>30717</v>
      </c>
      <c r="L4521">
        <v>913500</v>
      </c>
      <c r="M4521" t="s">
        <v>52</v>
      </c>
      <c r="N4521" t="s">
        <v>53</v>
      </c>
      <c r="Q4521">
        <v>-19878</v>
      </c>
      <c r="S4521">
        <v>0.4197321035079517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3</v>
      </c>
      <c r="AA4521">
        <v>1.8208999999999999E-2</v>
      </c>
      <c r="AB4521">
        <v>0</v>
      </c>
      <c r="AC4521">
        <v>1</v>
      </c>
      <c r="AD4521">
        <v>0</v>
      </c>
      <c r="AE4521">
        <v>1</v>
      </c>
      <c r="AF4521">
        <v>0</v>
      </c>
      <c r="AJ4521">
        <f t="shared" si="210"/>
        <v>0</v>
      </c>
      <c r="AK4521">
        <f t="shared" si="211"/>
        <v>3.1</v>
      </c>
      <c r="AL4521" t="str">
        <f t="shared" si="212"/>
        <v>High</v>
      </c>
    </row>
    <row r="4522" spans="1:38" x14ac:dyDescent="0.3">
      <c r="A4522">
        <v>105288</v>
      </c>
      <c r="B4522">
        <v>0</v>
      </c>
      <c r="C4522" t="s">
        <v>34</v>
      </c>
      <c r="D4522" t="s">
        <v>35</v>
      </c>
      <c r="E4522" t="s">
        <v>36</v>
      </c>
      <c r="F4522" t="s">
        <v>37</v>
      </c>
      <c r="G4522">
        <v>0</v>
      </c>
      <c r="H4522">
        <v>1</v>
      </c>
      <c r="I4522">
        <v>225000</v>
      </c>
      <c r="J4522">
        <v>313438.5</v>
      </c>
      <c r="K4522">
        <v>24894</v>
      </c>
      <c r="L4522">
        <v>283500</v>
      </c>
      <c r="M4522" t="s">
        <v>49</v>
      </c>
      <c r="N4522" t="s">
        <v>73</v>
      </c>
      <c r="O4522" t="s">
        <v>40</v>
      </c>
      <c r="P4522">
        <v>-605</v>
      </c>
      <c r="Q4522">
        <v>-14301</v>
      </c>
      <c r="R4522">
        <v>0.37975864543906701</v>
      </c>
      <c r="S4522">
        <v>0.25407967400441922</v>
      </c>
      <c r="T4522">
        <v>0.51189180153315095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2</v>
      </c>
      <c r="AA4522">
        <v>6.0079999999998997E-3</v>
      </c>
      <c r="AB4522">
        <v>1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1</v>
      </c>
      <c r="AJ4522">
        <f t="shared" si="210"/>
        <v>1</v>
      </c>
      <c r="AK4522">
        <f t="shared" si="211"/>
        <v>1.39</v>
      </c>
      <c r="AL4522" t="str">
        <f t="shared" si="212"/>
        <v>High</v>
      </c>
    </row>
    <row r="4523" spans="1:38" x14ac:dyDescent="0.3">
      <c r="A4523">
        <v>105289</v>
      </c>
      <c r="B4523">
        <v>0</v>
      </c>
      <c r="C4523" t="s">
        <v>34</v>
      </c>
      <c r="D4523" t="s">
        <v>41</v>
      </c>
      <c r="E4523" t="s">
        <v>37</v>
      </c>
      <c r="F4523" t="s">
        <v>37</v>
      </c>
      <c r="G4523">
        <v>0</v>
      </c>
      <c r="H4523">
        <v>2</v>
      </c>
      <c r="I4523">
        <v>112500</v>
      </c>
      <c r="J4523">
        <v>755190</v>
      </c>
      <c r="K4523">
        <v>38686.5</v>
      </c>
      <c r="L4523">
        <v>675000</v>
      </c>
      <c r="M4523" t="s">
        <v>38</v>
      </c>
      <c r="N4523" t="s">
        <v>59</v>
      </c>
      <c r="O4523" t="s">
        <v>84</v>
      </c>
      <c r="P4523">
        <v>-2035</v>
      </c>
      <c r="Q4523">
        <v>-8964</v>
      </c>
      <c r="R4523">
        <v>0.2406731299815543</v>
      </c>
      <c r="S4523">
        <v>0.65824617416490849</v>
      </c>
      <c r="T4523">
        <v>0.54602319700496094</v>
      </c>
      <c r="U4523">
        <v>1</v>
      </c>
      <c r="V4523">
        <v>1</v>
      </c>
      <c r="W4523">
        <v>1</v>
      </c>
      <c r="X4523">
        <v>0</v>
      </c>
      <c r="Y4523">
        <v>0</v>
      </c>
      <c r="Z4523">
        <v>2</v>
      </c>
      <c r="AA4523">
        <v>1.8634000000000001E-2</v>
      </c>
      <c r="AB4523">
        <v>1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f t="shared" si="210"/>
        <v>0</v>
      </c>
      <c r="AK4523">
        <f t="shared" si="211"/>
        <v>6.71</v>
      </c>
      <c r="AL4523" t="str">
        <f t="shared" si="212"/>
        <v>Medium</v>
      </c>
    </row>
    <row r="4524" spans="1:38" x14ac:dyDescent="0.3">
      <c r="A4524">
        <v>105290</v>
      </c>
      <c r="B4524">
        <v>0</v>
      </c>
      <c r="C4524" t="s">
        <v>34</v>
      </c>
      <c r="D4524" t="s">
        <v>41</v>
      </c>
      <c r="E4524" t="s">
        <v>36</v>
      </c>
      <c r="F4524" t="s">
        <v>36</v>
      </c>
      <c r="G4524">
        <v>0</v>
      </c>
      <c r="H4524">
        <v>2</v>
      </c>
      <c r="I4524">
        <v>135000</v>
      </c>
      <c r="J4524">
        <v>182448</v>
      </c>
      <c r="K4524">
        <v>20632.5</v>
      </c>
      <c r="L4524">
        <v>157500</v>
      </c>
      <c r="M4524" t="s">
        <v>38</v>
      </c>
      <c r="N4524" t="s">
        <v>39</v>
      </c>
      <c r="P4524">
        <v>-2852</v>
      </c>
      <c r="Q4524">
        <v>-10157</v>
      </c>
      <c r="R4524">
        <v>0.79910888220247878</v>
      </c>
      <c r="S4524">
        <v>0.4964101948119849</v>
      </c>
      <c r="T4524">
        <v>0.27644069454540338</v>
      </c>
      <c r="U4524">
        <v>1</v>
      </c>
      <c r="V4524">
        <v>1</v>
      </c>
      <c r="W4524">
        <v>1</v>
      </c>
      <c r="X4524">
        <v>0</v>
      </c>
      <c r="Y4524">
        <v>0</v>
      </c>
      <c r="Z4524">
        <v>2</v>
      </c>
      <c r="AA4524">
        <v>2.8663000000000001E-2</v>
      </c>
      <c r="AB4524">
        <v>0</v>
      </c>
      <c r="AC4524">
        <v>1</v>
      </c>
      <c r="AD4524">
        <v>0</v>
      </c>
      <c r="AE4524">
        <v>1</v>
      </c>
      <c r="AF4524">
        <v>0</v>
      </c>
      <c r="AG4524">
        <v>0</v>
      </c>
      <c r="AH4524">
        <v>1</v>
      </c>
      <c r="AI4524">
        <v>3</v>
      </c>
      <c r="AJ4524">
        <f t="shared" si="210"/>
        <v>0</v>
      </c>
      <c r="AK4524">
        <f t="shared" si="211"/>
        <v>1.35</v>
      </c>
      <c r="AL4524" t="str">
        <f t="shared" si="212"/>
        <v>Medium</v>
      </c>
    </row>
    <row r="4525" spans="1:38" x14ac:dyDescent="0.3">
      <c r="A4525">
        <v>105291</v>
      </c>
      <c r="B4525">
        <v>0</v>
      </c>
      <c r="C4525" t="s">
        <v>34</v>
      </c>
      <c r="D4525" t="s">
        <v>41</v>
      </c>
      <c r="E4525" t="s">
        <v>36</v>
      </c>
      <c r="F4525" t="s">
        <v>37</v>
      </c>
      <c r="G4525">
        <v>0</v>
      </c>
      <c r="H4525">
        <v>1</v>
      </c>
      <c r="I4525">
        <v>99000</v>
      </c>
      <c r="J4525">
        <v>528633</v>
      </c>
      <c r="K4525">
        <v>22396.5</v>
      </c>
      <c r="L4525">
        <v>472500</v>
      </c>
      <c r="M4525" t="s">
        <v>49</v>
      </c>
      <c r="N4525" t="s">
        <v>39</v>
      </c>
      <c r="O4525" t="s">
        <v>64</v>
      </c>
      <c r="P4525">
        <v>-1470</v>
      </c>
      <c r="Q4525">
        <v>-22192</v>
      </c>
      <c r="S4525">
        <v>0.65373582688070131</v>
      </c>
      <c r="T4525">
        <v>0.42765737003502929</v>
      </c>
      <c r="U4525">
        <v>1</v>
      </c>
      <c r="V4525">
        <v>1</v>
      </c>
      <c r="W4525">
        <v>0</v>
      </c>
      <c r="X4525">
        <v>1</v>
      </c>
      <c r="Y4525">
        <v>0</v>
      </c>
      <c r="Z4525">
        <v>2</v>
      </c>
      <c r="AA4525">
        <v>2.461E-2</v>
      </c>
      <c r="AB4525">
        <v>1</v>
      </c>
      <c r="AC4525">
        <v>0</v>
      </c>
      <c r="AD4525">
        <v>0</v>
      </c>
      <c r="AE4525">
        <v>0</v>
      </c>
      <c r="AF4525">
        <v>0</v>
      </c>
      <c r="AG4525">
        <v>1</v>
      </c>
      <c r="AH4525">
        <v>0</v>
      </c>
      <c r="AI4525">
        <v>0</v>
      </c>
      <c r="AJ4525">
        <f t="shared" si="210"/>
        <v>1</v>
      </c>
      <c r="AK4525">
        <f t="shared" si="211"/>
        <v>5.34</v>
      </c>
      <c r="AL4525" t="str">
        <f t="shared" si="212"/>
        <v>Low</v>
      </c>
    </row>
    <row r="4526" spans="1:38" x14ac:dyDescent="0.3">
      <c r="A4526">
        <v>105293</v>
      </c>
      <c r="B4526">
        <v>0</v>
      </c>
      <c r="C4526" t="s">
        <v>34</v>
      </c>
      <c r="D4526" t="s">
        <v>41</v>
      </c>
      <c r="E4526" t="s">
        <v>36</v>
      </c>
      <c r="F4526" t="s">
        <v>36</v>
      </c>
      <c r="G4526">
        <v>1</v>
      </c>
      <c r="H4526">
        <v>3</v>
      </c>
      <c r="I4526">
        <v>90000</v>
      </c>
      <c r="J4526">
        <v>700830</v>
      </c>
      <c r="K4526">
        <v>20214</v>
      </c>
      <c r="L4526">
        <v>585000</v>
      </c>
      <c r="M4526" t="s">
        <v>38</v>
      </c>
      <c r="N4526" t="s">
        <v>117</v>
      </c>
      <c r="O4526" t="s">
        <v>44</v>
      </c>
      <c r="P4526">
        <v>-9916</v>
      </c>
      <c r="Q4526">
        <v>-16647</v>
      </c>
      <c r="S4526">
        <v>0.71024135765748941</v>
      </c>
      <c r="T4526">
        <v>0.62967425095387164</v>
      </c>
      <c r="U4526">
        <v>1</v>
      </c>
      <c r="V4526">
        <v>1</v>
      </c>
      <c r="W4526">
        <v>1</v>
      </c>
      <c r="X4526">
        <v>1</v>
      </c>
      <c r="Y4526">
        <v>0</v>
      </c>
      <c r="Z4526">
        <v>2</v>
      </c>
      <c r="AA4526">
        <v>6.2069999999999998E-3</v>
      </c>
      <c r="AB4526">
        <v>1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f t="shared" si="210"/>
        <v>0</v>
      </c>
      <c r="AK4526">
        <f t="shared" si="211"/>
        <v>7.79</v>
      </c>
      <c r="AL4526" t="str">
        <f t="shared" si="212"/>
        <v>Low</v>
      </c>
    </row>
    <row r="4527" spans="1:38" x14ac:dyDescent="0.3">
      <c r="A4527">
        <v>105294</v>
      </c>
      <c r="B4527">
        <v>0</v>
      </c>
      <c r="C4527" t="s">
        <v>34</v>
      </c>
      <c r="D4527" t="s">
        <v>41</v>
      </c>
      <c r="E4527" t="s">
        <v>36</v>
      </c>
      <c r="F4527" t="s">
        <v>36</v>
      </c>
      <c r="G4527">
        <v>2</v>
      </c>
      <c r="H4527">
        <v>4</v>
      </c>
      <c r="I4527">
        <v>157500</v>
      </c>
      <c r="J4527">
        <v>808650</v>
      </c>
      <c r="K4527">
        <v>22234.5</v>
      </c>
      <c r="L4527">
        <v>675000</v>
      </c>
      <c r="M4527" t="s">
        <v>38</v>
      </c>
      <c r="N4527" t="s">
        <v>39</v>
      </c>
      <c r="O4527" t="s">
        <v>64</v>
      </c>
      <c r="P4527">
        <v>-2736</v>
      </c>
      <c r="Q4527">
        <v>-12969</v>
      </c>
      <c r="R4527">
        <v>0.4724492672310277</v>
      </c>
      <c r="S4527">
        <v>0.66882496942787739</v>
      </c>
      <c r="T4527">
        <v>0.69409264252666614</v>
      </c>
      <c r="U4527">
        <v>1</v>
      </c>
      <c r="V4527">
        <v>1</v>
      </c>
      <c r="W4527">
        <v>1</v>
      </c>
      <c r="X4527">
        <v>0</v>
      </c>
      <c r="Y4527">
        <v>0</v>
      </c>
      <c r="Z4527">
        <v>2</v>
      </c>
      <c r="AA4527">
        <v>9.1750000000000009E-3</v>
      </c>
      <c r="AB4527">
        <v>1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f t="shared" si="210"/>
        <v>0</v>
      </c>
      <c r="AK4527">
        <f t="shared" si="211"/>
        <v>5.13</v>
      </c>
      <c r="AL4527" t="str">
        <f t="shared" si="212"/>
        <v>Medium</v>
      </c>
    </row>
    <row r="4528" spans="1:38" x14ac:dyDescent="0.3">
      <c r="A4528">
        <v>105295</v>
      </c>
      <c r="B4528">
        <v>0</v>
      </c>
      <c r="C4528" t="s">
        <v>34</v>
      </c>
      <c r="D4528" t="s">
        <v>41</v>
      </c>
      <c r="E4528" t="s">
        <v>36</v>
      </c>
      <c r="F4528" t="s">
        <v>37</v>
      </c>
      <c r="G4528">
        <v>0</v>
      </c>
      <c r="H4528">
        <v>2</v>
      </c>
      <c r="I4528">
        <v>90000</v>
      </c>
      <c r="J4528">
        <v>835605</v>
      </c>
      <c r="K4528">
        <v>24561</v>
      </c>
      <c r="L4528">
        <v>697500</v>
      </c>
      <c r="M4528" t="s">
        <v>38</v>
      </c>
      <c r="N4528" t="s">
        <v>63</v>
      </c>
      <c r="O4528" t="s">
        <v>66</v>
      </c>
      <c r="P4528">
        <v>-1837</v>
      </c>
      <c r="Q4528">
        <v>-19209</v>
      </c>
      <c r="S4528">
        <v>0.64676851982669059</v>
      </c>
      <c r="T4528">
        <v>0.8027454758994178</v>
      </c>
      <c r="U4528">
        <v>1</v>
      </c>
      <c r="V4528">
        <v>1</v>
      </c>
      <c r="W4528">
        <v>0</v>
      </c>
      <c r="X4528">
        <v>1</v>
      </c>
      <c r="Y4528">
        <v>0</v>
      </c>
      <c r="Z4528">
        <v>2</v>
      </c>
      <c r="AA4528">
        <v>2.461E-2</v>
      </c>
      <c r="AB4528">
        <v>1</v>
      </c>
      <c r="AC4528">
        <v>0</v>
      </c>
      <c r="AD4528">
        <v>0</v>
      </c>
      <c r="AE4528">
        <v>0</v>
      </c>
      <c r="AF4528">
        <v>0</v>
      </c>
      <c r="AG4528">
        <v>1</v>
      </c>
      <c r="AH4528">
        <v>2</v>
      </c>
      <c r="AI4528">
        <v>4</v>
      </c>
      <c r="AJ4528">
        <f t="shared" si="210"/>
        <v>0</v>
      </c>
      <c r="AK4528">
        <f t="shared" si="211"/>
        <v>9.2799999999999994</v>
      </c>
      <c r="AL4528" t="str">
        <f t="shared" si="212"/>
        <v>Low</v>
      </c>
    </row>
    <row r="4529" spans="1:38" x14ac:dyDescent="0.3">
      <c r="A4529">
        <v>105296</v>
      </c>
      <c r="B4529">
        <v>0</v>
      </c>
      <c r="C4529" t="s">
        <v>34</v>
      </c>
      <c r="D4529" t="s">
        <v>35</v>
      </c>
      <c r="E4529" t="s">
        <v>36</v>
      </c>
      <c r="F4529" t="s">
        <v>37</v>
      </c>
      <c r="G4529">
        <v>0</v>
      </c>
      <c r="H4529">
        <v>2</v>
      </c>
      <c r="I4529">
        <v>112500</v>
      </c>
      <c r="J4529">
        <v>161730</v>
      </c>
      <c r="K4529">
        <v>8257.5</v>
      </c>
      <c r="L4529">
        <v>135000</v>
      </c>
      <c r="M4529" t="s">
        <v>38</v>
      </c>
      <c r="N4529" t="s">
        <v>57</v>
      </c>
      <c r="O4529" t="s">
        <v>88</v>
      </c>
      <c r="P4529">
        <v>-3201</v>
      </c>
      <c r="Q4529">
        <v>-11655</v>
      </c>
      <c r="S4529">
        <v>0.50693892852408962</v>
      </c>
      <c r="T4529">
        <v>0.2778856891082046</v>
      </c>
      <c r="U4529">
        <v>1</v>
      </c>
      <c r="V4529">
        <v>1</v>
      </c>
      <c r="W4529">
        <v>1</v>
      </c>
      <c r="X4529">
        <v>0</v>
      </c>
      <c r="Y4529">
        <v>0</v>
      </c>
      <c r="Z4529">
        <v>3</v>
      </c>
      <c r="AA4529">
        <v>1.8029E-2</v>
      </c>
      <c r="AB4529">
        <v>1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4</v>
      </c>
      <c r="AJ4529">
        <f t="shared" si="210"/>
        <v>0</v>
      </c>
      <c r="AK4529">
        <f t="shared" si="211"/>
        <v>1.44</v>
      </c>
      <c r="AL4529" t="str">
        <f t="shared" si="212"/>
        <v>Medium</v>
      </c>
    </row>
    <row r="4530" spans="1:38" x14ac:dyDescent="0.3">
      <c r="A4530">
        <v>105298</v>
      </c>
      <c r="B4530">
        <v>0</v>
      </c>
      <c r="C4530" t="s">
        <v>34</v>
      </c>
      <c r="D4530" t="s">
        <v>41</v>
      </c>
      <c r="E4530" t="s">
        <v>37</v>
      </c>
      <c r="F4530" t="s">
        <v>37</v>
      </c>
      <c r="G4530">
        <v>1</v>
      </c>
      <c r="H4530">
        <v>3</v>
      </c>
      <c r="I4530">
        <v>99000</v>
      </c>
      <c r="J4530">
        <v>225000</v>
      </c>
      <c r="K4530">
        <v>14377.5</v>
      </c>
      <c r="L4530">
        <v>225000</v>
      </c>
      <c r="M4530" t="s">
        <v>38</v>
      </c>
      <c r="N4530" t="s">
        <v>48</v>
      </c>
      <c r="O4530" t="s">
        <v>50</v>
      </c>
      <c r="P4530">
        <v>-927</v>
      </c>
      <c r="Q4530">
        <v>-12492</v>
      </c>
      <c r="R4530">
        <v>9.6153252662845107E-2</v>
      </c>
      <c r="S4530">
        <v>0.59618123104571519</v>
      </c>
      <c r="T4530">
        <v>0.45253355925817468</v>
      </c>
      <c r="U4530">
        <v>1</v>
      </c>
      <c r="V4530">
        <v>1</v>
      </c>
      <c r="W4530">
        <v>1</v>
      </c>
      <c r="X4530">
        <v>0</v>
      </c>
      <c r="Y4530">
        <v>0</v>
      </c>
      <c r="Z4530">
        <v>2</v>
      </c>
      <c r="AA4530">
        <v>1.0643E-2</v>
      </c>
      <c r="AB4530">
        <v>1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1</v>
      </c>
      <c r="AI4530">
        <v>2</v>
      </c>
      <c r="AJ4530">
        <f t="shared" si="210"/>
        <v>0</v>
      </c>
      <c r="AK4530">
        <f t="shared" si="211"/>
        <v>2.27</v>
      </c>
      <c r="AL4530" t="str">
        <f t="shared" si="212"/>
        <v>Low</v>
      </c>
    </row>
    <row r="4531" spans="1:38" x14ac:dyDescent="0.3">
      <c r="A4531">
        <v>105299</v>
      </c>
      <c r="B4531">
        <v>0</v>
      </c>
      <c r="C4531" t="s">
        <v>34</v>
      </c>
      <c r="D4531" t="s">
        <v>41</v>
      </c>
      <c r="E4531" t="s">
        <v>36</v>
      </c>
      <c r="F4531" t="s">
        <v>37</v>
      </c>
      <c r="G4531">
        <v>0</v>
      </c>
      <c r="H4531">
        <v>1</v>
      </c>
      <c r="I4531">
        <v>157500</v>
      </c>
      <c r="J4531">
        <v>584766</v>
      </c>
      <c r="K4531">
        <v>24903</v>
      </c>
      <c r="L4531">
        <v>472500</v>
      </c>
      <c r="M4531" t="s">
        <v>38</v>
      </c>
      <c r="N4531" t="s">
        <v>55</v>
      </c>
      <c r="O4531" t="s">
        <v>74</v>
      </c>
      <c r="P4531">
        <v>-11891</v>
      </c>
      <c r="Q4531">
        <v>-19183</v>
      </c>
      <c r="S4531">
        <v>0.24641596012187339</v>
      </c>
      <c r="T4531">
        <v>5.2726523870980004E-4</v>
      </c>
      <c r="U4531">
        <v>1</v>
      </c>
      <c r="V4531">
        <v>1</v>
      </c>
      <c r="W4531">
        <v>1</v>
      </c>
      <c r="X4531">
        <v>1</v>
      </c>
      <c r="Y4531">
        <v>0</v>
      </c>
      <c r="Z4531">
        <v>2</v>
      </c>
      <c r="AA4531">
        <v>1.8800999999999998E-2</v>
      </c>
      <c r="AB4531">
        <v>1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3</v>
      </c>
      <c r="AJ4531">
        <f t="shared" si="210"/>
        <v>0</v>
      </c>
      <c r="AK4531">
        <f t="shared" si="211"/>
        <v>3.71</v>
      </c>
      <c r="AL4531" t="str">
        <f t="shared" si="212"/>
        <v>Medium</v>
      </c>
    </row>
    <row r="4532" spans="1:38" x14ac:dyDescent="0.3">
      <c r="A4532">
        <v>105300</v>
      </c>
      <c r="B4532">
        <v>0</v>
      </c>
      <c r="C4532" t="s">
        <v>34</v>
      </c>
      <c r="D4532" t="s">
        <v>41</v>
      </c>
      <c r="E4532" t="s">
        <v>36</v>
      </c>
      <c r="F4532" t="s">
        <v>36</v>
      </c>
      <c r="G4532">
        <v>0</v>
      </c>
      <c r="H4532">
        <v>2</v>
      </c>
      <c r="I4532">
        <v>135000</v>
      </c>
      <c r="J4532">
        <v>450000</v>
      </c>
      <c r="K4532">
        <v>35685</v>
      </c>
      <c r="L4532">
        <v>450000</v>
      </c>
      <c r="M4532" t="s">
        <v>42</v>
      </c>
      <c r="N4532" t="s">
        <v>59</v>
      </c>
      <c r="O4532" t="s">
        <v>44</v>
      </c>
      <c r="P4532">
        <v>-835</v>
      </c>
      <c r="Q4532">
        <v>-18075</v>
      </c>
      <c r="S4532">
        <v>0.46793885602560348</v>
      </c>
      <c r="T4532">
        <v>0.44539624156083402</v>
      </c>
      <c r="U4532">
        <v>1</v>
      </c>
      <c r="V4532">
        <v>1</v>
      </c>
      <c r="W4532">
        <v>0</v>
      </c>
      <c r="X4532">
        <v>1</v>
      </c>
      <c r="Y4532">
        <v>0</v>
      </c>
      <c r="Z4532">
        <v>1</v>
      </c>
      <c r="AA4532">
        <v>4.6219999999999997E-2</v>
      </c>
      <c r="AB4532">
        <v>1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3</v>
      </c>
      <c r="AJ4532">
        <f t="shared" si="210"/>
        <v>0</v>
      </c>
      <c r="AK4532">
        <f t="shared" si="211"/>
        <v>3.33</v>
      </c>
      <c r="AL4532" t="str">
        <f t="shared" si="212"/>
        <v>Medium</v>
      </c>
    </row>
    <row r="4533" spans="1:38" x14ac:dyDescent="0.3">
      <c r="A4533">
        <v>105301</v>
      </c>
      <c r="B4533">
        <v>0</v>
      </c>
      <c r="C4533" t="s">
        <v>34</v>
      </c>
      <c r="D4533" t="s">
        <v>41</v>
      </c>
      <c r="E4533" t="s">
        <v>36</v>
      </c>
      <c r="F4533" t="s">
        <v>37</v>
      </c>
      <c r="G4533">
        <v>0</v>
      </c>
      <c r="H4533">
        <v>1</v>
      </c>
      <c r="I4533">
        <v>270000</v>
      </c>
      <c r="J4533">
        <v>900000</v>
      </c>
      <c r="K4533">
        <v>28876.5</v>
      </c>
      <c r="L4533">
        <v>900000</v>
      </c>
      <c r="M4533" t="s">
        <v>38</v>
      </c>
      <c r="N4533" t="s">
        <v>61</v>
      </c>
      <c r="O4533" t="s">
        <v>65</v>
      </c>
      <c r="P4533">
        <v>-3521</v>
      </c>
      <c r="Q4533">
        <v>-22493</v>
      </c>
      <c r="S4533">
        <v>0.69791834153834309</v>
      </c>
      <c r="T4533">
        <v>0.45789955120673009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1</v>
      </c>
      <c r="AA4533">
        <v>4.6219999999999997E-2</v>
      </c>
      <c r="AB4533">
        <v>1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1</v>
      </c>
      <c r="AJ4533">
        <f t="shared" si="210"/>
        <v>0</v>
      </c>
      <c r="AK4533">
        <f t="shared" si="211"/>
        <v>3.33</v>
      </c>
      <c r="AL4533" t="str">
        <f t="shared" si="212"/>
        <v>High</v>
      </c>
    </row>
    <row r="4534" spans="1:38" x14ac:dyDescent="0.3">
      <c r="A4534">
        <v>105302</v>
      </c>
      <c r="B4534">
        <v>0</v>
      </c>
      <c r="C4534" t="s">
        <v>45</v>
      </c>
      <c r="D4534" t="s">
        <v>35</v>
      </c>
      <c r="E4534" t="s">
        <v>37</v>
      </c>
      <c r="F4534" t="s">
        <v>37</v>
      </c>
      <c r="G4534">
        <v>1</v>
      </c>
      <c r="H4534">
        <v>3</v>
      </c>
      <c r="I4534">
        <v>202500</v>
      </c>
      <c r="J4534">
        <v>202500</v>
      </c>
      <c r="K4534">
        <v>10125</v>
      </c>
      <c r="L4534">
        <v>202500</v>
      </c>
      <c r="M4534" t="s">
        <v>49</v>
      </c>
      <c r="N4534" t="s">
        <v>39</v>
      </c>
      <c r="O4534" t="s">
        <v>77</v>
      </c>
      <c r="P4534">
        <v>-827</v>
      </c>
      <c r="Q4534">
        <v>-19071</v>
      </c>
      <c r="S4534">
        <v>0.62107311883600602</v>
      </c>
      <c r="T4534">
        <v>0.76752310465550766</v>
      </c>
      <c r="U4534">
        <v>1</v>
      </c>
      <c r="V4534">
        <v>1</v>
      </c>
      <c r="W4534">
        <v>0</v>
      </c>
      <c r="X4534">
        <v>1</v>
      </c>
      <c r="Y4534">
        <v>0</v>
      </c>
      <c r="Z4534">
        <v>2</v>
      </c>
      <c r="AA4534">
        <v>3.0755000000000001E-2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1</v>
      </c>
      <c r="AJ4534">
        <f t="shared" si="210"/>
        <v>1</v>
      </c>
      <c r="AK4534">
        <f t="shared" si="211"/>
        <v>1</v>
      </c>
      <c r="AL4534" t="str">
        <f t="shared" si="212"/>
        <v>High</v>
      </c>
    </row>
    <row r="4535" spans="1:38" x14ac:dyDescent="0.3">
      <c r="A4535">
        <v>105303</v>
      </c>
      <c r="B4535">
        <v>0</v>
      </c>
      <c r="C4535" t="s">
        <v>45</v>
      </c>
      <c r="D4535" t="s">
        <v>35</v>
      </c>
      <c r="E4535" t="s">
        <v>37</v>
      </c>
      <c r="F4535" t="s">
        <v>37</v>
      </c>
      <c r="G4535">
        <v>2</v>
      </c>
      <c r="H4535">
        <v>4</v>
      </c>
      <c r="I4535">
        <v>193500</v>
      </c>
      <c r="J4535">
        <v>585000</v>
      </c>
      <c r="K4535">
        <v>29250</v>
      </c>
      <c r="L4535">
        <v>585000</v>
      </c>
      <c r="M4535" t="s">
        <v>38</v>
      </c>
      <c r="N4535" t="s">
        <v>81</v>
      </c>
      <c r="O4535" t="s">
        <v>84</v>
      </c>
      <c r="P4535">
        <v>-4071</v>
      </c>
      <c r="Q4535">
        <v>-12331</v>
      </c>
      <c r="R4535">
        <v>0.50295297215142754</v>
      </c>
      <c r="S4535">
        <v>0.50157087740122475</v>
      </c>
      <c r="T4535">
        <v>0.42765737003502929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3</v>
      </c>
      <c r="AA4535">
        <v>2.0712999999999999E-2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1</v>
      </c>
      <c r="AH4535">
        <v>0</v>
      </c>
      <c r="AI4535">
        <v>2</v>
      </c>
      <c r="AJ4535">
        <f t="shared" si="210"/>
        <v>0</v>
      </c>
      <c r="AK4535">
        <f t="shared" si="211"/>
        <v>3.02</v>
      </c>
      <c r="AL4535" t="str">
        <f t="shared" si="212"/>
        <v>Medium</v>
      </c>
    </row>
    <row r="4536" spans="1:38" x14ac:dyDescent="0.3">
      <c r="A4536">
        <v>105304</v>
      </c>
      <c r="B4536">
        <v>0</v>
      </c>
      <c r="C4536" t="s">
        <v>34</v>
      </c>
      <c r="D4536" t="s">
        <v>41</v>
      </c>
      <c r="E4536" t="s">
        <v>36</v>
      </c>
      <c r="F4536" t="s">
        <v>36</v>
      </c>
      <c r="G4536">
        <v>0</v>
      </c>
      <c r="H4536">
        <v>1</v>
      </c>
      <c r="I4536">
        <v>225000</v>
      </c>
      <c r="J4536">
        <v>453514.5</v>
      </c>
      <c r="K4536">
        <v>24732</v>
      </c>
      <c r="L4536">
        <v>391500</v>
      </c>
      <c r="M4536" t="s">
        <v>38</v>
      </c>
      <c r="N4536" t="s">
        <v>39</v>
      </c>
      <c r="O4536" t="s">
        <v>64</v>
      </c>
      <c r="P4536">
        <v>-342</v>
      </c>
      <c r="Q4536">
        <v>-9018</v>
      </c>
      <c r="R4536">
        <v>0.42942086938463059</v>
      </c>
      <c r="S4536">
        <v>0.1636833462852664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2</v>
      </c>
      <c r="AA4536">
        <v>1.0005999999999999E-2</v>
      </c>
      <c r="AB4536">
        <v>1</v>
      </c>
      <c r="AC4536">
        <v>0</v>
      </c>
      <c r="AD4536">
        <v>0</v>
      </c>
      <c r="AE4536">
        <v>0</v>
      </c>
      <c r="AF4536">
        <v>0</v>
      </c>
      <c r="AJ4536">
        <f t="shared" si="210"/>
        <v>0</v>
      </c>
      <c r="AK4536">
        <f t="shared" si="211"/>
        <v>2.02</v>
      </c>
      <c r="AL4536" t="str">
        <f t="shared" si="212"/>
        <v>High</v>
      </c>
    </row>
    <row r="4537" spans="1:38" x14ac:dyDescent="0.3">
      <c r="A4537">
        <v>105305</v>
      </c>
      <c r="B4537">
        <v>0</v>
      </c>
      <c r="C4537" t="s">
        <v>34</v>
      </c>
      <c r="D4537" t="s">
        <v>41</v>
      </c>
      <c r="E4537" t="s">
        <v>36</v>
      </c>
      <c r="F4537" t="s">
        <v>37</v>
      </c>
      <c r="G4537">
        <v>0</v>
      </c>
      <c r="H4537">
        <v>2</v>
      </c>
      <c r="I4537">
        <v>135000</v>
      </c>
      <c r="J4537">
        <v>1005120</v>
      </c>
      <c r="K4537">
        <v>29520</v>
      </c>
      <c r="L4537">
        <v>720000</v>
      </c>
      <c r="M4537" t="s">
        <v>38</v>
      </c>
      <c r="N4537" t="s">
        <v>62</v>
      </c>
      <c r="O4537" t="s">
        <v>44</v>
      </c>
      <c r="P4537">
        <v>-714</v>
      </c>
      <c r="Q4537">
        <v>-10383</v>
      </c>
      <c r="R4537">
        <v>0.46248563831043121</v>
      </c>
      <c r="S4537">
        <v>0.78025762738283633</v>
      </c>
      <c r="T4537">
        <v>0.64797686033022206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2</v>
      </c>
      <c r="AA4537">
        <v>2.2624999999999999E-2</v>
      </c>
      <c r="AB4537">
        <v>1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2</v>
      </c>
      <c r="AJ4537">
        <f t="shared" si="210"/>
        <v>0</v>
      </c>
      <c r="AK4537">
        <f t="shared" si="211"/>
        <v>7.45</v>
      </c>
      <c r="AL4537" t="str">
        <f t="shared" si="212"/>
        <v>Medium</v>
      </c>
    </row>
    <row r="4538" spans="1:38" x14ac:dyDescent="0.3">
      <c r="A4538">
        <v>105306</v>
      </c>
      <c r="B4538">
        <v>0</v>
      </c>
      <c r="C4538" t="s">
        <v>34</v>
      </c>
      <c r="D4538" t="s">
        <v>35</v>
      </c>
      <c r="E4538" t="s">
        <v>37</v>
      </c>
      <c r="F4538" t="s">
        <v>37</v>
      </c>
      <c r="G4538">
        <v>1</v>
      </c>
      <c r="H4538">
        <v>3</v>
      </c>
      <c r="I4538">
        <v>202500</v>
      </c>
      <c r="J4538">
        <v>877500</v>
      </c>
      <c r="K4538">
        <v>42214.5</v>
      </c>
      <c r="L4538">
        <v>877500</v>
      </c>
      <c r="M4538" t="s">
        <v>49</v>
      </c>
      <c r="N4538" t="s">
        <v>39</v>
      </c>
      <c r="O4538" t="s">
        <v>40</v>
      </c>
      <c r="P4538">
        <v>-4296</v>
      </c>
      <c r="Q4538">
        <v>-15770</v>
      </c>
      <c r="S4538">
        <v>0.1722791179219913</v>
      </c>
      <c r="T4538">
        <v>0.80160090300712961</v>
      </c>
      <c r="U4538">
        <v>1</v>
      </c>
      <c r="V4538">
        <v>1</v>
      </c>
      <c r="W4538">
        <v>0</v>
      </c>
      <c r="X4538">
        <v>1</v>
      </c>
      <c r="Y4538">
        <v>0</v>
      </c>
      <c r="Z4538">
        <v>2</v>
      </c>
      <c r="AA4538">
        <v>9.6299999999999997E-3</v>
      </c>
      <c r="AB4538">
        <v>1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1</v>
      </c>
      <c r="AJ4538">
        <f t="shared" si="210"/>
        <v>1</v>
      </c>
      <c r="AK4538">
        <f t="shared" si="211"/>
        <v>4.33</v>
      </c>
      <c r="AL4538" t="str">
        <f t="shared" si="212"/>
        <v>High</v>
      </c>
    </row>
    <row r="4539" spans="1:38" x14ac:dyDescent="0.3">
      <c r="A4539">
        <v>105307</v>
      </c>
      <c r="B4539">
        <v>0</v>
      </c>
      <c r="C4539" t="s">
        <v>34</v>
      </c>
      <c r="D4539" t="s">
        <v>41</v>
      </c>
      <c r="E4539" t="s">
        <v>36</v>
      </c>
      <c r="F4539" t="s">
        <v>36</v>
      </c>
      <c r="G4539">
        <v>0</v>
      </c>
      <c r="H4539">
        <v>1</v>
      </c>
      <c r="I4539">
        <v>225000</v>
      </c>
      <c r="J4539">
        <v>904500</v>
      </c>
      <c r="K4539">
        <v>88245</v>
      </c>
      <c r="L4539">
        <v>904500</v>
      </c>
      <c r="M4539" t="s">
        <v>38</v>
      </c>
      <c r="N4539" t="s">
        <v>39</v>
      </c>
      <c r="O4539" t="s">
        <v>64</v>
      </c>
      <c r="P4539">
        <v>-2875</v>
      </c>
      <c r="Q4539">
        <v>-18658</v>
      </c>
      <c r="R4539">
        <v>0.60316452428041134</v>
      </c>
      <c r="S4539">
        <v>0.67795290651678564</v>
      </c>
      <c r="T4539">
        <v>0.53886270657796764</v>
      </c>
      <c r="U4539">
        <v>1</v>
      </c>
      <c r="V4539">
        <v>1</v>
      </c>
      <c r="W4539">
        <v>1</v>
      </c>
      <c r="X4539">
        <v>0</v>
      </c>
      <c r="Y4539">
        <v>0</v>
      </c>
      <c r="Z4539">
        <v>2</v>
      </c>
      <c r="AA4539">
        <v>3.5791999999999997E-2</v>
      </c>
      <c r="AB4539">
        <v>1</v>
      </c>
      <c r="AC4539">
        <v>0</v>
      </c>
      <c r="AD4539">
        <v>0</v>
      </c>
      <c r="AE4539">
        <v>0</v>
      </c>
      <c r="AF4539">
        <v>0</v>
      </c>
      <c r="AG4539">
        <v>1</v>
      </c>
      <c r="AH4539">
        <v>0</v>
      </c>
      <c r="AI4539">
        <v>0</v>
      </c>
      <c r="AJ4539">
        <f t="shared" si="210"/>
        <v>0</v>
      </c>
      <c r="AK4539">
        <f t="shared" si="211"/>
        <v>4.0199999999999996</v>
      </c>
      <c r="AL4539" t="str">
        <f t="shared" si="212"/>
        <v>High</v>
      </c>
    </row>
    <row r="4540" spans="1:38" x14ac:dyDescent="0.3">
      <c r="A4540">
        <v>105308</v>
      </c>
      <c r="B4540">
        <v>1</v>
      </c>
      <c r="C4540" t="s">
        <v>34</v>
      </c>
      <c r="D4540" t="s">
        <v>35</v>
      </c>
      <c r="E4540" t="s">
        <v>36</v>
      </c>
      <c r="F4540" t="s">
        <v>37</v>
      </c>
      <c r="G4540">
        <v>1</v>
      </c>
      <c r="H4540">
        <v>3</v>
      </c>
      <c r="I4540">
        <v>112500</v>
      </c>
      <c r="J4540">
        <v>634482</v>
      </c>
      <c r="K4540">
        <v>24714</v>
      </c>
      <c r="L4540">
        <v>454500</v>
      </c>
      <c r="M4540" t="s">
        <v>38</v>
      </c>
      <c r="N4540" t="s">
        <v>60</v>
      </c>
      <c r="O4540" t="s">
        <v>40</v>
      </c>
      <c r="P4540">
        <v>-691</v>
      </c>
      <c r="Q4540">
        <v>-12154</v>
      </c>
      <c r="S4540">
        <v>7.0225418460615904E-2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3</v>
      </c>
      <c r="AA4540">
        <v>2.0712999999999999E-2</v>
      </c>
      <c r="AB4540">
        <v>1</v>
      </c>
      <c r="AC4540">
        <v>0</v>
      </c>
      <c r="AD4540">
        <v>0</v>
      </c>
      <c r="AE4540">
        <v>0</v>
      </c>
      <c r="AF4540">
        <v>0</v>
      </c>
      <c r="AJ4540">
        <f t="shared" si="210"/>
        <v>0</v>
      </c>
      <c r="AK4540">
        <f t="shared" si="211"/>
        <v>5.64</v>
      </c>
      <c r="AL4540" t="str">
        <f t="shared" si="212"/>
        <v>Medium</v>
      </c>
    </row>
    <row r="4541" spans="1:38" x14ac:dyDescent="0.3">
      <c r="A4541">
        <v>105309</v>
      </c>
      <c r="B4541">
        <v>0</v>
      </c>
      <c r="C4541" t="s">
        <v>34</v>
      </c>
      <c r="D4541" t="s">
        <v>41</v>
      </c>
      <c r="E4541" t="s">
        <v>37</v>
      </c>
      <c r="F4541" t="s">
        <v>37</v>
      </c>
      <c r="G4541">
        <v>2</v>
      </c>
      <c r="H4541">
        <v>4</v>
      </c>
      <c r="I4541">
        <v>135000</v>
      </c>
      <c r="J4541">
        <v>450000</v>
      </c>
      <c r="K4541">
        <v>30204</v>
      </c>
      <c r="L4541">
        <v>450000</v>
      </c>
      <c r="M4541" t="s">
        <v>38</v>
      </c>
      <c r="N4541" t="s">
        <v>39</v>
      </c>
      <c r="O4541" t="s">
        <v>50</v>
      </c>
      <c r="P4541">
        <v>-1428</v>
      </c>
      <c r="Q4541">
        <v>-11134</v>
      </c>
      <c r="R4541">
        <v>0.39523186620656009</v>
      </c>
      <c r="S4541">
        <v>0.5001166883396595</v>
      </c>
      <c r="U4541">
        <v>1</v>
      </c>
      <c r="V4541">
        <v>1</v>
      </c>
      <c r="W4541">
        <v>1</v>
      </c>
      <c r="X4541">
        <v>1</v>
      </c>
      <c r="Y4541">
        <v>0</v>
      </c>
      <c r="Z4541">
        <v>1</v>
      </c>
      <c r="AA4541">
        <v>4.6219999999999997E-2</v>
      </c>
      <c r="AB4541">
        <v>1</v>
      </c>
      <c r="AC4541">
        <v>0</v>
      </c>
      <c r="AD4541">
        <v>0</v>
      </c>
      <c r="AE4541">
        <v>0</v>
      </c>
      <c r="AF4541">
        <v>0</v>
      </c>
      <c r="AJ4541">
        <f t="shared" si="210"/>
        <v>0</v>
      </c>
      <c r="AK4541">
        <f t="shared" si="211"/>
        <v>3.33</v>
      </c>
      <c r="AL4541" t="str">
        <f t="shared" si="212"/>
        <v>Medium</v>
      </c>
    </row>
    <row r="4542" spans="1:38" x14ac:dyDescent="0.3">
      <c r="A4542">
        <v>105310</v>
      </c>
      <c r="B4542">
        <v>0</v>
      </c>
      <c r="C4542" t="s">
        <v>34</v>
      </c>
      <c r="D4542" t="s">
        <v>41</v>
      </c>
      <c r="E4542" t="s">
        <v>36</v>
      </c>
      <c r="F4542" t="s">
        <v>37</v>
      </c>
      <c r="G4542">
        <v>0</v>
      </c>
      <c r="H4542">
        <v>2</v>
      </c>
      <c r="I4542">
        <v>67500</v>
      </c>
      <c r="J4542">
        <v>428854.5</v>
      </c>
      <c r="K4542">
        <v>20988</v>
      </c>
      <c r="L4542">
        <v>301500</v>
      </c>
      <c r="M4542" t="s">
        <v>42</v>
      </c>
      <c r="N4542" t="s">
        <v>39</v>
      </c>
      <c r="P4542">
        <v>-2304</v>
      </c>
      <c r="Q4542">
        <v>-11068</v>
      </c>
      <c r="S4542">
        <v>0.46933831980784191</v>
      </c>
      <c r="T4542">
        <v>0.3689687382528466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2</v>
      </c>
      <c r="AA4542">
        <v>1.8800999999999998E-2</v>
      </c>
      <c r="AB4542">
        <v>1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f t="shared" si="210"/>
        <v>0</v>
      </c>
      <c r="AK4542">
        <f t="shared" si="211"/>
        <v>6.35</v>
      </c>
      <c r="AL4542" t="str">
        <f t="shared" si="212"/>
        <v>Low</v>
      </c>
    </row>
    <row r="4543" spans="1:38" x14ac:dyDescent="0.3">
      <c r="A4543">
        <v>105311</v>
      </c>
      <c r="B4543">
        <v>1</v>
      </c>
      <c r="C4543" t="s">
        <v>34</v>
      </c>
      <c r="D4543" t="s">
        <v>35</v>
      </c>
      <c r="E4543" t="s">
        <v>36</v>
      </c>
      <c r="F4543" t="s">
        <v>37</v>
      </c>
      <c r="G4543">
        <v>1</v>
      </c>
      <c r="H4543">
        <v>3</v>
      </c>
      <c r="I4543">
        <v>450000</v>
      </c>
      <c r="J4543">
        <v>450000</v>
      </c>
      <c r="K4543">
        <v>22018.5</v>
      </c>
      <c r="L4543">
        <v>450000</v>
      </c>
      <c r="M4543" t="s">
        <v>38</v>
      </c>
      <c r="N4543" t="s">
        <v>55</v>
      </c>
      <c r="O4543" t="s">
        <v>44</v>
      </c>
      <c r="P4543">
        <v>-5073</v>
      </c>
      <c r="Q4543">
        <v>-16462</v>
      </c>
      <c r="S4543">
        <v>0.72065336444386929</v>
      </c>
      <c r="U4543">
        <v>1</v>
      </c>
      <c r="V4543">
        <v>1</v>
      </c>
      <c r="W4543">
        <v>1</v>
      </c>
      <c r="X4543">
        <v>1</v>
      </c>
      <c r="Y4543">
        <v>0</v>
      </c>
      <c r="Z4543">
        <v>1</v>
      </c>
      <c r="AA4543">
        <v>7.2508000000000003E-2</v>
      </c>
      <c r="AB4543">
        <v>1</v>
      </c>
      <c r="AC4543">
        <v>0</v>
      </c>
      <c r="AD4543">
        <v>0</v>
      </c>
      <c r="AE4543">
        <v>0</v>
      </c>
      <c r="AF4543">
        <v>0</v>
      </c>
      <c r="AJ4543">
        <f t="shared" si="210"/>
        <v>0</v>
      </c>
      <c r="AK4543">
        <f t="shared" si="211"/>
        <v>1</v>
      </c>
      <c r="AL4543" t="str">
        <f t="shared" si="212"/>
        <v>High</v>
      </c>
    </row>
    <row r="4544" spans="1:38" x14ac:dyDescent="0.3">
      <c r="A4544">
        <v>105312</v>
      </c>
      <c r="B4544">
        <v>0</v>
      </c>
      <c r="C4544" t="s">
        <v>34</v>
      </c>
      <c r="D4544" t="s">
        <v>41</v>
      </c>
      <c r="E4544" t="s">
        <v>37</v>
      </c>
      <c r="F4544" t="s">
        <v>37</v>
      </c>
      <c r="G4544">
        <v>1</v>
      </c>
      <c r="H4544">
        <v>3</v>
      </c>
      <c r="I4544">
        <v>135000</v>
      </c>
      <c r="J4544">
        <v>1113840</v>
      </c>
      <c r="K4544">
        <v>47322</v>
      </c>
      <c r="L4544">
        <v>900000</v>
      </c>
      <c r="M4544" t="s">
        <v>38</v>
      </c>
      <c r="N4544" t="s">
        <v>57</v>
      </c>
      <c r="P4544">
        <v>-3829</v>
      </c>
      <c r="Q4544">
        <v>-16703</v>
      </c>
      <c r="S4544">
        <v>0.50813044056191448</v>
      </c>
      <c r="T4544">
        <v>0.45789955120673009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2</v>
      </c>
      <c r="AA4544">
        <v>1.8800999999999998E-2</v>
      </c>
      <c r="AB4544">
        <v>1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2</v>
      </c>
      <c r="AJ4544">
        <f t="shared" si="210"/>
        <v>0</v>
      </c>
      <c r="AK4544">
        <f t="shared" si="211"/>
        <v>8.25</v>
      </c>
      <c r="AL4544" t="str">
        <f t="shared" si="212"/>
        <v>Medium</v>
      </c>
    </row>
    <row r="4545" spans="1:38" x14ac:dyDescent="0.3">
      <c r="A4545">
        <v>105313</v>
      </c>
      <c r="B4545">
        <v>0</v>
      </c>
      <c r="C4545" t="s">
        <v>34</v>
      </c>
      <c r="D4545" t="s">
        <v>41</v>
      </c>
      <c r="E4545" t="s">
        <v>36</v>
      </c>
      <c r="F4545" t="s">
        <v>37</v>
      </c>
      <c r="G4545">
        <v>0</v>
      </c>
      <c r="H4545">
        <v>2</v>
      </c>
      <c r="I4545">
        <v>135000</v>
      </c>
      <c r="J4545">
        <v>1056447</v>
      </c>
      <c r="K4545">
        <v>34209</v>
      </c>
      <c r="L4545">
        <v>922500</v>
      </c>
      <c r="M4545" t="s">
        <v>38</v>
      </c>
      <c r="N4545" t="s">
        <v>48</v>
      </c>
      <c r="O4545" t="s">
        <v>74</v>
      </c>
      <c r="P4545">
        <v>-6058</v>
      </c>
      <c r="Q4545">
        <v>-16854</v>
      </c>
      <c r="S4545">
        <v>0.73145201873633059</v>
      </c>
      <c r="T4545">
        <v>0.74079908797023353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2</v>
      </c>
      <c r="AA4545">
        <v>1.0643E-2</v>
      </c>
      <c r="AB4545">
        <v>1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1</v>
      </c>
      <c r="AJ4545">
        <f t="shared" si="210"/>
        <v>0</v>
      </c>
      <c r="AK4545">
        <f t="shared" si="211"/>
        <v>7.83</v>
      </c>
      <c r="AL4545" t="str">
        <f t="shared" si="212"/>
        <v>Medium</v>
      </c>
    </row>
    <row r="4546" spans="1:38" x14ac:dyDescent="0.3">
      <c r="A4546">
        <v>105314</v>
      </c>
      <c r="B4546">
        <v>0</v>
      </c>
      <c r="C4546" t="s">
        <v>34</v>
      </c>
      <c r="D4546" t="s">
        <v>41</v>
      </c>
      <c r="E4546" t="s">
        <v>36</v>
      </c>
      <c r="F4546" t="s">
        <v>37</v>
      </c>
      <c r="G4546">
        <v>2</v>
      </c>
      <c r="H4546">
        <v>4</v>
      </c>
      <c r="I4546">
        <v>112500</v>
      </c>
      <c r="J4546">
        <v>314055</v>
      </c>
      <c r="K4546">
        <v>16573.5</v>
      </c>
      <c r="L4546">
        <v>238500</v>
      </c>
      <c r="M4546" t="s">
        <v>38</v>
      </c>
      <c r="N4546" t="s">
        <v>39</v>
      </c>
      <c r="O4546" t="s">
        <v>65</v>
      </c>
      <c r="P4546">
        <v>-420</v>
      </c>
      <c r="Q4546">
        <v>-10542</v>
      </c>
      <c r="S4546">
        <v>0.20640200830178879</v>
      </c>
      <c r="T4546">
        <v>0.54244514386136133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2</v>
      </c>
      <c r="AA4546">
        <v>1.8634000000000001E-2</v>
      </c>
      <c r="AB4546">
        <v>1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f t="shared" si="210"/>
        <v>0</v>
      </c>
      <c r="AK4546">
        <f t="shared" si="211"/>
        <v>2.79</v>
      </c>
      <c r="AL4546" t="str">
        <f t="shared" si="212"/>
        <v>Medium</v>
      </c>
    </row>
    <row r="4547" spans="1:38" x14ac:dyDescent="0.3">
      <c r="A4547">
        <v>105315</v>
      </c>
      <c r="B4547">
        <v>0</v>
      </c>
      <c r="C4547" t="s">
        <v>34</v>
      </c>
      <c r="D4547" t="s">
        <v>35</v>
      </c>
      <c r="E4547" t="s">
        <v>37</v>
      </c>
      <c r="F4547" t="s">
        <v>37</v>
      </c>
      <c r="G4547">
        <v>0</v>
      </c>
      <c r="H4547">
        <v>1</v>
      </c>
      <c r="I4547">
        <v>405000</v>
      </c>
      <c r="J4547">
        <v>589045.5</v>
      </c>
      <c r="K4547">
        <v>37773</v>
      </c>
      <c r="L4547">
        <v>508500</v>
      </c>
      <c r="M4547" t="s">
        <v>49</v>
      </c>
      <c r="N4547" t="s">
        <v>98</v>
      </c>
      <c r="O4547" t="s">
        <v>84</v>
      </c>
      <c r="P4547">
        <v>-1440</v>
      </c>
      <c r="Q4547">
        <v>-9851</v>
      </c>
      <c r="S4547">
        <v>0.48043492540552718</v>
      </c>
      <c r="T4547">
        <v>0.65126021869730055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2</v>
      </c>
      <c r="AA4547">
        <v>1.0005999999999999E-2</v>
      </c>
      <c r="AB4547">
        <v>1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5</v>
      </c>
      <c r="AJ4547">
        <f t="shared" ref="AJ4547:AJ4610" si="213">IF(OR(M4547="Self-employed",M4547="Businessman",M4547="Commercial associate"),1,0)</f>
        <v>1</v>
      </c>
      <c r="AK4547">
        <f t="shared" ref="AK4547:AK4610" si="214">IF(I4547&gt;0,ROUND(J4547/I4547,2),"N/A")</f>
        <v>1.45</v>
      </c>
      <c r="AL4547" t="str">
        <f t="shared" ref="AL4547:AL4610" si="215">IF(I4547&lt;100000,"Low",IF(I4547&lt;200000,"Medium",IF(I4547&lt;500000,"High","Very High")))</f>
        <v>High</v>
      </c>
    </row>
    <row r="4548" spans="1:38" x14ac:dyDescent="0.3">
      <c r="A4548">
        <v>105316</v>
      </c>
      <c r="B4548">
        <v>0</v>
      </c>
      <c r="C4548" t="s">
        <v>34</v>
      </c>
      <c r="D4548" t="s">
        <v>35</v>
      </c>
      <c r="E4548" t="s">
        <v>36</v>
      </c>
      <c r="F4548" t="s">
        <v>36</v>
      </c>
      <c r="G4548">
        <v>0</v>
      </c>
      <c r="H4548">
        <v>2</v>
      </c>
      <c r="I4548">
        <v>157500</v>
      </c>
      <c r="J4548">
        <v>284400</v>
      </c>
      <c r="K4548">
        <v>13963.5</v>
      </c>
      <c r="L4548">
        <v>225000</v>
      </c>
      <c r="M4548" t="s">
        <v>38</v>
      </c>
      <c r="N4548" t="s">
        <v>39</v>
      </c>
      <c r="O4548" t="s">
        <v>58</v>
      </c>
      <c r="P4548">
        <v>-1467</v>
      </c>
      <c r="Q4548">
        <v>-14076</v>
      </c>
      <c r="R4548">
        <v>0.1338226556707543</v>
      </c>
      <c r="S4548">
        <v>0.20158368228640061</v>
      </c>
      <c r="T4548">
        <v>0.59545620290914913</v>
      </c>
      <c r="U4548">
        <v>1</v>
      </c>
      <c r="V4548">
        <v>1</v>
      </c>
      <c r="W4548">
        <v>0</v>
      </c>
      <c r="X4548">
        <v>1</v>
      </c>
      <c r="Y4548">
        <v>0</v>
      </c>
      <c r="Z4548">
        <v>2</v>
      </c>
      <c r="AA4548">
        <v>1.0966E-2</v>
      </c>
      <c r="AB4548">
        <v>1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1</v>
      </c>
      <c r="AI4548">
        <v>2</v>
      </c>
      <c r="AJ4548">
        <f t="shared" si="213"/>
        <v>0</v>
      </c>
      <c r="AK4548">
        <f t="shared" si="214"/>
        <v>1.81</v>
      </c>
      <c r="AL4548" t="str">
        <f t="shared" si="215"/>
        <v>Medium</v>
      </c>
    </row>
    <row r="4549" spans="1:38" x14ac:dyDescent="0.3">
      <c r="A4549">
        <v>105317</v>
      </c>
      <c r="B4549">
        <v>0</v>
      </c>
      <c r="C4549" t="s">
        <v>34</v>
      </c>
      <c r="D4549" t="s">
        <v>41</v>
      </c>
      <c r="E4549" t="s">
        <v>36</v>
      </c>
      <c r="F4549" t="s">
        <v>36</v>
      </c>
      <c r="G4549">
        <v>1</v>
      </c>
      <c r="H4549">
        <v>3</v>
      </c>
      <c r="I4549">
        <v>315000</v>
      </c>
      <c r="J4549">
        <v>640080</v>
      </c>
      <c r="K4549">
        <v>31261.5</v>
      </c>
      <c r="L4549">
        <v>450000</v>
      </c>
      <c r="M4549" t="s">
        <v>38</v>
      </c>
      <c r="N4549" t="s">
        <v>56</v>
      </c>
      <c r="O4549" t="s">
        <v>91</v>
      </c>
      <c r="P4549">
        <v>-5131</v>
      </c>
      <c r="Q4549">
        <v>-15198</v>
      </c>
      <c r="S4549">
        <v>0.42728120841303258</v>
      </c>
      <c r="T4549">
        <v>0.47944898117805629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3</v>
      </c>
      <c r="AA4549">
        <v>2.0246E-2</v>
      </c>
      <c r="AB4549">
        <v>1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4</v>
      </c>
      <c r="AJ4549">
        <f t="shared" si="213"/>
        <v>0</v>
      </c>
      <c r="AK4549">
        <f t="shared" si="214"/>
        <v>2.0299999999999998</v>
      </c>
      <c r="AL4549" t="str">
        <f t="shared" si="215"/>
        <v>High</v>
      </c>
    </row>
    <row r="4550" spans="1:38" x14ac:dyDescent="0.3">
      <c r="A4550">
        <v>105318</v>
      </c>
      <c r="B4550">
        <v>0</v>
      </c>
      <c r="C4550" t="s">
        <v>34</v>
      </c>
      <c r="D4550" t="s">
        <v>35</v>
      </c>
      <c r="E4550" t="s">
        <v>37</v>
      </c>
      <c r="F4550" t="s">
        <v>36</v>
      </c>
      <c r="G4550">
        <v>0</v>
      </c>
      <c r="H4550">
        <v>2</v>
      </c>
      <c r="I4550">
        <v>112500</v>
      </c>
      <c r="J4550">
        <v>1288350</v>
      </c>
      <c r="K4550">
        <v>34114.5</v>
      </c>
      <c r="L4550">
        <v>1125000</v>
      </c>
      <c r="M4550" t="s">
        <v>38</v>
      </c>
      <c r="N4550" t="s">
        <v>75</v>
      </c>
      <c r="O4550" t="s">
        <v>58</v>
      </c>
      <c r="P4550">
        <v>-3008</v>
      </c>
      <c r="Q4550">
        <v>-21212</v>
      </c>
      <c r="R4550">
        <v>0.53286926899973452</v>
      </c>
      <c r="S4550">
        <v>0.67340536112616123</v>
      </c>
      <c r="T4550">
        <v>0.68793283784917347</v>
      </c>
      <c r="U4550">
        <v>1</v>
      </c>
      <c r="V4550">
        <v>1</v>
      </c>
      <c r="W4550">
        <v>1</v>
      </c>
      <c r="X4550">
        <v>0</v>
      </c>
      <c r="Y4550">
        <v>0</v>
      </c>
      <c r="Z4550">
        <v>2</v>
      </c>
      <c r="AA4550">
        <v>1.9101E-2</v>
      </c>
      <c r="AB4550">
        <v>0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f t="shared" si="213"/>
        <v>0</v>
      </c>
      <c r="AK4550">
        <f t="shared" si="214"/>
        <v>11.45</v>
      </c>
      <c r="AL4550" t="str">
        <f t="shared" si="215"/>
        <v>Medium</v>
      </c>
    </row>
    <row r="4551" spans="1:38" x14ac:dyDescent="0.3">
      <c r="A4551">
        <v>105319</v>
      </c>
      <c r="B4551">
        <v>1</v>
      </c>
      <c r="C4551" t="s">
        <v>34</v>
      </c>
      <c r="D4551" t="s">
        <v>41</v>
      </c>
      <c r="E4551" t="s">
        <v>36</v>
      </c>
      <c r="F4551" t="s">
        <v>37</v>
      </c>
      <c r="G4551">
        <v>0</v>
      </c>
      <c r="H4551">
        <v>2</v>
      </c>
      <c r="I4551">
        <v>84150</v>
      </c>
      <c r="J4551">
        <v>265536</v>
      </c>
      <c r="K4551">
        <v>12901.5</v>
      </c>
      <c r="L4551">
        <v>180000</v>
      </c>
      <c r="M4551" t="s">
        <v>52</v>
      </c>
      <c r="N4551" t="s">
        <v>53</v>
      </c>
      <c r="Q4551">
        <v>-22698</v>
      </c>
      <c r="S4551">
        <v>0.49562301197461672</v>
      </c>
      <c r="T4551">
        <v>0.11104240226943141</v>
      </c>
      <c r="U4551">
        <v>1</v>
      </c>
      <c r="V4551">
        <v>0</v>
      </c>
      <c r="W4551">
        <v>0</v>
      </c>
      <c r="X4551">
        <v>1</v>
      </c>
      <c r="Y4551">
        <v>0</v>
      </c>
      <c r="Z4551">
        <v>3</v>
      </c>
      <c r="AA4551">
        <v>2.0246E-2</v>
      </c>
      <c r="AB4551">
        <v>0</v>
      </c>
      <c r="AC4551">
        <v>1</v>
      </c>
      <c r="AD4551">
        <v>0</v>
      </c>
      <c r="AE4551">
        <v>1</v>
      </c>
      <c r="AF4551">
        <v>0</v>
      </c>
      <c r="AG4551">
        <v>1</v>
      </c>
      <c r="AH4551">
        <v>0</v>
      </c>
      <c r="AI4551">
        <v>0</v>
      </c>
      <c r="AJ4551">
        <f t="shared" si="213"/>
        <v>0</v>
      </c>
      <c r="AK4551">
        <f t="shared" si="214"/>
        <v>3.16</v>
      </c>
      <c r="AL4551" t="str">
        <f t="shared" si="215"/>
        <v>Low</v>
      </c>
    </row>
    <row r="4552" spans="1:38" x14ac:dyDescent="0.3">
      <c r="A4552">
        <v>105320</v>
      </c>
      <c r="B4552">
        <v>0</v>
      </c>
      <c r="C4552" t="s">
        <v>34</v>
      </c>
      <c r="D4552" t="s">
        <v>41</v>
      </c>
      <c r="E4552" t="s">
        <v>36</v>
      </c>
      <c r="F4552" t="s">
        <v>36</v>
      </c>
      <c r="G4552">
        <v>0</v>
      </c>
      <c r="H4552">
        <v>1</v>
      </c>
      <c r="I4552">
        <v>171000</v>
      </c>
      <c r="J4552">
        <v>765000</v>
      </c>
      <c r="K4552">
        <v>22365</v>
      </c>
      <c r="L4552">
        <v>765000</v>
      </c>
      <c r="M4552" t="s">
        <v>38</v>
      </c>
      <c r="N4552" t="s">
        <v>97</v>
      </c>
      <c r="O4552" t="s">
        <v>44</v>
      </c>
      <c r="P4552">
        <v>-2693</v>
      </c>
      <c r="Q4552">
        <v>-16206</v>
      </c>
      <c r="R4552">
        <v>0.82822754738933935</v>
      </c>
      <c r="S4552">
        <v>0.6496905500078396</v>
      </c>
      <c r="T4552">
        <v>0.66905669478240415</v>
      </c>
      <c r="U4552">
        <v>1</v>
      </c>
      <c r="V4552">
        <v>1</v>
      </c>
      <c r="W4552">
        <v>1</v>
      </c>
      <c r="X4552">
        <v>0</v>
      </c>
      <c r="Y4552">
        <v>0</v>
      </c>
      <c r="Z4552">
        <v>2</v>
      </c>
      <c r="AA4552">
        <v>1.8849999999999999E-2</v>
      </c>
      <c r="AB4552">
        <v>1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1</v>
      </c>
      <c r="AI4552">
        <v>0</v>
      </c>
      <c r="AJ4552">
        <f t="shared" si="213"/>
        <v>0</v>
      </c>
      <c r="AK4552">
        <f t="shared" si="214"/>
        <v>4.47</v>
      </c>
      <c r="AL4552" t="str">
        <f t="shared" si="215"/>
        <v>Medium</v>
      </c>
    </row>
    <row r="4553" spans="1:38" x14ac:dyDescent="0.3">
      <c r="A4553">
        <v>105321</v>
      </c>
      <c r="B4553">
        <v>0</v>
      </c>
      <c r="C4553" t="s">
        <v>34</v>
      </c>
      <c r="D4553" t="s">
        <v>41</v>
      </c>
      <c r="E4553" t="s">
        <v>36</v>
      </c>
      <c r="F4553" t="s">
        <v>37</v>
      </c>
      <c r="G4553">
        <v>0</v>
      </c>
      <c r="H4553">
        <v>1</v>
      </c>
      <c r="I4553">
        <v>67500</v>
      </c>
      <c r="J4553">
        <v>312768</v>
      </c>
      <c r="K4553">
        <v>15174</v>
      </c>
      <c r="L4553">
        <v>270000</v>
      </c>
      <c r="M4553" t="s">
        <v>52</v>
      </c>
      <c r="N4553" t="s">
        <v>53</v>
      </c>
      <c r="Q4553">
        <v>-23770</v>
      </c>
      <c r="S4553">
        <v>0.59612858391538104</v>
      </c>
      <c r="T4553">
        <v>0.74218161176144193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2</v>
      </c>
      <c r="AA4553">
        <v>1.9101E-2</v>
      </c>
      <c r="AB4553">
        <v>0</v>
      </c>
      <c r="AC4553">
        <v>1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4</v>
      </c>
      <c r="AJ4553">
        <f t="shared" si="213"/>
        <v>0</v>
      </c>
      <c r="AK4553">
        <f t="shared" si="214"/>
        <v>4.63</v>
      </c>
      <c r="AL4553" t="str">
        <f t="shared" si="215"/>
        <v>Low</v>
      </c>
    </row>
    <row r="4554" spans="1:38" x14ac:dyDescent="0.3">
      <c r="A4554">
        <v>105322</v>
      </c>
      <c r="B4554">
        <v>0</v>
      </c>
      <c r="C4554" t="s">
        <v>45</v>
      </c>
      <c r="D4554" t="s">
        <v>41</v>
      </c>
      <c r="E4554" t="s">
        <v>36</v>
      </c>
      <c r="F4554" t="s">
        <v>37</v>
      </c>
      <c r="G4554">
        <v>0</v>
      </c>
      <c r="H4554">
        <v>2</v>
      </c>
      <c r="I4554">
        <v>67500</v>
      </c>
      <c r="J4554">
        <v>180000</v>
      </c>
      <c r="K4554">
        <v>9000</v>
      </c>
      <c r="L4554">
        <v>180000</v>
      </c>
      <c r="M4554" t="s">
        <v>38</v>
      </c>
      <c r="N4554" t="s">
        <v>62</v>
      </c>
      <c r="O4554" t="s">
        <v>44</v>
      </c>
      <c r="P4554">
        <v>-428</v>
      </c>
      <c r="Q4554">
        <v>-9686</v>
      </c>
      <c r="R4554">
        <v>0.54354614360579745</v>
      </c>
      <c r="S4554">
        <v>0.68106739107804193</v>
      </c>
      <c r="T4554">
        <v>0.72956669070601532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2</v>
      </c>
      <c r="AA4554">
        <v>1.0966E-2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f t="shared" si="213"/>
        <v>0</v>
      </c>
      <c r="AK4554">
        <f t="shared" si="214"/>
        <v>2.67</v>
      </c>
      <c r="AL4554" t="str">
        <f t="shared" si="215"/>
        <v>Low</v>
      </c>
    </row>
    <row r="4555" spans="1:38" x14ac:dyDescent="0.3">
      <c r="A4555">
        <v>105323</v>
      </c>
      <c r="B4555">
        <v>0</v>
      </c>
      <c r="C4555" t="s">
        <v>34</v>
      </c>
      <c r="D4555" t="s">
        <v>41</v>
      </c>
      <c r="E4555" t="s">
        <v>37</v>
      </c>
      <c r="F4555" t="s">
        <v>37</v>
      </c>
      <c r="G4555">
        <v>0</v>
      </c>
      <c r="H4555">
        <v>2</v>
      </c>
      <c r="I4555">
        <v>157500</v>
      </c>
      <c r="J4555">
        <v>945000</v>
      </c>
      <c r="K4555">
        <v>40167</v>
      </c>
      <c r="L4555">
        <v>945000</v>
      </c>
      <c r="M4555" t="s">
        <v>49</v>
      </c>
      <c r="N4555" t="s">
        <v>39</v>
      </c>
      <c r="O4555" t="s">
        <v>50</v>
      </c>
      <c r="P4555">
        <v>-2404</v>
      </c>
      <c r="Q4555">
        <v>-19065</v>
      </c>
      <c r="R4555">
        <v>0.82639512713754426</v>
      </c>
      <c r="S4555">
        <v>0.70562959882321707</v>
      </c>
      <c r="T4555">
        <v>0.56914877136194086</v>
      </c>
      <c r="U4555">
        <v>1</v>
      </c>
      <c r="V4555">
        <v>1</v>
      </c>
      <c r="W4555">
        <v>0</v>
      </c>
      <c r="X4555">
        <v>1</v>
      </c>
      <c r="Y4555">
        <v>1</v>
      </c>
      <c r="Z4555">
        <v>2</v>
      </c>
      <c r="AA4555">
        <v>2.6391999999999999E-2</v>
      </c>
      <c r="AB4555">
        <v>1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f t="shared" si="213"/>
        <v>1</v>
      </c>
      <c r="AK4555">
        <f t="shared" si="214"/>
        <v>6</v>
      </c>
      <c r="AL4555" t="str">
        <f t="shared" si="215"/>
        <v>Medium</v>
      </c>
    </row>
    <row r="4556" spans="1:38" x14ac:dyDescent="0.3">
      <c r="A4556">
        <v>105324</v>
      </c>
      <c r="B4556">
        <v>0</v>
      </c>
      <c r="C4556" t="s">
        <v>34</v>
      </c>
      <c r="D4556" t="s">
        <v>41</v>
      </c>
      <c r="E4556" t="s">
        <v>36</v>
      </c>
      <c r="F4556" t="s">
        <v>36</v>
      </c>
      <c r="G4556">
        <v>1</v>
      </c>
      <c r="H4556">
        <v>3</v>
      </c>
      <c r="I4556">
        <v>135000</v>
      </c>
      <c r="J4556">
        <v>364896</v>
      </c>
      <c r="K4556">
        <v>15588</v>
      </c>
      <c r="L4556">
        <v>315000</v>
      </c>
      <c r="M4556" t="s">
        <v>38</v>
      </c>
      <c r="N4556" t="s">
        <v>39</v>
      </c>
      <c r="O4556" t="s">
        <v>66</v>
      </c>
      <c r="P4556">
        <v>-3876</v>
      </c>
      <c r="Q4556">
        <v>-16534</v>
      </c>
      <c r="S4556">
        <v>0.53621666459788542</v>
      </c>
      <c r="T4556">
        <v>0.47944898117805629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2</v>
      </c>
      <c r="AA4556">
        <v>1.0643E-2</v>
      </c>
      <c r="AB4556">
        <v>1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1</v>
      </c>
      <c r="AI4556">
        <v>0</v>
      </c>
      <c r="AJ4556">
        <f t="shared" si="213"/>
        <v>0</v>
      </c>
      <c r="AK4556">
        <f t="shared" si="214"/>
        <v>2.7</v>
      </c>
      <c r="AL4556" t="str">
        <f t="shared" si="215"/>
        <v>Medium</v>
      </c>
    </row>
    <row r="4557" spans="1:38" x14ac:dyDescent="0.3">
      <c r="A4557">
        <v>105325</v>
      </c>
      <c r="B4557">
        <v>0</v>
      </c>
      <c r="C4557" t="s">
        <v>34</v>
      </c>
      <c r="D4557" t="s">
        <v>35</v>
      </c>
      <c r="E4557" t="s">
        <v>37</v>
      </c>
      <c r="F4557" t="s">
        <v>37</v>
      </c>
      <c r="G4557">
        <v>0</v>
      </c>
      <c r="H4557">
        <v>2</v>
      </c>
      <c r="I4557">
        <v>247500</v>
      </c>
      <c r="J4557">
        <v>1006920</v>
      </c>
      <c r="K4557">
        <v>51543</v>
      </c>
      <c r="L4557">
        <v>900000</v>
      </c>
      <c r="M4557" t="s">
        <v>49</v>
      </c>
      <c r="N4557" t="s">
        <v>57</v>
      </c>
      <c r="O4557" t="s">
        <v>40</v>
      </c>
      <c r="P4557">
        <v>-2853</v>
      </c>
      <c r="Q4557">
        <v>-17294</v>
      </c>
      <c r="S4557">
        <v>0.57840633267956154</v>
      </c>
      <c r="T4557">
        <v>0.59023333861855742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2</v>
      </c>
      <c r="AA4557">
        <v>7.0200000000000002E-3</v>
      </c>
      <c r="AB4557">
        <v>1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3</v>
      </c>
      <c r="AJ4557">
        <f t="shared" si="213"/>
        <v>1</v>
      </c>
      <c r="AK4557">
        <f t="shared" si="214"/>
        <v>4.07</v>
      </c>
      <c r="AL4557" t="str">
        <f t="shared" si="215"/>
        <v>High</v>
      </c>
    </row>
    <row r="4558" spans="1:38" x14ac:dyDescent="0.3">
      <c r="A4558">
        <v>105326</v>
      </c>
      <c r="B4558">
        <v>1</v>
      </c>
      <c r="C4558" t="s">
        <v>34</v>
      </c>
      <c r="D4558" t="s">
        <v>41</v>
      </c>
      <c r="E4558" t="s">
        <v>37</v>
      </c>
      <c r="F4558" t="s">
        <v>37</v>
      </c>
      <c r="G4558">
        <v>1</v>
      </c>
      <c r="H4558">
        <v>3</v>
      </c>
      <c r="I4558">
        <v>157500</v>
      </c>
      <c r="J4558">
        <v>544500</v>
      </c>
      <c r="K4558">
        <v>27931.5</v>
      </c>
      <c r="L4558">
        <v>544500</v>
      </c>
      <c r="M4558" t="s">
        <v>38</v>
      </c>
      <c r="N4558" t="s">
        <v>69</v>
      </c>
      <c r="O4558" t="s">
        <v>51</v>
      </c>
      <c r="P4558">
        <v>-814</v>
      </c>
      <c r="Q4558">
        <v>-13001</v>
      </c>
      <c r="S4558">
        <v>0.19976322759537701</v>
      </c>
      <c r="T4558">
        <v>0.3425288720742255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2</v>
      </c>
      <c r="AA4558">
        <v>2.8663000000000001E-2</v>
      </c>
      <c r="AB4558">
        <v>1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5</v>
      </c>
      <c r="AJ4558">
        <f t="shared" si="213"/>
        <v>0</v>
      </c>
      <c r="AK4558">
        <f t="shared" si="214"/>
        <v>3.46</v>
      </c>
      <c r="AL4558" t="str">
        <f t="shared" si="215"/>
        <v>Medium</v>
      </c>
    </row>
    <row r="4559" spans="1:38" x14ac:dyDescent="0.3">
      <c r="A4559">
        <v>105327</v>
      </c>
      <c r="B4559">
        <v>0</v>
      </c>
      <c r="C4559" t="s">
        <v>45</v>
      </c>
      <c r="D4559" t="s">
        <v>41</v>
      </c>
      <c r="E4559" t="s">
        <v>36</v>
      </c>
      <c r="F4559" t="s">
        <v>37</v>
      </c>
      <c r="G4559">
        <v>0</v>
      </c>
      <c r="H4559">
        <v>1</v>
      </c>
      <c r="I4559">
        <v>135000</v>
      </c>
      <c r="J4559">
        <v>405000</v>
      </c>
      <c r="K4559">
        <v>20250</v>
      </c>
      <c r="L4559">
        <v>405000</v>
      </c>
      <c r="M4559" t="s">
        <v>38</v>
      </c>
      <c r="N4559" t="s">
        <v>57</v>
      </c>
      <c r="O4559" t="s">
        <v>64</v>
      </c>
      <c r="P4559">
        <v>-1158</v>
      </c>
      <c r="Q4559">
        <v>-8411</v>
      </c>
      <c r="S4559">
        <v>0.70118156567226342</v>
      </c>
      <c r="T4559">
        <v>0.54423474121421622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2</v>
      </c>
      <c r="AA4559">
        <v>7.3299999999999997E-3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1</v>
      </c>
      <c r="AJ4559">
        <f t="shared" si="213"/>
        <v>0</v>
      </c>
      <c r="AK4559">
        <f t="shared" si="214"/>
        <v>3</v>
      </c>
      <c r="AL4559" t="str">
        <f t="shared" si="215"/>
        <v>Medium</v>
      </c>
    </row>
    <row r="4560" spans="1:38" x14ac:dyDescent="0.3">
      <c r="A4560">
        <v>105328</v>
      </c>
      <c r="B4560">
        <v>0</v>
      </c>
      <c r="C4560" t="s">
        <v>45</v>
      </c>
      <c r="D4560" t="s">
        <v>41</v>
      </c>
      <c r="E4560" t="s">
        <v>36</v>
      </c>
      <c r="F4560" t="s">
        <v>37</v>
      </c>
      <c r="G4560">
        <v>0</v>
      </c>
      <c r="H4560">
        <v>2</v>
      </c>
      <c r="I4560">
        <v>157500</v>
      </c>
      <c r="J4560">
        <v>315000</v>
      </c>
      <c r="K4560">
        <v>15750</v>
      </c>
      <c r="L4560">
        <v>315000</v>
      </c>
      <c r="M4560" t="s">
        <v>42</v>
      </c>
      <c r="N4560" t="s">
        <v>55</v>
      </c>
      <c r="O4560" t="s">
        <v>74</v>
      </c>
      <c r="P4560">
        <v>-7209</v>
      </c>
      <c r="Q4560">
        <v>-17706</v>
      </c>
      <c r="S4560">
        <v>0.3740282224081754</v>
      </c>
      <c r="T4560">
        <v>0.2636468134452008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3</v>
      </c>
      <c r="AA4560">
        <v>1.8029E-2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1</v>
      </c>
      <c r="AH4560">
        <v>0</v>
      </c>
      <c r="AI4560">
        <v>4</v>
      </c>
      <c r="AJ4560">
        <f t="shared" si="213"/>
        <v>0</v>
      </c>
      <c r="AK4560">
        <f t="shared" si="214"/>
        <v>2</v>
      </c>
      <c r="AL4560" t="str">
        <f t="shared" si="215"/>
        <v>Medium</v>
      </c>
    </row>
    <row r="4561" spans="1:38" x14ac:dyDescent="0.3">
      <c r="A4561">
        <v>105329</v>
      </c>
      <c r="B4561">
        <v>0</v>
      </c>
      <c r="C4561" t="s">
        <v>45</v>
      </c>
      <c r="D4561" t="s">
        <v>41</v>
      </c>
      <c r="E4561" t="s">
        <v>36</v>
      </c>
      <c r="F4561" t="s">
        <v>37</v>
      </c>
      <c r="G4561">
        <v>0</v>
      </c>
      <c r="H4561">
        <v>1</v>
      </c>
      <c r="I4561">
        <v>207000</v>
      </c>
      <c r="J4561">
        <v>585000</v>
      </c>
      <c r="K4561">
        <v>29250</v>
      </c>
      <c r="L4561">
        <v>585000</v>
      </c>
      <c r="M4561" t="s">
        <v>42</v>
      </c>
      <c r="N4561" t="s">
        <v>46</v>
      </c>
      <c r="O4561" t="s">
        <v>51</v>
      </c>
      <c r="P4561">
        <v>-3910</v>
      </c>
      <c r="Q4561">
        <v>-21245</v>
      </c>
      <c r="S4561">
        <v>0.67747527987533296</v>
      </c>
      <c r="T4561">
        <v>0.42236965235434681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2</v>
      </c>
      <c r="AA4561">
        <v>3.1329000000000003E-2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2</v>
      </c>
      <c r="AI4561">
        <v>3</v>
      </c>
      <c r="AJ4561">
        <f t="shared" si="213"/>
        <v>0</v>
      </c>
      <c r="AK4561">
        <f t="shared" si="214"/>
        <v>2.83</v>
      </c>
      <c r="AL4561" t="str">
        <f t="shared" si="215"/>
        <v>High</v>
      </c>
    </row>
    <row r="4562" spans="1:38" x14ac:dyDescent="0.3">
      <c r="A4562">
        <v>105330</v>
      </c>
      <c r="B4562">
        <v>0</v>
      </c>
      <c r="C4562" t="s">
        <v>34</v>
      </c>
      <c r="D4562" t="s">
        <v>41</v>
      </c>
      <c r="E4562" t="s">
        <v>36</v>
      </c>
      <c r="F4562" t="s">
        <v>36</v>
      </c>
      <c r="G4562">
        <v>0</v>
      </c>
      <c r="H4562">
        <v>1</v>
      </c>
      <c r="I4562">
        <v>171000</v>
      </c>
      <c r="J4562">
        <v>814041</v>
      </c>
      <c r="K4562">
        <v>23931</v>
      </c>
      <c r="L4562">
        <v>679500</v>
      </c>
      <c r="M4562" t="s">
        <v>52</v>
      </c>
      <c r="N4562" t="s">
        <v>53</v>
      </c>
      <c r="Q4562">
        <v>-22548</v>
      </c>
      <c r="S4562">
        <v>0.41870985671580258</v>
      </c>
      <c r="T4562">
        <v>0.66424826270523629</v>
      </c>
      <c r="U4562">
        <v>1</v>
      </c>
      <c r="V4562">
        <v>0</v>
      </c>
      <c r="W4562">
        <v>0</v>
      </c>
      <c r="X4562">
        <v>1</v>
      </c>
      <c r="Y4562">
        <v>0</v>
      </c>
      <c r="Z4562">
        <v>2</v>
      </c>
      <c r="AA4562">
        <v>6.0079999999998997E-3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3</v>
      </c>
      <c r="AJ4562">
        <f t="shared" si="213"/>
        <v>0</v>
      </c>
      <c r="AK4562">
        <f t="shared" si="214"/>
        <v>4.76</v>
      </c>
      <c r="AL4562" t="str">
        <f t="shared" si="215"/>
        <v>Medium</v>
      </c>
    </row>
    <row r="4563" spans="1:38" x14ac:dyDescent="0.3">
      <c r="A4563">
        <v>105331</v>
      </c>
      <c r="B4563">
        <v>0</v>
      </c>
      <c r="C4563" t="s">
        <v>34</v>
      </c>
      <c r="D4563" t="s">
        <v>41</v>
      </c>
      <c r="E4563" t="s">
        <v>36</v>
      </c>
      <c r="F4563" t="s">
        <v>37</v>
      </c>
      <c r="G4563">
        <v>1</v>
      </c>
      <c r="H4563">
        <v>3</v>
      </c>
      <c r="I4563">
        <v>81000</v>
      </c>
      <c r="J4563">
        <v>512064</v>
      </c>
      <c r="K4563">
        <v>25033.5</v>
      </c>
      <c r="L4563">
        <v>360000</v>
      </c>
      <c r="M4563" t="s">
        <v>38</v>
      </c>
      <c r="N4563" t="s">
        <v>55</v>
      </c>
      <c r="O4563" t="s">
        <v>74</v>
      </c>
      <c r="P4563">
        <v>-977</v>
      </c>
      <c r="Q4563">
        <v>-8990</v>
      </c>
      <c r="S4563">
        <v>0.4695126063253226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3</v>
      </c>
      <c r="AA4563">
        <v>1.8029E-2</v>
      </c>
      <c r="AB4563">
        <v>1</v>
      </c>
      <c r="AC4563">
        <v>0</v>
      </c>
      <c r="AD4563">
        <v>0</v>
      </c>
      <c r="AE4563">
        <v>0</v>
      </c>
      <c r="AF4563">
        <v>0</v>
      </c>
      <c r="AJ4563">
        <f t="shared" si="213"/>
        <v>0</v>
      </c>
      <c r="AK4563">
        <f t="shared" si="214"/>
        <v>6.32</v>
      </c>
      <c r="AL4563" t="str">
        <f t="shared" si="215"/>
        <v>Low</v>
      </c>
    </row>
    <row r="4564" spans="1:38" x14ac:dyDescent="0.3">
      <c r="A4564">
        <v>105334</v>
      </c>
      <c r="B4564">
        <v>0</v>
      </c>
      <c r="C4564" t="s">
        <v>34</v>
      </c>
      <c r="D4564" t="s">
        <v>35</v>
      </c>
      <c r="E4564" t="s">
        <v>36</v>
      </c>
      <c r="F4564" t="s">
        <v>36</v>
      </c>
      <c r="G4564">
        <v>0</v>
      </c>
      <c r="H4564">
        <v>2</v>
      </c>
      <c r="I4564">
        <v>99000</v>
      </c>
      <c r="J4564">
        <v>291384</v>
      </c>
      <c r="K4564">
        <v>20407.5</v>
      </c>
      <c r="L4564">
        <v>270000</v>
      </c>
      <c r="M4564" t="s">
        <v>52</v>
      </c>
      <c r="N4564" t="s">
        <v>53</v>
      </c>
      <c r="Q4564">
        <v>-21826</v>
      </c>
      <c r="U4564">
        <v>1</v>
      </c>
      <c r="V4564">
        <v>0</v>
      </c>
      <c r="W4564">
        <v>0</v>
      </c>
      <c r="X4564">
        <v>1</v>
      </c>
      <c r="Y4564">
        <v>0</v>
      </c>
      <c r="Z4564">
        <v>2</v>
      </c>
      <c r="AA4564">
        <v>1.0031999999999999E-2</v>
      </c>
      <c r="AB4564">
        <v>1</v>
      </c>
      <c r="AC4564">
        <v>0</v>
      </c>
      <c r="AD4564">
        <v>0</v>
      </c>
      <c r="AE4564">
        <v>0</v>
      </c>
      <c r="AF4564">
        <v>0</v>
      </c>
      <c r="AJ4564">
        <f t="shared" si="213"/>
        <v>0</v>
      </c>
      <c r="AK4564">
        <f t="shared" si="214"/>
        <v>2.94</v>
      </c>
      <c r="AL4564" t="str">
        <f t="shared" si="215"/>
        <v>Low</v>
      </c>
    </row>
    <row r="4565" spans="1:38" x14ac:dyDescent="0.3">
      <c r="A4565">
        <v>105335</v>
      </c>
      <c r="B4565">
        <v>0</v>
      </c>
      <c r="C4565" t="s">
        <v>34</v>
      </c>
      <c r="D4565" t="s">
        <v>41</v>
      </c>
      <c r="E4565" t="s">
        <v>36</v>
      </c>
      <c r="F4565" t="s">
        <v>37</v>
      </c>
      <c r="G4565">
        <v>0</v>
      </c>
      <c r="H4565">
        <v>2</v>
      </c>
      <c r="I4565">
        <v>135000</v>
      </c>
      <c r="J4565">
        <v>651600</v>
      </c>
      <c r="K4565">
        <v>23535</v>
      </c>
      <c r="L4565">
        <v>562500</v>
      </c>
      <c r="M4565" t="s">
        <v>38</v>
      </c>
      <c r="N4565" t="s">
        <v>39</v>
      </c>
      <c r="O4565" t="s">
        <v>50</v>
      </c>
      <c r="P4565">
        <v>-2666</v>
      </c>
      <c r="Q4565">
        <v>-13123</v>
      </c>
      <c r="R4565">
        <v>0.65180841933720335</v>
      </c>
      <c r="S4565">
        <v>0.59952499138650905</v>
      </c>
      <c r="T4565">
        <v>0.52269731728211122</v>
      </c>
      <c r="U4565">
        <v>1</v>
      </c>
      <c r="V4565">
        <v>1</v>
      </c>
      <c r="W4565">
        <v>1</v>
      </c>
      <c r="X4565">
        <v>1</v>
      </c>
      <c r="Y4565">
        <v>0</v>
      </c>
      <c r="Z4565">
        <v>2</v>
      </c>
      <c r="AA4565">
        <v>1.8634000000000001E-2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1</v>
      </c>
      <c r="AH4565">
        <v>0</v>
      </c>
      <c r="AI4565">
        <v>0</v>
      </c>
      <c r="AJ4565">
        <f t="shared" si="213"/>
        <v>0</v>
      </c>
      <c r="AK4565">
        <f t="shared" si="214"/>
        <v>4.83</v>
      </c>
      <c r="AL4565" t="str">
        <f t="shared" si="215"/>
        <v>Medium</v>
      </c>
    </row>
    <row r="4566" spans="1:38" x14ac:dyDescent="0.3">
      <c r="A4566">
        <v>105336</v>
      </c>
      <c r="B4566">
        <v>0</v>
      </c>
      <c r="C4566" t="s">
        <v>34</v>
      </c>
      <c r="D4566" t="s">
        <v>41</v>
      </c>
      <c r="E4566" t="s">
        <v>36</v>
      </c>
      <c r="F4566" t="s">
        <v>37</v>
      </c>
      <c r="G4566">
        <v>0</v>
      </c>
      <c r="H4566">
        <v>2</v>
      </c>
      <c r="I4566">
        <v>90000</v>
      </c>
      <c r="J4566">
        <v>417024</v>
      </c>
      <c r="K4566">
        <v>28341</v>
      </c>
      <c r="L4566">
        <v>360000</v>
      </c>
      <c r="M4566" t="s">
        <v>42</v>
      </c>
      <c r="N4566" t="s">
        <v>83</v>
      </c>
      <c r="O4566" t="s">
        <v>44</v>
      </c>
      <c r="P4566">
        <v>-5376</v>
      </c>
      <c r="Q4566">
        <v>-19348</v>
      </c>
      <c r="S4566">
        <v>0.52614803631047036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3</v>
      </c>
      <c r="AA4566">
        <v>1.8029E-2</v>
      </c>
      <c r="AB4566">
        <v>0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f t="shared" si="213"/>
        <v>0</v>
      </c>
      <c r="AK4566">
        <f t="shared" si="214"/>
        <v>4.63</v>
      </c>
      <c r="AL4566" t="str">
        <f t="shared" si="215"/>
        <v>Low</v>
      </c>
    </row>
    <row r="4567" spans="1:38" x14ac:dyDescent="0.3">
      <c r="A4567">
        <v>105337</v>
      </c>
      <c r="B4567">
        <v>0</v>
      </c>
      <c r="C4567" t="s">
        <v>34</v>
      </c>
      <c r="D4567" t="s">
        <v>41</v>
      </c>
      <c r="E4567" t="s">
        <v>36</v>
      </c>
      <c r="F4567" t="s">
        <v>36</v>
      </c>
      <c r="G4567">
        <v>1</v>
      </c>
      <c r="H4567">
        <v>3</v>
      </c>
      <c r="I4567">
        <v>202500</v>
      </c>
      <c r="J4567">
        <v>675000</v>
      </c>
      <c r="K4567">
        <v>21775.5</v>
      </c>
      <c r="L4567">
        <v>675000</v>
      </c>
      <c r="M4567" t="s">
        <v>38</v>
      </c>
      <c r="N4567" t="s">
        <v>43</v>
      </c>
      <c r="O4567" t="s">
        <v>44</v>
      </c>
      <c r="P4567">
        <v>-4387</v>
      </c>
      <c r="Q4567">
        <v>-15777</v>
      </c>
      <c r="R4567">
        <v>0.83804267365698737</v>
      </c>
      <c r="S4567">
        <v>0.39210813407246242</v>
      </c>
      <c r="T4567">
        <v>0.7862666146611379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2</v>
      </c>
      <c r="AA4567">
        <v>2.8663000000000001E-2</v>
      </c>
      <c r="AB4567">
        <v>1</v>
      </c>
      <c r="AC4567">
        <v>0</v>
      </c>
      <c r="AD4567">
        <v>0</v>
      </c>
      <c r="AE4567">
        <v>0</v>
      </c>
      <c r="AF4567">
        <v>0</v>
      </c>
      <c r="AG4567">
        <v>1</v>
      </c>
      <c r="AH4567">
        <v>0</v>
      </c>
      <c r="AI4567">
        <v>1</v>
      </c>
      <c r="AJ4567">
        <f t="shared" si="213"/>
        <v>0</v>
      </c>
      <c r="AK4567">
        <f t="shared" si="214"/>
        <v>3.33</v>
      </c>
      <c r="AL4567" t="str">
        <f t="shared" si="215"/>
        <v>High</v>
      </c>
    </row>
    <row r="4568" spans="1:38" x14ac:dyDescent="0.3">
      <c r="A4568">
        <v>105338</v>
      </c>
      <c r="B4568">
        <v>0</v>
      </c>
      <c r="C4568" t="s">
        <v>34</v>
      </c>
      <c r="D4568" t="s">
        <v>41</v>
      </c>
      <c r="E4568" t="s">
        <v>36</v>
      </c>
      <c r="F4568" t="s">
        <v>37</v>
      </c>
      <c r="G4568">
        <v>1</v>
      </c>
      <c r="H4568">
        <v>3</v>
      </c>
      <c r="I4568">
        <v>270000</v>
      </c>
      <c r="J4568">
        <v>817560</v>
      </c>
      <c r="K4568">
        <v>29362.5</v>
      </c>
      <c r="L4568">
        <v>675000</v>
      </c>
      <c r="M4568" t="s">
        <v>42</v>
      </c>
      <c r="N4568" t="s">
        <v>62</v>
      </c>
      <c r="O4568" t="s">
        <v>51</v>
      </c>
      <c r="P4568">
        <v>-2491</v>
      </c>
      <c r="Q4568">
        <v>-17361</v>
      </c>
      <c r="R4568">
        <v>0.65780839997184326</v>
      </c>
      <c r="S4568">
        <v>0.64999905533409807</v>
      </c>
      <c r="T4568">
        <v>0.68947914264462751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1</v>
      </c>
      <c r="AA4568">
        <v>4.6219999999999997E-2</v>
      </c>
      <c r="AB4568">
        <v>1</v>
      </c>
      <c r="AC4568">
        <v>0</v>
      </c>
      <c r="AD4568">
        <v>0</v>
      </c>
      <c r="AE4568">
        <v>0</v>
      </c>
      <c r="AF4568">
        <v>0</v>
      </c>
      <c r="AG4568">
        <v>1</v>
      </c>
      <c r="AH4568">
        <v>0</v>
      </c>
      <c r="AI4568">
        <v>2</v>
      </c>
      <c r="AJ4568">
        <f t="shared" si="213"/>
        <v>0</v>
      </c>
      <c r="AK4568">
        <f t="shared" si="214"/>
        <v>3.03</v>
      </c>
      <c r="AL4568" t="str">
        <f t="shared" si="215"/>
        <v>High</v>
      </c>
    </row>
    <row r="4569" spans="1:38" x14ac:dyDescent="0.3">
      <c r="A4569">
        <v>105339</v>
      </c>
      <c r="B4569">
        <v>1</v>
      </c>
      <c r="C4569" t="s">
        <v>34</v>
      </c>
      <c r="D4569" t="s">
        <v>41</v>
      </c>
      <c r="E4569" t="s">
        <v>36</v>
      </c>
      <c r="F4569" t="s">
        <v>37</v>
      </c>
      <c r="G4569">
        <v>0</v>
      </c>
      <c r="H4569">
        <v>2</v>
      </c>
      <c r="I4569">
        <v>142200</v>
      </c>
      <c r="J4569">
        <v>1125000</v>
      </c>
      <c r="K4569">
        <v>37309.5</v>
      </c>
      <c r="L4569">
        <v>1125000</v>
      </c>
      <c r="M4569" t="s">
        <v>52</v>
      </c>
      <c r="N4569" t="s">
        <v>53</v>
      </c>
      <c r="Q4569">
        <v>-20658</v>
      </c>
      <c r="R4569">
        <v>0.7645800439474395</v>
      </c>
      <c r="S4569">
        <v>0.70541606763616116</v>
      </c>
      <c r="T4569">
        <v>0.31081825441893191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2</v>
      </c>
      <c r="AA4569">
        <v>2.6391999999999999E-2</v>
      </c>
      <c r="AB4569">
        <v>1</v>
      </c>
      <c r="AC4569">
        <v>0</v>
      </c>
      <c r="AD4569">
        <v>0</v>
      </c>
      <c r="AE4569">
        <v>0</v>
      </c>
      <c r="AF4569">
        <v>0</v>
      </c>
      <c r="AG4569">
        <v>1</v>
      </c>
      <c r="AH4569">
        <v>1</v>
      </c>
      <c r="AI4569">
        <v>2</v>
      </c>
      <c r="AJ4569">
        <f t="shared" si="213"/>
        <v>0</v>
      </c>
      <c r="AK4569">
        <f t="shared" si="214"/>
        <v>7.91</v>
      </c>
      <c r="AL4569" t="str">
        <f t="shared" si="215"/>
        <v>Medium</v>
      </c>
    </row>
    <row r="4570" spans="1:38" x14ac:dyDescent="0.3">
      <c r="A4570">
        <v>105340</v>
      </c>
      <c r="B4570">
        <v>0</v>
      </c>
      <c r="C4570" t="s">
        <v>34</v>
      </c>
      <c r="D4570" t="s">
        <v>41</v>
      </c>
      <c r="E4570" t="s">
        <v>36</v>
      </c>
      <c r="F4570" t="s">
        <v>37</v>
      </c>
      <c r="G4570">
        <v>0</v>
      </c>
      <c r="H4570">
        <v>2</v>
      </c>
      <c r="I4570">
        <v>193500</v>
      </c>
      <c r="J4570">
        <v>975771</v>
      </c>
      <c r="K4570">
        <v>28660.5</v>
      </c>
      <c r="L4570">
        <v>814500</v>
      </c>
      <c r="M4570" t="s">
        <v>52</v>
      </c>
      <c r="N4570" t="s">
        <v>53</v>
      </c>
      <c r="Q4570">
        <v>-20735</v>
      </c>
      <c r="R4570">
        <v>0.74041052003286734</v>
      </c>
      <c r="S4570">
        <v>0.62723393559348317</v>
      </c>
      <c r="T4570">
        <v>0.4740512892789932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2</v>
      </c>
      <c r="AA4570">
        <v>1.8634000000000001E-2</v>
      </c>
      <c r="AB4570">
        <v>1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2</v>
      </c>
      <c r="AI4570">
        <v>3</v>
      </c>
      <c r="AJ4570">
        <f t="shared" si="213"/>
        <v>0</v>
      </c>
      <c r="AK4570">
        <f t="shared" si="214"/>
        <v>5.04</v>
      </c>
      <c r="AL4570" t="str">
        <f t="shared" si="215"/>
        <v>Medium</v>
      </c>
    </row>
    <row r="4571" spans="1:38" x14ac:dyDescent="0.3">
      <c r="A4571">
        <v>105341</v>
      </c>
      <c r="B4571">
        <v>0</v>
      </c>
      <c r="C4571" t="s">
        <v>34</v>
      </c>
      <c r="D4571" t="s">
        <v>41</v>
      </c>
      <c r="E4571" t="s">
        <v>37</v>
      </c>
      <c r="F4571" t="s">
        <v>37</v>
      </c>
      <c r="G4571">
        <v>0</v>
      </c>
      <c r="H4571">
        <v>1</v>
      </c>
      <c r="I4571">
        <v>225000</v>
      </c>
      <c r="J4571">
        <v>825588</v>
      </c>
      <c r="K4571">
        <v>44113.5</v>
      </c>
      <c r="L4571">
        <v>765000</v>
      </c>
      <c r="M4571" t="s">
        <v>49</v>
      </c>
      <c r="N4571" t="s">
        <v>55</v>
      </c>
      <c r="O4571" t="s">
        <v>44</v>
      </c>
      <c r="P4571">
        <v>-4462</v>
      </c>
      <c r="Q4571">
        <v>-16994</v>
      </c>
      <c r="R4571">
        <v>0.81618959749988562</v>
      </c>
      <c r="S4571">
        <v>0.78266265809018087</v>
      </c>
      <c r="T4571">
        <v>0.6380435278721609</v>
      </c>
      <c r="U4571">
        <v>1</v>
      </c>
      <c r="V4571">
        <v>1</v>
      </c>
      <c r="W4571">
        <v>0</v>
      </c>
      <c r="X4571">
        <v>0</v>
      </c>
      <c r="Y4571">
        <v>1</v>
      </c>
      <c r="Z4571">
        <v>2</v>
      </c>
      <c r="AA4571">
        <v>1.0276E-2</v>
      </c>
      <c r="AB4571">
        <v>0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2</v>
      </c>
      <c r="AJ4571">
        <f t="shared" si="213"/>
        <v>1</v>
      </c>
      <c r="AK4571">
        <f t="shared" si="214"/>
        <v>3.67</v>
      </c>
      <c r="AL4571" t="str">
        <f t="shared" si="215"/>
        <v>High</v>
      </c>
    </row>
    <row r="4572" spans="1:38" x14ac:dyDescent="0.3">
      <c r="A4572">
        <v>105342</v>
      </c>
      <c r="B4572">
        <v>0</v>
      </c>
      <c r="C4572" t="s">
        <v>34</v>
      </c>
      <c r="D4572" t="s">
        <v>35</v>
      </c>
      <c r="E4572" t="s">
        <v>36</v>
      </c>
      <c r="F4572" t="s">
        <v>36</v>
      </c>
      <c r="G4572">
        <v>2</v>
      </c>
      <c r="H4572">
        <v>4</v>
      </c>
      <c r="I4572">
        <v>135000</v>
      </c>
      <c r="J4572">
        <v>544491</v>
      </c>
      <c r="K4572">
        <v>17563.5</v>
      </c>
      <c r="L4572">
        <v>454500</v>
      </c>
      <c r="M4572" t="s">
        <v>49</v>
      </c>
      <c r="N4572" t="s">
        <v>56</v>
      </c>
      <c r="P4572">
        <v>-3652</v>
      </c>
      <c r="Q4572">
        <v>-12868</v>
      </c>
      <c r="S4572">
        <v>0.32660276225030688</v>
      </c>
      <c r="T4572">
        <v>0.11538666200733561</v>
      </c>
      <c r="U4572">
        <v>1</v>
      </c>
      <c r="V4572">
        <v>1</v>
      </c>
      <c r="W4572">
        <v>1</v>
      </c>
      <c r="X4572">
        <v>0</v>
      </c>
      <c r="Y4572">
        <v>0</v>
      </c>
      <c r="Z4572">
        <v>2</v>
      </c>
      <c r="AA4572">
        <v>2.5163999999999999E-2</v>
      </c>
      <c r="AB4572">
        <v>1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f t="shared" si="213"/>
        <v>1</v>
      </c>
      <c r="AK4572">
        <f t="shared" si="214"/>
        <v>4.03</v>
      </c>
      <c r="AL4572" t="str">
        <f t="shared" si="215"/>
        <v>Medium</v>
      </c>
    </row>
    <row r="4573" spans="1:38" x14ac:dyDescent="0.3">
      <c r="A4573">
        <v>105346</v>
      </c>
      <c r="B4573">
        <v>0</v>
      </c>
      <c r="C4573" t="s">
        <v>34</v>
      </c>
      <c r="D4573" t="s">
        <v>41</v>
      </c>
      <c r="E4573" t="s">
        <v>37</v>
      </c>
      <c r="F4573" t="s">
        <v>37</v>
      </c>
      <c r="G4573">
        <v>2</v>
      </c>
      <c r="H4573">
        <v>4</v>
      </c>
      <c r="I4573">
        <v>202500</v>
      </c>
      <c r="J4573">
        <v>239850</v>
      </c>
      <c r="K4573">
        <v>25447.5</v>
      </c>
      <c r="L4573">
        <v>225000</v>
      </c>
      <c r="M4573" t="s">
        <v>38</v>
      </c>
      <c r="N4573" t="s">
        <v>57</v>
      </c>
      <c r="O4573" t="s">
        <v>44</v>
      </c>
      <c r="P4573">
        <v>-738</v>
      </c>
      <c r="Q4573">
        <v>-13541</v>
      </c>
      <c r="R4573">
        <v>0.71994265782925648</v>
      </c>
      <c r="S4573">
        <v>0.61561840980497173</v>
      </c>
      <c r="T4573">
        <v>0.4668640059537032</v>
      </c>
      <c r="U4573">
        <v>1</v>
      </c>
      <c r="V4573">
        <v>1</v>
      </c>
      <c r="W4573">
        <v>1</v>
      </c>
      <c r="X4573">
        <v>1</v>
      </c>
      <c r="Y4573">
        <v>1</v>
      </c>
      <c r="Z4573">
        <v>2</v>
      </c>
      <c r="AA4573">
        <v>2.6391999999999999E-2</v>
      </c>
      <c r="AB4573">
        <v>1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f t="shared" si="213"/>
        <v>0</v>
      </c>
      <c r="AK4573">
        <f t="shared" si="214"/>
        <v>1.18</v>
      </c>
      <c r="AL4573" t="str">
        <f t="shared" si="215"/>
        <v>High</v>
      </c>
    </row>
    <row r="4574" spans="1:38" x14ac:dyDescent="0.3">
      <c r="A4574">
        <v>105347</v>
      </c>
      <c r="B4574">
        <v>0</v>
      </c>
      <c r="C4574" t="s">
        <v>45</v>
      </c>
      <c r="D4574" t="s">
        <v>41</v>
      </c>
      <c r="E4574" t="s">
        <v>36</v>
      </c>
      <c r="F4574" t="s">
        <v>37</v>
      </c>
      <c r="G4574">
        <v>0</v>
      </c>
      <c r="H4574">
        <v>2</v>
      </c>
      <c r="I4574">
        <v>76500</v>
      </c>
      <c r="J4574">
        <v>247500</v>
      </c>
      <c r="K4574">
        <v>12375</v>
      </c>
      <c r="L4574">
        <v>247500</v>
      </c>
      <c r="M4574" t="s">
        <v>38</v>
      </c>
      <c r="N4574" t="s">
        <v>57</v>
      </c>
      <c r="O4574" t="s">
        <v>40</v>
      </c>
      <c r="P4574">
        <v>-1931</v>
      </c>
      <c r="Q4574">
        <v>-12212</v>
      </c>
      <c r="R4574">
        <v>0.3679380322355093</v>
      </c>
      <c r="S4574">
        <v>0.22059724310887921</v>
      </c>
      <c r="T4574">
        <v>0.68482765868903672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2</v>
      </c>
      <c r="AA4574">
        <v>3.813E-3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1</v>
      </c>
      <c r="AJ4574">
        <f t="shared" si="213"/>
        <v>0</v>
      </c>
      <c r="AK4574">
        <f t="shared" si="214"/>
        <v>3.24</v>
      </c>
      <c r="AL4574" t="str">
        <f t="shared" si="215"/>
        <v>Low</v>
      </c>
    </row>
    <row r="4575" spans="1:38" x14ac:dyDescent="0.3">
      <c r="A4575">
        <v>105348</v>
      </c>
      <c r="B4575">
        <v>0</v>
      </c>
      <c r="C4575" t="s">
        <v>34</v>
      </c>
      <c r="D4575" t="s">
        <v>35</v>
      </c>
      <c r="E4575" t="s">
        <v>36</v>
      </c>
      <c r="F4575" t="s">
        <v>37</v>
      </c>
      <c r="G4575">
        <v>0</v>
      </c>
      <c r="H4575">
        <v>1</v>
      </c>
      <c r="I4575">
        <v>157500</v>
      </c>
      <c r="J4575">
        <v>408780</v>
      </c>
      <c r="K4575">
        <v>20011.5</v>
      </c>
      <c r="L4575">
        <v>337500</v>
      </c>
      <c r="M4575" t="s">
        <v>42</v>
      </c>
      <c r="N4575" t="s">
        <v>63</v>
      </c>
      <c r="O4575" t="s">
        <v>64</v>
      </c>
      <c r="P4575">
        <v>-153</v>
      </c>
      <c r="Q4575">
        <v>-10514</v>
      </c>
      <c r="R4575">
        <v>5.4227219306304697E-2</v>
      </c>
      <c r="S4575">
        <v>0.21902218710378471</v>
      </c>
      <c r="T4575">
        <v>0.68947914264462751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2</v>
      </c>
      <c r="AA4575">
        <v>3.5791999999999997E-2</v>
      </c>
      <c r="AB4575">
        <v>1</v>
      </c>
      <c r="AC4575">
        <v>0</v>
      </c>
      <c r="AD4575">
        <v>0</v>
      </c>
      <c r="AE4575">
        <v>0</v>
      </c>
      <c r="AF4575">
        <v>0</v>
      </c>
      <c r="AG4575">
        <v>1</v>
      </c>
      <c r="AH4575">
        <v>0</v>
      </c>
      <c r="AI4575">
        <v>2</v>
      </c>
      <c r="AJ4575">
        <f t="shared" si="213"/>
        <v>0</v>
      </c>
      <c r="AK4575">
        <f t="shared" si="214"/>
        <v>2.6</v>
      </c>
      <c r="AL4575" t="str">
        <f t="shared" si="215"/>
        <v>Medium</v>
      </c>
    </row>
    <row r="4576" spans="1:38" x14ac:dyDescent="0.3">
      <c r="A4576">
        <v>105349</v>
      </c>
      <c r="B4576">
        <v>0</v>
      </c>
      <c r="C4576" t="s">
        <v>34</v>
      </c>
      <c r="D4576" t="s">
        <v>35</v>
      </c>
      <c r="E4576" t="s">
        <v>36</v>
      </c>
      <c r="F4576" t="s">
        <v>37</v>
      </c>
      <c r="G4576">
        <v>0</v>
      </c>
      <c r="H4576">
        <v>1</v>
      </c>
      <c r="I4576">
        <v>135000</v>
      </c>
      <c r="J4576">
        <v>66222</v>
      </c>
      <c r="K4576">
        <v>7155</v>
      </c>
      <c r="L4576">
        <v>58500</v>
      </c>
      <c r="M4576" t="s">
        <v>38</v>
      </c>
      <c r="N4576" t="s">
        <v>39</v>
      </c>
      <c r="O4576" t="s">
        <v>58</v>
      </c>
      <c r="P4576">
        <v>-884</v>
      </c>
      <c r="Q4576">
        <v>-14770</v>
      </c>
      <c r="S4576">
        <v>0.70968750577680195</v>
      </c>
      <c r="T4576">
        <v>0.78014363815722754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2</v>
      </c>
      <c r="AA4576">
        <v>1.1703E-2</v>
      </c>
      <c r="AB4576">
        <v>1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3</v>
      </c>
      <c r="AJ4576">
        <f t="shared" si="213"/>
        <v>0</v>
      </c>
      <c r="AK4576">
        <f t="shared" si="214"/>
        <v>0.49</v>
      </c>
      <c r="AL4576" t="str">
        <f t="shared" si="215"/>
        <v>Medium</v>
      </c>
    </row>
    <row r="4577" spans="1:38" x14ac:dyDescent="0.3">
      <c r="A4577">
        <v>105350</v>
      </c>
      <c r="B4577">
        <v>0</v>
      </c>
      <c r="C4577" t="s">
        <v>34</v>
      </c>
      <c r="D4577" t="s">
        <v>35</v>
      </c>
      <c r="E4577" t="s">
        <v>37</v>
      </c>
      <c r="F4577" t="s">
        <v>37</v>
      </c>
      <c r="G4577">
        <v>0</v>
      </c>
      <c r="H4577">
        <v>2</v>
      </c>
      <c r="I4577">
        <v>270000</v>
      </c>
      <c r="J4577">
        <v>1333179</v>
      </c>
      <c r="K4577">
        <v>71028</v>
      </c>
      <c r="L4577">
        <v>1260000</v>
      </c>
      <c r="M4577" t="s">
        <v>38</v>
      </c>
      <c r="N4577" t="s">
        <v>73</v>
      </c>
      <c r="O4577" t="s">
        <v>51</v>
      </c>
      <c r="P4577">
        <v>-2827</v>
      </c>
      <c r="Q4577">
        <v>-18061</v>
      </c>
      <c r="S4577">
        <v>0.69192407085803265</v>
      </c>
      <c r="T4577">
        <v>0.6246146584503397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2</v>
      </c>
      <c r="AA4577">
        <v>3.5791999999999997E-2</v>
      </c>
      <c r="AB4577">
        <v>1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1</v>
      </c>
      <c r="AJ4577">
        <f t="shared" si="213"/>
        <v>0</v>
      </c>
      <c r="AK4577">
        <f t="shared" si="214"/>
        <v>4.9400000000000004</v>
      </c>
      <c r="AL4577" t="str">
        <f t="shared" si="215"/>
        <v>High</v>
      </c>
    </row>
    <row r="4578" spans="1:38" x14ac:dyDescent="0.3">
      <c r="A4578">
        <v>105351</v>
      </c>
      <c r="B4578">
        <v>0</v>
      </c>
      <c r="C4578" t="s">
        <v>34</v>
      </c>
      <c r="D4578" t="s">
        <v>35</v>
      </c>
      <c r="E4578" t="s">
        <v>36</v>
      </c>
      <c r="F4578" t="s">
        <v>36</v>
      </c>
      <c r="G4578">
        <v>1</v>
      </c>
      <c r="H4578">
        <v>3</v>
      </c>
      <c r="I4578">
        <v>180000</v>
      </c>
      <c r="J4578">
        <v>450000</v>
      </c>
      <c r="K4578">
        <v>29227.5</v>
      </c>
      <c r="L4578">
        <v>450000</v>
      </c>
      <c r="M4578" t="s">
        <v>38</v>
      </c>
      <c r="N4578" t="s">
        <v>39</v>
      </c>
      <c r="O4578" t="s">
        <v>64</v>
      </c>
      <c r="P4578">
        <v>-361</v>
      </c>
      <c r="Q4578">
        <v>-11137</v>
      </c>
      <c r="S4578">
        <v>0.63368372725896149</v>
      </c>
      <c r="T4578">
        <v>0.35895122857839667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2</v>
      </c>
      <c r="AA4578">
        <v>1.5221E-2</v>
      </c>
      <c r="AB4578">
        <v>0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1</v>
      </c>
      <c r="AJ4578">
        <f t="shared" si="213"/>
        <v>0</v>
      </c>
      <c r="AK4578">
        <f t="shared" si="214"/>
        <v>2.5</v>
      </c>
      <c r="AL4578" t="str">
        <f t="shared" si="215"/>
        <v>Medium</v>
      </c>
    </row>
    <row r="4579" spans="1:38" x14ac:dyDescent="0.3">
      <c r="A4579">
        <v>105352</v>
      </c>
      <c r="B4579">
        <v>0</v>
      </c>
      <c r="C4579" t="s">
        <v>34</v>
      </c>
      <c r="D4579" t="s">
        <v>35</v>
      </c>
      <c r="E4579" t="s">
        <v>36</v>
      </c>
      <c r="F4579" t="s">
        <v>36</v>
      </c>
      <c r="G4579">
        <v>0</v>
      </c>
      <c r="H4579">
        <v>2</v>
      </c>
      <c r="I4579">
        <v>85500</v>
      </c>
      <c r="J4579">
        <v>521280</v>
      </c>
      <c r="K4579">
        <v>22086</v>
      </c>
      <c r="L4579">
        <v>450000</v>
      </c>
      <c r="M4579" t="s">
        <v>38</v>
      </c>
      <c r="N4579" t="s">
        <v>48</v>
      </c>
      <c r="O4579" t="s">
        <v>40</v>
      </c>
      <c r="P4579">
        <v>-1106</v>
      </c>
      <c r="Q4579">
        <v>-19545</v>
      </c>
      <c r="S4579">
        <v>0.47450999879965372</v>
      </c>
      <c r="T4579">
        <v>0.68170587767201163</v>
      </c>
      <c r="U4579">
        <v>1</v>
      </c>
      <c r="V4579">
        <v>1</v>
      </c>
      <c r="W4579">
        <v>1</v>
      </c>
      <c r="X4579">
        <v>0</v>
      </c>
      <c r="Y4579">
        <v>0</v>
      </c>
      <c r="Z4579">
        <v>2</v>
      </c>
      <c r="AA4579">
        <v>9.6569999999999E-3</v>
      </c>
      <c r="AB4579">
        <v>1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f t="shared" si="213"/>
        <v>0</v>
      </c>
      <c r="AK4579">
        <f t="shared" si="214"/>
        <v>6.1</v>
      </c>
      <c r="AL4579" t="str">
        <f t="shared" si="215"/>
        <v>Low</v>
      </c>
    </row>
    <row r="4580" spans="1:38" x14ac:dyDescent="0.3">
      <c r="A4580">
        <v>105353</v>
      </c>
      <c r="B4580">
        <v>0</v>
      </c>
      <c r="C4580" t="s">
        <v>34</v>
      </c>
      <c r="D4580" t="s">
        <v>35</v>
      </c>
      <c r="E4580" t="s">
        <v>36</v>
      </c>
      <c r="F4580" t="s">
        <v>36</v>
      </c>
      <c r="G4580">
        <v>0</v>
      </c>
      <c r="H4580">
        <v>1</v>
      </c>
      <c r="I4580">
        <v>202500</v>
      </c>
      <c r="J4580">
        <v>364896</v>
      </c>
      <c r="K4580">
        <v>28782</v>
      </c>
      <c r="L4580">
        <v>315000</v>
      </c>
      <c r="M4580" t="s">
        <v>49</v>
      </c>
      <c r="N4580" t="s">
        <v>57</v>
      </c>
      <c r="O4580" t="s">
        <v>84</v>
      </c>
      <c r="P4580">
        <v>-476</v>
      </c>
      <c r="Q4580">
        <v>-11357</v>
      </c>
      <c r="S4580">
        <v>0.74462380771327885</v>
      </c>
      <c r="T4580">
        <v>0.7267112092725122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1</v>
      </c>
      <c r="AA4580">
        <v>4.6219999999999997E-2</v>
      </c>
      <c r="AB4580">
        <v>1</v>
      </c>
      <c r="AC4580">
        <v>0</v>
      </c>
      <c r="AD4580">
        <v>0</v>
      </c>
      <c r="AE4580">
        <v>0</v>
      </c>
      <c r="AF4580">
        <v>0</v>
      </c>
      <c r="AG4580">
        <v>4</v>
      </c>
      <c r="AH4580">
        <v>0</v>
      </c>
      <c r="AI4580">
        <v>0</v>
      </c>
      <c r="AJ4580">
        <f t="shared" si="213"/>
        <v>1</v>
      </c>
      <c r="AK4580">
        <f t="shared" si="214"/>
        <v>1.8</v>
      </c>
      <c r="AL4580" t="str">
        <f t="shared" si="215"/>
        <v>High</v>
      </c>
    </row>
    <row r="4581" spans="1:38" x14ac:dyDescent="0.3">
      <c r="A4581">
        <v>105354</v>
      </c>
      <c r="B4581">
        <v>0</v>
      </c>
      <c r="C4581" t="s">
        <v>34</v>
      </c>
      <c r="D4581" t="s">
        <v>41</v>
      </c>
      <c r="E4581" t="s">
        <v>36</v>
      </c>
      <c r="F4581" t="s">
        <v>37</v>
      </c>
      <c r="G4581">
        <v>0</v>
      </c>
      <c r="H4581">
        <v>2</v>
      </c>
      <c r="I4581">
        <v>45000</v>
      </c>
      <c r="J4581">
        <v>71955</v>
      </c>
      <c r="K4581">
        <v>7245</v>
      </c>
      <c r="L4581">
        <v>67500</v>
      </c>
      <c r="M4581" t="s">
        <v>38</v>
      </c>
      <c r="N4581" t="s">
        <v>96</v>
      </c>
      <c r="O4581" t="s">
        <v>40</v>
      </c>
      <c r="P4581">
        <v>-3622</v>
      </c>
      <c r="Q4581">
        <v>-19919</v>
      </c>
      <c r="S4581">
        <v>0.26525634018619437</v>
      </c>
      <c r="U4581">
        <v>1</v>
      </c>
      <c r="V4581">
        <v>1</v>
      </c>
      <c r="W4581">
        <v>1</v>
      </c>
      <c r="X4581">
        <v>0</v>
      </c>
      <c r="Y4581">
        <v>0</v>
      </c>
      <c r="Z4581">
        <v>2</v>
      </c>
      <c r="AA4581">
        <v>2.5163999999999999E-2</v>
      </c>
      <c r="AB4581">
        <v>1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1</v>
      </c>
      <c r="AJ4581">
        <f t="shared" si="213"/>
        <v>0</v>
      </c>
      <c r="AK4581">
        <f t="shared" si="214"/>
        <v>1.6</v>
      </c>
      <c r="AL4581" t="str">
        <f t="shared" si="215"/>
        <v>Low</v>
      </c>
    </row>
    <row r="4582" spans="1:38" x14ac:dyDescent="0.3">
      <c r="A4582">
        <v>105355</v>
      </c>
      <c r="B4582">
        <v>0</v>
      </c>
      <c r="C4582" t="s">
        <v>34</v>
      </c>
      <c r="D4582" t="s">
        <v>35</v>
      </c>
      <c r="E4582" t="s">
        <v>37</v>
      </c>
      <c r="F4582" t="s">
        <v>37</v>
      </c>
      <c r="G4582">
        <v>0</v>
      </c>
      <c r="H4582">
        <v>2</v>
      </c>
      <c r="I4582">
        <v>112500</v>
      </c>
      <c r="J4582">
        <v>76410</v>
      </c>
      <c r="K4582">
        <v>8356.5</v>
      </c>
      <c r="L4582">
        <v>67500</v>
      </c>
      <c r="M4582" t="s">
        <v>38</v>
      </c>
      <c r="N4582" t="s">
        <v>60</v>
      </c>
      <c r="O4582" t="s">
        <v>40</v>
      </c>
      <c r="P4582">
        <v>-3063</v>
      </c>
      <c r="Q4582">
        <v>-11848</v>
      </c>
      <c r="R4582">
        <v>0.56421879261890662</v>
      </c>
      <c r="S4582">
        <v>0.5127260673788947</v>
      </c>
      <c r="U4582">
        <v>1</v>
      </c>
      <c r="V4582">
        <v>1</v>
      </c>
      <c r="W4582">
        <v>1</v>
      </c>
      <c r="X4582">
        <v>1</v>
      </c>
      <c r="Y4582">
        <v>0</v>
      </c>
      <c r="Z4582">
        <v>2</v>
      </c>
      <c r="AA4582">
        <v>2.2624999999999999E-2</v>
      </c>
      <c r="AB4582">
        <v>0</v>
      </c>
      <c r="AC4582">
        <v>0</v>
      </c>
      <c r="AD4582">
        <v>0</v>
      </c>
      <c r="AE4582">
        <v>0</v>
      </c>
      <c r="AF4582">
        <v>1</v>
      </c>
      <c r="AJ4582">
        <f t="shared" si="213"/>
        <v>0</v>
      </c>
      <c r="AK4582">
        <f t="shared" si="214"/>
        <v>0.68</v>
      </c>
      <c r="AL4582" t="str">
        <f t="shared" si="215"/>
        <v>Medium</v>
      </c>
    </row>
    <row r="4583" spans="1:38" x14ac:dyDescent="0.3">
      <c r="A4583">
        <v>105356</v>
      </c>
      <c r="B4583">
        <v>0</v>
      </c>
      <c r="C4583" t="s">
        <v>34</v>
      </c>
      <c r="D4583" t="s">
        <v>41</v>
      </c>
      <c r="E4583" t="s">
        <v>36</v>
      </c>
      <c r="F4583" t="s">
        <v>36</v>
      </c>
      <c r="G4583">
        <v>0</v>
      </c>
      <c r="H4583">
        <v>2</v>
      </c>
      <c r="I4583">
        <v>135000</v>
      </c>
      <c r="J4583">
        <v>808650</v>
      </c>
      <c r="K4583">
        <v>23773.5</v>
      </c>
      <c r="L4583">
        <v>675000</v>
      </c>
      <c r="M4583" t="s">
        <v>49</v>
      </c>
      <c r="N4583" t="s">
        <v>39</v>
      </c>
      <c r="O4583" t="s">
        <v>50</v>
      </c>
      <c r="P4583">
        <v>-5962</v>
      </c>
      <c r="Q4583">
        <v>-18839</v>
      </c>
      <c r="R4583">
        <v>0.66558467800139542</v>
      </c>
      <c r="S4583">
        <v>0.67028611089543488</v>
      </c>
      <c r="T4583">
        <v>0.69866755505341749</v>
      </c>
      <c r="U4583">
        <v>1</v>
      </c>
      <c r="V4583">
        <v>1</v>
      </c>
      <c r="W4583">
        <v>0</v>
      </c>
      <c r="X4583">
        <v>1</v>
      </c>
      <c r="Y4583">
        <v>0</v>
      </c>
      <c r="Z4583">
        <v>2</v>
      </c>
      <c r="AA4583">
        <v>1.6611999999999998E-2</v>
      </c>
      <c r="AB4583">
        <v>1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f t="shared" si="213"/>
        <v>1</v>
      </c>
      <c r="AK4583">
        <f t="shared" si="214"/>
        <v>5.99</v>
      </c>
      <c r="AL4583" t="str">
        <f t="shared" si="215"/>
        <v>Medium</v>
      </c>
    </row>
    <row r="4584" spans="1:38" x14ac:dyDescent="0.3">
      <c r="A4584">
        <v>105358</v>
      </c>
      <c r="B4584">
        <v>0</v>
      </c>
      <c r="C4584" t="s">
        <v>45</v>
      </c>
      <c r="D4584" t="s">
        <v>41</v>
      </c>
      <c r="E4584" t="s">
        <v>36</v>
      </c>
      <c r="F4584" t="s">
        <v>37</v>
      </c>
      <c r="G4584">
        <v>0</v>
      </c>
      <c r="H4584">
        <v>2</v>
      </c>
      <c r="I4584">
        <v>112500</v>
      </c>
      <c r="J4584">
        <v>202500</v>
      </c>
      <c r="K4584">
        <v>10125</v>
      </c>
      <c r="L4584">
        <v>202500</v>
      </c>
      <c r="M4584" t="s">
        <v>49</v>
      </c>
      <c r="N4584" t="s">
        <v>46</v>
      </c>
      <c r="P4584">
        <v>-5393</v>
      </c>
      <c r="Q4584">
        <v>-19846</v>
      </c>
      <c r="S4584">
        <v>0.6386438979342266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2</v>
      </c>
      <c r="AA4584">
        <v>2.461E-2</v>
      </c>
      <c r="AB4584">
        <v>0</v>
      </c>
      <c r="AC4584">
        <v>0</v>
      </c>
      <c r="AD4584">
        <v>0</v>
      </c>
      <c r="AE4584">
        <v>0</v>
      </c>
      <c r="AF4584">
        <v>0</v>
      </c>
      <c r="AJ4584">
        <f t="shared" si="213"/>
        <v>1</v>
      </c>
      <c r="AK4584">
        <f t="shared" si="214"/>
        <v>1.8</v>
      </c>
      <c r="AL4584" t="str">
        <f t="shared" si="215"/>
        <v>Medium</v>
      </c>
    </row>
    <row r="4585" spans="1:38" x14ac:dyDescent="0.3">
      <c r="A4585">
        <v>105360</v>
      </c>
      <c r="B4585">
        <v>0</v>
      </c>
      <c r="C4585" t="s">
        <v>34</v>
      </c>
      <c r="D4585" t="s">
        <v>41</v>
      </c>
      <c r="E4585" t="s">
        <v>36</v>
      </c>
      <c r="F4585" t="s">
        <v>37</v>
      </c>
      <c r="G4585">
        <v>0</v>
      </c>
      <c r="H4585">
        <v>2</v>
      </c>
      <c r="I4585">
        <v>157500</v>
      </c>
      <c r="J4585">
        <v>509602.5</v>
      </c>
      <c r="K4585">
        <v>26149.5</v>
      </c>
      <c r="L4585">
        <v>387000</v>
      </c>
      <c r="M4585" t="s">
        <v>52</v>
      </c>
      <c r="N4585" t="s">
        <v>53</v>
      </c>
      <c r="Q4585">
        <v>-21034</v>
      </c>
      <c r="S4585">
        <v>0.45475079049768452</v>
      </c>
      <c r="T4585">
        <v>0.7838324335199619</v>
      </c>
      <c r="U4585">
        <v>1</v>
      </c>
      <c r="V4585">
        <v>0</v>
      </c>
      <c r="W4585">
        <v>0</v>
      </c>
      <c r="X4585">
        <v>1</v>
      </c>
      <c r="Y4585">
        <v>0</v>
      </c>
      <c r="Z4585">
        <v>2</v>
      </c>
      <c r="AA4585">
        <v>2.461E-2</v>
      </c>
      <c r="AB4585">
        <v>1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3</v>
      </c>
      <c r="AJ4585">
        <f t="shared" si="213"/>
        <v>0</v>
      </c>
      <c r="AK4585">
        <f t="shared" si="214"/>
        <v>3.24</v>
      </c>
      <c r="AL4585" t="str">
        <f t="shared" si="215"/>
        <v>Medium</v>
      </c>
    </row>
    <row r="4586" spans="1:38" x14ac:dyDescent="0.3">
      <c r="A4586">
        <v>105361</v>
      </c>
      <c r="B4586">
        <v>0</v>
      </c>
      <c r="C4586" t="s">
        <v>34</v>
      </c>
      <c r="D4586" t="s">
        <v>41</v>
      </c>
      <c r="E4586" t="s">
        <v>37</v>
      </c>
      <c r="F4586" t="s">
        <v>37</v>
      </c>
      <c r="G4586">
        <v>0</v>
      </c>
      <c r="H4586">
        <v>1</v>
      </c>
      <c r="I4586">
        <v>202500</v>
      </c>
      <c r="J4586">
        <v>900000</v>
      </c>
      <c r="K4586">
        <v>60390</v>
      </c>
      <c r="L4586">
        <v>900000</v>
      </c>
      <c r="M4586" t="s">
        <v>49</v>
      </c>
      <c r="N4586" t="s">
        <v>48</v>
      </c>
      <c r="O4586" t="s">
        <v>51</v>
      </c>
      <c r="P4586">
        <v>-4780</v>
      </c>
      <c r="Q4586">
        <v>-19494</v>
      </c>
      <c r="R4586">
        <v>0.78313947639784709</v>
      </c>
      <c r="S4586">
        <v>0.69122442005410312</v>
      </c>
      <c r="T4586">
        <v>0.74493218460947952</v>
      </c>
      <c r="U4586">
        <v>1</v>
      </c>
      <c r="V4586">
        <v>1</v>
      </c>
      <c r="W4586">
        <v>0</v>
      </c>
      <c r="X4586">
        <v>1</v>
      </c>
      <c r="Y4586">
        <v>0</v>
      </c>
      <c r="Z4586">
        <v>2</v>
      </c>
      <c r="AA4586">
        <v>3.5791999999999997E-2</v>
      </c>
      <c r="AB4586">
        <v>1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1</v>
      </c>
      <c r="AJ4586">
        <f t="shared" si="213"/>
        <v>1</v>
      </c>
      <c r="AK4586">
        <f t="shared" si="214"/>
        <v>4.4400000000000004</v>
      </c>
      <c r="AL4586" t="str">
        <f t="shared" si="215"/>
        <v>High</v>
      </c>
    </row>
    <row r="4587" spans="1:38" x14ac:dyDescent="0.3">
      <c r="A4587">
        <v>105362</v>
      </c>
      <c r="B4587">
        <v>0</v>
      </c>
      <c r="C4587" t="s">
        <v>34</v>
      </c>
      <c r="D4587" t="s">
        <v>41</v>
      </c>
      <c r="E4587" t="s">
        <v>37</v>
      </c>
      <c r="F4587" t="s">
        <v>36</v>
      </c>
      <c r="G4587">
        <v>0</v>
      </c>
      <c r="H4587">
        <v>2</v>
      </c>
      <c r="I4587">
        <v>90000</v>
      </c>
      <c r="J4587">
        <v>152820</v>
      </c>
      <c r="K4587">
        <v>10341</v>
      </c>
      <c r="L4587">
        <v>135000</v>
      </c>
      <c r="M4587" t="s">
        <v>38</v>
      </c>
      <c r="N4587" t="s">
        <v>48</v>
      </c>
      <c r="O4587" t="s">
        <v>58</v>
      </c>
      <c r="P4587">
        <v>-2610</v>
      </c>
      <c r="Q4587">
        <v>-15719</v>
      </c>
      <c r="S4587">
        <v>0.63441944821155827</v>
      </c>
      <c r="T4587">
        <v>0.31859552405376329</v>
      </c>
      <c r="U4587">
        <v>1</v>
      </c>
      <c r="V4587">
        <v>1</v>
      </c>
      <c r="W4587">
        <v>1</v>
      </c>
      <c r="X4587">
        <v>1</v>
      </c>
      <c r="Y4587">
        <v>0</v>
      </c>
      <c r="Z4587">
        <v>2</v>
      </c>
      <c r="AA4587">
        <v>8.4739999999999E-3</v>
      </c>
      <c r="AB4587">
        <v>1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1</v>
      </c>
      <c r="AJ4587">
        <f t="shared" si="213"/>
        <v>0</v>
      </c>
      <c r="AK4587">
        <f t="shared" si="214"/>
        <v>1.7</v>
      </c>
      <c r="AL4587" t="str">
        <f t="shared" si="215"/>
        <v>Low</v>
      </c>
    </row>
    <row r="4588" spans="1:38" x14ac:dyDescent="0.3">
      <c r="A4588">
        <v>105363</v>
      </c>
      <c r="B4588">
        <v>1</v>
      </c>
      <c r="C4588" t="s">
        <v>34</v>
      </c>
      <c r="D4588" t="s">
        <v>41</v>
      </c>
      <c r="E4588" t="s">
        <v>37</v>
      </c>
      <c r="F4588" t="s">
        <v>36</v>
      </c>
      <c r="G4588">
        <v>0</v>
      </c>
      <c r="H4588">
        <v>2</v>
      </c>
      <c r="I4588">
        <v>112500</v>
      </c>
      <c r="J4588">
        <v>450000</v>
      </c>
      <c r="K4588">
        <v>20979</v>
      </c>
      <c r="L4588">
        <v>450000</v>
      </c>
      <c r="M4588" t="s">
        <v>38</v>
      </c>
      <c r="N4588" t="s">
        <v>57</v>
      </c>
      <c r="O4588" t="s">
        <v>64</v>
      </c>
      <c r="P4588">
        <v>-980</v>
      </c>
      <c r="Q4588">
        <v>-13744</v>
      </c>
      <c r="S4588">
        <v>0.49191704918430679</v>
      </c>
      <c r="U4588">
        <v>1</v>
      </c>
      <c r="V4588">
        <v>1</v>
      </c>
      <c r="W4588">
        <v>0</v>
      </c>
      <c r="X4588">
        <v>1</v>
      </c>
      <c r="Y4588">
        <v>0</v>
      </c>
      <c r="Z4588">
        <v>3</v>
      </c>
      <c r="AA4588">
        <v>2.0712999999999999E-2</v>
      </c>
      <c r="AB4588">
        <v>1</v>
      </c>
      <c r="AC4588">
        <v>0</v>
      </c>
      <c r="AD4588">
        <v>0</v>
      </c>
      <c r="AE4588">
        <v>0</v>
      </c>
      <c r="AF4588">
        <v>0</v>
      </c>
      <c r="AJ4588">
        <f t="shared" si="213"/>
        <v>0</v>
      </c>
      <c r="AK4588">
        <f t="shared" si="214"/>
        <v>4</v>
      </c>
      <c r="AL4588" t="str">
        <f t="shared" si="215"/>
        <v>Medium</v>
      </c>
    </row>
    <row r="4589" spans="1:38" x14ac:dyDescent="0.3">
      <c r="A4589">
        <v>105364</v>
      </c>
      <c r="B4589">
        <v>0</v>
      </c>
      <c r="C4589" t="s">
        <v>34</v>
      </c>
      <c r="D4589" t="s">
        <v>41</v>
      </c>
      <c r="E4589" t="s">
        <v>36</v>
      </c>
      <c r="F4589" t="s">
        <v>37</v>
      </c>
      <c r="G4589">
        <v>0</v>
      </c>
      <c r="H4589">
        <v>1</v>
      </c>
      <c r="I4589">
        <v>135000</v>
      </c>
      <c r="J4589">
        <v>284400</v>
      </c>
      <c r="K4589">
        <v>18643.5</v>
      </c>
      <c r="L4589">
        <v>225000</v>
      </c>
      <c r="M4589" t="s">
        <v>38</v>
      </c>
      <c r="N4589" t="s">
        <v>39</v>
      </c>
      <c r="O4589" t="s">
        <v>85</v>
      </c>
      <c r="P4589">
        <v>-1314</v>
      </c>
      <c r="Q4589">
        <v>-9585</v>
      </c>
      <c r="S4589">
        <v>0.57373355943609283</v>
      </c>
      <c r="T4589">
        <v>0.68482765868903672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2</v>
      </c>
      <c r="AA4589">
        <v>1.1703E-2</v>
      </c>
      <c r="AB4589">
        <v>1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1</v>
      </c>
      <c r="AJ4589">
        <f t="shared" si="213"/>
        <v>0</v>
      </c>
      <c r="AK4589">
        <f t="shared" si="214"/>
        <v>2.11</v>
      </c>
      <c r="AL4589" t="str">
        <f t="shared" si="215"/>
        <v>Medium</v>
      </c>
    </row>
    <row r="4590" spans="1:38" x14ac:dyDescent="0.3">
      <c r="A4590">
        <v>105365</v>
      </c>
      <c r="B4590">
        <v>0</v>
      </c>
      <c r="C4590" t="s">
        <v>34</v>
      </c>
      <c r="D4590" t="s">
        <v>35</v>
      </c>
      <c r="E4590" t="s">
        <v>37</v>
      </c>
      <c r="F4590" t="s">
        <v>37</v>
      </c>
      <c r="G4590">
        <v>1</v>
      </c>
      <c r="H4590">
        <v>3</v>
      </c>
      <c r="I4590">
        <v>157500</v>
      </c>
      <c r="J4590">
        <v>269550</v>
      </c>
      <c r="K4590">
        <v>21609</v>
      </c>
      <c r="L4590">
        <v>225000</v>
      </c>
      <c r="M4590" t="s">
        <v>49</v>
      </c>
      <c r="N4590" t="s">
        <v>39</v>
      </c>
      <c r="P4590">
        <v>-3398</v>
      </c>
      <c r="Q4590">
        <v>-11797</v>
      </c>
      <c r="S4590">
        <v>0.59932021261814117</v>
      </c>
      <c r="T4590">
        <v>0.51189180153315095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2</v>
      </c>
      <c r="AA4590">
        <v>3.1329000000000003E-2</v>
      </c>
      <c r="AB4590">
        <v>0</v>
      </c>
      <c r="AC4590">
        <v>0</v>
      </c>
      <c r="AD4590">
        <v>0</v>
      </c>
      <c r="AE4590">
        <v>0</v>
      </c>
      <c r="AF4590">
        <v>1</v>
      </c>
      <c r="AG4590">
        <v>0</v>
      </c>
      <c r="AH4590">
        <v>0</v>
      </c>
      <c r="AI4590">
        <v>5</v>
      </c>
      <c r="AJ4590">
        <f t="shared" si="213"/>
        <v>1</v>
      </c>
      <c r="AK4590">
        <f t="shared" si="214"/>
        <v>1.71</v>
      </c>
      <c r="AL4590" t="str">
        <f t="shared" si="215"/>
        <v>Medium</v>
      </c>
    </row>
    <row r="4591" spans="1:38" x14ac:dyDescent="0.3">
      <c r="A4591">
        <v>105368</v>
      </c>
      <c r="B4591">
        <v>0</v>
      </c>
      <c r="C4591" t="s">
        <v>34</v>
      </c>
      <c r="D4591" t="s">
        <v>41</v>
      </c>
      <c r="E4591" t="s">
        <v>36</v>
      </c>
      <c r="F4591" t="s">
        <v>37</v>
      </c>
      <c r="G4591">
        <v>0</v>
      </c>
      <c r="H4591">
        <v>2</v>
      </c>
      <c r="I4591">
        <v>135000</v>
      </c>
      <c r="J4591">
        <v>338832</v>
      </c>
      <c r="K4591">
        <v>17428.5</v>
      </c>
      <c r="L4591">
        <v>292500</v>
      </c>
      <c r="M4591" t="s">
        <v>52</v>
      </c>
      <c r="N4591" t="s">
        <v>53</v>
      </c>
      <c r="Q4591">
        <v>-16949</v>
      </c>
      <c r="R4591">
        <v>0.7974563172235889</v>
      </c>
      <c r="S4591">
        <v>0.39850613578278971</v>
      </c>
      <c r="T4591">
        <v>0.73662269765031763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2</v>
      </c>
      <c r="AA4591">
        <v>1.0147E-2</v>
      </c>
      <c r="AB4591">
        <v>1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4</v>
      </c>
      <c r="AJ4591">
        <f t="shared" si="213"/>
        <v>0</v>
      </c>
      <c r="AK4591">
        <f t="shared" si="214"/>
        <v>2.5099999999999998</v>
      </c>
      <c r="AL4591" t="str">
        <f t="shared" si="215"/>
        <v>Medium</v>
      </c>
    </row>
    <row r="4592" spans="1:38" x14ac:dyDescent="0.3">
      <c r="A4592">
        <v>105369</v>
      </c>
      <c r="B4592">
        <v>0</v>
      </c>
      <c r="C4592" t="s">
        <v>45</v>
      </c>
      <c r="D4592" t="s">
        <v>41</v>
      </c>
      <c r="E4592" t="s">
        <v>36</v>
      </c>
      <c r="F4592" t="s">
        <v>37</v>
      </c>
      <c r="G4592">
        <v>1</v>
      </c>
      <c r="H4592">
        <v>2</v>
      </c>
      <c r="I4592">
        <v>247500</v>
      </c>
      <c r="J4592">
        <v>405000</v>
      </c>
      <c r="K4592">
        <v>20250</v>
      </c>
      <c r="L4592">
        <v>405000</v>
      </c>
      <c r="M4592" t="s">
        <v>38</v>
      </c>
      <c r="N4592" t="s">
        <v>71</v>
      </c>
      <c r="P4592">
        <v>-4259</v>
      </c>
      <c r="Q4592">
        <v>-16175</v>
      </c>
      <c r="R4592">
        <v>0.48053479828954943</v>
      </c>
      <c r="S4592">
        <v>0.66460731104328674</v>
      </c>
      <c r="T4592">
        <v>0.65126021869730055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2</v>
      </c>
      <c r="AA4592">
        <v>3.5791999999999997E-2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4</v>
      </c>
      <c r="AJ4592">
        <f t="shared" si="213"/>
        <v>0</v>
      </c>
      <c r="AK4592">
        <f t="shared" si="214"/>
        <v>1.64</v>
      </c>
      <c r="AL4592" t="str">
        <f t="shared" si="215"/>
        <v>High</v>
      </c>
    </row>
    <row r="4593" spans="1:38" x14ac:dyDescent="0.3">
      <c r="A4593">
        <v>105371</v>
      </c>
      <c r="B4593">
        <v>0</v>
      </c>
      <c r="C4593" t="s">
        <v>34</v>
      </c>
      <c r="D4593" t="s">
        <v>41</v>
      </c>
      <c r="E4593" t="s">
        <v>37</v>
      </c>
      <c r="F4593" t="s">
        <v>36</v>
      </c>
      <c r="G4593">
        <v>2</v>
      </c>
      <c r="H4593">
        <v>4</v>
      </c>
      <c r="I4593">
        <v>117000</v>
      </c>
      <c r="J4593">
        <v>894766.5</v>
      </c>
      <c r="K4593">
        <v>29700</v>
      </c>
      <c r="L4593">
        <v>679500</v>
      </c>
      <c r="M4593" t="s">
        <v>38</v>
      </c>
      <c r="N4593" t="s">
        <v>62</v>
      </c>
      <c r="O4593" t="s">
        <v>44</v>
      </c>
      <c r="P4593">
        <v>-1330</v>
      </c>
      <c r="Q4593">
        <v>-11148</v>
      </c>
      <c r="R4593">
        <v>0.57220826981093376</v>
      </c>
      <c r="S4593">
        <v>0.66143648353604201</v>
      </c>
      <c r="T4593">
        <v>0.50107516023904797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2</v>
      </c>
      <c r="AA4593">
        <v>3.5791999999999997E-2</v>
      </c>
      <c r="AB4593">
        <v>0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1</v>
      </c>
      <c r="AI4593">
        <v>1</v>
      </c>
      <c r="AJ4593">
        <f t="shared" si="213"/>
        <v>0</v>
      </c>
      <c r="AK4593">
        <f t="shared" si="214"/>
        <v>7.65</v>
      </c>
      <c r="AL4593" t="str">
        <f t="shared" si="215"/>
        <v>Medium</v>
      </c>
    </row>
    <row r="4594" spans="1:38" x14ac:dyDescent="0.3">
      <c r="A4594">
        <v>105372</v>
      </c>
      <c r="B4594">
        <v>0</v>
      </c>
      <c r="C4594" t="s">
        <v>34</v>
      </c>
      <c r="D4594" t="s">
        <v>41</v>
      </c>
      <c r="E4594" t="s">
        <v>36</v>
      </c>
      <c r="F4594" t="s">
        <v>36</v>
      </c>
      <c r="G4594">
        <v>1</v>
      </c>
      <c r="H4594">
        <v>3</v>
      </c>
      <c r="I4594">
        <v>90000</v>
      </c>
      <c r="J4594">
        <v>330048</v>
      </c>
      <c r="K4594">
        <v>15516</v>
      </c>
      <c r="L4594">
        <v>216000</v>
      </c>
      <c r="M4594" t="s">
        <v>38</v>
      </c>
      <c r="N4594" t="s">
        <v>48</v>
      </c>
      <c r="O4594" t="s">
        <v>40</v>
      </c>
      <c r="P4594">
        <v>-2307</v>
      </c>
      <c r="Q4594">
        <v>-14171</v>
      </c>
      <c r="S4594">
        <v>0.54619080985144186</v>
      </c>
      <c r="T4594">
        <v>0.54781046585200932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2</v>
      </c>
      <c r="AA4594">
        <v>2.5163999999999999E-2</v>
      </c>
      <c r="AB4594">
        <v>1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3</v>
      </c>
      <c r="AJ4594">
        <f t="shared" si="213"/>
        <v>0</v>
      </c>
      <c r="AK4594">
        <f t="shared" si="214"/>
        <v>3.67</v>
      </c>
      <c r="AL4594" t="str">
        <f t="shared" si="215"/>
        <v>Low</v>
      </c>
    </row>
    <row r="4595" spans="1:38" x14ac:dyDescent="0.3">
      <c r="A4595">
        <v>105373</v>
      </c>
      <c r="B4595">
        <v>0</v>
      </c>
      <c r="C4595" t="s">
        <v>34</v>
      </c>
      <c r="D4595" t="s">
        <v>41</v>
      </c>
      <c r="E4595" t="s">
        <v>36</v>
      </c>
      <c r="F4595" t="s">
        <v>37</v>
      </c>
      <c r="G4595">
        <v>0</v>
      </c>
      <c r="H4595">
        <v>1</v>
      </c>
      <c r="I4595">
        <v>157500</v>
      </c>
      <c r="J4595">
        <v>1078200</v>
      </c>
      <c r="K4595">
        <v>31653</v>
      </c>
      <c r="L4595">
        <v>900000</v>
      </c>
      <c r="M4595" t="s">
        <v>38</v>
      </c>
      <c r="N4595" t="s">
        <v>72</v>
      </c>
      <c r="O4595" t="s">
        <v>40</v>
      </c>
      <c r="P4595">
        <v>-1892</v>
      </c>
      <c r="Q4595">
        <v>-18650</v>
      </c>
      <c r="S4595">
        <v>0.69288814280872812</v>
      </c>
      <c r="T4595">
        <v>0.51729658136148782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2</v>
      </c>
      <c r="AA4595">
        <v>1.8849999999999999E-2</v>
      </c>
      <c r="AB4595">
        <v>1</v>
      </c>
      <c r="AC4595">
        <v>0</v>
      </c>
      <c r="AD4595">
        <v>0</v>
      </c>
      <c r="AE4595">
        <v>0</v>
      </c>
      <c r="AF4595">
        <v>0</v>
      </c>
      <c r="AG4595">
        <v>2</v>
      </c>
      <c r="AH4595">
        <v>0</v>
      </c>
      <c r="AI4595">
        <v>1</v>
      </c>
      <c r="AJ4595">
        <f t="shared" si="213"/>
        <v>0</v>
      </c>
      <c r="AK4595">
        <f t="shared" si="214"/>
        <v>6.85</v>
      </c>
      <c r="AL4595" t="str">
        <f t="shared" si="215"/>
        <v>Medium</v>
      </c>
    </row>
    <row r="4596" spans="1:38" x14ac:dyDescent="0.3">
      <c r="A4596">
        <v>105374</v>
      </c>
      <c r="B4596">
        <v>0</v>
      </c>
      <c r="C4596" t="s">
        <v>34</v>
      </c>
      <c r="D4596" t="s">
        <v>35</v>
      </c>
      <c r="E4596" t="s">
        <v>36</v>
      </c>
      <c r="F4596" t="s">
        <v>37</v>
      </c>
      <c r="G4596">
        <v>0</v>
      </c>
      <c r="H4596">
        <v>2</v>
      </c>
      <c r="I4596">
        <v>270000</v>
      </c>
      <c r="J4596">
        <v>1096020</v>
      </c>
      <c r="K4596">
        <v>56092.5</v>
      </c>
      <c r="L4596">
        <v>900000</v>
      </c>
      <c r="M4596" t="s">
        <v>38</v>
      </c>
      <c r="N4596" t="s">
        <v>67</v>
      </c>
      <c r="O4596" t="s">
        <v>40</v>
      </c>
      <c r="P4596">
        <v>-2741</v>
      </c>
      <c r="Q4596">
        <v>-9906</v>
      </c>
      <c r="S4596">
        <v>0.6596173282498593</v>
      </c>
      <c r="T4596">
        <v>0.59023333861855742</v>
      </c>
      <c r="U4596">
        <v>1</v>
      </c>
      <c r="V4596">
        <v>1</v>
      </c>
      <c r="W4596">
        <v>0</v>
      </c>
      <c r="X4596">
        <v>1</v>
      </c>
      <c r="Y4596">
        <v>0</v>
      </c>
      <c r="Z4596">
        <v>1</v>
      </c>
      <c r="AA4596">
        <v>3.2561E-2</v>
      </c>
      <c r="AB4596">
        <v>1</v>
      </c>
      <c r="AC4596">
        <v>0</v>
      </c>
      <c r="AD4596">
        <v>0</v>
      </c>
      <c r="AE4596">
        <v>0</v>
      </c>
      <c r="AF4596">
        <v>0</v>
      </c>
      <c r="AG4596">
        <v>1</v>
      </c>
      <c r="AH4596">
        <v>0</v>
      </c>
      <c r="AI4596">
        <v>1</v>
      </c>
      <c r="AJ4596">
        <f t="shared" si="213"/>
        <v>0</v>
      </c>
      <c r="AK4596">
        <f t="shared" si="214"/>
        <v>4.0599999999999996</v>
      </c>
      <c r="AL4596" t="str">
        <f t="shared" si="215"/>
        <v>High</v>
      </c>
    </row>
    <row r="4597" spans="1:38" x14ac:dyDescent="0.3">
      <c r="A4597">
        <v>105375</v>
      </c>
      <c r="B4597">
        <v>0</v>
      </c>
      <c r="C4597" t="s">
        <v>34</v>
      </c>
      <c r="D4597" t="s">
        <v>35</v>
      </c>
      <c r="E4597" t="s">
        <v>36</v>
      </c>
      <c r="F4597" t="s">
        <v>36</v>
      </c>
      <c r="G4597">
        <v>0</v>
      </c>
      <c r="H4597">
        <v>2</v>
      </c>
      <c r="I4597">
        <v>180000</v>
      </c>
      <c r="J4597">
        <v>755190</v>
      </c>
      <c r="K4597">
        <v>36459</v>
      </c>
      <c r="L4597">
        <v>675000</v>
      </c>
      <c r="M4597" t="s">
        <v>38</v>
      </c>
      <c r="N4597" t="s">
        <v>72</v>
      </c>
      <c r="O4597" t="s">
        <v>40</v>
      </c>
      <c r="P4597">
        <v>-1009</v>
      </c>
      <c r="Q4597">
        <v>-12546</v>
      </c>
      <c r="R4597">
        <v>0.47988611204274562</v>
      </c>
      <c r="S4597">
        <v>0.65742910342730354</v>
      </c>
      <c r="T4597">
        <v>0.33125086459090181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2</v>
      </c>
      <c r="AA4597">
        <v>1.8800999999999998E-2</v>
      </c>
      <c r="AB4597">
        <v>1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3</v>
      </c>
      <c r="AJ4597">
        <f t="shared" si="213"/>
        <v>0</v>
      </c>
      <c r="AK4597">
        <f t="shared" si="214"/>
        <v>4.2</v>
      </c>
      <c r="AL4597" t="str">
        <f t="shared" si="215"/>
        <v>Medium</v>
      </c>
    </row>
    <row r="4598" spans="1:38" x14ac:dyDescent="0.3">
      <c r="A4598">
        <v>105376</v>
      </c>
      <c r="B4598">
        <v>0</v>
      </c>
      <c r="C4598" t="s">
        <v>34</v>
      </c>
      <c r="D4598" t="s">
        <v>41</v>
      </c>
      <c r="E4598" t="s">
        <v>36</v>
      </c>
      <c r="F4598" t="s">
        <v>37</v>
      </c>
      <c r="G4598">
        <v>0</v>
      </c>
      <c r="H4598">
        <v>2</v>
      </c>
      <c r="I4598">
        <v>162000</v>
      </c>
      <c r="J4598">
        <v>607500</v>
      </c>
      <c r="K4598">
        <v>26887.5</v>
      </c>
      <c r="L4598">
        <v>607500</v>
      </c>
      <c r="M4598" t="s">
        <v>52</v>
      </c>
      <c r="N4598" t="s">
        <v>53</v>
      </c>
      <c r="Q4598">
        <v>-22299</v>
      </c>
      <c r="R4598">
        <v>0.54778875064335986</v>
      </c>
      <c r="S4598">
        <v>0.37242197533536159</v>
      </c>
      <c r="T4598">
        <v>0.70918910966535809</v>
      </c>
      <c r="U4598">
        <v>1</v>
      </c>
      <c r="V4598">
        <v>0</v>
      </c>
      <c r="W4598">
        <v>0</v>
      </c>
      <c r="X4598">
        <v>1</v>
      </c>
      <c r="Y4598">
        <v>0</v>
      </c>
      <c r="Z4598">
        <v>2</v>
      </c>
      <c r="AA4598">
        <v>1.4519999999999899E-2</v>
      </c>
      <c r="AB4598">
        <v>0</v>
      </c>
      <c r="AC4598">
        <v>1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4</v>
      </c>
      <c r="AJ4598">
        <f t="shared" si="213"/>
        <v>0</v>
      </c>
      <c r="AK4598">
        <f t="shared" si="214"/>
        <v>3.75</v>
      </c>
      <c r="AL4598" t="str">
        <f t="shared" si="215"/>
        <v>Medium</v>
      </c>
    </row>
    <row r="4599" spans="1:38" x14ac:dyDescent="0.3">
      <c r="A4599">
        <v>105378</v>
      </c>
      <c r="B4599">
        <v>0</v>
      </c>
      <c r="C4599" t="s">
        <v>34</v>
      </c>
      <c r="D4599" t="s">
        <v>35</v>
      </c>
      <c r="E4599" t="s">
        <v>37</v>
      </c>
      <c r="F4599" t="s">
        <v>37</v>
      </c>
      <c r="G4599">
        <v>0</v>
      </c>
      <c r="H4599">
        <v>1</v>
      </c>
      <c r="I4599">
        <v>135000</v>
      </c>
      <c r="J4599">
        <v>391090.5</v>
      </c>
      <c r="K4599">
        <v>16699.5</v>
      </c>
      <c r="L4599">
        <v>297000</v>
      </c>
      <c r="M4599" t="s">
        <v>38</v>
      </c>
      <c r="N4599" t="s">
        <v>46</v>
      </c>
      <c r="P4599">
        <v>-735</v>
      </c>
      <c r="Q4599">
        <v>-22139</v>
      </c>
      <c r="S4599">
        <v>0.72516502619075751</v>
      </c>
      <c r="T4599">
        <v>0.71363139973233081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2</v>
      </c>
      <c r="AA4599">
        <v>2.2624999999999999E-2</v>
      </c>
      <c r="AB4599">
        <v>1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3</v>
      </c>
      <c r="AJ4599">
        <f t="shared" si="213"/>
        <v>0</v>
      </c>
      <c r="AK4599">
        <f t="shared" si="214"/>
        <v>2.9</v>
      </c>
      <c r="AL4599" t="str">
        <f t="shared" si="215"/>
        <v>Medium</v>
      </c>
    </row>
    <row r="4600" spans="1:38" x14ac:dyDescent="0.3">
      <c r="A4600">
        <v>105379</v>
      </c>
      <c r="B4600">
        <v>1</v>
      </c>
      <c r="C4600" t="s">
        <v>34</v>
      </c>
      <c r="D4600" t="s">
        <v>41</v>
      </c>
      <c r="E4600" t="s">
        <v>36</v>
      </c>
      <c r="F4600" t="s">
        <v>37</v>
      </c>
      <c r="G4600">
        <v>2</v>
      </c>
      <c r="H4600">
        <v>4</v>
      </c>
      <c r="I4600">
        <v>189000</v>
      </c>
      <c r="J4600">
        <v>896647.5</v>
      </c>
      <c r="K4600">
        <v>45909</v>
      </c>
      <c r="L4600">
        <v>787500</v>
      </c>
      <c r="M4600" t="s">
        <v>38</v>
      </c>
      <c r="N4600" t="s">
        <v>67</v>
      </c>
      <c r="O4600" t="s">
        <v>40</v>
      </c>
      <c r="P4600">
        <v>-3590</v>
      </c>
      <c r="Q4600">
        <v>-17979</v>
      </c>
      <c r="R4600">
        <v>0.86856649695391741</v>
      </c>
      <c r="S4600">
        <v>0.70970102180029837</v>
      </c>
      <c r="T4600">
        <v>0.64962031112371954</v>
      </c>
      <c r="U4600">
        <v>1</v>
      </c>
      <c r="V4600">
        <v>1</v>
      </c>
      <c r="W4600">
        <v>0</v>
      </c>
      <c r="X4600">
        <v>0</v>
      </c>
      <c r="Y4600">
        <v>1</v>
      </c>
      <c r="Z4600">
        <v>2</v>
      </c>
      <c r="AA4600">
        <v>8.0190000000000001E-3</v>
      </c>
      <c r="AB4600">
        <v>1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f t="shared" si="213"/>
        <v>0</v>
      </c>
      <c r="AK4600">
        <f t="shared" si="214"/>
        <v>4.74</v>
      </c>
      <c r="AL4600" t="str">
        <f t="shared" si="215"/>
        <v>Medium</v>
      </c>
    </row>
    <row r="4601" spans="1:38" x14ac:dyDescent="0.3">
      <c r="A4601">
        <v>105380</v>
      </c>
      <c r="B4601">
        <v>0</v>
      </c>
      <c r="C4601" t="s">
        <v>34</v>
      </c>
      <c r="D4601" t="s">
        <v>35</v>
      </c>
      <c r="E4601" t="s">
        <v>36</v>
      </c>
      <c r="F4601" t="s">
        <v>36</v>
      </c>
      <c r="G4601">
        <v>1</v>
      </c>
      <c r="H4601">
        <v>3</v>
      </c>
      <c r="I4601">
        <v>180000</v>
      </c>
      <c r="J4601">
        <v>904500</v>
      </c>
      <c r="K4601">
        <v>29178</v>
      </c>
      <c r="L4601">
        <v>904500</v>
      </c>
      <c r="M4601" t="s">
        <v>38</v>
      </c>
      <c r="N4601" t="s">
        <v>39</v>
      </c>
      <c r="O4601" t="s">
        <v>85</v>
      </c>
      <c r="P4601">
        <v>-339</v>
      </c>
      <c r="Q4601">
        <v>-13964</v>
      </c>
      <c r="S4601">
        <v>0.73163668281431471</v>
      </c>
      <c r="T4601">
        <v>0.47045611611997501</v>
      </c>
      <c r="U4601">
        <v>1</v>
      </c>
      <c r="V4601">
        <v>1</v>
      </c>
      <c r="W4601">
        <v>1</v>
      </c>
      <c r="X4601">
        <v>0</v>
      </c>
      <c r="Y4601">
        <v>0</v>
      </c>
      <c r="Z4601">
        <v>2</v>
      </c>
      <c r="AA4601">
        <v>3.5791999999999997E-2</v>
      </c>
      <c r="AB4601">
        <v>1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2</v>
      </c>
      <c r="AI4601">
        <v>7</v>
      </c>
      <c r="AJ4601">
        <f t="shared" si="213"/>
        <v>0</v>
      </c>
      <c r="AK4601">
        <f t="shared" si="214"/>
        <v>5.03</v>
      </c>
      <c r="AL4601" t="str">
        <f t="shared" si="215"/>
        <v>Medium</v>
      </c>
    </row>
    <row r="4602" spans="1:38" x14ac:dyDescent="0.3">
      <c r="A4602">
        <v>105381</v>
      </c>
      <c r="B4602">
        <v>0</v>
      </c>
      <c r="C4602" t="s">
        <v>34</v>
      </c>
      <c r="D4602" t="s">
        <v>41</v>
      </c>
      <c r="E4602" t="s">
        <v>36</v>
      </c>
      <c r="F4602" t="s">
        <v>37</v>
      </c>
      <c r="G4602">
        <v>0</v>
      </c>
      <c r="H4602">
        <v>2</v>
      </c>
      <c r="I4602">
        <v>36000</v>
      </c>
      <c r="J4602">
        <v>123993</v>
      </c>
      <c r="K4602">
        <v>8946</v>
      </c>
      <c r="L4602">
        <v>103500</v>
      </c>
      <c r="M4602" t="s">
        <v>52</v>
      </c>
      <c r="N4602" t="s">
        <v>53</v>
      </c>
      <c r="Q4602">
        <v>-23977</v>
      </c>
      <c r="S4602">
        <v>0.60500408517192339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2</v>
      </c>
      <c r="AA4602">
        <v>2.5163999999999999E-2</v>
      </c>
      <c r="AB4602">
        <v>0</v>
      </c>
      <c r="AC4602">
        <v>1</v>
      </c>
      <c r="AD4602">
        <v>0</v>
      </c>
      <c r="AE4602">
        <v>1</v>
      </c>
      <c r="AF4602">
        <v>0</v>
      </c>
      <c r="AJ4602">
        <f t="shared" si="213"/>
        <v>0</v>
      </c>
      <c r="AK4602">
        <f t="shared" si="214"/>
        <v>3.44</v>
      </c>
      <c r="AL4602" t="str">
        <f t="shared" si="215"/>
        <v>Low</v>
      </c>
    </row>
    <row r="4603" spans="1:38" x14ac:dyDescent="0.3">
      <c r="A4603">
        <v>105382</v>
      </c>
      <c r="B4603">
        <v>0</v>
      </c>
      <c r="C4603" t="s">
        <v>45</v>
      </c>
      <c r="D4603" t="s">
        <v>35</v>
      </c>
      <c r="E4603" t="s">
        <v>37</v>
      </c>
      <c r="F4603" t="s">
        <v>37</v>
      </c>
      <c r="G4603">
        <v>0</v>
      </c>
      <c r="H4603">
        <v>1</v>
      </c>
      <c r="I4603">
        <v>112500</v>
      </c>
      <c r="J4603">
        <v>270000</v>
      </c>
      <c r="K4603">
        <v>13500</v>
      </c>
      <c r="L4603">
        <v>270000</v>
      </c>
      <c r="M4603" t="s">
        <v>49</v>
      </c>
      <c r="N4603" t="s">
        <v>117</v>
      </c>
      <c r="O4603" t="s">
        <v>44</v>
      </c>
      <c r="P4603">
        <v>-530</v>
      </c>
      <c r="Q4603">
        <v>-11869</v>
      </c>
      <c r="R4603">
        <v>0.35152223996827692</v>
      </c>
      <c r="S4603">
        <v>0.7817499477600075</v>
      </c>
      <c r="T4603">
        <v>0.51549537516032673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2</v>
      </c>
      <c r="AA4603">
        <v>1.9688999999999901E-2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1</v>
      </c>
      <c r="AH4603">
        <v>0</v>
      </c>
      <c r="AI4603">
        <v>0</v>
      </c>
      <c r="AJ4603">
        <f t="shared" si="213"/>
        <v>1</v>
      </c>
      <c r="AK4603">
        <f t="shared" si="214"/>
        <v>2.4</v>
      </c>
      <c r="AL4603" t="str">
        <f t="shared" si="215"/>
        <v>Medium</v>
      </c>
    </row>
    <row r="4604" spans="1:38" x14ac:dyDescent="0.3">
      <c r="A4604">
        <v>105383</v>
      </c>
      <c r="B4604">
        <v>1</v>
      </c>
      <c r="C4604" t="s">
        <v>34</v>
      </c>
      <c r="D4604" t="s">
        <v>41</v>
      </c>
      <c r="E4604" t="s">
        <v>36</v>
      </c>
      <c r="F4604" t="s">
        <v>37</v>
      </c>
      <c r="G4604">
        <v>0</v>
      </c>
      <c r="H4604">
        <v>1</v>
      </c>
      <c r="I4604">
        <v>202500</v>
      </c>
      <c r="J4604">
        <v>454500</v>
      </c>
      <c r="K4604">
        <v>17739</v>
      </c>
      <c r="L4604">
        <v>454500</v>
      </c>
      <c r="M4604" t="s">
        <v>38</v>
      </c>
      <c r="N4604" t="s">
        <v>39</v>
      </c>
      <c r="O4604" t="s">
        <v>84</v>
      </c>
      <c r="P4604">
        <v>-1996</v>
      </c>
      <c r="Q4604">
        <v>-15071</v>
      </c>
      <c r="R4604">
        <v>0.42816513663703248</v>
      </c>
      <c r="S4604">
        <v>0.67457295457737776</v>
      </c>
      <c r="T4604">
        <v>0.11911906455945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2</v>
      </c>
      <c r="AA4604">
        <v>3.5791999999999997E-2</v>
      </c>
      <c r="AB4604">
        <v>1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1</v>
      </c>
      <c r="AJ4604">
        <f t="shared" si="213"/>
        <v>0</v>
      </c>
      <c r="AK4604">
        <f t="shared" si="214"/>
        <v>2.2400000000000002</v>
      </c>
      <c r="AL4604" t="str">
        <f t="shared" si="215"/>
        <v>High</v>
      </c>
    </row>
    <row r="4605" spans="1:38" x14ac:dyDescent="0.3">
      <c r="A4605">
        <v>105384</v>
      </c>
      <c r="B4605">
        <v>0</v>
      </c>
      <c r="C4605" t="s">
        <v>45</v>
      </c>
      <c r="D4605" t="s">
        <v>41</v>
      </c>
      <c r="E4605" t="s">
        <v>37</v>
      </c>
      <c r="F4605" t="s">
        <v>37</v>
      </c>
      <c r="G4605">
        <v>0</v>
      </c>
      <c r="H4605">
        <v>2</v>
      </c>
      <c r="I4605">
        <v>1350000</v>
      </c>
      <c r="J4605">
        <v>405000</v>
      </c>
      <c r="K4605">
        <v>20250</v>
      </c>
      <c r="L4605">
        <v>405000</v>
      </c>
      <c r="M4605" t="s">
        <v>49</v>
      </c>
      <c r="N4605" t="s">
        <v>39</v>
      </c>
      <c r="O4605" t="s">
        <v>51</v>
      </c>
      <c r="P4605">
        <v>-4768</v>
      </c>
      <c r="Q4605">
        <v>-14781</v>
      </c>
      <c r="S4605">
        <v>0.66159316945764768</v>
      </c>
      <c r="T4605">
        <v>0.72527643470021907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2</v>
      </c>
      <c r="AA4605">
        <v>1.8800999999999998E-2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f t="shared" si="213"/>
        <v>1</v>
      </c>
      <c r="AK4605">
        <f t="shared" si="214"/>
        <v>0.3</v>
      </c>
      <c r="AL4605" t="str">
        <f t="shared" si="215"/>
        <v>Very High</v>
      </c>
    </row>
    <row r="4606" spans="1:38" x14ac:dyDescent="0.3">
      <c r="A4606">
        <v>105385</v>
      </c>
      <c r="B4606">
        <v>0</v>
      </c>
      <c r="C4606" t="s">
        <v>34</v>
      </c>
      <c r="D4606" t="s">
        <v>41</v>
      </c>
      <c r="E4606" t="s">
        <v>36</v>
      </c>
      <c r="F4606" t="s">
        <v>37</v>
      </c>
      <c r="G4606">
        <v>0</v>
      </c>
      <c r="H4606">
        <v>1</v>
      </c>
      <c r="I4606">
        <v>135000</v>
      </c>
      <c r="J4606">
        <v>296280</v>
      </c>
      <c r="K4606">
        <v>16200</v>
      </c>
      <c r="L4606">
        <v>225000</v>
      </c>
      <c r="M4606" t="s">
        <v>38</v>
      </c>
      <c r="N4606" t="s">
        <v>43</v>
      </c>
      <c r="O4606" t="s">
        <v>91</v>
      </c>
      <c r="P4606">
        <v>-4219</v>
      </c>
      <c r="Q4606">
        <v>-22751</v>
      </c>
      <c r="S4606">
        <v>0.66618962714011998</v>
      </c>
      <c r="T4606">
        <v>0.61782614673324832</v>
      </c>
      <c r="U4606">
        <v>1</v>
      </c>
      <c r="V4606">
        <v>1</v>
      </c>
      <c r="W4606">
        <v>1</v>
      </c>
      <c r="X4606">
        <v>1</v>
      </c>
      <c r="Y4606">
        <v>0</v>
      </c>
      <c r="Z4606">
        <v>1</v>
      </c>
      <c r="AA4606">
        <v>4.6219999999999997E-2</v>
      </c>
      <c r="AB4606">
        <v>1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f t="shared" si="213"/>
        <v>0</v>
      </c>
      <c r="AK4606">
        <f t="shared" si="214"/>
        <v>2.19</v>
      </c>
      <c r="AL4606" t="str">
        <f t="shared" si="215"/>
        <v>Medium</v>
      </c>
    </row>
    <row r="4607" spans="1:38" x14ac:dyDescent="0.3">
      <c r="A4607">
        <v>105386</v>
      </c>
      <c r="B4607">
        <v>0</v>
      </c>
      <c r="C4607" t="s">
        <v>34</v>
      </c>
      <c r="D4607" t="s">
        <v>35</v>
      </c>
      <c r="E4607" t="s">
        <v>37</v>
      </c>
      <c r="F4607" t="s">
        <v>37</v>
      </c>
      <c r="G4607">
        <v>0</v>
      </c>
      <c r="H4607">
        <v>1</v>
      </c>
      <c r="I4607">
        <v>225000</v>
      </c>
      <c r="J4607">
        <v>149256</v>
      </c>
      <c r="K4607">
        <v>17842.5</v>
      </c>
      <c r="L4607">
        <v>135000</v>
      </c>
      <c r="M4607" t="s">
        <v>49</v>
      </c>
      <c r="N4607" t="s">
        <v>56</v>
      </c>
      <c r="O4607" t="s">
        <v>40</v>
      </c>
      <c r="P4607">
        <v>-222</v>
      </c>
      <c r="Q4607">
        <v>-10244</v>
      </c>
      <c r="R4607">
        <v>0.38172817440213969</v>
      </c>
      <c r="S4607">
        <v>0.3086947910315101</v>
      </c>
      <c r="U4607">
        <v>1</v>
      </c>
      <c r="V4607">
        <v>1</v>
      </c>
      <c r="W4607">
        <v>0</v>
      </c>
      <c r="X4607">
        <v>1</v>
      </c>
      <c r="Y4607">
        <v>1</v>
      </c>
      <c r="Z4607">
        <v>2</v>
      </c>
      <c r="AA4607">
        <v>7.2739999999999003E-3</v>
      </c>
      <c r="AB4607">
        <v>1</v>
      </c>
      <c r="AC4607">
        <v>0</v>
      </c>
      <c r="AD4607">
        <v>0</v>
      </c>
      <c r="AE4607">
        <v>0</v>
      </c>
      <c r="AF4607">
        <v>0</v>
      </c>
      <c r="AJ4607">
        <f t="shared" si="213"/>
        <v>1</v>
      </c>
      <c r="AK4607">
        <f t="shared" si="214"/>
        <v>0.66</v>
      </c>
      <c r="AL4607" t="str">
        <f t="shared" si="215"/>
        <v>High</v>
      </c>
    </row>
    <row r="4608" spans="1:38" x14ac:dyDescent="0.3">
      <c r="A4608">
        <v>105387</v>
      </c>
      <c r="B4608">
        <v>0</v>
      </c>
      <c r="C4608" t="s">
        <v>34</v>
      </c>
      <c r="D4608" t="s">
        <v>41</v>
      </c>
      <c r="E4608" t="s">
        <v>36</v>
      </c>
      <c r="F4608" t="s">
        <v>37</v>
      </c>
      <c r="G4608">
        <v>1</v>
      </c>
      <c r="H4608">
        <v>3</v>
      </c>
      <c r="I4608">
        <v>27000</v>
      </c>
      <c r="J4608">
        <v>112500</v>
      </c>
      <c r="K4608">
        <v>5409</v>
      </c>
      <c r="L4608">
        <v>112500</v>
      </c>
      <c r="M4608" t="s">
        <v>38</v>
      </c>
      <c r="N4608" t="s">
        <v>76</v>
      </c>
      <c r="O4608" t="s">
        <v>65</v>
      </c>
      <c r="P4608">
        <v>-2758</v>
      </c>
      <c r="Q4608">
        <v>-15790</v>
      </c>
      <c r="R4608">
        <v>0.43176154094985608</v>
      </c>
      <c r="S4608">
        <v>0.66559121900512208</v>
      </c>
      <c r="T4608">
        <v>0.44361530840856522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2</v>
      </c>
      <c r="AA4608">
        <v>1.4519999999999899E-2</v>
      </c>
      <c r="AB4608">
        <v>1</v>
      </c>
      <c r="AC4608">
        <v>0</v>
      </c>
      <c r="AD4608">
        <v>0</v>
      </c>
      <c r="AE4608">
        <v>0</v>
      </c>
      <c r="AF4608">
        <v>0</v>
      </c>
      <c r="AG4608">
        <v>1</v>
      </c>
      <c r="AH4608">
        <v>0</v>
      </c>
      <c r="AI4608">
        <v>0</v>
      </c>
      <c r="AJ4608">
        <f t="shared" si="213"/>
        <v>0</v>
      </c>
      <c r="AK4608">
        <f t="shared" si="214"/>
        <v>4.17</v>
      </c>
      <c r="AL4608" t="str">
        <f t="shared" si="215"/>
        <v>Low</v>
      </c>
    </row>
    <row r="4609" spans="1:38" x14ac:dyDescent="0.3">
      <c r="A4609">
        <v>105388</v>
      </c>
      <c r="B4609">
        <v>0</v>
      </c>
      <c r="C4609" t="s">
        <v>34</v>
      </c>
      <c r="D4609" t="s">
        <v>41</v>
      </c>
      <c r="E4609" t="s">
        <v>36</v>
      </c>
      <c r="F4609" t="s">
        <v>37</v>
      </c>
      <c r="G4609">
        <v>0</v>
      </c>
      <c r="H4609">
        <v>1</v>
      </c>
      <c r="I4609">
        <v>112500</v>
      </c>
      <c r="J4609">
        <v>592560</v>
      </c>
      <c r="K4609">
        <v>28638</v>
      </c>
      <c r="L4609">
        <v>450000</v>
      </c>
      <c r="M4609" t="s">
        <v>52</v>
      </c>
      <c r="N4609" t="s">
        <v>53</v>
      </c>
      <c r="Q4609">
        <v>-23686</v>
      </c>
      <c r="S4609">
        <v>0.62387893399576577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1</v>
      </c>
      <c r="AA4609">
        <v>4.6219999999999997E-2</v>
      </c>
      <c r="AB4609">
        <v>0</v>
      </c>
      <c r="AC4609">
        <v>1</v>
      </c>
      <c r="AD4609">
        <v>0</v>
      </c>
      <c r="AE4609">
        <v>1</v>
      </c>
      <c r="AF4609">
        <v>0</v>
      </c>
      <c r="AJ4609">
        <f t="shared" si="213"/>
        <v>0</v>
      </c>
      <c r="AK4609">
        <f t="shared" si="214"/>
        <v>5.27</v>
      </c>
      <c r="AL4609" t="str">
        <f t="shared" si="215"/>
        <v>Medium</v>
      </c>
    </row>
    <row r="4610" spans="1:38" x14ac:dyDescent="0.3">
      <c r="A4610">
        <v>105389</v>
      </c>
      <c r="B4610">
        <v>0</v>
      </c>
      <c r="C4610" t="s">
        <v>45</v>
      </c>
      <c r="D4610" t="s">
        <v>41</v>
      </c>
      <c r="E4610" t="s">
        <v>36</v>
      </c>
      <c r="F4610" t="s">
        <v>37</v>
      </c>
      <c r="G4610">
        <v>1</v>
      </c>
      <c r="H4610">
        <v>3</v>
      </c>
      <c r="I4610">
        <v>247500</v>
      </c>
      <c r="J4610">
        <v>157500</v>
      </c>
      <c r="K4610">
        <v>7875</v>
      </c>
      <c r="L4610">
        <v>157500</v>
      </c>
      <c r="M4610" t="s">
        <v>42</v>
      </c>
      <c r="N4610" t="s">
        <v>55</v>
      </c>
      <c r="O4610" t="s">
        <v>84</v>
      </c>
      <c r="P4610">
        <v>-3559</v>
      </c>
      <c r="Q4610">
        <v>-14934</v>
      </c>
      <c r="R4610">
        <v>0.66753360924562477</v>
      </c>
      <c r="S4610">
        <v>0.63224092373617824</v>
      </c>
      <c r="T4610">
        <v>0.47225334295863858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1</v>
      </c>
      <c r="AA4610">
        <v>7.2508000000000003E-2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1</v>
      </c>
      <c r="AI4610">
        <v>2</v>
      </c>
      <c r="AJ4610">
        <f t="shared" si="213"/>
        <v>0</v>
      </c>
      <c r="AK4610">
        <f t="shared" si="214"/>
        <v>0.64</v>
      </c>
      <c r="AL4610" t="str">
        <f t="shared" si="215"/>
        <v>High</v>
      </c>
    </row>
    <row r="4611" spans="1:38" x14ac:dyDescent="0.3">
      <c r="A4611">
        <v>105391</v>
      </c>
      <c r="B4611">
        <v>0</v>
      </c>
      <c r="C4611" t="s">
        <v>34</v>
      </c>
      <c r="D4611" t="s">
        <v>41</v>
      </c>
      <c r="E4611" t="s">
        <v>36</v>
      </c>
      <c r="F4611" t="s">
        <v>37</v>
      </c>
      <c r="G4611">
        <v>0</v>
      </c>
      <c r="H4611">
        <v>1</v>
      </c>
      <c r="I4611">
        <v>135000</v>
      </c>
      <c r="J4611">
        <v>528633</v>
      </c>
      <c r="K4611">
        <v>20965.5</v>
      </c>
      <c r="L4611">
        <v>472500</v>
      </c>
      <c r="M4611" t="s">
        <v>49</v>
      </c>
      <c r="N4611" t="s">
        <v>87</v>
      </c>
      <c r="P4611">
        <v>-270</v>
      </c>
      <c r="Q4611">
        <v>-19903</v>
      </c>
      <c r="S4611">
        <v>0.59699697768840598</v>
      </c>
      <c r="T4611">
        <v>0.63470553097631977</v>
      </c>
      <c r="U4611">
        <v>1</v>
      </c>
      <c r="V4611">
        <v>1</v>
      </c>
      <c r="W4611">
        <v>0</v>
      </c>
      <c r="X4611">
        <v>1</v>
      </c>
      <c r="Y4611">
        <v>0</v>
      </c>
      <c r="Z4611">
        <v>2</v>
      </c>
      <c r="AA4611">
        <v>5.084E-3</v>
      </c>
      <c r="AB4611">
        <v>1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6</v>
      </c>
      <c r="AJ4611">
        <f t="shared" ref="AJ4611:AJ4674" si="216">IF(OR(M4611="Self-employed",M4611="Businessman",M4611="Commercial associate"),1,0)</f>
        <v>1</v>
      </c>
      <c r="AK4611">
        <f t="shared" ref="AK4611:AK4674" si="217">IF(I4611&gt;0,ROUND(J4611/I4611,2),"N/A")</f>
        <v>3.92</v>
      </c>
      <c r="AL4611" t="str">
        <f t="shared" ref="AL4611:AL4674" si="218">IF(I4611&lt;100000,"Low",IF(I4611&lt;200000,"Medium",IF(I4611&lt;500000,"High","Very High")))</f>
        <v>Medium</v>
      </c>
    </row>
    <row r="4612" spans="1:38" x14ac:dyDescent="0.3">
      <c r="A4612">
        <v>105392</v>
      </c>
      <c r="B4612">
        <v>0</v>
      </c>
      <c r="C4612" t="s">
        <v>34</v>
      </c>
      <c r="D4612" t="s">
        <v>35</v>
      </c>
      <c r="E4612" t="s">
        <v>37</v>
      </c>
      <c r="F4612" t="s">
        <v>37</v>
      </c>
      <c r="G4612">
        <v>0</v>
      </c>
      <c r="H4612">
        <v>2</v>
      </c>
      <c r="I4612">
        <v>193500</v>
      </c>
      <c r="J4612">
        <v>545040</v>
      </c>
      <c r="K4612">
        <v>26509.5</v>
      </c>
      <c r="L4612">
        <v>450000</v>
      </c>
      <c r="M4612" t="s">
        <v>52</v>
      </c>
      <c r="N4612" t="s">
        <v>53</v>
      </c>
      <c r="Q4612">
        <v>-23643</v>
      </c>
      <c r="R4612">
        <v>0.60547266113336518</v>
      </c>
      <c r="S4612">
        <v>0.50737072481375778</v>
      </c>
      <c r="T4612">
        <v>0.53706995797915869</v>
      </c>
      <c r="U4612">
        <v>1</v>
      </c>
      <c r="V4612">
        <v>0</v>
      </c>
      <c r="W4612">
        <v>0</v>
      </c>
      <c r="X4612">
        <v>1</v>
      </c>
      <c r="Y4612">
        <v>0</v>
      </c>
      <c r="Z4612">
        <v>2</v>
      </c>
      <c r="AA4612">
        <v>7.3299999999999997E-3</v>
      </c>
      <c r="AB4612">
        <v>1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f t="shared" si="216"/>
        <v>0</v>
      </c>
      <c r="AK4612">
        <f t="shared" si="217"/>
        <v>2.82</v>
      </c>
      <c r="AL4612" t="str">
        <f t="shared" si="218"/>
        <v>Medium</v>
      </c>
    </row>
    <row r="4613" spans="1:38" x14ac:dyDescent="0.3">
      <c r="A4613">
        <v>105393</v>
      </c>
      <c r="B4613">
        <v>0</v>
      </c>
      <c r="C4613" t="s">
        <v>34</v>
      </c>
      <c r="D4613" t="s">
        <v>35</v>
      </c>
      <c r="E4613" t="s">
        <v>36</v>
      </c>
      <c r="F4613" t="s">
        <v>36</v>
      </c>
      <c r="G4613">
        <v>0</v>
      </c>
      <c r="H4613">
        <v>2</v>
      </c>
      <c r="I4613">
        <v>180000</v>
      </c>
      <c r="J4613">
        <v>254700</v>
      </c>
      <c r="K4613">
        <v>20250</v>
      </c>
      <c r="L4613">
        <v>225000</v>
      </c>
      <c r="M4613" t="s">
        <v>38</v>
      </c>
      <c r="N4613" t="s">
        <v>82</v>
      </c>
      <c r="O4613" t="s">
        <v>40</v>
      </c>
      <c r="P4613">
        <v>-1214</v>
      </c>
      <c r="Q4613">
        <v>-9940</v>
      </c>
      <c r="R4613">
        <v>0.34671761041650229</v>
      </c>
      <c r="S4613">
        <v>0.51008693715949349</v>
      </c>
      <c r="T4613">
        <v>0.2009260877159709</v>
      </c>
      <c r="U4613">
        <v>1</v>
      </c>
      <c r="V4613">
        <v>1</v>
      </c>
      <c r="W4613">
        <v>1</v>
      </c>
      <c r="X4613">
        <v>1</v>
      </c>
      <c r="Y4613">
        <v>0</v>
      </c>
      <c r="Z4613">
        <v>3</v>
      </c>
      <c r="AA4613">
        <v>2.0712999999999999E-2</v>
      </c>
      <c r="AB4613">
        <v>1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2</v>
      </c>
      <c r="AI4613">
        <v>3</v>
      </c>
      <c r="AJ4613">
        <f t="shared" si="216"/>
        <v>0</v>
      </c>
      <c r="AK4613">
        <f t="shared" si="217"/>
        <v>1.42</v>
      </c>
      <c r="AL4613" t="str">
        <f t="shared" si="218"/>
        <v>Medium</v>
      </c>
    </row>
    <row r="4614" spans="1:38" x14ac:dyDescent="0.3">
      <c r="A4614">
        <v>105394</v>
      </c>
      <c r="B4614">
        <v>0</v>
      </c>
      <c r="C4614" t="s">
        <v>34</v>
      </c>
      <c r="D4614" t="s">
        <v>35</v>
      </c>
      <c r="E4614" t="s">
        <v>36</v>
      </c>
      <c r="F4614" t="s">
        <v>37</v>
      </c>
      <c r="G4614">
        <v>1</v>
      </c>
      <c r="H4614">
        <v>3</v>
      </c>
      <c r="I4614">
        <v>108000</v>
      </c>
      <c r="J4614">
        <v>284391</v>
      </c>
      <c r="K4614">
        <v>22801.5</v>
      </c>
      <c r="L4614">
        <v>225000</v>
      </c>
      <c r="M4614" t="s">
        <v>49</v>
      </c>
      <c r="N4614" t="s">
        <v>39</v>
      </c>
      <c r="O4614" t="s">
        <v>40</v>
      </c>
      <c r="P4614">
        <v>-759</v>
      </c>
      <c r="Q4614">
        <v>-9122</v>
      </c>
      <c r="R4614">
        <v>0.1074047248660336</v>
      </c>
      <c r="S4614">
        <v>0.30458948189841828</v>
      </c>
      <c r="T4614">
        <v>0.52629493980961917</v>
      </c>
      <c r="U4614">
        <v>1</v>
      </c>
      <c r="V4614">
        <v>1</v>
      </c>
      <c r="W4614">
        <v>0</v>
      </c>
      <c r="X4614">
        <v>0</v>
      </c>
      <c r="Y4614">
        <v>1</v>
      </c>
      <c r="Z4614">
        <v>2</v>
      </c>
      <c r="AA4614">
        <v>1.9688999999999901E-2</v>
      </c>
      <c r="AB4614">
        <v>1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1</v>
      </c>
      <c r="AI4614">
        <v>2</v>
      </c>
      <c r="AJ4614">
        <f t="shared" si="216"/>
        <v>1</v>
      </c>
      <c r="AK4614">
        <f t="shared" si="217"/>
        <v>2.63</v>
      </c>
      <c r="AL4614" t="str">
        <f t="shared" si="218"/>
        <v>Medium</v>
      </c>
    </row>
    <row r="4615" spans="1:38" x14ac:dyDescent="0.3">
      <c r="A4615">
        <v>105395</v>
      </c>
      <c r="B4615">
        <v>0</v>
      </c>
      <c r="C4615" t="s">
        <v>34</v>
      </c>
      <c r="D4615" t="s">
        <v>35</v>
      </c>
      <c r="E4615" t="s">
        <v>37</v>
      </c>
      <c r="F4615" t="s">
        <v>37</v>
      </c>
      <c r="G4615">
        <v>0</v>
      </c>
      <c r="H4615">
        <v>2</v>
      </c>
      <c r="I4615">
        <v>112500</v>
      </c>
      <c r="J4615">
        <v>454500</v>
      </c>
      <c r="K4615">
        <v>14791.5</v>
      </c>
      <c r="L4615">
        <v>454500</v>
      </c>
      <c r="M4615" t="s">
        <v>38</v>
      </c>
      <c r="N4615" t="s">
        <v>98</v>
      </c>
      <c r="O4615" t="s">
        <v>40</v>
      </c>
      <c r="P4615">
        <v>-1715</v>
      </c>
      <c r="Q4615">
        <v>-14220</v>
      </c>
      <c r="R4615">
        <v>0.3771387648742599</v>
      </c>
      <c r="S4615">
        <v>0.64325860373486132</v>
      </c>
      <c r="T4615">
        <v>0.45789955120673009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2</v>
      </c>
      <c r="AA4615">
        <v>1.5221E-2</v>
      </c>
      <c r="AB4615">
        <v>1</v>
      </c>
      <c r="AC4615">
        <v>0</v>
      </c>
      <c r="AD4615">
        <v>0</v>
      </c>
      <c r="AE4615">
        <v>0</v>
      </c>
      <c r="AF4615">
        <v>0</v>
      </c>
      <c r="AG4615">
        <v>1</v>
      </c>
      <c r="AH4615">
        <v>0</v>
      </c>
      <c r="AI4615">
        <v>3</v>
      </c>
      <c r="AJ4615">
        <f t="shared" si="216"/>
        <v>0</v>
      </c>
      <c r="AK4615">
        <f t="shared" si="217"/>
        <v>4.04</v>
      </c>
      <c r="AL4615" t="str">
        <f t="shared" si="218"/>
        <v>Medium</v>
      </c>
    </row>
    <row r="4616" spans="1:38" x14ac:dyDescent="0.3">
      <c r="A4616">
        <v>105396</v>
      </c>
      <c r="B4616">
        <v>0</v>
      </c>
      <c r="C4616" t="s">
        <v>34</v>
      </c>
      <c r="D4616" t="s">
        <v>41</v>
      </c>
      <c r="E4616" t="s">
        <v>37</v>
      </c>
      <c r="F4616" t="s">
        <v>37</v>
      </c>
      <c r="G4616">
        <v>0</v>
      </c>
      <c r="H4616">
        <v>1</v>
      </c>
      <c r="I4616">
        <v>180000</v>
      </c>
      <c r="J4616">
        <v>675000</v>
      </c>
      <c r="K4616">
        <v>22437</v>
      </c>
      <c r="L4616">
        <v>675000</v>
      </c>
      <c r="M4616" t="s">
        <v>49</v>
      </c>
      <c r="N4616" t="s">
        <v>43</v>
      </c>
      <c r="O4616" t="s">
        <v>40</v>
      </c>
      <c r="P4616">
        <v>-5466</v>
      </c>
      <c r="Q4616">
        <v>-15979</v>
      </c>
      <c r="S4616">
        <v>0.70970552705882584</v>
      </c>
      <c r="T4616">
        <v>0.63303164141741897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2</v>
      </c>
      <c r="AA4616">
        <v>3.5791999999999997E-2</v>
      </c>
      <c r="AB4616">
        <v>1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f t="shared" si="216"/>
        <v>1</v>
      </c>
      <c r="AK4616">
        <f t="shared" si="217"/>
        <v>3.75</v>
      </c>
      <c r="AL4616" t="str">
        <f t="shared" si="218"/>
        <v>Medium</v>
      </c>
    </row>
    <row r="4617" spans="1:38" x14ac:dyDescent="0.3">
      <c r="A4617">
        <v>105397</v>
      </c>
      <c r="B4617">
        <v>0</v>
      </c>
      <c r="C4617" t="s">
        <v>34</v>
      </c>
      <c r="D4617" t="s">
        <v>41</v>
      </c>
      <c r="E4617" t="s">
        <v>37</v>
      </c>
      <c r="F4617" t="s">
        <v>37</v>
      </c>
      <c r="G4617">
        <v>0</v>
      </c>
      <c r="H4617">
        <v>1</v>
      </c>
      <c r="I4617">
        <v>180000</v>
      </c>
      <c r="J4617">
        <v>512064</v>
      </c>
      <c r="K4617">
        <v>25033.5</v>
      </c>
      <c r="L4617">
        <v>360000</v>
      </c>
      <c r="M4617" t="s">
        <v>38</v>
      </c>
      <c r="N4617" t="s">
        <v>61</v>
      </c>
      <c r="P4617">
        <v>-707</v>
      </c>
      <c r="Q4617">
        <v>-12858</v>
      </c>
      <c r="S4617">
        <v>0.31916392453491488</v>
      </c>
      <c r="T4617">
        <v>0.12931428898226971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2</v>
      </c>
      <c r="AA4617">
        <v>1.8800999999999998E-2</v>
      </c>
      <c r="AB4617">
        <v>1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1</v>
      </c>
      <c r="AJ4617">
        <f t="shared" si="216"/>
        <v>0</v>
      </c>
      <c r="AK4617">
        <f t="shared" si="217"/>
        <v>2.84</v>
      </c>
      <c r="AL4617" t="str">
        <f t="shared" si="218"/>
        <v>Medium</v>
      </c>
    </row>
    <row r="4618" spans="1:38" x14ac:dyDescent="0.3">
      <c r="A4618">
        <v>105398</v>
      </c>
      <c r="B4618">
        <v>0</v>
      </c>
      <c r="C4618" t="s">
        <v>34</v>
      </c>
      <c r="D4618" t="s">
        <v>41</v>
      </c>
      <c r="E4618" t="s">
        <v>37</v>
      </c>
      <c r="F4618" t="s">
        <v>37</v>
      </c>
      <c r="G4618">
        <v>1</v>
      </c>
      <c r="H4618">
        <v>2</v>
      </c>
      <c r="I4618">
        <v>135000</v>
      </c>
      <c r="J4618">
        <v>497520</v>
      </c>
      <c r="K4618">
        <v>33376.5</v>
      </c>
      <c r="L4618">
        <v>450000</v>
      </c>
      <c r="M4618" t="s">
        <v>38</v>
      </c>
      <c r="N4618" t="s">
        <v>57</v>
      </c>
      <c r="O4618" t="s">
        <v>64</v>
      </c>
      <c r="P4618">
        <v>-374</v>
      </c>
      <c r="Q4618">
        <v>-11223</v>
      </c>
      <c r="R4618">
        <v>0.40628696833248851</v>
      </c>
      <c r="S4618">
        <v>0.28689896617571409</v>
      </c>
      <c r="T4618">
        <v>6.5993207384502206E-2</v>
      </c>
      <c r="U4618">
        <v>1</v>
      </c>
      <c r="V4618">
        <v>1</v>
      </c>
      <c r="W4618">
        <v>1</v>
      </c>
      <c r="X4618">
        <v>1</v>
      </c>
      <c r="Y4618">
        <v>0</v>
      </c>
      <c r="Z4618">
        <v>2</v>
      </c>
      <c r="AA4618">
        <v>2.2800000000000001E-2</v>
      </c>
      <c r="AB4618">
        <v>1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4</v>
      </c>
      <c r="AJ4618">
        <f t="shared" si="216"/>
        <v>0</v>
      </c>
      <c r="AK4618">
        <f t="shared" si="217"/>
        <v>3.69</v>
      </c>
      <c r="AL4618" t="str">
        <f t="shared" si="218"/>
        <v>Medium</v>
      </c>
    </row>
    <row r="4619" spans="1:38" x14ac:dyDescent="0.3">
      <c r="A4619">
        <v>105400</v>
      </c>
      <c r="B4619">
        <v>0</v>
      </c>
      <c r="C4619" t="s">
        <v>34</v>
      </c>
      <c r="D4619" t="s">
        <v>35</v>
      </c>
      <c r="E4619" t="s">
        <v>37</v>
      </c>
      <c r="F4619" t="s">
        <v>37</v>
      </c>
      <c r="G4619">
        <v>0</v>
      </c>
      <c r="H4619">
        <v>2</v>
      </c>
      <c r="I4619">
        <v>292500</v>
      </c>
      <c r="J4619">
        <v>250272</v>
      </c>
      <c r="K4619">
        <v>15439.5</v>
      </c>
      <c r="L4619">
        <v>198000</v>
      </c>
      <c r="M4619" t="s">
        <v>38</v>
      </c>
      <c r="N4619" t="s">
        <v>98</v>
      </c>
      <c r="O4619" t="s">
        <v>40</v>
      </c>
      <c r="P4619">
        <v>-5291</v>
      </c>
      <c r="Q4619">
        <v>-17123</v>
      </c>
      <c r="R4619">
        <v>0.66614911700676749</v>
      </c>
      <c r="S4619">
        <v>0.5842182250357898</v>
      </c>
      <c r="T4619">
        <v>0.44005783039663288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2</v>
      </c>
      <c r="AA4619">
        <v>1.0005999999999999E-2</v>
      </c>
      <c r="AB4619">
        <v>1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f t="shared" si="216"/>
        <v>0</v>
      </c>
      <c r="AK4619">
        <f t="shared" si="217"/>
        <v>0.86</v>
      </c>
      <c r="AL4619" t="str">
        <f t="shared" si="218"/>
        <v>High</v>
      </c>
    </row>
    <row r="4620" spans="1:38" x14ac:dyDescent="0.3">
      <c r="A4620">
        <v>105401</v>
      </c>
      <c r="B4620">
        <v>0</v>
      </c>
      <c r="C4620" t="s">
        <v>34</v>
      </c>
      <c r="D4620" t="s">
        <v>41</v>
      </c>
      <c r="E4620" t="s">
        <v>37</v>
      </c>
      <c r="F4620" t="s">
        <v>37</v>
      </c>
      <c r="G4620">
        <v>0</v>
      </c>
      <c r="H4620">
        <v>1</v>
      </c>
      <c r="I4620">
        <v>270000</v>
      </c>
      <c r="J4620">
        <v>503266.5</v>
      </c>
      <c r="K4620">
        <v>49158</v>
      </c>
      <c r="L4620">
        <v>463500</v>
      </c>
      <c r="M4620" t="s">
        <v>49</v>
      </c>
      <c r="N4620" t="s">
        <v>39</v>
      </c>
      <c r="O4620" t="s">
        <v>50</v>
      </c>
      <c r="P4620">
        <v>-5475</v>
      </c>
      <c r="Q4620">
        <v>-15566</v>
      </c>
      <c r="R4620">
        <v>0.84052861841272752</v>
      </c>
      <c r="S4620">
        <v>0.76314299018178444</v>
      </c>
      <c r="U4620">
        <v>1</v>
      </c>
      <c r="V4620">
        <v>1</v>
      </c>
      <c r="W4620">
        <v>0</v>
      </c>
      <c r="X4620">
        <v>1</v>
      </c>
      <c r="Y4620">
        <v>0</v>
      </c>
      <c r="Z4620">
        <v>1</v>
      </c>
      <c r="AA4620">
        <v>3.2561E-2</v>
      </c>
      <c r="AB4620">
        <v>0</v>
      </c>
      <c r="AC4620">
        <v>0</v>
      </c>
      <c r="AD4620">
        <v>0</v>
      </c>
      <c r="AE4620">
        <v>0</v>
      </c>
      <c r="AF4620">
        <v>1</v>
      </c>
      <c r="AG4620">
        <v>0</v>
      </c>
      <c r="AH4620">
        <v>2</v>
      </c>
      <c r="AI4620">
        <v>3</v>
      </c>
      <c r="AJ4620">
        <f t="shared" si="216"/>
        <v>1</v>
      </c>
      <c r="AK4620">
        <f t="shared" si="217"/>
        <v>1.86</v>
      </c>
      <c r="AL4620" t="str">
        <f t="shared" si="218"/>
        <v>High</v>
      </c>
    </row>
    <row r="4621" spans="1:38" x14ac:dyDescent="0.3">
      <c r="A4621">
        <v>105402</v>
      </c>
      <c r="B4621">
        <v>0</v>
      </c>
      <c r="C4621" t="s">
        <v>34</v>
      </c>
      <c r="D4621" t="s">
        <v>41</v>
      </c>
      <c r="E4621" t="s">
        <v>36</v>
      </c>
      <c r="F4621" t="s">
        <v>37</v>
      </c>
      <c r="G4621">
        <v>0</v>
      </c>
      <c r="H4621">
        <v>1</v>
      </c>
      <c r="I4621">
        <v>67500</v>
      </c>
      <c r="J4621">
        <v>545040</v>
      </c>
      <c r="K4621">
        <v>25537.5</v>
      </c>
      <c r="L4621">
        <v>450000</v>
      </c>
      <c r="M4621" t="s">
        <v>38</v>
      </c>
      <c r="N4621" t="s">
        <v>46</v>
      </c>
      <c r="O4621" t="s">
        <v>44</v>
      </c>
      <c r="P4621">
        <v>-8071</v>
      </c>
      <c r="Q4621">
        <v>-19413</v>
      </c>
      <c r="R4621">
        <v>0.67676819593550874</v>
      </c>
      <c r="S4621">
        <v>0.70546605110565874</v>
      </c>
      <c r="T4621">
        <v>0.83278502529923137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2</v>
      </c>
      <c r="AA4621">
        <v>3.5791999999999997E-2</v>
      </c>
      <c r="AB4621">
        <v>1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2</v>
      </c>
      <c r="AI4621">
        <v>0</v>
      </c>
      <c r="AJ4621">
        <f t="shared" si="216"/>
        <v>0</v>
      </c>
      <c r="AK4621">
        <f t="shared" si="217"/>
        <v>8.07</v>
      </c>
      <c r="AL4621" t="str">
        <f t="shared" si="218"/>
        <v>Low</v>
      </c>
    </row>
    <row r="4622" spans="1:38" x14ac:dyDescent="0.3">
      <c r="A4622">
        <v>105405</v>
      </c>
      <c r="B4622">
        <v>0</v>
      </c>
      <c r="C4622" t="s">
        <v>34</v>
      </c>
      <c r="D4622" t="s">
        <v>41</v>
      </c>
      <c r="E4622" t="s">
        <v>37</v>
      </c>
      <c r="F4622" t="s">
        <v>37</v>
      </c>
      <c r="G4622">
        <v>0</v>
      </c>
      <c r="H4622">
        <v>2</v>
      </c>
      <c r="I4622">
        <v>166500</v>
      </c>
      <c r="J4622">
        <v>677664</v>
      </c>
      <c r="K4622">
        <v>34731</v>
      </c>
      <c r="L4622">
        <v>585000</v>
      </c>
      <c r="M4622" t="s">
        <v>42</v>
      </c>
      <c r="N4622" t="s">
        <v>59</v>
      </c>
      <c r="O4622" t="s">
        <v>40</v>
      </c>
      <c r="P4622">
        <v>-12434</v>
      </c>
      <c r="Q4622">
        <v>-19164</v>
      </c>
      <c r="S4622">
        <v>0.71444438260558352</v>
      </c>
      <c r="T4622">
        <v>0.74902170484633912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1</v>
      </c>
      <c r="AA4622">
        <v>4.6219999999999997E-2</v>
      </c>
      <c r="AB4622">
        <v>0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1</v>
      </c>
      <c r="AI4622">
        <v>0</v>
      </c>
      <c r="AJ4622">
        <f t="shared" si="216"/>
        <v>0</v>
      </c>
      <c r="AK4622">
        <f t="shared" si="217"/>
        <v>4.07</v>
      </c>
      <c r="AL4622" t="str">
        <f t="shared" si="218"/>
        <v>Medium</v>
      </c>
    </row>
    <row r="4623" spans="1:38" x14ac:dyDescent="0.3">
      <c r="A4623">
        <v>105406</v>
      </c>
      <c r="B4623">
        <v>0</v>
      </c>
      <c r="C4623" t="s">
        <v>34</v>
      </c>
      <c r="D4623" t="s">
        <v>35</v>
      </c>
      <c r="E4623" t="s">
        <v>36</v>
      </c>
      <c r="F4623" t="s">
        <v>37</v>
      </c>
      <c r="G4623">
        <v>0</v>
      </c>
      <c r="H4623">
        <v>1</v>
      </c>
      <c r="I4623">
        <v>135000</v>
      </c>
      <c r="J4623">
        <v>450000</v>
      </c>
      <c r="K4623">
        <v>22018.5</v>
      </c>
      <c r="L4623">
        <v>450000</v>
      </c>
      <c r="M4623" t="s">
        <v>52</v>
      </c>
      <c r="N4623" t="s">
        <v>53</v>
      </c>
      <c r="Q4623">
        <v>-21961</v>
      </c>
      <c r="S4623">
        <v>0.7034765511465052</v>
      </c>
      <c r="T4623">
        <v>0.71363139973233081</v>
      </c>
      <c r="U4623">
        <v>1</v>
      </c>
      <c r="V4623">
        <v>0</v>
      </c>
      <c r="W4623">
        <v>0</v>
      </c>
      <c r="X4623">
        <v>1</v>
      </c>
      <c r="Y4623">
        <v>0</v>
      </c>
      <c r="Z4623">
        <v>2</v>
      </c>
      <c r="AA4623">
        <v>2.2800000000000001E-2</v>
      </c>
      <c r="AB4623">
        <v>0</v>
      </c>
      <c r="AC4623">
        <v>1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4</v>
      </c>
      <c r="AJ4623">
        <f t="shared" si="216"/>
        <v>0</v>
      </c>
      <c r="AK4623">
        <f t="shared" si="217"/>
        <v>3.33</v>
      </c>
      <c r="AL4623" t="str">
        <f t="shared" si="218"/>
        <v>Medium</v>
      </c>
    </row>
    <row r="4624" spans="1:38" x14ac:dyDescent="0.3">
      <c r="A4624">
        <v>105407</v>
      </c>
      <c r="B4624">
        <v>0</v>
      </c>
      <c r="C4624" t="s">
        <v>34</v>
      </c>
      <c r="D4624" t="s">
        <v>41</v>
      </c>
      <c r="E4624" t="s">
        <v>36</v>
      </c>
      <c r="F4624" t="s">
        <v>36</v>
      </c>
      <c r="G4624">
        <v>1</v>
      </c>
      <c r="H4624">
        <v>3</v>
      </c>
      <c r="I4624">
        <v>126000</v>
      </c>
      <c r="J4624">
        <v>284400</v>
      </c>
      <c r="K4624">
        <v>14854.5</v>
      </c>
      <c r="L4624">
        <v>225000</v>
      </c>
      <c r="M4624" t="s">
        <v>38</v>
      </c>
      <c r="N4624" t="s">
        <v>59</v>
      </c>
      <c r="O4624" t="s">
        <v>44</v>
      </c>
      <c r="P4624">
        <v>-6978</v>
      </c>
      <c r="Q4624">
        <v>-15468</v>
      </c>
      <c r="S4624">
        <v>0.64110295475784984</v>
      </c>
      <c r="U4624">
        <v>1</v>
      </c>
      <c r="V4624">
        <v>1</v>
      </c>
      <c r="W4624">
        <v>0</v>
      </c>
      <c r="X4624">
        <v>1</v>
      </c>
      <c r="Y4624">
        <v>0</v>
      </c>
      <c r="Z4624">
        <v>2</v>
      </c>
      <c r="AA4624">
        <v>1.9688999999999901E-2</v>
      </c>
      <c r="AB4624">
        <v>1</v>
      </c>
      <c r="AC4624">
        <v>0</v>
      </c>
      <c r="AD4624">
        <v>0</v>
      </c>
      <c r="AE4624">
        <v>0</v>
      </c>
      <c r="AF4624">
        <v>0</v>
      </c>
      <c r="AJ4624">
        <f t="shared" si="216"/>
        <v>0</v>
      </c>
      <c r="AK4624">
        <f t="shared" si="217"/>
        <v>2.2599999999999998</v>
      </c>
      <c r="AL4624" t="str">
        <f t="shared" si="218"/>
        <v>Medium</v>
      </c>
    </row>
    <row r="4625" spans="1:38" x14ac:dyDescent="0.3">
      <c r="A4625">
        <v>105408</v>
      </c>
      <c r="B4625">
        <v>0</v>
      </c>
      <c r="C4625" t="s">
        <v>34</v>
      </c>
      <c r="D4625" t="s">
        <v>41</v>
      </c>
      <c r="E4625" t="s">
        <v>36</v>
      </c>
      <c r="F4625" t="s">
        <v>36</v>
      </c>
      <c r="G4625">
        <v>1</v>
      </c>
      <c r="H4625">
        <v>3</v>
      </c>
      <c r="I4625">
        <v>121500</v>
      </c>
      <c r="J4625">
        <v>807984</v>
      </c>
      <c r="K4625">
        <v>31576.5</v>
      </c>
      <c r="L4625">
        <v>697500</v>
      </c>
      <c r="M4625" t="s">
        <v>38</v>
      </c>
      <c r="N4625" t="s">
        <v>39</v>
      </c>
      <c r="O4625" t="s">
        <v>65</v>
      </c>
      <c r="P4625">
        <v>-3611</v>
      </c>
      <c r="Q4625">
        <v>-13586</v>
      </c>
      <c r="S4625">
        <v>0.75693361662235614</v>
      </c>
      <c r="T4625">
        <v>0.49566582913972967</v>
      </c>
      <c r="U4625">
        <v>1</v>
      </c>
      <c r="V4625">
        <v>1</v>
      </c>
      <c r="W4625">
        <v>1</v>
      </c>
      <c r="X4625">
        <v>0</v>
      </c>
      <c r="Y4625">
        <v>0</v>
      </c>
      <c r="Z4625">
        <v>2</v>
      </c>
      <c r="AA4625">
        <v>2.2624999999999999E-2</v>
      </c>
      <c r="AB4625">
        <v>1</v>
      </c>
      <c r="AC4625">
        <v>0</v>
      </c>
      <c r="AD4625">
        <v>0</v>
      </c>
      <c r="AE4625">
        <v>0</v>
      </c>
      <c r="AF4625">
        <v>0</v>
      </c>
      <c r="AG4625">
        <v>2</v>
      </c>
      <c r="AH4625">
        <v>1</v>
      </c>
      <c r="AI4625">
        <v>2</v>
      </c>
      <c r="AJ4625">
        <f t="shared" si="216"/>
        <v>0</v>
      </c>
      <c r="AK4625">
        <f t="shared" si="217"/>
        <v>6.65</v>
      </c>
      <c r="AL4625" t="str">
        <f t="shared" si="218"/>
        <v>Medium</v>
      </c>
    </row>
    <row r="4626" spans="1:38" x14ac:dyDescent="0.3">
      <c r="A4626">
        <v>105409</v>
      </c>
      <c r="B4626">
        <v>0</v>
      </c>
      <c r="C4626" t="s">
        <v>34</v>
      </c>
      <c r="D4626" t="s">
        <v>41</v>
      </c>
      <c r="E4626" t="s">
        <v>36</v>
      </c>
      <c r="F4626" t="s">
        <v>36</v>
      </c>
      <c r="G4626">
        <v>1</v>
      </c>
      <c r="H4626">
        <v>2</v>
      </c>
      <c r="I4626">
        <v>67500</v>
      </c>
      <c r="J4626">
        <v>675000</v>
      </c>
      <c r="K4626">
        <v>26770.5</v>
      </c>
      <c r="L4626">
        <v>675000</v>
      </c>
      <c r="M4626" t="s">
        <v>52</v>
      </c>
      <c r="N4626" t="s">
        <v>53</v>
      </c>
      <c r="Q4626">
        <v>-23827</v>
      </c>
      <c r="S4626">
        <v>0.52697665906251834</v>
      </c>
      <c r="T4626">
        <v>0.77263113455536281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2</v>
      </c>
      <c r="AA4626">
        <v>3.5791999999999997E-2</v>
      </c>
      <c r="AB4626">
        <v>1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1</v>
      </c>
      <c r="AJ4626">
        <f t="shared" si="216"/>
        <v>0</v>
      </c>
      <c r="AK4626">
        <f t="shared" si="217"/>
        <v>10</v>
      </c>
      <c r="AL4626" t="str">
        <f t="shared" si="218"/>
        <v>Low</v>
      </c>
    </row>
    <row r="4627" spans="1:38" x14ac:dyDescent="0.3">
      <c r="A4627">
        <v>105410</v>
      </c>
      <c r="B4627">
        <v>1</v>
      </c>
      <c r="C4627" t="s">
        <v>34</v>
      </c>
      <c r="D4627" t="s">
        <v>41</v>
      </c>
      <c r="E4627" t="s">
        <v>36</v>
      </c>
      <c r="F4627" t="s">
        <v>37</v>
      </c>
      <c r="G4627">
        <v>1</v>
      </c>
      <c r="H4627">
        <v>3</v>
      </c>
      <c r="I4627">
        <v>157500</v>
      </c>
      <c r="J4627">
        <v>909697.5</v>
      </c>
      <c r="K4627">
        <v>46579.5</v>
      </c>
      <c r="L4627">
        <v>747000</v>
      </c>
      <c r="M4627" t="s">
        <v>38</v>
      </c>
      <c r="N4627" t="s">
        <v>57</v>
      </c>
      <c r="O4627" t="s">
        <v>64</v>
      </c>
      <c r="P4627">
        <v>-2938</v>
      </c>
      <c r="Q4627">
        <v>-12669</v>
      </c>
      <c r="R4627">
        <v>0.25065284120410558</v>
      </c>
      <c r="S4627">
        <v>0.22640727654633239</v>
      </c>
      <c r="T4627">
        <v>0.25533177083329001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2</v>
      </c>
      <c r="AA4627">
        <v>1.8634000000000001E-2</v>
      </c>
      <c r="AB4627">
        <v>1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1</v>
      </c>
      <c r="AJ4627">
        <f t="shared" si="216"/>
        <v>0</v>
      </c>
      <c r="AK4627">
        <f t="shared" si="217"/>
        <v>5.78</v>
      </c>
      <c r="AL4627" t="str">
        <f t="shared" si="218"/>
        <v>Medium</v>
      </c>
    </row>
    <row r="4628" spans="1:38" x14ac:dyDescent="0.3">
      <c r="A4628">
        <v>105411</v>
      </c>
      <c r="B4628">
        <v>0</v>
      </c>
      <c r="C4628" t="s">
        <v>34</v>
      </c>
      <c r="D4628" t="s">
        <v>41</v>
      </c>
      <c r="E4628" t="s">
        <v>37</v>
      </c>
      <c r="F4628" t="s">
        <v>37</v>
      </c>
      <c r="G4628">
        <v>1</v>
      </c>
      <c r="H4628">
        <v>3</v>
      </c>
      <c r="I4628">
        <v>157500</v>
      </c>
      <c r="J4628">
        <v>1223010</v>
      </c>
      <c r="K4628">
        <v>48631.5</v>
      </c>
      <c r="L4628">
        <v>1125000</v>
      </c>
      <c r="M4628" t="s">
        <v>49</v>
      </c>
      <c r="N4628" t="s">
        <v>55</v>
      </c>
      <c r="O4628" t="s">
        <v>74</v>
      </c>
      <c r="P4628">
        <v>-960</v>
      </c>
      <c r="Q4628">
        <v>-12785</v>
      </c>
      <c r="R4628">
        <v>0.45822545401654741</v>
      </c>
      <c r="S4628">
        <v>0.73318810531625866</v>
      </c>
      <c r="T4628">
        <v>0.72239289008130403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2</v>
      </c>
      <c r="AA4628">
        <v>1.8849999999999999E-2</v>
      </c>
      <c r="AB4628">
        <v>1</v>
      </c>
      <c r="AC4628">
        <v>0</v>
      </c>
      <c r="AD4628">
        <v>0</v>
      </c>
      <c r="AE4628">
        <v>0</v>
      </c>
      <c r="AF4628">
        <v>0</v>
      </c>
      <c r="AG4628">
        <v>1</v>
      </c>
      <c r="AH4628">
        <v>0</v>
      </c>
      <c r="AI4628">
        <v>2</v>
      </c>
      <c r="AJ4628">
        <f t="shared" si="216"/>
        <v>1</v>
      </c>
      <c r="AK4628">
        <f t="shared" si="217"/>
        <v>7.77</v>
      </c>
      <c r="AL4628" t="str">
        <f t="shared" si="218"/>
        <v>Medium</v>
      </c>
    </row>
    <row r="4629" spans="1:38" x14ac:dyDescent="0.3">
      <c r="A4629">
        <v>105412</v>
      </c>
      <c r="B4629">
        <v>0</v>
      </c>
      <c r="C4629" t="s">
        <v>34</v>
      </c>
      <c r="D4629" t="s">
        <v>41</v>
      </c>
      <c r="E4629" t="s">
        <v>36</v>
      </c>
      <c r="F4629" t="s">
        <v>37</v>
      </c>
      <c r="G4629">
        <v>0</v>
      </c>
      <c r="H4629">
        <v>2</v>
      </c>
      <c r="I4629">
        <v>58500</v>
      </c>
      <c r="J4629">
        <v>545040</v>
      </c>
      <c r="K4629">
        <v>19575</v>
      </c>
      <c r="L4629">
        <v>450000</v>
      </c>
      <c r="M4629" t="s">
        <v>52</v>
      </c>
      <c r="N4629" t="s">
        <v>53</v>
      </c>
      <c r="Q4629">
        <v>-22143</v>
      </c>
      <c r="R4629">
        <v>0.44345628529380998</v>
      </c>
      <c r="S4629">
        <v>0.43170704158109802</v>
      </c>
      <c r="T4629">
        <v>0.86589591527506682</v>
      </c>
      <c r="U4629">
        <v>1</v>
      </c>
      <c r="V4629">
        <v>0</v>
      </c>
      <c r="W4629">
        <v>0</v>
      </c>
      <c r="X4629">
        <v>1</v>
      </c>
      <c r="Y4629">
        <v>0</v>
      </c>
      <c r="Z4629">
        <v>2</v>
      </c>
      <c r="AA4629">
        <v>9.3340000000000003E-3</v>
      </c>
      <c r="AB4629">
        <v>1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f t="shared" si="216"/>
        <v>0</v>
      </c>
      <c r="AK4629">
        <f t="shared" si="217"/>
        <v>9.32</v>
      </c>
      <c r="AL4629" t="str">
        <f t="shared" si="218"/>
        <v>Low</v>
      </c>
    </row>
    <row r="4630" spans="1:38" x14ac:dyDescent="0.3">
      <c r="A4630">
        <v>105413</v>
      </c>
      <c r="B4630">
        <v>0</v>
      </c>
      <c r="C4630" t="s">
        <v>34</v>
      </c>
      <c r="D4630" t="s">
        <v>41</v>
      </c>
      <c r="E4630" t="s">
        <v>37</v>
      </c>
      <c r="F4630" t="s">
        <v>37</v>
      </c>
      <c r="G4630">
        <v>0</v>
      </c>
      <c r="H4630">
        <v>1</v>
      </c>
      <c r="I4630">
        <v>180000</v>
      </c>
      <c r="J4630">
        <v>1042560</v>
      </c>
      <c r="K4630">
        <v>34587</v>
      </c>
      <c r="L4630">
        <v>900000</v>
      </c>
      <c r="M4630" t="s">
        <v>49</v>
      </c>
      <c r="N4630" t="s">
        <v>57</v>
      </c>
      <c r="P4630">
        <v>-1780</v>
      </c>
      <c r="Q4630">
        <v>-14539</v>
      </c>
      <c r="R4630">
        <v>0.56412315960699855</v>
      </c>
      <c r="S4630">
        <v>0.67012660911851807</v>
      </c>
      <c r="T4630">
        <v>0.5620604831738043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2</v>
      </c>
      <c r="AA4630">
        <v>2.5163999999999999E-2</v>
      </c>
      <c r="AB4630">
        <v>1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3</v>
      </c>
      <c r="AJ4630">
        <f t="shared" si="216"/>
        <v>1</v>
      </c>
      <c r="AK4630">
        <f t="shared" si="217"/>
        <v>5.79</v>
      </c>
      <c r="AL4630" t="str">
        <f t="shared" si="218"/>
        <v>Medium</v>
      </c>
    </row>
    <row r="4631" spans="1:38" x14ac:dyDescent="0.3">
      <c r="A4631">
        <v>105415</v>
      </c>
      <c r="B4631">
        <v>0</v>
      </c>
      <c r="C4631" t="s">
        <v>34</v>
      </c>
      <c r="D4631" t="s">
        <v>35</v>
      </c>
      <c r="E4631" t="s">
        <v>36</v>
      </c>
      <c r="F4631" t="s">
        <v>37</v>
      </c>
      <c r="G4631">
        <v>0</v>
      </c>
      <c r="H4631">
        <v>1</v>
      </c>
      <c r="I4631">
        <v>315000</v>
      </c>
      <c r="J4631">
        <v>685386</v>
      </c>
      <c r="K4631">
        <v>50004</v>
      </c>
      <c r="L4631">
        <v>585000</v>
      </c>
      <c r="M4631" t="s">
        <v>38</v>
      </c>
      <c r="N4631" t="s">
        <v>39</v>
      </c>
      <c r="O4631" t="s">
        <v>84</v>
      </c>
      <c r="P4631">
        <v>-561</v>
      </c>
      <c r="Q4631">
        <v>-8633</v>
      </c>
      <c r="R4631">
        <v>0.44066345283142871</v>
      </c>
      <c r="S4631">
        <v>0.41211970984568058</v>
      </c>
      <c r="T4631">
        <v>0.19182160241360599</v>
      </c>
      <c r="U4631">
        <v>1</v>
      </c>
      <c r="V4631">
        <v>1</v>
      </c>
      <c r="W4631">
        <v>0</v>
      </c>
      <c r="X4631">
        <v>0</v>
      </c>
      <c r="Y4631">
        <v>1</v>
      </c>
      <c r="Z4631">
        <v>2</v>
      </c>
      <c r="AA4631">
        <v>1.8800999999999998E-2</v>
      </c>
      <c r="AB4631">
        <v>1</v>
      </c>
      <c r="AC4631">
        <v>0</v>
      </c>
      <c r="AD4631">
        <v>0</v>
      </c>
      <c r="AE4631">
        <v>0</v>
      </c>
      <c r="AF4631">
        <v>0</v>
      </c>
      <c r="AG4631">
        <v>2</v>
      </c>
      <c r="AH4631">
        <v>0</v>
      </c>
      <c r="AI4631">
        <v>4</v>
      </c>
      <c r="AJ4631">
        <f t="shared" si="216"/>
        <v>0</v>
      </c>
      <c r="AK4631">
        <f t="shared" si="217"/>
        <v>2.1800000000000002</v>
      </c>
      <c r="AL4631" t="str">
        <f t="shared" si="218"/>
        <v>High</v>
      </c>
    </row>
    <row r="4632" spans="1:38" x14ac:dyDescent="0.3">
      <c r="A4632">
        <v>105416</v>
      </c>
      <c r="B4632">
        <v>0</v>
      </c>
      <c r="C4632" t="s">
        <v>34</v>
      </c>
      <c r="D4632" t="s">
        <v>41</v>
      </c>
      <c r="E4632" t="s">
        <v>37</v>
      </c>
      <c r="F4632" t="s">
        <v>36</v>
      </c>
      <c r="G4632">
        <v>0</v>
      </c>
      <c r="H4632">
        <v>1</v>
      </c>
      <c r="I4632">
        <v>56250</v>
      </c>
      <c r="J4632">
        <v>239850</v>
      </c>
      <c r="K4632">
        <v>23494.5</v>
      </c>
      <c r="L4632">
        <v>225000</v>
      </c>
      <c r="M4632" t="s">
        <v>52</v>
      </c>
      <c r="N4632" t="s">
        <v>53</v>
      </c>
      <c r="Q4632">
        <v>-24626</v>
      </c>
      <c r="S4632">
        <v>0.72941109818930372</v>
      </c>
      <c r="T4632">
        <v>0.71949078509184361</v>
      </c>
      <c r="U4632">
        <v>1</v>
      </c>
      <c r="V4632">
        <v>0</v>
      </c>
      <c r="W4632">
        <v>0</v>
      </c>
      <c r="X4632">
        <v>1</v>
      </c>
      <c r="Y4632">
        <v>0</v>
      </c>
      <c r="Z4632">
        <v>1</v>
      </c>
      <c r="AA4632">
        <v>7.2508000000000003E-2</v>
      </c>
      <c r="AB4632">
        <v>0</v>
      </c>
      <c r="AC4632">
        <v>1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2</v>
      </c>
      <c r="AJ4632">
        <f t="shared" si="216"/>
        <v>0</v>
      </c>
      <c r="AK4632">
        <f t="shared" si="217"/>
        <v>4.26</v>
      </c>
      <c r="AL4632" t="str">
        <f t="shared" si="218"/>
        <v>Low</v>
      </c>
    </row>
    <row r="4633" spans="1:38" x14ac:dyDescent="0.3">
      <c r="A4633">
        <v>105418</v>
      </c>
      <c r="B4633">
        <v>0</v>
      </c>
      <c r="C4633" t="s">
        <v>45</v>
      </c>
      <c r="D4633" t="s">
        <v>35</v>
      </c>
      <c r="E4633" t="s">
        <v>37</v>
      </c>
      <c r="F4633" t="s">
        <v>37</v>
      </c>
      <c r="G4633">
        <v>0</v>
      </c>
      <c r="H4633">
        <v>2</v>
      </c>
      <c r="I4633">
        <v>135000</v>
      </c>
      <c r="J4633">
        <v>247500</v>
      </c>
      <c r="K4633">
        <v>12375</v>
      </c>
      <c r="L4633">
        <v>247500</v>
      </c>
      <c r="M4633" t="s">
        <v>52</v>
      </c>
      <c r="N4633" t="s">
        <v>53</v>
      </c>
      <c r="Q4633">
        <v>-20167</v>
      </c>
      <c r="S4633">
        <v>0.61043612309631223</v>
      </c>
      <c r="T4633">
        <v>0.29859498978739718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4.6219999999999997E-2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f t="shared" si="216"/>
        <v>0</v>
      </c>
      <c r="AK4633">
        <f t="shared" si="217"/>
        <v>1.83</v>
      </c>
      <c r="AL4633" t="str">
        <f t="shared" si="218"/>
        <v>Medium</v>
      </c>
    </row>
    <row r="4634" spans="1:38" x14ac:dyDescent="0.3">
      <c r="A4634">
        <v>105419</v>
      </c>
      <c r="B4634">
        <v>0</v>
      </c>
      <c r="C4634" t="s">
        <v>34</v>
      </c>
      <c r="D4634" t="s">
        <v>41</v>
      </c>
      <c r="E4634" t="s">
        <v>37</v>
      </c>
      <c r="F4634" t="s">
        <v>37</v>
      </c>
      <c r="G4634">
        <v>1</v>
      </c>
      <c r="H4634">
        <v>3</v>
      </c>
      <c r="I4634">
        <v>180000</v>
      </c>
      <c r="J4634">
        <v>545040</v>
      </c>
      <c r="K4634">
        <v>43191</v>
      </c>
      <c r="L4634">
        <v>450000</v>
      </c>
      <c r="M4634" t="s">
        <v>38</v>
      </c>
      <c r="N4634" t="s">
        <v>57</v>
      </c>
      <c r="O4634" t="s">
        <v>64</v>
      </c>
      <c r="P4634">
        <v>-5275</v>
      </c>
      <c r="Q4634">
        <v>-19038</v>
      </c>
      <c r="R4634">
        <v>0.60909231646489603</v>
      </c>
      <c r="S4634">
        <v>0.56926743764180043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2</v>
      </c>
      <c r="AA4634">
        <v>1.9688999999999901E-2</v>
      </c>
      <c r="AB4634">
        <v>1</v>
      </c>
      <c r="AC4634">
        <v>0</v>
      </c>
      <c r="AD4634">
        <v>0</v>
      </c>
      <c r="AE4634">
        <v>0</v>
      </c>
      <c r="AF4634">
        <v>0</v>
      </c>
      <c r="AJ4634">
        <f t="shared" si="216"/>
        <v>0</v>
      </c>
      <c r="AK4634">
        <f t="shared" si="217"/>
        <v>3.03</v>
      </c>
      <c r="AL4634" t="str">
        <f t="shared" si="218"/>
        <v>Medium</v>
      </c>
    </row>
    <row r="4635" spans="1:38" x14ac:dyDescent="0.3">
      <c r="A4635">
        <v>105420</v>
      </c>
      <c r="B4635">
        <v>0</v>
      </c>
      <c r="C4635" t="s">
        <v>34</v>
      </c>
      <c r="D4635" t="s">
        <v>35</v>
      </c>
      <c r="E4635" t="s">
        <v>36</v>
      </c>
      <c r="F4635" t="s">
        <v>37</v>
      </c>
      <c r="G4635">
        <v>0</v>
      </c>
      <c r="H4635">
        <v>1</v>
      </c>
      <c r="I4635">
        <v>135000</v>
      </c>
      <c r="J4635">
        <v>562500</v>
      </c>
      <c r="K4635">
        <v>27058.5</v>
      </c>
      <c r="L4635">
        <v>562500</v>
      </c>
      <c r="M4635" t="s">
        <v>38</v>
      </c>
      <c r="N4635" t="s">
        <v>57</v>
      </c>
      <c r="O4635" t="s">
        <v>58</v>
      </c>
      <c r="P4635">
        <v>-4353</v>
      </c>
      <c r="Q4635">
        <v>-16779</v>
      </c>
      <c r="S4635">
        <v>0.66942046497736374</v>
      </c>
      <c r="T4635">
        <v>0.45610973927827708</v>
      </c>
      <c r="U4635">
        <v>1</v>
      </c>
      <c r="V4635">
        <v>1</v>
      </c>
      <c r="W4635">
        <v>1</v>
      </c>
      <c r="X4635">
        <v>1</v>
      </c>
      <c r="Y4635">
        <v>0</v>
      </c>
      <c r="Z4635">
        <v>2</v>
      </c>
      <c r="AA4635">
        <v>3.0755000000000001E-2</v>
      </c>
      <c r="AB4635">
        <v>0</v>
      </c>
      <c r="AC4635">
        <v>0</v>
      </c>
      <c r="AD4635">
        <v>0</v>
      </c>
      <c r="AE4635">
        <v>0</v>
      </c>
      <c r="AF4635">
        <v>1</v>
      </c>
      <c r="AG4635">
        <v>1</v>
      </c>
      <c r="AH4635">
        <v>0</v>
      </c>
      <c r="AI4635">
        <v>0</v>
      </c>
      <c r="AJ4635">
        <f t="shared" si="216"/>
        <v>0</v>
      </c>
      <c r="AK4635">
        <f t="shared" si="217"/>
        <v>4.17</v>
      </c>
      <c r="AL4635" t="str">
        <f t="shared" si="218"/>
        <v>Medium</v>
      </c>
    </row>
    <row r="4636" spans="1:38" x14ac:dyDescent="0.3">
      <c r="A4636">
        <v>105421</v>
      </c>
      <c r="B4636">
        <v>0</v>
      </c>
      <c r="C4636" t="s">
        <v>34</v>
      </c>
      <c r="D4636" t="s">
        <v>41</v>
      </c>
      <c r="E4636" t="s">
        <v>37</v>
      </c>
      <c r="F4636" t="s">
        <v>37</v>
      </c>
      <c r="G4636">
        <v>2</v>
      </c>
      <c r="H4636">
        <v>4</v>
      </c>
      <c r="I4636">
        <v>157500</v>
      </c>
      <c r="J4636">
        <v>755190</v>
      </c>
      <c r="K4636">
        <v>33394.5</v>
      </c>
      <c r="L4636">
        <v>675000</v>
      </c>
      <c r="M4636" t="s">
        <v>38</v>
      </c>
      <c r="N4636" t="s">
        <v>95</v>
      </c>
      <c r="O4636" t="s">
        <v>84</v>
      </c>
      <c r="P4636">
        <v>-459</v>
      </c>
      <c r="Q4636">
        <v>-13350</v>
      </c>
      <c r="R4636">
        <v>0.4312996637442984</v>
      </c>
      <c r="S4636">
        <v>0.40616732760234397</v>
      </c>
      <c r="T4636">
        <v>0.74902170484633912</v>
      </c>
      <c r="U4636">
        <v>1</v>
      </c>
      <c r="V4636">
        <v>1</v>
      </c>
      <c r="W4636">
        <v>0</v>
      </c>
      <c r="X4636">
        <v>1</v>
      </c>
      <c r="Y4636">
        <v>0</v>
      </c>
      <c r="Z4636">
        <v>3</v>
      </c>
      <c r="AA4636">
        <v>2.0246E-2</v>
      </c>
      <c r="AB4636">
        <v>1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4</v>
      </c>
      <c r="AJ4636">
        <f t="shared" si="216"/>
        <v>0</v>
      </c>
      <c r="AK4636">
        <f t="shared" si="217"/>
        <v>4.79</v>
      </c>
      <c r="AL4636" t="str">
        <f t="shared" si="218"/>
        <v>Medium</v>
      </c>
    </row>
    <row r="4637" spans="1:38" x14ac:dyDescent="0.3">
      <c r="A4637">
        <v>105422</v>
      </c>
      <c r="B4637">
        <v>0</v>
      </c>
      <c r="C4637" t="s">
        <v>34</v>
      </c>
      <c r="D4637" t="s">
        <v>35</v>
      </c>
      <c r="E4637" t="s">
        <v>36</v>
      </c>
      <c r="F4637" t="s">
        <v>37</v>
      </c>
      <c r="G4637">
        <v>2</v>
      </c>
      <c r="H4637">
        <v>4</v>
      </c>
      <c r="I4637">
        <v>90000</v>
      </c>
      <c r="J4637">
        <v>380533.5</v>
      </c>
      <c r="K4637">
        <v>20772</v>
      </c>
      <c r="L4637">
        <v>328500</v>
      </c>
      <c r="M4637" t="s">
        <v>38</v>
      </c>
      <c r="N4637" t="s">
        <v>87</v>
      </c>
      <c r="O4637" t="s">
        <v>88</v>
      </c>
      <c r="P4637">
        <v>-2374</v>
      </c>
      <c r="Q4637">
        <v>-14049</v>
      </c>
      <c r="S4637">
        <v>0.58144815182400478</v>
      </c>
      <c r="T4637">
        <v>0.45610973927827708</v>
      </c>
      <c r="U4637">
        <v>1</v>
      </c>
      <c r="V4637">
        <v>1</v>
      </c>
      <c r="W4637">
        <v>1</v>
      </c>
      <c r="X4637">
        <v>1</v>
      </c>
      <c r="Y4637">
        <v>0</v>
      </c>
      <c r="Z4637">
        <v>2</v>
      </c>
      <c r="AA4637">
        <v>7.0200000000000002E-3</v>
      </c>
      <c r="AB4637">
        <v>1</v>
      </c>
      <c r="AC4637">
        <v>0</v>
      </c>
      <c r="AD4637">
        <v>0</v>
      </c>
      <c r="AE4637">
        <v>0</v>
      </c>
      <c r="AF4637">
        <v>0</v>
      </c>
      <c r="AG4637">
        <v>1</v>
      </c>
      <c r="AH4637">
        <v>0</v>
      </c>
      <c r="AI4637">
        <v>2</v>
      </c>
      <c r="AJ4637">
        <f t="shared" si="216"/>
        <v>0</v>
      </c>
      <c r="AK4637">
        <f t="shared" si="217"/>
        <v>4.2300000000000004</v>
      </c>
      <c r="AL4637" t="str">
        <f t="shared" si="218"/>
        <v>Low</v>
      </c>
    </row>
    <row r="4638" spans="1:38" x14ac:dyDescent="0.3">
      <c r="A4638">
        <v>105423</v>
      </c>
      <c r="B4638">
        <v>0</v>
      </c>
      <c r="C4638" t="s">
        <v>34</v>
      </c>
      <c r="D4638" t="s">
        <v>41</v>
      </c>
      <c r="E4638" t="s">
        <v>36</v>
      </c>
      <c r="F4638" t="s">
        <v>37</v>
      </c>
      <c r="G4638">
        <v>0</v>
      </c>
      <c r="H4638">
        <v>2</v>
      </c>
      <c r="I4638">
        <v>67500</v>
      </c>
      <c r="J4638">
        <v>221832</v>
      </c>
      <c r="K4638">
        <v>8095.5</v>
      </c>
      <c r="L4638">
        <v>175500</v>
      </c>
      <c r="M4638" t="s">
        <v>52</v>
      </c>
      <c r="N4638" t="s">
        <v>53</v>
      </c>
      <c r="Q4638">
        <v>-19998</v>
      </c>
      <c r="S4638">
        <v>0.5047142078389677</v>
      </c>
      <c r="T4638">
        <v>0.4812493411434029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2</v>
      </c>
      <c r="AA4638">
        <v>3.0755000000000001E-2</v>
      </c>
      <c r="AB4638">
        <v>1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f t="shared" si="216"/>
        <v>0</v>
      </c>
      <c r="AK4638">
        <f t="shared" si="217"/>
        <v>3.29</v>
      </c>
      <c r="AL4638" t="str">
        <f t="shared" si="218"/>
        <v>Low</v>
      </c>
    </row>
    <row r="4639" spans="1:38" x14ac:dyDescent="0.3">
      <c r="A4639">
        <v>105424</v>
      </c>
      <c r="B4639">
        <v>0</v>
      </c>
      <c r="C4639" t="s">
        <v>34</v>
      </c>
      <c r="D4639" t="s">
        <v>41</v>
      </c>
      <c r="E4639" t="s">
        <v>36</v>
      </c>
      <c r="F4639" t="s">
        <v>37</v>
      </c>
      <c r="G4639">
        <v>0</v>
      </c>
      <c r="H4639">
        <v>2</v>
      </c>
      <c r="I4639">
        <v>112500</v>
      </c>
      <c r="J4639">
        <v>728460</v>
      </c>
      <c r="K4639">
        <v>44694</v>
      </c>
      <c r="L4639">
        <v>675000</v>
      </c>
      <c r="M4639" t="s">
        <v>49</v>
      </c>
      <c r="N4639" t="s">
        <v>48</v>
      </c>
      <c r="O4639" t="s">
        <v>40</v>
      </c>
      <c r="P4639">
        <v>-1271</v>
      </c>
      <c r="Q4639">
        <v>-17031</v>
      </c>
      <c r="S4639">
        <v>0.64492788446967897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2</v>
      </c>
      <c r="AA4639">
        <v>4.96E-3</v>
      </c>
      <c r="AB4639">
        <v>1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1</v>
      </c>
      <c r="AI4639">
        <v>1</v>
      </c>
      <c r="AJ4639">
        <f t="shared" si="216"/>
        <v>1</v>
      </c>
      <c r="AK4639">
        <f t="shared" si="217"/>
        <v>6.48</v>
      </c>
      <c r="AL4639" t="str">
        <f t="shared" si="218"/>
        <v>Medium</v>
      </c>
    </row>
    <row r="4640" spans="1:38" x14ac:dyDescent="0.3">
      <c r="A4640">
        <v>105426</v>
      </c>
      <c r="B4640">
        <v>0</v>
      </c>
      <c r="C4640" t="s">
        <v>34</v>
      </c>
      <c r="D4640" t="s">
        <v>35</v>
      </c>
      <c r="E4640" t="s">
        <v>37</v>
      </c>
      <c r="F4640" t="s">
        <v>36</v>
      </c>
      <c r="G4640">
        <v>1</v>
      </c>
      <c r="H4640">
        <v>3</v>
      </c>
      <c r="I4640">
        <v>112500</v>
      </c>
      <c r="J4640">
        <v>332946</v>
      </c>
      <c r="K4640">
        <v>14796</v>
      </c>
      <c r="L4640">
        <v>238500</v>
      </c>
      <c r="M4640" t="s">
        <v>49</v>
      </c>
      <c r="N4640" t="s">
        <v>63</v>
      </c>
      <c r="O4640" t="s">
        <v>40</v>
      </c>
      <c r="P4640">
        <v>-2938</v>
      </c>
      <c r="Q4640">
        <v>-13072</v>
      </c>
      <c r="S4640">
        <v>0.40732292972319578</v>
      </c>
      <c r="T4640">
        <v>0.52809275120304511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3</v>
      </c>
      <c r="AA4640">
        <v>3.1219999999999E-3</v>
      </c>
      <c r="AB4640">
        <v>0</v>
      </c>
      <c r="AC4640">
        <v>0</v>
      </c>
      <c r="AD4640">
        <v>0</v>
      </c>
      <c r="AE4640">
        <v>0</v>
      </c>
      <c r="AF4640">
        <v>1</v>
      </c>
      <c r="AG4640">
        <v>1</v>
      </c>
      <c r="AH4640">
        <v>0</v>
      </c>
      <c r="AI4640">
        <v>3</v>
      </c>
      <c r="AJ4640">
        <f t="shared" si="216"/>
        <v>1</v>
      </c>
      <c r="AK4640">
        <f t="shared" si="217"/>
        <v>2.96</v>
      </c>
      <c r="AL4640" t="str">
        <f t="shared" si="218"/>
        <v>Medium</v>
      </c>
    </row>
    <row r="4641" spans="1:38" x14ac:dyDescent="0.3">
      <c r="A4641">
        <v>105427</v>
      </c>
      <c r="B4641">
        <v>0</v>
      </c>
      <c r="C4641" t="s">
        <v>34</v>
      </c>
      <c r="D4641" t="s">
        <v>41</v>
      </c>
      <c r="E4641" t="s">
        <v>36</v>
      </c>
      <c r="F4641" t="s">
        <v>37</v>
      </c>
      <c r="G4641">
        <v>0</v>
      </c>
      <c r="H4641">
        <v>2</v>
      </c>
      <c r="I4641">
        <v>81000</v>
      </c>
      <c r="J4641">
        <v>117000</v>
      </c>
      <c r="K4641">
        <v>6475.5</v>
      </c>
      <c r="L4641">
        <v>117000</v>
      </c>
      <c r="M4641" t="s">
        <v>38</v>
      </c>
      <c r="N4641" t="s">
        <v>82</v>
      </c>
      <c r="P4641">
        <v>-118</v>
      </c>
      <c r="Q4641">
        <v>-8613</v>
      </c>
      <c r="R4641">
        <v>0.33225563496419591</v>
      </c>
      <c r="S4641">
        <v>0.53516149072937691</v>
      </c>
      <c r="T4641">
        <v>0.47225334295863858</v>
      </c>
      <c r="U4641">
        <v>1</v>
      </c>
      <c r="V4641">
        <v>1</v>
      </c>
      <c r="W4641">
        <v>1</v>
      </c>
      <c r="X4641">
        <v>1</v>
      </c>
      <c r="Y4641">
        <v>0</v>
      </c>
      <c r="Z4641">
        <v>2</v>
      </c>
      <c r="AA4641">
        <v>1.0147E-2</v>
      </c>
      <c r="AB4641">
        <v>1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5</v>
      </c>
      <c r="AJ4641">
        <f t="shared" si="216"/>
        <v>0</v>
      </c>
      <c r="AK4641">
        <f t="shared" si="217"/>
        <v>1.44</v>
      </c>
      <c r="AL4641" t="str">
        <f t="shared" si="218"/>
        <v>Low</v>
      </c>
    </row>
    <row r="4642" spans="1:38" x14ac:dyDescent="0.3">
      <c r="A4642">
        <v>105428</v>
      </c>
      <c r="B4642">
        <v>0</v>
      </c>
      <c r="C4642" t="s">
        <v>34</v>
      </c>
      <c r="D4642" t="s">
        <v>35</v>
      </c>
      <c r="E4642" t="s">
        <v>36</v>
      </c>
      <c r="F4642" t="s">
        <v>36</v>
      </c>
      <c r="G4642">
        <v>0</v>
      </c>
      <c r="H4642">
        <v>2</v>
      </c>
      <c r="I4642">
        <v>229500</v>
      </c>
      <c r="J4642">
        <v>1056447</v>
      </c>
      <c r="K4642">
        <v>31018.5</v>
      </c>
      <c r="L4642">
        <v>922500</v>
      </c>
      <c r="M4642" t="s">
        <v>42</v>
      </c>
      <c r="N4642" t="s">
        <v>68</v>
      </c>
      <c r="O4642" t="s">
        <v>44</v>
      </c>
      <c r="P4642">
        <v>-547</v>
      </c>
      <c r="Q4642">
        <v>-8630</v>
      </c>
      <c r="S4642">
        <v>0.44701414730587669</v>
      </c>
      <c r="T4642">
        <v>0.59197661831855208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2</v>
      </c>
      <c r="AA4642">
        <v>3.5791999999999997E-2</v>
      </c>
      <c r="AB4642">
        <v>0</v>
      </c>
      <c r="AC4642">
        <v>0</v>
      </c>
      <c r="AD4642">
        <v>0</v>
      </c>
      <c r="AE4642">
        <v>0</v>
      </c>
      <c r="AF4642">
        <v>1</v>
      </c>
      <c r="AG4642">
        <v>0</v>
      </c>
      <c r="AH4642">
        <v>1</v>
      </c>
      <c r="AI4642">
        <v>4</v>
      </c>
      <c r="AJ4642">
        <f t="shared" si="216"/>
        <v>0</v>
      </c>
      <c r="AK4642">
        <f t="shared" si="217"/>
        <v>4.5999999999999996</v>
      </c>
      <c r="AL4642" t="str">
        <f t="shared" si="218"/>
        <v>High</v>
      </c>
    </row>
    <row r="4643" spans="1:38" x14ac:dyDescent="0.3">
      <c r="A4643">
        <v>105429</v>
      </c>
      <c r="B4643">
        <v>0</v>
      </c>
      <c r="C4643" t="s">
        <v>34</v>
      </c>
      <c r="D4643" t="s">
        <v>41</v>
      </c>
      <c r="E4643" t="s">
        <v>36</v>
      </c>
      <c r="F4643" t="s">
        <v>36</v>
      </c>
      <c r="G4643">
        <v>0</v>
      </c>
      <c r="H4643">
        <v>2</v>
      </c>
      <c r="I4643">
        <v>157500</v>
      </c>
      <c r="J4643">
        <v>536917.5</v>
      </c>
      <c r="K4643">
        <v>16407</v>
      </c>
      <c r="L4643">
        <v>463500</v>
      </c>
      <c r="M4643" t="s">
        <v>52</v>
      </c>
      <c r="N4643" t="s">
        <v>53</v>
      </c>
      <c r="Q4643">
        <v>-20975</v>
      </c>
      <c r="S4643">
        <v>0.17904852163669671</v>
      </c>
      <c r="T4643">
        <v>8.3364197740674995E-2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2</v>
      </c>
      <c r="AA4643">
        <v>1.8849999999999999E-2</v>
      </c>
      <c r="AB4643">
        <v>0</v>
      </c>
      <c r="AC4643">
        <v>1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2</v>
      </c>
      <c r="AJ4643">
        <f t="shared" si="216"/>
        <v>0</v>
      </c>
      <c r="AK4643">
        <f t="shared" si="217"/>
        <v>3.41</v>
      </c>
      <c r="AL4643" t="str">
        <f t="shared" si="218"/>
        <v>Medium</v>
      </c>
    </row>
    <row r="4644" spans="1:38" x14ac:dyDescent="0.3">
      <c r="A4644">
        <v>105430</v>
      </c>
      <c r="B4644">
        <v>0</v>
      </c>
      <c r="C4644" t="s">
        <v>34</v>
      </c>
      <c r="D4644" t="s">
        <v>35</v>
      </c>
      <c r="E4644" t="s">
        <v>37</v>
      </c>
      <c r="F4644" t="s">
        <v>36</v>
      </c>
      <c r="G4644">
        <v>0</v>
      </c>
      <c r="H4644">
        <v>2</v>
      </c>
      <c r="I4644">
        <v>112500</v>
      </c>
      <c r="J4644">
        <v>360000</v>
      </c>
      <c r="K4644">
        <v>25600.5</v>
      </c>
      <c r="L4644">
        <v>360000</v>
      </c>
      <c r="M4644" t="s">
        <v>49</v>
      </c>
      <c r="N4644" t="s">
        <v>72</v>
      </c>
      <c r="O4644" t="s">
        <v>40</v>
      </c>
      <c r="P4644">
        <v>-1012</v>
      </c>
      <c r="Q4644">
        <v>-17226</v>
      </c>
      <c r="R4644">
        <v>0.83741421724721032</v>
      </c>
      <c r="S4644">
        <v>0.56341349652523787</v>
      </c>
      <c r="T4644">
        <v>0.4812493411434029</v>
      </c>
      <c r="U4644">
        <v>1</v>
      </c>
      <c r="V4644">
        <v>1</v>
      </c>
      <c r="W4644">
        <v>1</v>
      </c>
      <c r="X4644">
        <v>0</v>
      </c>
      <c r="Y4644">
        <v>0</v>
      </c>
      <c r="Z4644">
        <v>2</v>
      </c>
      <c r="AA4644">
        <v>1.4519999999999899E-2</v>
      </c>
      <c r="AB4644">
        <v>1</v>
      </c>
      <c r="AC4644">
        <v>0</v>
      </c>
      <c r="AD4644">
        <v>0</v>
      </c>
      <c r="AE4644">
        <v>0</v>
      </c>
      <c r="AF4644">
        <v>0</v>
      </c>
      <c r="AG4644">
        <v>1</v>
      </c>
      <c r="AH4644">
        <v>0</v>
      </c>
      <c r="AI4644">
        <v>1</v>
      </c>
      <c r="AJ4644">
        <f t="shared" si="216"/>
        <v>1</v>
      </c>
      <c r="AK4644">
        <f t="shared" si="217"/>
        <v>3.2</v>
      </c>
      <c r="AL4644" t="str">
        <f t="shared" si="218"/>
        <v>Medium</v>
      </c>
    </row>
    <row r="4645" spans="1:38" x14ac:dyDescent="0.3">
      <c r="A4645">
        <v>105431</v>
      </c>
      <c r="B4645">
        <v>0</v>
      </c>
      <c r="C4645" t="s">
        <v>34</v>
      </c>
      <c r="D4645" t="s">
        <v>41</v>
      </c>
      <c r="E4645" t="s">
        <v>36</v>
      </c>
      <c r="F4645" t="s">
        <v>37</v>
      </c>
      <c r="G4645">
        <v>2</v>
      </c>
      <c r="H4645">
        <v>3</v>
      </c>
      <c r="I4645">
        <v>450000</v>
      </c>
      <c r="J4645">
        <v>790830</v>
      </c>
      <c r="K4645">
        <v>62613</v>
      </c>
      <c r="L4645">
        <v>675000</v>
      </c>
      <c r="M4645" t="s">
        <v>49</v>
      </c>
      <c r="N4645" t="s">
        <v>62</v>
      </c>
      <c r="P4645">
        <v>-7087</v>
      </c>
      <c r="Q4645">
        <v>-13702</v>
      </c>
      <c r="R4645">
        <v>0.21388282818554821</v>
      </c>
      <c r="S4645">
        <v>0.66005906774611811</v>
      </c>
      <c r="T4645">
        <v>0.70918910966535809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1</v>
      </c>
      <c r="AA4645">
        <v>7.2508000000000003E-2</v>
      </c>
      <c r="AB4645">
        <v>1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2</v>
      </c>
      <c r="AJ4645">
        <f t="shared" si="216"/>
        <v>1</v>
      </c>
      <c r="AK4645">
        <f t="shared" si="217"/>
        <v>1.76</v>
      </c>
      <c r="AL4645" t="str">
        <f t="shared" si="218"/>
        <v>High</v>
      </c>
    </row>
    <row r="4646" spans="1:38" x14ac:dyDescent="0.3">
      <c r="A4646">
        <v>105432</v>
      </c>
      <c r="B4646">
        <v>0</v>
      </c>
      <c r="C4646" t="s">
        <v>34</v>
      </c>
      <c r="D4646" t="s">
        <v>41</v>
      </c>
      <c r="E4646" t="s">
        <v>36</v>
      </c>
      <c r="F4646" t="s">
        <v>37</v>
      </c>
      <c r="G4646">
        <v>1</v>
      </c>
      <c r="H4646">
        <v>3</v>
      </c>
      <c r="I4646">
        <v>126000</v>
      </c>
      <c r="J4646">
        <v>653328</v>
      </c>
      <c r="K4646">
        <v>21073.5</v>
      </c>
      <c r="L4646">
        <v>468000</v>
      </c>
      <c r="M4646" t="s">
        <v>38</v>
      </c>
      <c r="N4646" t="s">
        <v>48</v>
      </c>
      <c r="O4646" t="s">
        <v>74</v>
      </c>
      <c r="P4646">
        <v>-3027</v>
      </c>
      <c r="Q4646">
        <v>-14225</v>
      </c>
      <c r="R4646">
        <v>0.69741306070549347</v>
      </c>
      <c r="S4646">
        <v>0.51571403159433848</v>
      </c>
      <c r="T4646">
        <v>0.5585066276769286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2</v>
      </c>
      <c r="AA4646">
        <v>1.6611999999999998E-2</v>
      </c>
      <c r="AB4646">
        <v>1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2</v>
      </c>
      <c r="AJ4646">
        <f t="shared" si="216"/>
        <v>0</v>
      </c>
      <c r="AK4646">
        <f t="shared" si="217"/>
        <v>5.19</v>
      </c>
      <c r="AL4646" t="str">
        <f t="shared" si="218"/>
        <v>Medium</v>
      </c>
    </row>
    <row r="4647" spans="1:38" x14ac:dyDescent="0.3">
      <c r="A4647">
        <v>105433</v>
      </c>
      <c r="B4647">
        <v>0</v>
      </c>
      <c r="C4647" t="s">
        <v>34</v>
      </c>
      <c r="D4647" t="s">
        <v>41</v>
      </c>
      <c r="E4647" t="s">
        <v>37</v>
      </c>
      <c r="F4647" t="s">
        <v>37</v>
      </c>
      <c r="G4647">
        <v>0</v>
      </c>
      <c r="H4647">
        <v>1</v>
      </c>
      <c r="I4647">
        <v>135000</v>
      </c>
      <c r="J4647">
        <v>848745</v>
      </c>
      <c r="K4647">
        <v>36090</v>
      </c>
      <c r="L4647">
        <v>675000</v>
      </c>
      <c r="M4647" t="s">
        <v>38</v>
      </c>
      <c r="N4647" t="s">
        <v>57</v>
      </c>
      <c r="O4647" t="s">
        <v>44</v>
      </c>
      <c r="P4647">
        <v>-427</v>
      </c>
      <c r="Q4647">
        <v>-20406</v>
      </c>
      <c r="R4647">
        <v>0.78754575920553027</v>
      </c>
      <c r="S4647">
        <v>0.68577486764102913</v>
      </c>
      <c r="T4647">
        <v>0.26085591420686932</v>
      </c>
      <c r="U4647">
        <v>1</v>
      </c>
      <c r="V4647">
        <v>1</v>
      </c>
      <c r="W4647">
        <v>0</v>
      </c>
      <c r="X4647">
        <v>0</v>
      </c>
      <c r="Y4647">
        <v>1</v>
      </c>
      <c r="Z4647">
        <v>2</v>
      </c>
      <c r="AA4647">
        <v>3.5791999999999997E-2</v>
      </c>
      <c r="AB4647">
        <v>1</v>
      </c>
      <c r="AC4647">
        <v>0</v>
      </c>
      <c r="AD4647">
        <v>0</v>
      </c>
      <c r="AE4647">
        <v>0</v>
      </c>
      <c r="AF4647">
        <v>0</v>
      </c>
      <c r="AG4647">
        <v>1</v>
      </c>
      <c r="AH4647">
        <v>2</v>
      </c>
      <c r="AI4647">
        <v>2</v>
      </c>
      <c r="AJ4647">
        <f t="shared" si="216"/>
        <v>0</v>
      </c>
      <c r="AK4647">
        <f t="shared" si="217"/>
        <v>6.29</v>
      </c>
      <c r="AL4647" t="str">
        <f t="shared" si="218"/>
        <v>Medium</v>
      </c>
    </row>
    <row r="4648" spans="1:38" x14ac:dyDescent="0.3">
      <c r="A4648">
        <v>105434</v>
      </c>
      <c r="B4648">
        <v>0</v>
      </c>
      <c r="C4648" t="s">
        <v>34</v>
      </c>
      <c r="D4648" t="s">
        <v>41</v>
      </c>
      <c r="E4648" t="s">
        <v>36</v>
      </c>
      <c r="F4648" t="s">
        <v>36</v>
      </c>
      <c r="G4648">
        <v>2</v>
      </c>
      <c r="H4648">
        <v>4</v>
      </c>
      <c r="I4648">
        <v>135000</v>
      </c>
      <c r="J4648">
        <v>675000</v>
      </c>
      <c r="K4648">
        <v>26284.5</v>
      </c>
      <c r="L4648">
        <v>675000</v>
      </c>
      <c r="M4648" t="s">
        <v>38</v>
      </c>
      <c r="N4648" t="s">
        <v>62</v>
      </c>
      <c r="O4648" t="s">
        <v>44</v>
      </c>
      <c r="P4648">
        <v>-347</v>
      </c>
      <c r="Q4648">
        <v>-10152</v>
      </c>
      <c r="R4648">
        <v>0.33632168135325319</v>
      </c>
      <c r="S4648">
        <v>0.51387876535922339</v>
      </c>
      <c r="T4648">
        <v>0.20325211362047249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3</v>
      </c>
      <c r="AA4648">
        <v>2.042E-3</v>
      </c>
      <c r="AB4648">
        <v>1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3</v>
      </c>
      <c r="AJ4648">
        <f t="shared" si="216"/>
        <v>0</v>
      </c>
      <c r="AK4648">
        <f t="shared" si="217"/>
        <v>5</v>
      </c>
      <c r="AL4648" t="str">
        <f t="shared" si="218"/>
        <v>Medium</v>
      </c>
    </row>
    <row r="4649" spans="1:38" x14ac:dyDescent="0.3">
      <c r="A4649">
        <v>105435</v>
      </c>
      <c r="B4649">
        <v>0</v>
      </c>
      <c r="C4649" t="s">
        <v>45</v>
      </c>
      <c r="D4649" t="s">
        <v>41</v>
      </c>
      <c r="E4649" t="s">
        <v>36</v>
      </c>
      <c r="F4649" t="s">
        <v>36</v>
      </c>
      <c r="G4649">
        <v>1</v>
      </c>
      <c r="H4649">
        <v>3</v>
      </c>
      <c r="I4649">
        <v>112500</v>
      </c>
      <c r="J4649">
        <v>202500</v>
      </c>
      <c r="K4649">
        <v>10125</v>
      </c>
      <c r="L4649">
        <v>202500</v>
      </c>
      <c r="M4649" t="s">
        <v>49</v>
      </c>
      <c r="N4649" t="s">
        <v>57</v>
      </c>
      <c r="O4649" t="s">
        <v>64</v>
      </c>
      <c r="P4649">
        <v>-969</v>
      </c>
      <c r="Q4649">
        <v>-11668</v>
      </c>
      <c r="R4649">
        <v>0.32477592356963891</v>
      </c>
      <c r="S4649">
        <v>0.52984295442570539</v>
      </c>
      <c r="T4649">
        <v>0.42765737003502929</v>
      </c>
      <c r="U4649">
        <v>1</v>
      </c>
      <c r="V4649">
        <v>1</v>
      </c>
      <c r="W4649">
        <v>0</v>
      </c>
      <c r="X4649">
        <v>1</v>
      </c>
      <c r="Y4649">
        <v>0</v>
      </c>
      <c r="Z4649">
        <v>2</v>
      </c>
      <c r="AA4649">
        <v>1.6611999999999998E-2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f t="shared" si="216"/>
        <v>1</v>
      </c>
      <c r="AK4649">
        <f t="shared" si="217"/>
        <v>1.8</v>
      </c>
      <c r="AL4649" t="str">
        <f t="shared" si="218"/>
        <v>Medium</v>
      </c>
    </row>
    <row r="4650" spans="1:38" x14ac:dyDescent="0.3">
      <c r="A4650">
        <v>105436</v>
      </c>
      <c r="B4650">
        <v>0</v>
      </c>
      <c r="C4650" t="s">
        <v>34</v>
      </c>
      <c r="D4650" t="s">
        <v>41</v>
      </c>
      <c r="E4650" t="s">
        <v>36</v>
      </c>
      <c r="F4650" t="s">
        <v>37</v>
      </c>
      <c r="G4650">
        <v>0</v>
      </c>
      <c r="H4650">
        <v>2</v>
      </c>
      <c r="I4650">
        <v>135000</v>
      </c>
      <c r="J4650">
        <v>167895</v>
      </c>
      <c r="K4650">
        <v>16735.5</v>
      </c>
      <c r="L4650">
        <v>157500</v>
      </c>
      <c r="M4650" t="s">
        <v>38</v>
      </c>
      <c r="N4650" t="s">
        <v>39</v>
      </c>
      <c r="P4650">
        <v>-961</v>
      </c>
      <c r="Q4650">
        <v>-19341</v>
      </c>
      <c r="R4650">
        <v>0.82073894576419903</v>
      </c>
      <c r="S4650">
        <v>0.750160006876604</v>
      </c>
      <c r="T4650">
        <v>0.83478415923317739</v>
      </c>
      <c r="U4650">
        <v>1</v>
      </c>
      <c r="V4650">
        <v>1</v>
      </c>
      <c r="W4650">
        <v>1</v>
      </c>
      <c r="X4650">
        <v>1</v>
      </c>
      <c r="Y4650">
        <v>0</v>
      </c>
      <c r="Z4650">
        <v>2</v>
      </c>
      <c r="AA4650">
        <v>1.8634000000000001E-2</v>
      </c>
      <c r="AB4650">
        <v>1</v>
      </c>
      <c r="AC4650">
        <v>0</v>
      </c>
      <c r="AD4650">
        <v>0</v>
      </c>
      <c r="AE4650">
        <v>0</v>
      </c>
      <c r="AF4650">
        <v>0</v>
      </c>
      <c r="AG4650">
        <v>1</v>
      </c>
      <c r="AH4650">
        <v>3</v>
      </c>
      <c r="AI4650">
        <v>0</v>
      </c>
      <c r="AJ4650">
        <f t="shared" si="216"/>
        <v>0</v>
      </c>
      <c r="AK4650">
        <f t="shared" si="217"/>
        <v>1.24</v>
      </c>
      <c r="AL4650" t="str">
        <f t="shared" si="218"/>
        <v>Medium</v>
      </c>
    </row>
    <row r="4651" spans="1:38" x14ac:dyDescent="0.3">
      <c r="A4651">
        <v>105437</v>
      </c>
      <c r="B4651">
        <v>0</v>
      </c>
      <c r="C4651" t="s">
        <v>34</v>
      </c>
      <c r="D4651" t="s">
        <v>41</v>
      </c>
      <c r="E4651" t="s">
        <v>37</v>
      </c>
      <c r="F4651" t="s">
        <v>37</v>
      </c>
      <c r="G4651">
        <v>0</v>
      </c>
      <c r="H4651">
        <v>2</v>
      </c>
      <c r="I4651">
        <v>405000</v>
      </c>
      <c r="J4651">
        <v>1056681</v>
      </c>
      <c r="K4651">
        <v>44901</v>
      </c>
      <c r="L4651">
        <v>972000</v>
      </c>
      <c r="M4651" t="s">
        <v>38</v>
      </c>
      <c r="N4651" t="s">
        <v>48</v>
      </c>
      <c r="O4651" t="s">
        <v>50</v>
      </c>
      <c r="P4651">
        <v>-5718</v>
      </c>
      <c r="Q4651">
        <v>-18668</v>
      </c>
      <c r="R4651">
        <v>0.60523191967463874</v>
      </c>
      <c r="S4651">
        <v>0.1911671970451034</v>
      </c>
      <c r="T4651">
        <v>0.52269731728211122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3</v>
      </c>
      <c r="AA4651">
        <v>6.8519999999999996E-3</v>
      </c>
      <c r="AB4651">
        <v>0</v>
      </c>
      <c r="AC4651">
        <v>0</v>
      </c>
      <c r="AD4651">
        <v>0</v>
      </c>
      <c r="AE4651">
        <v>0</v>
      </c>
      <c r="AF4651">
        <v>1</v>
      </c>
      <c r="AG4651">
        <v>0</v>
      </c>
      <c r="AH4651">
        <v>1</v>
      </c>
      <c r="AI4651">
        <v>0</v>
      </c>
      <c r="AJ4651">
        <f t="shared" si="216"/>
        <v>0</v>
      </c>
      <c r="AK4651">
        <f t="shared" si="217"/>
        <v>2.61</v>
      </c>
      <c r="AL4651" t="str">
        <f t="shared" si="218"/>
        <v>High</v>
      </c>
    </row>
    <row r="4652" spans="1:38" x14ac:dyDescent="0.3">
      <c r="A4652">
        <v>105438</v>
      </c>
      <c r="B4652">
        <v>0</v>
      </c>
      <c r="C4652" t="s">
        <v>34</v>
      </c>
      <c r="D4652" t="s">
        <v>41</v>
      </c>
      <c r="E4652" t="s">
        <v>36</v>
      </c>
      <c r="F4652" t="s">
        <v>36</v>
      </c>
      <c r="G4652">
        <v>0</v>
      </c>
      <c r="H4652">
        <v>2</v>
      </c>
      <c r="I4652">
        <v>112500</v>
      </c>
      <c r="J4652">
        <v>467257.5</v>
      </c>
      <c r="K4652">
        <v>15313.5</v>
      </c>
      <c r="L4652">
        <v>328500</v>
      </c>
      <c r="M4652" t="s">
        <v>49</v>
      </c>
      <c r="N4652" t="s">
        <v>57</v>
      </c>
      <c r="O4652" t="s">
        <v>64</v>
      </c>
      <c r="P4652">
        <v>-1659</v>
      </c>
      <c r="Q4652">
        <v>-8406</v>
      </c>
      <c r="R4652">
        <v>0.37309835087269932</v>
      </c>
      <c r="S4652">
        <v>0.64933710782447529</v>
      </c>
      <c r="T4652">
        <v>0.2851799046358216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2</v>
      </c>
      <c r="AA4652">
        <v>2.461E-2</v>
      </c>
      <c r="AB4652">
        <v>1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1</v>
      </c>
      <c r="AJ4652">
        <f t="shared" si="216"/>
        <v>1</v>
      </c>
      <c r="AK4652">
        <f t="shared" si="217"/>
        <v>4.1500000000000004</v>
      </c>
      <c r="AL4652" t="str">
        <f t="shared" si="218"/>
        <v>Medium</v>
      </c>
    </row>
    <row r="4653" spans="1:38" x14ac:dyDescent="0.3">
      <c r="A4653">
        <v>105439</v>
      </c>
      <c r="B4653">
        <v>0</v>
      </c>
      <c r="C4653" t="s">
        <v>34</v>
      </c>
      <c r="D4653" t="s">
        <v>41</v>
      </c>
      <c r="E4653" t="s">
        <v>37</v>
      </c>
      <c r="F4653" t="s">
        <v>37</v>
      </c>
      <c r="G4653">
        <v>1</v>
      </c>
      <c r="H4653">
        <v>3</v>
      </c>
      <c r="I4653">
        <v>180000</v>
      </c>
      <c r="J4653">
        <v>108072</v>
      </c>
      <c r="K4653">
        <v>6331.5</v>
      </c>
      <c r="L4653">
        <v>85500</v>
      </c>
      <c r="M4653" t="s">
        <v>38</v>
      </c>
      <c r="N4653" t="s">
        <v>39</v>
      </c>
      <c r="O4653" t="s">
        <v>50</v>
      </c>
      <c r="P4653">
        <v>-1389</v>
      </c>
      <c r="Q4653">
        <v>-18548</v>
      </c>
      <c r="R4653">
        <v>0.5728897256982578</v>
      </c>
      <c r="S4653">
        <v>0.7207281958538817</v>
      </c>
      <c r="T4653">
        <v>9.5070395841332603E-2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2</v>
      </c>
      <c r="AA4653">
        <v>3.5791999999999997E-2</v>
      </c>
      <c r="AB4653">
        <v>1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f t="shared" si="216"/>
        <v>0</v>
      </c>
      <c r="AK4653">
        <f t="shared" si="217"/>
        <v>0.6</v>
      </c>
      <c r="AL4653" t="str">
        <f t="shared" si="218"/>
        <v>Medium</v>
      </c>
    </row>
    <row r="4654" spans="1:38" x14ac:dyDescent="0.3">
      <c r="A4654">
        <v>105440</v>
      </c>
      <c r="B4654">
        <v>0</v>
      </c>
      <c r="C4654" t="s">
        <v>34</v>
      </c>
      <c r="D4654" t="s">
        <v>41</v>
      </c>
      <c r="E4654" t="s">
        <v>37</v>
      </c>
      <c r="F4654" t="s">
        <v>37</v>
      </c>
      <c r="G4654">
        <v>2</v>
      </c>
      <c r="H4654">
        <v>4</v>
      </c>
      <c r="I4654">
        <v>117000</v>
      </c>
      <c r="J4654">
        <v>113746.5</v>
      </c>
      <c r="K4654">
        <v>9247.5</v>
      </c>
      <c r="L4654">
        <v>103500</v>
      </c>
      <c r="M4654" t="s">
        <v>49</v>
      </c>
      <c r="N4654" t="s">
        <v>39</v>
      </c>
      <c r="O4654" t="s">
        <v>40</v>
      </c>
      <c r="P4654">
        <v>-93</v>
      </c>
      <c r="Q4654">
        <v>-10043</v>
      </c>
      <c r="R4654">
        <v>0.4989730178306086</v>
      </c>
      <c r="S4654">
        <v>0.56716967562979326</v>
      </c>
      <c r="T4654">
        <v>0.15759499866631019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2</v>
      </c>
      <c r="AA4654">
        <v>1.8849999999999999E-2</v>
      </c>
      <c r="AB4654">
        <v>1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1</v>
      </c>
      <c r="AJ4654">
        <f t="shared" si="216"/>
        <v>1</v>
      </c>
      <c r="AK4654">
        <f t="shared" si="217"/>
        <v>0.97</v>
      </c>
      <c r="AL4654" t="str">
        <f t="shared" si="218"/>
        <v>Medium</v>
      </c>
    </row>
    <row r="4655" spans="1:38" x14ac:dyDescent="0.3">
      <c r="A4655">
        <v>105441</v>
      </c>
      <c r="B4655">
        <v>0</v>
      </c>
      <c r="C4655" t="s">
        <v>34</v>
      </c>
      <c r="D4655" t="s">
        <v>41</v>
      </c>
      <c r="E4655" t="s">
        <v>37</v>
      </c>
      <c r="F4655" t="s">
        <v>37</v>
      </c>
      <c r="G4655">
        <v>1</v>
      </c>
      <c r="H4655">
        <v>3</v>
      </c>
      <c r="I4655">
        <v>148500</v>
      </c>
      <c r="J4655">
        <v>286704</v>
      </c>
      <c r="K4655">
        <v>22648.5</v>
      </c>
      <c r="L4655">
        <v>247500</v>
      </c>
      <c r="M4655" t="s">
        <v>49</v>
      </c>
      <c r="N4655" t="s">
        <v>39</v>
      </c>
      <c r="O4655" t="s">
        <v>84</v>
      </c>
      <c r="P4655">
        <v>-1199</v>
      </c>
      <c r="Q4655">
        <v>-8872</v>
      </c>
      <c r="S4655">
        <v>0.5084528986880813</v>
      </c>
      <c r="U4655">
        <v>1</v>
      </c>
      <c r="V4655">
        <v>1</v>
      </c>
      <c r="W4655">
        <v>0</v>
      </c>
      <c r="X4655">
        <v>1</v>
      </c>
      <c r="Y4655">
        <v>0</v>
      </c>
      <c r="Z4655">
        <v>1</v>
      </c>
      <c r="AA4655">
        <v>7.2508000000000003E-2</v>
      </c>
      <c r="AB4655">
        <v>1</v>
      </c>
      <c r="AC4655">
        <v>0</v>
      </c>
      <c r="AD4655">
        <v>0</v>
      </c>
      <c r="AE4655">
        <v>0</v>
      </c>
      <c r="AF4655">
        <v>0</v>
      </c>
      <c r="AJ4655">
        <f t="shared" si="216"/>
        <v>1</v>
      </c>
      <c r="AK4655">
        <f t="shared" si="217"/>
        <v>1.93</v>
      </c>
      <c r="AL4655" t="str">
        <f t="shared" si="218"/>
        <v>Medium</v>
      </c>
    </row>
    <row r="4656" spans="1:38" x14ac:dyDescent="0.3">
      <c r="A4656">
        <v>105442</v>
      </c>
      <c r="B4656">
        <v>0</v>
      </c>
      <c r="C4656" t="s">
        <v>34</v>
      </c>
      <c r="D4656" t="s">
        <v>35</v>
      </c>
      <c r="E4656" t="s">
        <v>36</v>
      </c>
      <c r="F4656" t="s">
        <v>37</v>
      </c>
      <c r="G4656">
        <v>0</v>
      </c>
      <c r="H4656">
        <v>2</v>
      </c>
      <c r="I4656">
        <v>450000</v>
      </c>
      <c r="J4656">
        <v>1635120</v>
      </c>
      <c r="K4656">
        <v>56965.5</v>
      </c>
      <c r="L4656">
        <v>1350000</v>
      </c>
      <c r="M4656" t="s">
        <v>49</v>
      </c>
      <c r="N4656" t="s">
        <v>39</v>
      </c>
      <c r="O4656" t="s">
        <v>84</v>
      </c>
      <c r="P4656">
        <v>-1169</v>
      </c>
      <c r="Q4656">
        <v>-20193</v>
      </c>
      <c r="S4656">
        <v>0.74280655477539281</v>
      </c>
      <c r="T4656">
        <v>0.77765944257168185</v>
      </c>
      <c r="U4656">
        <v>1</v>
      </c>
      <c r="V4656">
        <v>1</v>
      </c>
      <c r="W4656">
        <v>0</v>
      </c>
      <c r="X4656">
        <v>1</v>
      </c>
      <c r="Y4656">
        <v>1</v>
      </c>
      <c r="Z4656">
        <v>1</v>
      </c>
      <c r="AA4656">
        <v>7.2508000000000003E-2</v>
      </c>
      <c r="AB4656">
        <v>0</v>
      </c>
      <c r="AC4656">
        <v>0</v>
      </c>
      <c r="AD4656">
        <v>0</v>
      </c>
      <c r="AE4656">
        <v>0</v>
      </c>
      <c r="AF4656">
        <v>1</v>
      </c>
      <c r="AG4656">
        <v>0</v>
      </c>
      <c r="AH4656">
        <v>1</v>
      </c>
      <c r="AI4656">
        <v>2</v>
      </c>
      <c r="AJ4656">
        <f t="shared" si="216"/>
        <v>1</v>
      </c>
      <c r="AK4656">
        <f t="shared" si="217"/>
        <v>3.63</v>
      </c>
      <c r="AL4656" t="str">
        <f t="shared" si="218"/>
        <v>High</v>
      </c>
    </row>
    <row r="4657" spans="1:38" x14ac:dyDescent="0.3">
      <c r="A4657">
        <v>105443</v>
      </c>
      <c r="B4657">
        <v>1</v>
      </c>
      <c r="C4657" t="s">
        <v>34</v>
      </c>
      <c r="D4657" t="s">
        <v>35</v>
      </c>
      <c r="E4657" t="s">
        <v>37</v>
      </c>
      <c r="F4657" t="s">
        <v>37</v>
      </c>
      <c r="G4657">
        <v>2</v>
      </c>
      <c r="H4657">
        <v>3</v>
      </c>
      <c r="I4657">
        <v>180000</v>
      </c>
      <c r="J4657">
        <v>790434</v>
      </c>
      <c r="K4657">
        <v>40486.5</v>
      </c>
      <c r="L4657">
        <v>706500</v>
      </c>
      <c r="M4657" t="s">
        <v>38</v>
      </c>
      <c r="N4657" t="s">
        <v>39</v>
      </c>
      <c r="O4657" t="s">
        <v>51</v>
      </c>
      <c r="P4657">
        <v>-292</v>
      </c>
      <c r="Q4657">
        <v>-14444</v>
      </c>
      <c r="S4657">
        <v>0.33119774307427652</v>
      </c>
      <c r="T4657">
        <v>0.42942368434219452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1</v>
      </c>
      <c r="AA4657">
        <v>4.6219999999999997E-2</v>
      </c>
      <c r="AB4657">
        <v>0</v>
      </c>
      <c r="AC4657">
        <v>0</v>
      </c>
      <c r="AD4657">
        <v>0</v>
      </c>
      <c r="AE4657">
        <v>0</v>
      </c>
      <c r="AF4657">
        <v>1</v>
      </c>
      <c r="AG4657">
        <v>0</v>
      </c>
      <c r="AH4657">
        <v>0</v>
      </c>
      <c r="AI4657">
        <v>0</v>
      </c>
      <c r="AJ4657">
        <f t="shared" si="216"/>
        <v>0</v>
      </c>
      <c r="AK4657">
        <f t="shared" si="217"/>
        <v>4.3899999999999997</v>
      </c>
      <c r="AL4657" t="str">
        <f t="shared" si="218"/>
        <v>Medium</v>
      </c>
    </row>
    <row r="4658" spans="1:38" x14ac:dyDescent="0.3">
      <c r="A4658">
        <v>105444</v>
      </c>
      <c r="B4658">
        <v>1</v>
      </c>
      <c r="C4658" t="s">
        <v>34</v>
      </c>
      <c r="D4658" t="s">
        <v>41</v>
      </c>
      <c r="E4658" t="s">
        <v>36</v>
      </c>
      <c r="F4658" t="s">
        <v>37</v>
      </c>
      <c r="G4658">
        <v>2</v>
      </c>
      <c r="H4658">
        <v>4</v>
      </c>
      <c r="I4658">
        <v>157500</v>
      </c>
      <c r="J4658">
        <v>808650</v>
      </c>
      <c r="K4658">
        <v>31464</v>
      </c>
      <c r="L4658">
        <v>675000</v>
      </c>
      <c r="M4658" t="s">
        <v>38</v>
      </c>
      <c r="N4658" t="s">
        <v>57</v>
      </c>
      <c r="O4658" t="s">
        <v>64</v>
      </c>
      <c r="P4658">
        <v>-944</v>
      </c>
      <c r="Q4658">
        <v>-13176</v>
      </c>
      <c r="R4658">
        <v>0.39815976992134189</v>
      </c>
      <c r="S4658">
        <v>0.43705823669654892</v>
      </c>
      <c r="T4658">
        <v>0.18959525973603961</v>
      </c>
      <c r="U4658">
        <v>1</v>
      </c>
      <c r="V4658">
        <v>1</v>
      </c>
      <c r="W4658">
        <v>1</v>
      </c>
      <c r="X4658">
        <v>1</v>
      </c>
      <c r="Y4658">
        <v>0</v>
      </c>
      <c r="Z4658">
        <v>2</v>
      </c>
      <c r="AA4658">
        <v>1.0005999999999999E-2</v>
      </c>
      <c r="AB4658">
        <v>1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1</v>
      </c>
      <c r="AI4658">
        <v>1</v>
      </c>
      <c r="AJ4658">
        <f t="shared" si="216"/>
        <v>0</v>
      </c>
      <c r="AK4658">
        <f t="shared" si="217"/>
        <v>5.13</v>
      </c>
      <c r="AL4658" t="str">
        <f t="shared" si="218"/>
        <v>Medium</v>
      </c>
    </row>
    <row r="4659" spans="1:38" x14ac:dyDescent="0.3">
      <c r="A4659">
        <v>105445</v>
      </c>
      <c r="B4659">
        <v>0</v>
      </c>
      <c r="C4659" t="s">
        <v>45</v>
      </c>
      <c r="D4659" t="s">
        <v>41</v>
      </c>
      <c r="E4659" t="s">
        <v>37</v>
      </c>
      <c r="F4659" t="s">
        <v>37</v>
      </c>
      <c r="G4659">
        <v>1</v>
      </c>
      <c r="H4659">
        <v>3</v>
      </c>
      <c r="I4659">
        <v>225000</v>
      </c>
      <c r="J4659">
        <v>270000</v>
      </c>
      <c r="K4659">
        <v>13500</v>
      </c>
      <c r="L4659">
        <v>270000</v>
      </c>
      <c r="M4659" t="s">
        <v>38</v>
      </c>
      <c r="N4659" t="s">
        <v>48</v>
      </c>
      <c r="O4659" t="s">
        <v>50</v>
      </c>
      <c r="P4659">
        <v>-879</v>
      </c>
      <c r="Q4659">
        <v>-12271</v>
      </c>
      <c r="R4659">
        <v>0.20193265241805919</v>
      </c>
      <c r="S4659">
        <v>0.58032482545014996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2</v>
      </c>
      <c r="AA4659">
        <v>6.6709999999999001E-3</v>
      </c>
      <c r="AB4659">
        <v>0</v>
      </c>
      <c r="AC4659">
        <v>0</v>
      </c>
      <c r="AD4659">
        <v>0</v>
      </c>
      <c r="AE4659">
        <v>0</v>
      </c>
      <c r="AF4659">
        <v>0</v>
      </c>
      <c r="AJ4659">
        <f t="shared" si="216"/>
        <v>0</v>
      </c>
      <c r="AK4659">
        <f t="shared" si="217"/>
        <v>1.2</v>
      </c>
      <c r="AL4659" t="str">
        <f t="shared" si="218"/>
        <v>High</v>
      </c>
    </row>
    <row r="4660" spans="1:38" x14ac:dyDescent="0.3">
      <c r="A4660">
        <v>105446</v>
      </c>
      <c r="B4660">
        <v>0</v>
      </c>
      <c r="C4660" t="s">
        <v>34</v>
      </c>
      <c r="D4660" t="s">
        <v>41</v>
      </c>
      <c r="E4660" t="s">
        <v>36</v>
      </c>
      <c r="F4660" t="s">
        <v>36</v>
      </c>
      <c r="G4660">
        <v>0</v>
      </c>
      <c r="H4660">
        <v>1</v>
      </c>
      <c r="I4660">
        <v>112500</v>
      </c>
      <c r="J4660">
        <v>45000</v>
      </c>
      <c r="K4660">
        <v>4846.5</v>
      </c>
      <c r="L4660">
        <v>45000</v>
      </c>
      <c r="M4660" t="s">
        <v>42</v>
      </c>
      <c r="N4660" t="s">
        <v>62</v>
      </c>
      <c r="O4660" t="s">
        <v>44</v>
      </c>
      <c r="P4660">
        <v>-1315</v>
      </c>
      <c r="Q4660">
        <v>-9616</v>
      </c>
      <c r="R4660">
        <v>0.12261148617505641</v>
      </c>
      <c r="S4660">
        <v>0.38651929800388329</v>
      </c>
      <c r="T4660">
        <v>8.0649544321435895E-2</v>
      </c>
      <c r="U4660">
        <v>1</v>
      </c>
      <c r="V4660">
        <v>1</v>
      </c>
      <c r="W4660">
        <v>1</v>
      </c>
      <c r="X4660">
        <v>1</v>
      </c>
      <c r="Y4660">
        <v>0</v>
      </c>
      <c r="Z4660">
        <v>2</v>
      </c>
      <c r="AA4660">
        <v>2.2800000000000001E-2</v>
      </c>
      <c r="AB4660">
        <v>1</v>
      </c>
      <c r="AC4660">
        <v>0</v>
      </c>
      <c r="AD4660">
        <v>0</v>
      </c>
      <c r="AE4660">
        <v>0</v>
      </c>
      <c r="AF4660">
        <v>0</v>
      </c>
      <c r="AG4660">
        <v>1</v>
      </c>
      <c r="AH4660">
        <v>1</v>
      </c>
      <c r="AI4660">
        <v>4</v>
      </c>
      <c r="AJ4660">
        <f t="shared" si="216"/>
        <v>0</v>
      </c>
      <c r="AK4660">
        <f t="shared" si="217"/>
        <v>0.4</v>
      </c>
      <c r="AL4660" t="str">
        <f t="shared" si="218"/>
        <v>Medium</v>
      </c>
    </row>
    <row r="4661" spans="1:38" x14ac:dyDescent="0.3">
      <c r="A4661">
        <v>105447</v>
      </c>
      <c r="B4661">
        <v>0</v>
      </c>
      <c r="C4661" t="s">
        <v>34</v>
      </c>
      <c r="D4661" t="s">
        <v>41</v>
      </c>
      <c r="E4661" t="s">
        <v>36</v>
      </c>
      <c r="F4661" t="s">
        <v>37</v>
      </c>
      <c r="G4661">
        <v>2</v>
      </c>
      <c r="H4661">
        <v>4</v>
      </c>
      <c r="I4661">
        <v>90000</v>
      </c>
      <c r="J4661">
        <v>755190</v>
      </c>
      <c r="K4661">
        <v>30078</v>
      </c>
      <c r="L4661">
        <v>675000</v>
      </c>
      <c r="M4661" t="s">
        <v>49</v>
      </c>
      <c r="N4661" t="s">
        <v>57</v>
      </c>
      <c r="O4661" t="s">
        <v>64</v>
      </c>
      <c r="P4661">
        <v>-1959</v>
      </c>
      <c r="Q4661">
        <v>-13898</v>
      </c>
      <c r="R4661">
        <v>0.49193083615252942</v>
      </c>
      <c r="S4661">
        <v>0.73341904337309038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1</v>
      </c>
      <c r="AA4661">
        <v>4.6219999999999997E-2</v>
      </c>
      <c r="AB4661">
        <v>1</v>
      </c>
      <c r="AC4661">
        <v>0</v>
      </c>
      <c r="AD4661">
        <v>0</v>
      </c>
      <c r="AE4661">
        <v>0</v>
      </c>
      <c r="AF4661">
        <v>0</v>
      </c>
      <c r="AJ4661">
        <f t="shared" si="216"/>
        <v>1</v>
      </c>
      <c r="AK4661">
        <f t="shared" si="217"/>
        <v>8.39</v>
      </c>
      <c r="AL4661" t="str">
        <f t="shared" si="218"/>
        <v>Low</v>
      </c>
    </row>
    <row r="4662" spans="1:38" x14ac:dyDescent="0.3">
      <c r="A4662">
        <v>105448</v>
      </c>
      <c r="B4662">
        <v>0</v>
      </c>
      <c r="C4662" t="s">
        <v>34</v>
      </c>
      <c r="D4662" t="s">
        <v>41</v>
      </c>
      <c r="E4662" t="s">
        <v>36</v>
      </c>
      <c r="F4662" t="s">
        <v>37</v>
      </c>
      <c r="G4662">
        <v>0</v>
      </c>
      <c r="H4662">
        <v>1</v>
      </c>
      <c r="I4662">
        <v>184500</v>
      </c>
      <c r="J4662">
        <v>405000</v>
      </c>
      <c r="K4662">
        <v>32125.5</v>
      </c>
      <c r="L4662">
        <v>405000</v>
      </c>
      <c r="M4662" t="s">
        <v>52</v>
      </c>
      <c r="N4662" t="s">
        <v>53</v>
      </c>
      <c r="Q4662">
        <v>-20136</v>
      </c>
      <c r="R4662">
        <v>0.45287820876500151</v>
      </c>
      <c r="S4662">
        <v>0.65951421573197822</v>
      </c>
      <c r="T4662">
        <v>0.32647521006602598</v>
      </c>
      <c r="U4662">
        <v>1</v>
      </c>
      <c r="V4662">
        <v>0</v>
      </c>
      <c r="W4662">
        <v>0</v>
      </c>
      <c r="X4662">
        <v>1</v>
      </c>
      <c r="Y4662">
        <v>0</v>
      </c>
      <c r="Z4662">
        <v>2</v>
      </c>
      <c r="AA4662">
        <v>2.8663000000000001E-2</v>
      </c>
      <c r="AB4662">
        <v>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1</v>
      </c>
      <c r="AJ4662">
        <f t="shared" si="216"/>
        <v>0</v>
      </c>
      <c r="AK4662">
        <f t="shared" si="217"/>
        <v>2.2000000000000002</v>
      </c>
      <c r="AL4662" t="str">
        <f t="shared" si="218"/>
        <v>Medium</v>
      </c>
    </row>
    <row r="4663" spans="1:38" x14ac:dyDescent="0.3">
      <c r="A4663">
        <v>105449</v>
      </c>
      <c r="B4663">
        <v>0</v>
      </c>
      <c r="C4663" t="s">
        <v>45</v>
      </c>
      <c r="D4663" t="s">
        <v>41</v>
      </c>
      <c r="E4663" t="s">
        <v>36</v>
      </c>
      <c r="F4663" t="s">
        <v>36</v>
      </c>
      <c r="G4663">
        <v>0</v>
      </c>
      <c r="H4663">
        <v>1</v>
      </c>
      <c r="I4663">
        <v>135000</v>
      </c>
      <c r="J4663">
        <v>270000</v>
      </c>
      <c r="K4663">
        <v>13500</v>
      </c>
      <c r="L4663">
        <v>270000</v>
      </c>
      <c r="M4663" t="s">
        <v>49</v>
      </c>
      <c r="N4663" t="s">
        <v>48</v>
      </c>
      <c r="O4663" t="s">
        <v>40</v>
      </c>
      <c r="P4663">
        <v>-3560</v>
      </c>
      <c r="Q4663">
        <v>-12122</v>
      </c>
      <c r="R4663">
        <v>0.30631480966608809</v>
      </c>
      <c r="S4663">
        <v>0.1978787664047916</v>
      </c>
      <c r="T4663">
        <v>0.4776491548517548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2</v>
      </c>
      <c r="AA4663">
        <v>1.4463999999999999E-2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1</v>
      </c>
      <c r="AI4663">
        <v>4</v>
      </c>
      <c r="AJ4663">
        <f t="shared" si="216"/>
        <v>1</v>
      </c>
      <c r="AK4663">
        <f t="shared" si="217"/>
        <v>2</v>
      </c>
      <c r="AL4663" t="str">
        <f t="shared" si="218"/>
        <v>Medium</v>
      </c>
    </row>
    <row r="4664" spans="1:38" x14ac:dyDescent="0.3">
      <c r="A4664">
        <v>105450</v>
      </c>
      <c r="B4664">
        <v>0</v>
      </c>
      <c r="C4664" t="s">
        <v>34</v>
      </c>
      <c r="D4664" t="s">
        <v>35</v>
      </c>
      <c r="E4664" t="s">
        <v>37</v>
      </c>
      <c r="F4664" t="s">
        <v>36</v>
      </c>
      <c r="G4664">
        <v>0</v>
      </c>
      <c r="H4664">
        <v>1</v>
      </c>
      <c r="I4664">
        <v>135000</v>
      </c>
      <c r="J4664">
        <v>405000</v>
      </c>
      <c r="K4664">
        <v>19611</v>
      </c>
      <c r="L4664">
        <v>405000</v>
      </c>
      <c r="M4664" t="s">
        <v>38</v>
      </c>
      <c r="N4664" t="s">
        <v>57</v>
      </c>
      <c r="O4664" t="s">
        <v>88</v>
      </c>
      <c r="P4664">
        <v>-1645</v>
      </c>
      <c r="Q4664">
        <v>-8347</v>
      </c>
      <c r="R4664">
        <v>0.41401753739806491</v>
      </c>
      <c r="S4664">
        <v>0.71077210686222558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2</v>
      </c>
      <c r="AA4664">
        <v>9.6299999999999997E-3</v>
      </c>
      <c r="AB4664">
        <v>1</v>
      </c>
      <c r="AC4664">
        <v>0</v>
      </c>
      <c r="AD4664">
        <v>0</v>
      </c>
      <c r="AE4664">
        <v>0</v>
      </c>
      <c r="AF4664">
        <v>0</v>
      </c>
      <c r="AJ4664">
        <f t="shared" si="216"/>
        <v>0</v>
      </c>
      <c r="AK4664">
        <f t="shared" si="217"/>
        <v>3</v>
      </c>
      <c r="AL4664" t="str">
        <f t="shared" si="218"/>
        <v>Medium</v>
      </c>
    </row>
    <row r="4665" spans="1:38" x14ac:dyDescent="0.3">
      <c r="A4665">
        <v>105451</v>
      </c>
      <c r="B4665">
        <v>0</v>
      </c>
      <c r="C4665" t="s">
        <v>34</v>
      </c>
      <c r="D4665" t="s">
        <v>35</v>
      </c>
      <c r="E4665" t="s">
        <v>37</v>
      </c>
      <c r="F4665" t="s">
        <v>37</v>
      </c>
      <c r="G4665">
        <v>0</v>
      </c>
      <c r="H4665">
        <v>2</v>
      </c>
      <c r="I4665">
        <v>270000</v>
      </c>
      <c r="J4665">
        <v>454500</v>
      </c>
      <c r="K4665">
        <v>33979.5</v>
      </c>
      <c r="L4665">
        <v>454500</v>
      </c>
      <c r="M4665" t="s">
        <v>38</v>
      </c>
      <c r="N4665" t="s">
        <v>57</v>
      </c>
      <c r="O4665" t="s">
        <v>51</v>
      </c>
      <c r="P4665">
        <v>-1057</v>
      </c>
      <c r="Q4665">
        <v>-13120</v>
      </c>
      <c r="R4665">
        <v>0.54463810420400194</v>
      </c>
      <c r="S4665">
        <v>0.1273711210128663</v>
      </c>
      <c r="T4665">
        <v>0.6380435278721609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2</v>
      </c>
      <c r="AA4665">
        <v>1.9101E-2</v>
      </c>
      <c r="AB4665">
        <v>0</v>
      </c>
      <c r="AC4665">
        <v>0</v>
      </c>
      <c r="AD4665">
        <v>0</v>
      </c>
      <c r="AE4665">
        <v>0</v>
      </c>
      <c r="AF4665">
        <v>1</v>
      </c>
      <c r="AG4665">
        <v>0</v>
      </c>
      <c r="AH4665">
        <v>0</v>
      </c>
      <c r="AI4665">
        <v>1</v>
      </c>
      <c r="AJ4665">
        <f t="shared" si="216"/>
        <v>0</v>
      </c>
      <c r="AK4665">
        <f t="shared" si="217"/>
        <v>1.68</v>
      </c>
      <c r="AL4665" t="str">
        <f t="shared" si="218"/>
        <v>High</v>
      </c>
    </row>
    <row r="4666" spans="1:38" x14ac:dyDescent="0.3">
      <c r="A4666">
        <v>105453</v>
      </c>
      <c r="B4666">
        <v>0</v>
      </c>
      <c r="C4666" t="s">
        <v>34</v>
      </c>
      <c r="D4666" t="s">
        <v>41</v>
      </c>
      <c r="E4666" t="s">
        <v>36</v>
      </c>
      <c r="F4666" t="s">
        <v>37</v>
      </c>
      <c r="G4666">
        <v>1</v>
      </c>
      <c r="H4666">
        <v>3</v>
      </c>
      <c r="I4666">
        <v>270000</v>
      </c>
      <c r="J4666">
        <v>1125000</v>
      </c>
      <c r="K4666">
        <v>36292.5</v>
      </c>
      <c r="L4666">
        <v>1125000</v>
      </c>
      <c r="M4666" t="s">
        <v>38</v>
      </c>
      <c r="N4666" t="s">
        <v>93</v>
      </c>
      <c r="P4666">
        <v>-4670</v>
      </c>
      <c r="Q4666">
        <v>-14252</v>
      </c>
      <c r="R4666">
        <v>0.59226346780854189</v>
      </c>
      <c r="S4666">
        <v>0.56086760121649959</v>
      </c>
      <c r="T4666">
        <v>0.43650649909773742</v>
      </c>
      <c r="U4666">
        <v>1</v>
      </c>
      <c r="V4666">
        <v>1</v>
      </c>
      <c r="W4666">
        <v>1</v>
      </c>
      <c r="X4666">
        <v>1</v>
      </c>
      <c r="Y4666">
        <v>0</v>
      </c>
      <c r="Z4666">
        <v>2</v>
      </c>
      <c r="AA4666">
        <v>1.0005999999999999E-2</v>
      </c>
      <c r="AB4666">
        <v>0</v>
      </c>
      <c r="AC4666">
        <v>0</v>
      </c>
      <c r="AD4666">
        <v>1</v>
      </c>
      <c r="AE4666">
        <v>0</v>
      </c>
      <c r="AF4666">
        <v>0</v>
      </c>
      <c r="AG4666">
        <v>0</v>
      </c>
      <c r="AH4666">
        <v>0</v>
      </c>
      <c r="AI4666">
        <v>3</v>
      </c>
      <c r="AJ4666">
        <f t="shared" si="216"/>
        <v>0</v>
      </c>
      <c r="AK4666">
        <f t="shared" si="217"/>
        <v>4.17</v>
      </c>
      <c r="AL4666" t="str">
        <f t="shared" si="218"/>
        <v>High</v>
      </c>
    </row>
    <row r="4667" spans="1:38" x14ac:dyDescent="0.3">
      <c r="A4667">
        <v>105455</v>
      </c>
      <c r="B4667">
        <v>1</v>
      </c>
      <c r="C4667" t="s">
        <v>34</v>
      </c>
      <c r="D4667" t="s">
        <v>41</v>
      </c>
      <c r="E4667" t="s">
        <v>36</v>
      </c>
      <c r="F4667" t="s">
        <v>36</v>
      </c>
      <c r="G4667">
        <v>0</v>
      </c>
      <c r="H4667">
        <v>2</v>
      </c>
      <c r="I4667">
        <v>270000</v>
      </c>
      <c r="J4667">
        <v>835380</v>
      </c>
      <c r="K4667">
        <v>40320</v>
      </c>
      <c r="L4667">
        <v>675000</v>
      </c>
      <c r="M4667" t="s">
        <v>38</v>
      </c>
      <c r="N4667" t="s">
        <v>56</v>
      </c>
      <c r="O4667" t="s">
        <v>40</v>
      </c>
      <c r="P4667">
        <v>-4100</v>
      </c>
      <c r="Q4667">
        <v>-17873</v>
      </c>
      <c r="R4667">
        <v>0.60625788205394149</v>
      </c>
      <c r="S4667">
        <v>0.30059318518060751</v>
      </c>
      <c r="T4667">
        <v>0.21885908222837441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3</v>
      </c>
      <c r="AA4667">
        <v>2.0712999999999999E-2</v>
      </c>
      <c r="AB4667">
        <v>1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3</v>
      </c>
      <c r="AJ4667">
        <f t="shared" si="216"/>
        <v>0</v>
      </c>
      <c r="AK4667">
        <f t="shared" si="217"/>
        <v>3.09</v>
      </c>
      <c r="AL4667" t="str">
        <f t="shared" si="218"/>
        <v>High</v>
      </c>
    </row>
    <row r="4668" spans="1:38" x14ac:dyDescent="0.3">
      <c r="A4668">
        <v>105457</v>
      </c>
      <c r="B4668">
        <v>0</v>
      </c>
      <c r="C4668" t="s">
        <v>34</v>
      </c>
      <c r="D4668" t="s">
        <v>41</v>
      </c>
      <c r="E4668" t="s">
        <v>36</v>
      </c>
      <c r="F4668" t="s">
        <v>37</v>
      </c>
      <c r="G4668">
        <v>1</v>
      </c>
      <c r="H4668">
        <v>3</v>
      </c>
      <c r="I4668">
        <v>135000</v>
      </c>
      <c r="J4668">
        <v>611095.5</v>
      </c>
      <c r="K4668">
        <v>29529</v>
      </c>
      <c r="L4668">
        <v>486000</v>
      </c>
      <c r="M4668" t="s">
        <v>38</v>
      </c>
      <c r="N4668" t="s">
        <v>57</v>
      </c>
      <c r="O4668" t="s">
        <v>64</v>
      </c>
      <c r="P4668">
        <v>-1290</v>
      </c>
      <c r="Q4668">
        <v>-13858</v>
      </c>
      <c r="R4668">
        <v>0.51460816368027085</v>
      </c>
      <c r="S4668">
        <v>0.27101505630207667</v>
      </c>
      <c r="T4668">
        <v>6.1684256088398601E-2</v>
      </c>
      <c r="U4668">
        <v>1</v>
      </c>
      <c r="V4668">
        <v>1</v>
      </c>
      <c r="W4668">
        <v>0</v>
      </c>
      <c r="X4668">
        <v>0</v>
      </c>
      <c r="Y4668">
        <v>1</v>
      </c>
      <c r="Z4668">
        <v>2</v>
      </c>
      <c r="AA4668">
        <v>8.0190000000000001E-3</v>
      </c>
      <c r="AB4668">
        <v>1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3</v>
      </c>
      <c r="AI4668">
        <v>1</v>
      </c>
      <c r="AJ4668">
        <f t="shared" si="216"/>
        <v>0</v>
      </c>
      <c r="AK4668">
        <f t="shared" si="217"/>
        <v>4.53</v>
      </c>
      <c r="AL4668" t="str">
        <f t="shared" si="218"/>
        <v>Medium</v>
      </c>
    </row>
    <row r="4669" spans="1:38" x14ac:dyDescent="0.3">
      <c r="A4669">
        <v>105458</v>
      </c>
      <c r="B4669">
        <v>0</v>
      </c>
      <c r="C4669" t="s">
        <v>34</v>
      </c>
      <c r="D4669" t="s">
        <v>41</v>
      </c>
      <c r="E4669" t="s">
        <v>36</v>
      </c>
      <c r="F4669" t="s">
        <v>36</v>
      </c>
      <c r="G4669">
        <v>0</v>
      </c>
      <c r="H4669">
        <v>2</v>
      </c>
      <c r="I4669">
        <v>202500</v>
      </c>
      <c r="J4669">
        <v>760225.5</v>
      </c>
      <c r="K4669">
        <v>32337</v>
      </c>
      <c r="L4669">
        <v>679500</v>
      </c>
      <c r="M4669" t="s">
        <v>52</v>
      </c>
      <c r="N4669" t="s">
        <v>53</v>
      </c>
      <c r="Q4669">
        <v>-21055</v>
      </c>
      <c r="S4669">
        <v>0.59513313816107494</v>
      </c>
      <c r="T4669">
        <v>0.44005783039663288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3</v>
      </c>
      <c r="AA4669">
        <v>2.0246E-2</v>
      </c>
      <c r="AB4669">
        <v>1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f t="shared" si="216"/>
        <v>0</v>
      </c>
      <c r="AK4669">
        <f t="shared" si="217"/>
        <v>3.75</v>
      </c>
      <c r="AL4669" t="str">
        <f t="shared" si="218"/>
        <v>High</v>
      </c>
    </row>
    <row r="4670" spans="1:38" x14ac:dyDescent="0.3">
      <c r="A4670">
        <v>105459</v>
      </c>
      <c r="B4670">
        <v>0</v>
      </c>
      <c r="C4670" t="s">
        <v>34</v>
      </c>
      <c r="D4670" t="s">
        <v>41</v>
      </c>
      <c r="E4670" t="s">
        <v>36</v>
      </c>
      <c r="F4670" t="s">
        <v>36</v>
      </c>
      <c r="G4670">
        <v>0</v>
      </c>
      <c r="H4670">
        <v>2</v>
      </c>
      <c r="I4670">
        <v>180000</v>
      </c>
      <c r="J4670">
        <v>544491</v>
      </c>
      <c r="K4670">
        <v>17694</v>
      </c>
      <c r="L4670">
        <v>454500</v>
      </c>
      <c r="M4670" t="s">
        <v>49</v>
      </c>
      <c r="N4670" t="s">
        <v>120</v>
      </c>
      <c r="O4670" t="s">
        <v>40</v>
      </c>
      <c r="P4670">
        <v>-399</v>
      </c>
      <c r="Q4670">
        <v>-14445</v>
      </c>
      <c r="R4670">
        <v>0.69594111907666389</v>
      </c>
      <c r="S4670">
        <v>0.76085869877787116</v>
      </c>
      <c r="T4670">
        <v>0.47584990872022098</v>
      </c>
      <c r="U4670">
        <v>1</v>
      </c>
      <c r="V4670">
        <v>1</v>
      </c>
      <c r="W4670">
        <v>0</v>
      </c>
      <c r="X4670">
        <v>1</v>
      </c>
      <c r="Y4670">
        <v>0</v>
      </c>
      <c r="Z4670">
        <v>1</v>
      </c>
      <c r="AA4670">
        <v>7.2508000000000003E-2</v>
      </c>
      <c r="AB4670">
        <v>1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1</v>
      </c>
      <c r="AJ4670">
        <f t="shared" si="216"/>
        <v>1</v>
      </c>
      <c r="AK4670">
        <f t="shared" si="217"/>
        <v>3.02</v>
      </c>
      <c r="AL4670" t="str">
        <f t="shared" si="218"/>
        <v>Medium</v>
      </c>
    </row>
    <row r="4671" spans="1:38" x14ac:dyDescent="0.3">
      <c r="A4671">
        <v>105460</v>
      </c>
      <c r="B4671">
        <v>0</v>
      </c>
      <c r="C4671" t="s">
        <v>34</v>
      </c>
      <c r="D4671" t="s">
        <v>41</v>
      </c>
      <c r="E4671" t="s">
        <v>37</v>
      </c>
      <c r="F4671" t="s">
        <v>36</v>
      </c>
      <c r="G4671">
        <v>0</v>
      </c>
      <c r="H4671">
        <v>2</v>
      </c>
      <c r="I4671">
        <v>135000</v>
      </c>
      <c r="J4671">
        <v>755190</v>
      </c>
      <c r="K4671">
        <v>28116</v>
      </c>
      <c r="L4671">
        <v>675000</v>
      </c>
      <c r="M4671" t="s">
        <v>49</v>
      </c>
      <c r="N4671" t="s">
        <v>39</v>
      </c>
      <c r="P4671">
        <v>-239</v>
      </c>
      <c r="Q4671">
        <v>-10874</v>
      </c>
      <c r="R4671">
        <v>0.18004211306470619</v>
      </c>
      <c r="S4671">
        <v>0.50571454059195864</v>
      </c>
      <c r="T4671">
        <v>0.35563871699235428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2</v>
      </c>
      <c r="AA4671">
        <v>1.4463999999999999E-2</v>
      </c>
      <c r="AB4671">
        <v>1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f t="shared" si="216"/>
        <v>1</v>
      </c>
      <c r="AK4671">
        <f t="shared" si="217"/>
        <v>5.59</v>
      </c>
      <c r="AL4671" t="str">
        <f t="shared" si="218"/>
        <v>Medium</v>
      </c>
    </row>
    <row r="4672" spans="1:38" x14ac:dyDescent="0.3">
      <c r="A4672">
        <v>105461</v>
      </c>
      <c r="B4672">
        <v>0</v>
      </c>
      <c r="C4672" t="s">
        <v>34</v>
      </c>
      <c r="D4672" t="s">
        <v>41</v>
      </c>
      <c r="E4672" t="s">
        <v>36</v>
      </c>
      <c r="F4672" t="s">
        <v>36</v>
      </c>
      <c r="G4672">
        <v>0</v>
      </c>
      <c r="H4672">
        <v>2</v>
      </c>
      <c r="I4672">
        <v>99000</v>
      </c>
      <c r="J4672">
        <v>314100</v>
      </c>
      <c r="K4672">
        <v>19111.5</v>
      </c>
      <c r="L4672">
        <v>225000</v>
      </c>
      <c r="M4672" t="s">
        <v>38</v>
      </c>
      <c r="N4672" t="s">
        <v>60</v>
      </c>
      <c r="O4672" t="s">
        <v>65</v>
      </c>
      <c r="P4672">
        <v>-4925</v>
      </c>
      <c r="Q4672">
        <v>-12605</v>
      </c>
      <c r="S4672">
        <v>0.62020814907249133</v>
      </c>
      <c r="T4672">
        <v>0.4066174366275036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2</v>
      </c>
      <c r="AA4672">
        <v>9.5490000000000002E-3</v>
      </c>
      <c r="AB4672">
        <v>1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2</v>
      </c>
      <c r="AJ4672">
        <f t="shared" si="216"/>
        <v>0</v>
      </c>
      <c r="AK4672">
        <f t="shared" si="217"/>
        <v>3.17</v>
      </c>
      <c r="AL4672" t="str">
        <f t="shared" si="218"/>
        <v>Low</v>
      </c>
    </row>
    <row r="4673" spans="1:38" x14ac:dyDescent="0.3">
      <c r="A4673">
        <v>105462</v>
      </c>
      <c r="B4673">
        <v>0</v>
      </c>
      <c r="C4673" t="s">
        <v>34</v>
      </c>
      <c r="D4673" t="s">
        <v>41</v>
      </c>
      <c r="E4673" t="s">
        <v>36</v>
      </c>
      <c r="F4673" t="s">
        <v>37</v>
      </c>
      <c r="G4673">
        <v>0</v>
      </c>
      <c r="H4673">
        <v>2</v>
      </c>
      <c r="I4673">
        <v>225000</v>
      </c>
      <c r="J4673">
        <v>267102</v>
      </c>
      <c r="K4673">
        <v>21105</v>
      </c>
      <c r="L4673">
        <v>247500</v>
      </c>
      <c r="M4673" t="s">
        <v>49</v>
      </c>
      <c r="N4673" t="s">
        <v>61</v>
      </c>
      <c r="O4673" t="s">
        <v>40</v>
      </c>
      <c r="P4673">
        <v>-534</v>
      </c>
      <c r="Q4673">
        <v>-18184</v>
      </c>
      <c r="S4673">
        <v>0.56515548965145612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2</v>
      </c>
      <c r="AA4673">
        <v>3.0755000000000001E-2</v>
      </c>
      <c r="AB4673">
        <v>1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2</v>
      </c>
      <c r="AJ4673">
        <f t="shared" si="216"/>
        <v>1</v>
      </c>
      <c r="AK4673">
        <f t="shared" si="217"/>
        <v>1.19</v>
      </c>
      <c r="AL4673" t="str">
        <f t="shared" si="218"/>
        <v>High</v>
      </c>
    </row>
    <row r="4674" spans="1:38" x14ac:dyDescent="0.3">
      <c r="A4674">
        <v>105463</v>
      </c>
      <c r="B4674">
        <v>0</v>
      </c>
      <c r="C4674" t="s">
        <v>34</v>
      </c>
      <c r="D4674" t="s">
        <v>41</v>
      </c>
      <c r="E4674" t="s">
        <v>36</v>
      </c>
      <c r="F4674" t="s">
        <v>37</v>
      </c>
      <c r="G4674">
        <v>1</v>
      </c>
      <c r="H4674">
        <v>3</v>
      </c>
      <c r="I4674">
        <v>81000</v>
      </c>
      <c r="J4674">
        <v>76410</v>
      </c>
      <c r="K4674">
        <v>9198</v>
      </c>
      <c r="L4674">
        <v>67500</v>
      </c>
      <c r="M4674" t="s">
        <v>38</v>
      </c>
      <c r="N4674" t="s">
        <v>56</v>
      </c>
      <c r="P4674">
        <v>-423</v>
      </c>
      <c r="Q4674">
        <v>-11846</v>
      </c>
      <c r="R4674">
        <v>0.49510588636987068</v>
      </c>
      <c r="S4674">
        <v>0.42904804348805692</v>
      </c>
      <c r="T4674">
        <v>0.4668640059537032</v>
      </c>
      <c r="U4674">
        <v>1</v>
      </c>
      <c r="V4674">
        <v>1</v>
      </c>
      <c r="W4674">
        <v>1</v>
      </c>
      <c r="X4674">
        <v>0</v>
      </c>
      <c r="Y4674">
        <v>0</v>
      </c>
      <c r="Z4674">
        <v>3</v>
      </c>
      <c r="AA4674">
        <v>1.8208999999999999E-2</v>
      </c>
      <c r="AB4674">
        <v>1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1</v>
      </c>
      <c r="AJ4674">
        <f t="shared" si="216"/>
        <v>0</v>
      </c>
      <c r="AK4674">
        <f t="shared" si="217"/>
        <v>0.94</v>
      </c>
      <c r="AL4674" t="str">
        <f t="shared" si="218"/>
        <v>Low</v>
      </c>
    </row>
    <row r="4675" spans="1:38" x14ac:dyDescent="0.3">
      <c r="A4675">
        <v>105464</v>
      </c>
      <c r="B4675">
        <v>0</v>
      </c>
      <c r="C4675" t="s">
        <v>34</v>
      </c>
      <c r="D4675" t="s">
        <v>41</v>
      </c>
      <c r="E4675" t="s">
        <v>36</v>
      </c>
      <c r="F4675" t="s">
        <v>37</v>
      </c>
      <c r="G4675">
        <v>0</v>
      </c>
      <c r="H4675">
        <v>2</v>
      </c>
      <c r="I4675">
        <v>135000</v>
      </c>
      <c r="J4675">
        <v>500211</v>
      </c>
      <c r="K4675">
        <v>26779.5</v>
      </c>
      <c r="L4675">
        <v>463500</v>
      </c>
      <c r="M4675" t="s">
        <v>38</v>
      </c>
      <c r="N4675" t="s">
        <v>57</v>
      </c>
      <c r="O4675" t="s">
        <v>90</v>
      </c>
      <c r="P4675">
        <v>-2431</v>
      </c>
      <c r="Q4675">
        <v>-17506</v>
      </c>
      <c r="R4675">
        <v>0.67581803662095352</v>
      </c>
      <c r="S4675">
        <v>0.67946928621792391</v>
      </c>
      <c r="T4675">
        <v>0.28224843370072228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3</v>
      </c>
      <c r="AA4675">
        <v>2.0712999999999999E-2</v>
      </c>
      <c r="AB4675">
        <v>1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3</v>
      </c>
      <c r="AJ4675">
        <f t="shared" ref="AJ4675:AJ4738" si="219">IF(OR(M4675="Self-employed",M4675="Businessman",M4675="Commercial associate"),1,0)</f>
        <v>0</v>
      </c>
      <c r="AK4675">
        <f t="shared" ref="AK4675:AK4738" si="220">IF(I4675&gt;0,ROUND(J4675/I4675,2),"N/A")</f>
        <v>3.71</v>
      </c>
      <c r="AL4675" t="str">
        <f t="shared" ref="AL4675:AL4738" si="221">IF(I4675&lt;100000,"Low",IF(I4675&lt;200000,"Medium",IF(I4675&lt;500000,"High","Very High")))</f>
        <v>Medium</v>
      </c>
    </row>
    <row r="4676" spans="1:38" x14ac:dyDescent="0.3">
      <c r="A4676">
        <v>105465</v>
      </c>
      <c r="B4676">
        <v>0</v>
      </c>
      <c r="C4676" t="s">
        <v>34</v>
      </c>
      <c r="D4676" t="s">
        <v>35</v>
      </c>
      <c r="E4676" t="s">
        <v>37</v>
      </c>
      <c r="F4676" t="s">
        <v>37</v>
      </c>
      <c r="G4676">
        <v>0</v>
      </c>
      <c r="H4676">
        <v>2</v>
      </c>
      <c r="I4676">
        <v>126000</v>
      </c>
      <c r="J4676">
        <v>544491</v>
      </c>
      <c r="K4676">
        <v>17694</v>
      </c>
      <c r="L4676">
        <v>454500</v>
      </c>
      <c r="M4676" t="s">
        <v>38</v>
      </c>
      <c r="N4676" t="s">
        <v>73</v>
      </c>
      <c r="O4676" t="s">
        <v>77</v>
      </c>
      <c r="P4676">
        <v>-2125</v>
      </c>
      <c r="Q4676">
        <v>-18573</v>
      </c>
      <c r="R4676">
        <v>0.4920722321444756</v>
      </c>
      <c r="S4676">
        <v>0.47860113292006362</v>
      </c>
      <c r="T4676">
        <v>0.4066174366275036</v>
      </c>
      <c r="U4676">
        <v>1</v>
      </c>
      <c r="V4676">
        <v>1</v>
      </c>
      <c r="W4676">
        <v>1</v>
      </c>
      <c r="X4676">
        <v>1</v>
      </c>
      <c r="Y4676">
        <v>0</v>
      </c>
      <c r="Z4676">
        <v>2</v>
      </c>
      <c r="AA4676">
        <v>2.8663000000000001E-2</v>
      </c>
      <c r="AB4676">
        <v>1</v>
      </c>
      <c r="AC4676">
        <v>0</v>
      </c>
      <c r="AD4676">
        <v>0</v>
      </c>
      <c r="AE4676">
        <v>0</v>
      </c>
      <c r="AF4676">
        <v>0</v>
      </c>
      <c r="AG4676">
        <v>1</v>
      </c>
      <c r="AH4676">
        <v>0</v>
      </c>
      <c r="AI4676">
        <v>4</v>
      </c>
      <c r="AJ4676">
        <f t="shared" si="219"/>
        <v>0</v>
      </c>
      <c r="AK4676">
        <f t="shared" si="220"/>
        <v>4.32</v>
      </c>
      <c r="AL4676" t="str">
        <f t="shared" si="221"/>
        <v>Medium</v>
      </c>
    </row>
    <row r="4677" spans="1:38" x14ac:dyDescent="0.3">
      <c r="A4677">
        <v>105466</v>
      </c>
      <c r="B4677">
        <v>0</v>
      </c>
      <c r="C4677" t="s">
        <v>34</v>
      </c>
      <c r="D4677" t="s">
        <v>35</v>
      </c>
      <c r="E4677" t="s">
        <v>36</v>
      </c>
      <c r="F4677" t="s">
        <v>37</v>
      </c>
      <c r="G4677">
        <v>0</v>
      </c>
      <c r="H4677">
        <v>2</v>
      </c>
      <c r="I4677">
        <v>162000</v>
      </c>
      <c r="J4677">
        <v>285723</v>
      </c>
      <c r="K4677">
        <v>26334</v>
      </c>
      <c r="L4677">
        <v>238500</v>
      </c>
      <c r="M4677" t="s">
        <v>38</v>
      </c>
      <c r="N4677" t="s">
        <v>96</v>
      </c>
      <c r="O4677" t="s">
        <v>88</v>
      </c>
      <c r="P4677">
        <v>-536</v>
      </c>
      <c r="Q4677">
        <v>-10020</v>
      </c>
      <c r="R4677">
        <v>0.13035806981847389</v>
      </c>
      <c r="S4677">
        <v>0.6183675566189617</v>
      </c>
      <c r="U4677">
        <v>1</v>
      </c>
      <c r="V4677">
        <v>1</v>
      </c>
      <c r="W4677">
        <v>1</v>
      </c>
      <c r="X4677">
        <v>1</v>
      </c>
      <c r="Y4677">
        <v>1</v>
      </c>
      <c r="Z4677">
        <v>2</v>
      </c>
      <c r="AA4677">
        <v>2.461E-2</v>
      </c>
      <c r="AB4677">
        <v>1</v>
      </c>
      <c r="AC4677">
        <v>0</v>
      </c>
      <c r="AD4677">
        <v>0</v>
      </c>
      <c r="AE4677">
        <v>0</v>
      </c>
      <c r="AF4677">
        <v>0</v>
      </c>
      <c r="AG4677">
        <v>1</v>
      </c>
      <c r="AH4677">
        <v>1</v>
      </c>
      <c r="AI4677">
        <v>1</v>
      </c>
      <c r="AJ4677">
        <f t="shared" si="219"/>
        <v>0</v>
      </c>
      <c r="AK4677">
        <f t="shared" si="220"/>
        <v>1.76</v>
      </c>
      <c r="AL4677" t="str">
        <f t="shared" si="221"/>
        <v>Medium</v>
      </c>
    </row>
    <row r="4678" spans="1:38" x14ac:dyDescent="0.3">
      <c r="A4678">
        <v>105467</v>
      </c>
      <c r="B4678">
        <v>0</v>
      </c>
      <c r="C4678" t="s">
        <v>45</v>
      </c>
      <c r="D4678" t="s">
        <v>41</v>
      </c>
      <c r="E4678" t="s">
        <v>37</v>
      </c>
      <c r="F4678" t="s">
        <v>37</v>
      </c>
      <c r="G4678">
        <v>1</v>
      </c>
      <c r="H4678">
        <v>2</v>
      </c>
      <c r="I4678">
        <v>112500</v>
      </c>
      <c r="J4678">
        <v>270000</v>
      </c>
      <c r="K4678">
        <v>13500</v>
      </c>
      <c r="L4678">
        <v>270000</v>
      </c>
      <c r="M4678" t="s">
        <v>38</v>
      </c>
      <c r="N4678" t="s">
        <v>67</v>
      </c>
      <c r="O4678" t="s">
        <v>84</v>
      </c>
      <c r="P4678">
        <v>-2836</v>
      </c>
      <c r="Q4678">
        <v>-9877</v>
      </c>
      <c r="S4678">
        <v>0.59749668666719824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2</v>
      </c>
      <c r="AA4678">
        <v>2.6391999999999999E-2</v>
      </c>
      <c r="AB4678">
        <v>0</v>
      </c>
      <c r="AC4678">
        <v>0</v>
      </c>
      <c r="AD4678">
        <v>0</v>
      </c>
      <c r="AE4678">
        <v>0</v>
      </c>
      <c r="AF4678">
        <v>0</v>
      </c>
      <c r="AJ4678">
        <f t="shared" si="219"/>
        <v>0</v>
      </c>
      <c r="AK4678">
        <f t="shared" si="220"/>
        <v>2.4</v>
      </c>
      <c r="AL4678" t="str">
        <f t="shared" si="221"/>
        <v>Medium</v>
      </c>
    </row>
    <row r="4679" spans="1:38" x14ac:dyDescent="0.3">
      <c r="A4679">
        <v>105468</v>
      </c>
      <c r="B4679">
        <v>0</v>
      </c>
      <c r="C4679" t="s">
        <v>34</v>
      </c>
      <c r="D4679" t="s">
        <v>35</v>
      </c>
      <c r="E4679" t="s">
        <v>37</v>
      </c>
      <c r="F4679" t="s">
        <v>37</v>
      </c>
      <c r="G4679">
        <v>1</v>
      </c>
      <c r="H4679">
        <v>3</v>
      </c>
      <c r="I4679">
        <v>180000</v>
      </c>
      <c r="J4679">
        <v>188478</v>
      </c>
      <c r="K4679">
        <v>19921.5</v>
      </c>
      <c r="L4679">
        <v>166500</v>
      </c>
      <c r="M4679" t="s">
        <v>42</v>
      </c>
      <c r="N4679" t="s">
        <v>46</v>
      </c>
      <c r="P4679">
        <v>-2020</v>
      </c>
      <c r="Q4679">
        <v>-16987</v>
      </c>
      <c r="S4679">
        <v>0.71151328848126971</v>
      </c>
      <c r="T4679">
        <v>0.65452928022428969</v>
      </c>
      <c r="U4679">
        <v>1</v>
      </c>
      <c r="V4679">
        <v>1</v>
      </c>
      <c r="W4679">
        <v>0</v>
      </c>
      <c r="X4679">
        <v>1</v>
      </c>
      <c r="Y4679">
        <v>0</v>
      </c>
      <c r="Z4679">
        <v>1</v>
      </c>
      <c r="AA4679">
        <v>4.6219999999999997E-2</v>
      </c>
      <c r="AB4679">
        <v>1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f t="shared" si="219"/>
        <v>0</v>
      </c>
      <c r="AK4679">
        <f t="shared" si="220"/>
        <v>1.05</v>
      </c>
      <c r="AL4679" t="str">
        <f t="shared" si="221"/>
        <v>Medium</v>
      </c>
    </row>
    <row r="4680" spans="1:38" x14ac:dyDescent="0.3">
      <c r="A4680">
        <v>105469</v>
      </c>
      <c r="B4680">
        <v>0</v>
      </c>
      <c r="C4680" t="s">
        <v>34</v>
      </c>
      <c r="D4680" t="s">
        <v>41</v>
      </c>
      <c r="E4680" t="s">
        <v>36</v>
      </c>
      <c r="F4680" t="s">
        <v>36</v>
      </c>
      <c r="G4680">
        <v>0</v>
      </c>
      <c r="H4680">
        <v>2</v>
      </c>
      <c r="I4680">
        <v>315000</v>
      </c>
      <c r="J4680">
        <v>454500</v>
      </c>
      <c r="K4680">
        <v>25375.5</v>
      </c>
      <c r="L4680">
        <v>454500</v>
      </c>
      <c r="M4680" t="s">
        <v>38</v>
      </c>
      <c r="N4680" t="s">
        <v>48</v>
      </c>
      <c r="O4680" t="s">
        <v>40</v>
      </c>
      <c r="P4680">
        <v>-4096</v>
      </c>
      <c r="Q4680">
        <v>-19670</v>
      </c>
      <c r="R4680">
        <v>0.66348207277317672</v>
      </c>
      <c r="S4680">
        <v>0.72055210240633871</v>
      </c>
      <c r="T4680">
        <v>0.62630427667493926</v>
      </c>
      <c r="U4680">
        <v>1</v>
      </c>
      <c r="V4680">
        <v>1</v>
      </c>
      <c r="W4680">
        <v>0</v>
      </c>
      <c r="X4680">
        <v>1</v>
      </c>
      <c r="Y4680">
        <v>0</v>
      </c>
      <c r="Z4680">
        <v>1</v>
      </c>
      <c r="AA4680">
        <v>4.6219999999999997E-2</v>
      </c>
      <c r="AB4680">
        <v>1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1</v>
      </c>
      <c r="AI4680">
        <v>2</v>
      </c>
      <c r="AJ4680">
        <f t="shared" si="219"/>
        <v>0</v>
      </c>
      <c r="AK4680">
        <f t="shared" si="220"/>
        <v>1.44</v>
      </c>
      <c r="AL4680" t="str">
        <f t="shared" si="221"/>
        <v>High</v>
      </c>
    </row>
    <row r="4681" spans="1:38" x14ac:dyDescent="0.3">
      <c r="A4681">
        <v>105472</v>
      </c>
      <c r="B4681">
        <v>1</v>
      </c>
      <c r="C4681" t="s">
        <v>34</v>
      </c>
      <c r="D4681" t="s">
        <v>41</v>
      </c>
      <c r="E4681" t="s">
        <v>36</v>
      </c>
      <c r="F4681" t="s">
        <v>37</v>
      </c>
      <c r="G4681">
        <v>0</v>
      </c>
      <c r="H4681">
        <v>1</v>
      </c>
      <c r="I4681">
        <v>126000</v>
      </c>
      <c r="J4681">
        <v>835380</v>
      </c>
      <c r="K4681">
        <v>40320</v>
      </c>
      <c r="L4681">
        <v>675000</v>
      </c>
      <c r="M4681" t="s">
        <v>52</v>
      </c>
      <c r="N4681" t="s">
        <v>53</v>
      </c>
      <c r="Q4681">
        <v>-18916</v>
      </c>
      <c r="S4681">
        <v>0.34437415059206539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2</v>
      </c>
      <c r="AA4681">
        <v>2.506E-3</v>
      </c>
      <c r="AB4681">
        <v>0</v>
      </c>
      <c r="AC4681">
        <v>1</v>
      </c>
      <c r="AD4681">
        <v>0</v>
      </c>
      <c r="AE4681">
        <v>1</v>
      </c>
      <c r="AF4681">
        <v>0</v>
      </c>
      <c r="AJ4681">
        <f t="shared" si="219"/>
        <v>0</v>
      </c>
      <c r="AK4681">
        <f t="shared" si="220"/>
        <v>6.63</v>
      </c>
      <c r="AL4681" t="str">
        <f t="shared" si="221"/>
        <v>Medium</v>
      </c>
    </row>
    <row r="4682" spans="1:38" x14ac:dyDescent="0.3">
      <c r="A4682">
        <v>105473</v>
      </c>
      <c r="B4682">
        <v>0</v>
      </c>
      <c r="C4682" t="s">
        <v>34</v>
      </c>
      <c r="D4682" t="s">
        <v>35</v>
      </c>
      <c r="E4682" t="s">
        <v>37</v>
      </c>
      <c r="F4682" t="s">
        <v>36</v>
      </c>
      <c r="G4682">
        <v>1</v>
      </c>
      <c r="H4682">
        <v>3</v>
      </c>
      <c r="I4682">
        <v>270000</v>
      </c>
      <c r="J4682">
        <v>1185282</v>
      </c>
      <c r="K4682">
        <v>38367</v>
      </c>
      <c r="L4682">
        <v>1035000</v>
      </c>
      <c r="M4682" t="s">
        <v>38</v>
      </c>
      <c r="N4682" t="s">
        <v>55</v>
      </c>
      <c r="P4682">
        <v>-1704</v>
      </c>
      <c r="Q4682">
        <v>-10705</v>
      </c>
      <c r="S4682">
        <v>0.54977654783888152</v>
      </c>
      <c r="T4682">
        <v>0.40314167665875128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3</v>
      </c>
      <c r="AA4682">
        <v>1.0555999999999999E-2</v>
      </c>
      <c r="AB4682">
        <v>1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3</v>
      </c>
      <c r="AJ4682">
        <f t="shared" si="219"/>
        <v>0</v>
      </c>
      <c r="AK4682">
        <f t="shared" si="220"/>
        <v>4.3899999999999997</v>
      </c>
      <c r="AL4682" t="str">
        <f t="shared" si="221"/>
        <v>High</v>
      </c>
    </row>
    <row r="4683" spans="1:38" x14ac:dyDescent="0.3">
      <c r="A4683">
        <v>105474</v>
      </c>
      <c r="B4683">
        <v>0</v>
      </c>
      <c r="C4683" t="s">
        <v>34</v>
      </c>
      <c r="D4683" t="s">
        <v>41</v>
      </c>
      <c r="E4683" t="s">
        <v>36</v>
      </c>
      <c r="F4683" t="s">
        <v>37</v>
      </c>
      <c r="G4683">
        <v>0</v>
      </c>
      <c r="H4683">
        <v>2</v>
      </c>
      <c r="I4683">
        <v>68886</v>
      </c>
      <c r="J4683">
        <v>135000</v>
      </c>
      <c r="K4683">
        <v>14305.5</v>
      </c>
      <c r="L4683">
        <v>135000</v>
      </c>
      <c r="M4683" t="s">
        <v>52</v>
      </c>
      <c r="N4683" t="s">
        <v>53</v>
      </c>
      <c r="Q4683">
        <v>-20111</v>
      </c>
      <c r="S4683">
        <v>0.1707874806755115</v>
      </c>
      <c r="T4683">
        <v>0.5849900404894085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2</v>
      </c>
      <c r="AA4683">
        <v>1.9688999999999901E-2</v>
      </c>
      <c r="AB4683">
        <v>0</v>
      </c>
      <c r="AC4683">
        <v>1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1</v>
      </c>
      <c r="AJ4683">
        <f t="shared" si="219"/>
        <v>0</v>
      </c>
      <c r="AK4683">
        <f t="shared" si="220"/>
        <v>1.96</v>
      </c>
      <c r="AL4683" t="str">
        <f t="shared" si="221"/>
        <v>Low</v>
      </c>
    </row>
    <row r="4684" spans="1:38" x14ac:dyDescent="0.3">
      <c r="A4684">
        <v>105475</v>
      </c>
      <c r="B4684">
        <v>0</v>
      </c>
      <c r="C4684" t="s">
        <v>34</v>
      </c>
      <c r="D4684" t="s">
        <v>41</v>
      </c>
      <c r="E4684" t="s">
        <v>36</v>
      </c>
      <c r="F4684" t="s">
        <v>36</v>
      </c>
      <c r="G4684">
        <v>0</v>
      </c>
      <c r="H4684">
        <v>1</v>
      </c>
      <c r="I4684">
        <v>81000</v>
      </c>
      <c r="J4684">
        <v>143910</v>
      </c>
      <c r="K4684">
        <v>15111</v>
      </c>
      <c r="L4684">
        <v>135000</v>
      </c>
      <c r="M4684" t="s">
        <v>38</v>
      </c>
      <c r="N4684" t="s">
        <v>100</v>
      </c>
      <c r="O4684" t="s">
        <v>84</v>
      </c>
      <c r="P4684">
        <v>-3307</v>
      </c>
      <c r="Q4684">
        <v>-13145</v>
      </c>
      <c r="R4684">
        <v>0.56911560218143398</v>
      </c>
      <c r="S4684">
        <v>0.64985974587055728</v>
      </c>
      <c r="U4684">
        <v>1</v>
      </c>
      <c r="V4684">
        <v>1</v>
      </c>
      <c r="W4684">
        <v>0</v>
      </c>
      <c r="X4684">
        <v>1</v>
      </c>
      <c r="Y4684">
        <v>0</v>
      </c>
      <c r="Z4684">
        <v>2</v>
      </c>
      <c r="AA4684">
        <v>1.9101E-2</v>
      </c>
      <c r="AB4684">
        <v>1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7</v>
      </c>
      <c r="AJ4684">
        <f t="shared" si="219"/>
        <v>0</v>
      </c>
      <c r="AK4684">
        <f t="shared" si="220"/>
        <v>1.78</v>
      </c>
      <c r="AL4684" t="str">
        <f t="shared" si="221"/>
        <v>Low</v>
      </c>
    </row>
    <row r="4685" spans="1:38" x14ac:dyDescent="0.3">
      <c r="A4685">
        <v>105476</v>
      </c>
      <c r="B4685">
        <v>0</v>
      </c>
      <c r="C4685" t="s">
        <v>34</v>
      </c>
      <c r="D4685" t="s">
        <v>41</v>
      </c>
      <c r="E4685" t="s">
        <v>36</v>
      </c>
      <c r="F4685" t="s">
        <v>37</v>
      </c>
      <c r="G4685">
        <v>0</v>
      </c>
      <c r="H4685">
        <v>2</v>
      </c>
      <c r="I4685">
        <v>90000</v>
      </c>
      <c r="J4685">
        <v>339241.5</v>
      </c>
      <c r="K4685">
        <v>12919.5</v>
      </c>
      <c r="L4685">
        <v>238500</v>
      </c>
      <c r="M4685" t="s">
        <v>38</v>
      </c>
      <c r="N4685" t="s">
        <v>39</v>
      </c>
      <c r="O4685" t="s">
        <v>77</v>
      </c>
      <c r="P4685">
        <v>-3394</v>
      </c>
      <c r="Q4685">
        <v>-19571</v>
      </c>
      <c r="S4685">
        <v>0.44992408796068428</v>
      </c>
      <c r="T4685">
        <v>0.45789955120673009</v>
      </c>
      <c r="U4685">
        <v>1</v>
      </c>
      <c r="V4685">
        <v>1</v>
      </c>
      <c r="W4685">
        <v>1</v>
      </c>
      <c r="X4685">
        <v>0</v>
      </c>
      <c r="Y4685">
        <v>0</v>
      </c>
      <c r="Z4685">
        <v>3</v>
      </c>
      <c r="AA4685">
        <v>2.0712999999999999E-2</v>
      </c>
      <c r="AB4685">
        <v>1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1</v>
      </c>
      <c r="AJ4685">
        <f t="shared" si="219"/>
        <v>0</v>
      </c>
      <c r="AK4685">
        <f t="shared" si="220"/>
        <v>3.77</v>
      </c>
      <c r="AL4685" t="str">
        <f t="shared" si="221"/>
        <v>Low</v>
      </c>
    </row>
    <row r="4686" spans="1:38" x14ac:dyDescent="0.3">
      <c r="A4686">
        <v>105477</v>
      </c>
      <c r="B4686">
        <v>0</v>
      </c>
      <c r="C4686" t="s">
        <v>34</v>
      </c>
      <c r="D4686" t="s">
        <v>41</v>
      </c>
      <c r="E4686" t="s">
        <v>37</v>
      </c>
      <c r="F4686" t="s">
        <v>37</v>
      </c>
      <c r="G4686">
        <v>0</v>
      </c>
      <c r="H4686">
        <v>2</v>
      </c>
      <c r="I4686">
        <v>157500</v>
      </c>
      <c r="J4686">
        <v>1180129.5</v>
      </c>
      <c r="K4686">
        <v>34636.5</v>
      </c>
      <c r="L4686">
        <v>1030500</v>
      </c>
      <c r="M4686" t="s">
        <v>38</v>
      </c>
      <c r="N4686" t="s">
        <v>63</v>
      </c>
      <c r="O4686" t="s">
        <v>64</v>
      </c>
      <c r="P4686">
        <v>-2542</v>
      </c>
      <c r="Q4686">
        <v>-17859</v>
      </c>
      <c r="S4686">
        <v>0.74413281608775883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2</v>
      </c>
      <c r="AA4686">
        <v>9.1750000000000009E-3</v>
      </c>
      <c r="AB4686">
        <v>1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1</v>
      </c>
      <c r="AI4686">
        <v>7</v>
      </c>
      <c r="AJ4686">
        <f t="shared" si="219"/>
        <v>0</v>
      </c>
      <c r="AK4686">
        <f t="shared" si="220"/>
        <v>7.49</v>
      </c>
      <c r="AL4686" t="str">
        <f t="shared" si="221"/>
        <v>Medium</v>
      </c>
    </row>
    <row r="4687" spans="1:38" x14ac:dyDescent="0.3">
      <c r="A4687">
        <v>105478</v>
      </c>
      <c r="B4687">
        <v>0</v>
      </c>
      <c r="C4687" t="s">
        <v>34</v>
      </c>
      <c r="D4687" t="s">
        <v>41</v>
      </c>
      <c r="E4687" t="s">
        <v>36</v>
      </c>
      <c r="F4687" t="s">
        <v>36</v>
      </c>
      <c r="G4687">
        <v>1</v>
      </c>
      <c r="H4687">
        <v>3</v>
      </c>
      <c r="I4687">
        <v>148500</v>
      </c>
      <c r="J4687">
        <v>426384</v>
      </c>
      <c r="K4687">
        <v>45373.5</v>
      </c>
      <c r="L4687">
        <v>405000</v>
      </c>
      <c r="M4687" t="s">
        <v>38</v>
      </c>
      <c r="N4687" t="s">
        <v>39</v>
      </c>
      <c r="O4687" t="s">
        <v>64</v>
      </c>
      <c r="P4687">
        <v>-1443</v>
      </c>
      <c r="Q4687">
        <v>-9485</v>
      </c>
      <c r="R4687">
        <v>0.24650861033213439</v>
      </c>
      <c r="S4687">
        <v>0.37949154269756852</v>
      </c>
      <c r="T4687">
        <v>0.13595104417329509</v>
      </c>
      <c r="U4687">
        <v>1</v>
      </c>
      <c r="V4687">
        <v>1</v>
      </c>
      <c r="W4687">
        <v>1</v>
      </c>
      <c r="X4687">
        <v>0</v>
      </c>
      <c r="Y4687">
        <v>0</v>
      </c>
      <c r="Z4687">
        <v>3</v>
      </c>
      <c r="AA4687">
        <v>2.0712999999999999E-2</v>
      </c>
      <c r="AB4687">
        <v>1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3</v>
      </c>
      <c r="AJ4687">
        <f t="shared" si="219"/>
        <v>0</v>
      </c>
      <c r="AK4687">
        <f t="shared" si="220"/>
        <v>2.87</v>
      </c>
      <c r="AL4687" t="str">
        <f t="shared" si="221"/>
        <v>Medium</v>
      </c>
    </row>
    <row r="4688" spans="1:38" x14ac:dyDescent="0.3">
      <c r="A4688">
        <v>105479</v>
      </c>
      <c r="B4688">
        <v>0</v>
      </c>
      <c r="C4688" t="s">
        <v>34</v>
      </c>
      <c r="D4688" t="s">
        <v>41</v>
      </c>
      <c r="E4688" t="s">
        <v>36</v>
      </c>
      <c r="F4688" t="s">
        <v>37</v>
      </c>
      <c r="G4688">
        <v>0</v>
      </c>
      <c r="H4688">
        <v>1</v>
      </c>
      <c r="I4688">
        <v>90000</v>
      </c>
      <c r="J4688">
        <v>545040</v>
      </c>
      <c r="K4688">
        <v>19575</v>
      </c>
      <c r="L4688">
        <v>450000</v>
      </c>
      <c r="M4688" t="s">
        <v>52</v>
      </c>
      <c r="N4688" t="s">
        <v>53</v>
      </c>
      <c r="Q4688">
        <v>-20951</v>
      </c>
      <c r="S4688">
        <v>0.37682785520344658</v>
      </c>
      <c r="T4688">
        <v>0.74630021305037098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1</v>
      </c>
      <c r="AA4688">
        <v>7.2508000000000003E-2</v>
      </c>
      <c r="AB4688">
        <v>1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2</v>
      </c>
      <c r="AJ4688">
        <f t="shared" si="219"/>
        <v>0</v>
      </c>
      <c r="AK4688">
        <f t="shared" si="220"/>
        <v>6.06</v>
      </c>
      <c r="AL4688" t="str">
        <f t="shared" si="221"/>
        <v>Low</v>
      </c>
    </row>
    <row r="4689" spans="1:38" x14ac:dyDescent="0.3">
      <c r="A4689">
        <v>105480</v>
      </c>
      <c r="B4689">
        <v>0</v>
      </c>
      <c r="C4689" t="s">
        <v>34</v>
      </c>
      <c r="D4689" t="s">
        <v>41</v>
      </c>
      <c r="E4689" t="s">
        <v>36</v>
      </c>
      <c r="F4689" t="s">
        <v>36</v>
      </c>
      <c r="G4689">
        <v>0</v>
      </c>
      <c r="H4689">
        <v>2</v>
      </c>
      <c r="I4689">
        <v>99000</v>
      </c>
      <c r="J4689">
        <v>432661.5</v>
      </c>
      <c r="K4689">
        <v>23467.5</v>
      </c>
      <c r="L4689">
        <v>373500</v>
      </c>
      <c r="M4689" t="s">
        <v>38</v>
      </c>
      <c r="N4689" t="s">
        <v>61</v>
      </c>
      <c r="O4689" t="s">
        <v>40</v>
      </c>
      <c r="P4689">
        <v>-590</v>
      </c>
      <c r="Q4689">
        <v>-10276</v>
      </c>
      <c r="S4689">
        <v>0.48550773679618919</v>
      </c>
      <c r="T4689">
        <v>0.2778856891082046</v>
      </c>
      <c r="U4689">
        <v>1</v>
      </c>
      <c r="V4689">
        <v>1</v>
      </c>
      <c r="W4689">
        <v>1</v>
      </c>
      <c r="X4689">
        <v>0</v>
      </c>
      <c r="Y4689">
        <v>0</v>
      </c>
      <c r="Z4689">
        <v>2</v>
      </c>
      <c r="AA4689">
        <v>2.8663000000000001E-2</v>
      </c>
      <c r="AB4689">
        <v>1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1</v>
      </c>
      <c r="AI4689">
        <v>0</v>
      </c>
      <c r="AJ4689">
        <f t="shared" si="219"/>
        <v>0</v>
      </c>
      <c r="AK4689">
        <f t="shared" si="220"/>
        <v>4.37</v>
      </c>
      <c r="AL4689" t="str">
        <f t="shared" si="221"/>
        <v>Low</v>
      </c>
    </row>
    <row r="4690" spans="1:38" x14ac:dyDescent="0.3">
      <c r="A4690">
        <v>105481</v>
      </c>
      <c r="B4690">
        <v>0</v>
      </c>
      <c r="C4690" t="s">
        <v>34</v>
      </c>
      <c r="D4690" t="s">
        <v>41</v>
      </c>
      <c r="E4690" t="s">
        <v>37</v>
      </c>
      <c r="F4690" t="s">
        <v>36</v>
      </c>
      <c r="G4690">
        <v>0</v>
      </c>
      <c r="H4690">
        <v>2</v>
      </c>
      <c r="I4690">
        <v>207000</v>
      </c>
      <c r="J4690">
        <v>170640</v>
      </c>
      <c r="K4690">
        <v>11034</v>
      </c>
      <c r="L4690">
        <v>135000</v>
      </c>
      <c r="M4690" t="s">
        <v>42</v>
      </c>
      <c r="N4690" t="s">
        <v>76</v>
      </c>
      <c r="O4690" t="s">
        <v>84</v>
      </c>
      <c r="P4690">
        <v>-675</v>
      </c>
      <c r="Q4690">
        <v>-11125</v>
      </c>
      <c r="R4690">
        <v>0.52601828841035503</v>
      </c>
      <c r="S4690">
        <v>0.5998399677486469</v>
      </c>
      <c r="T4690">
        <v>0.3791004853998145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2</v>
      </c>
      <c r="AA4690">
        <v>1.9101E-2</v>
      </c>
      <c r="AB4690">
        <v>1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3</v>
      </c>
      <c r="AJ4690">
        <f t="shared" si="219"/>
        <v>0</v>
      </c>
      <c r="AK4690">
        <f t="shared" si="220"/>
        <v>0.82</v>
      </c>
      <c r="AL4690" t="str">
        <f t="shared" si="221"/>
        <v>High</v>
      </c>
    </row>
    <row r="4691" spans="1:38" x14ac:dyDescent="0.3">
      <c r="A4691">
        <v>105482</v>
      </c>
      <c r="B4691">
        <v>0</v>
      </c>
      <c r="C4691" t="s">
        <v>34</v>
      </c>
      <c r="D4691" t="s">
        <v>41</v>
      </c>
      <c r="E4691" t="s">
        <v>37</v>
      </c>
      <c r="F4691" t="s">
        <v>36</v>
      </c>
      <c r="G4691">
        <v>0</v>
      </c>
      <c r="H4691">
        <v>1</v>
      </c>
      <c r="I4691">
        <v>445500</v>
      </c>
      <c r="J4691">
        <v>728460</v>
      </c>
      <c r="K4691">
        <v>58405.5</v>
      </c>
      <c r="L4691">
        <v>675000</v>
      </c>
      <c r="M4691" t="s">
        <v>49</v>
      </c>
      <c r="N4691" t="s">
        <v>39</v>
      </c>
      <c r="O4691" t="s">
        <v>51</v>
      </c>
      <c r="P4691">
        <v>-1810</v>
      </c>
      <c r="Q4691">
        <v>-13011</v>
      </c>
      <c r="S4691">
        <v>0.6848458231467246</v>
      </c>
      <c r="T4691">
        <v>0.22634739570976931</v>
      </c>
      <c r="U4691">
        <v>1</v>
      </c>
      <c r="V4691">
        <v>1</v>
      </c>
      <c r="W4691">
        <v>0</v>
      </c>
      <c r="X4691">
        <v>1</v>
      </c>
      <c r="Y4691">
        <v>0</v>
      </c>
      <c r="Z4691">
        <v>1</v>
      </c>
      <c r="AA4691">
        <v>1.16569999999999E-2</v>
      </c>
      <c r="AB4691">
        <v>0</v>
      </c>
      <c r="AC4691">
        <v>0</v>
      </c>
      <c r="AD4691">
        <v>0</v>
      </c>
      <c r="AE4691">
        <v>0</v>
      </c>
      <c r="AF4691">
        <v>1</v>
      </c>
      <c r="AG4691">
        <v>1</v>
      </c>
      <c r="AH4691">
        <v>1</v>
      </c>
      <c r="AI4691">
        <v>1</v>
      </c>
      <c r="AJ4691">
        <f t="shared" si="219"/>
        <v>1</v>
      </c>
      <c r="AK4691">
        <f t="shared" si="220"/>
        <v>1.64</v>
      </c>
      <c r="AL4691" t="str">
        <f t="shared" si="221"/>
        <v>High</v>
      </c>
    </row>
    <row r="4692" spans="1:38" x14ac:dyDescent="0.3">
      <c r="A4692">
        <v>105484</v>
      </c>
      <c r="B4692">
        <v>0</v>
      </c>
      <c r="C4692" t="s">
        <v>34</v>
      </c>
      <c r="D4692" t="s">
        <v>41</v>
      </c>
      <c r="E4692" t="s">
        <v>36</v>
      </c>
      <c r="F4692" t="s">
        <v>37</v>
      </c>
      <c r="G4692">
        <v>1</v>
      </c>
      <c r="H4692">
        <v>3</v>
      </c>
      <c r="I4692">
        <v>135000</v>
      </c>
      <c r="J4692">
        <v>314100</v>
      </c>
      <c r="K4692">
        <v>17037</v>
      </c>
      <c r="L4692">
        <v>225000</v>
      </c>
      <c r="M4692" t="s">
        <v>38</v>
      </c>
      <c r="N4692" t="s">
        <v>69</v>
      </c>
      <c r="O4692" t="s">
        <v>90</v>
      </c>
      <c r="P4692">
        <v>-1469</v>
      </c>
      <c r="Q4692">
        <v>-11736</v>
      </c>
      <c r="R4692">
        <v>0.39905822839368388</v>
      </c>
      <c r="S4692">
        <v>0.5215499611050477</v>
      </c>
      <c r="T4692">
        <v>0.51729658136148782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3</v>
      </c>
      <c r="AA4692">
        <v>2.0712999999999999E-2</v>
      </c>
      <c r="AB4692">
        <v>1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f t="shared" si="219"/>
        <v>0</v>
      </c>
      <c r="AK4692">
        <f t="shared" si="220"/>
        <v>2.33</v>
      </c>
      <c r="AL4692" t="str">
        <f t="shared" si="221"/>
        <v>Medium</v>
      </c>
    </row>
    <row r="4693" spans="1:38" x14ac:dyDescent="0.3">
      <c r="A4693">
        <v>105485</v>
      </c>
      <c r="B4693">
        <v>0</v>
      </c>
      <c r="C4693" t="s">
        <v>34</v>
      </c>
      <c r="D4693" t="s">
        <v>35</v>
      </c>
      <c r="E4693" t="s">
        <v>36</v>
      </c>
      <c r="F4693" t="s">
        <v>36</v>
      </c>
      <c r="G4693">
        <v>0</v>
      </c>
      <c r="H4693">
        <v>2</v>
      </c>
      <c r="I4693">
        <v>112500</v>
      </c>
      <c r="J4693">
        <v>430582.5</v>
      </c>
      <c r="K4693">
        <v>28903.5</v>
      </c>
      <c r="L4693">
        <v>355500</v>
      </c>
      <c r="M4693" t="s">
        <v>49</v>
      </c>
      <c r="N4693" t="s">
        <v>39</v>
      </c>
      <c r="O4693" t="s">
        <v>64</v>
      </c>
      <c r="P4693">
        <v>-382</v>
      </c>
      <c r="Q4693">
        <v>-10368</v>
      </c>
      <c r="S4693">
        <v>1.2261046144325501E-2</v>
      </c>
      <c r="T4693">
        <v>0.2405414172860865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3</v>
      </c>
      <c r="AA4693">
        <v>8.0680000000000005E-3</v>
      </c>
      <c r="AB4693">
        <v>1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f t="shared" si="219"/>
        <v>1</v>
      </c>
      <c r="AK4693">
        <f t="shared" si="220"/>
        <v>3.83</v>
      </c>
      <c r="AL4693" t="str">
        <f t="shared" si="221"/>
        <v>Medium</v>
      </c>
    </row>
    <row r="4694" spans="1:38" x14ac:dyDescent="0.3">
      <c r="A4694">
        <v>105486</v>
      </c>
      <c r="B4694">
        <v>0</v>
      </c>
      <c r="C4694" t="s">
        <v>34</v>
      </c>
      <c r="D4694" t="s">
        <v>35</v>
      </c>
      <c r="E4694" t="s">
        <v>37</v>
      </c>
      <c r="F4694" t="s">
        <v>37</v>
      </c>
      <c r="G4694">
        <v>2</v>
      </c>
      <c r="H4694">
        <v>4</v>
      </c>
      <c r="I4694">
        <v>450000</v>
      </c>
      <c r="J4694">
        <v>473760</v>
      </c>
      <c r="K4694">
        <v>53581.5</v>
      </c>
      <c r="L4694">
        <v>450000</v>
      </c>
      <c r="M4694" t="s">
        <v>49</v>
      </c>
      <c r="N4694" t="s">
        <v>59</v>
      </c>
      <c r="O4694" t="s">
        <v>51</v>
      </c>
      <c r="P4694">
        <v>-4652</v>
      </c>
      <c r="Q4694">
        <v>-16583</v>
      </c>
      <c r="S4694">
        <v>0.78170517268290052</v>
      </c>
      <c r="T4694">
        <v>0.5316861425197883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2</v>
      </c>
      <c r="AA4694">
        <v>1.0643E-2</v>
      </c>
      <c r="AB4694">
        <v>1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f t="shared" si="219"/>
        <v>1</v>
      </c>
      <c r="AK4694">
        <f t="shared" si="220"/>
        <v>1.05</v>
      </c>
      <c r="AL4694" t="str">
        <f t="shared" si="221"/>
        <v>High</v>
      </c>
    </row>
    <row r="4695" spans="1:38" x14ac:dyDescent="0.3">
      <c r="A4695">
        <v>105487</v>
      </c>
      <c r="B4695">
        <v>0</v>
      </c>
      <c r="C4695" t="s">
        <v>34</v>
      </c>
      <c r="D4695" t="s">
        <v>35</v>
      </c>
      <c r="E4695" t="s">
        <v>37</v>
      </c>
      <c r="F4695" t="s">
        <v>36</v>
      </c>
      <c r="G4695">
        <v>0</v>
      </c>
      <c r="H4695">
        <v>1</v>
      </c>
      <c r="I4695">
        <v>180000</v>
      </c>
      <c r="J4695">
        <v>687600</v>
      </c>
      <c r="K4695">
        <v>18265.5</v>
      </c>
      <c r="L4695">
        <v>450000</v>
      </c>
      <c r="M4695" t="s">
        <v>38</v>
      </c>
      <c r="N4695" t="s">
        <v>48</v>
      </c>
      <c r="O4695" t="s">
        <v>58</v>
      </c>
      <c r="P4695">
        <v>-1729</v>
      </c>
      <c r="Q4695">
        <v>-8741</v>
      </c>
      <c r="S4695">
        <v>0.57830501257438449</v>
      </c>
      <c r="T4695">
        <v>0.44717857804530681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2</v>
      </c>
      <c r="AA4695">
        <v>7.3299999999999997E-3</v>
      </c>
      <c r="AB4695">
        <v>1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1</v>
      </c>
      <c r="AJ4695">
        <f t="shared" si="219"/>
        <v>0</v>
      </c>
      <c r="AK4695">
        <f t="shared" si="220"/>
        <v>3.82</v>
      </c>
      <c r="AL4695" t="str">
        <f t="shared" si="221"/>
        <v>Medium</v>
      </c>
    </row>
    <row r="4696" spans="1:38" x14ac:dyDescent="0.3">
      <c r="A4696">
        <v>105488</v>
      </c>
      <c r="B4696">
        <v>0</v>
      </c>
      <c r="C4696" t="s">
        <v>45</v>
      </c>
      <c r="D4696" t="s">
        <v>35</v>
      </c>
      <c r="E4696" t="s">
        <v>37</v>
      </c>
      <c r="F4696" t="s">
        <v>37</v>
      </c>
      <c r="G4696">
        <v>2</v>
      </c>
      <c r="H4696">
        <v>4</v>
      </c>
      <c r="I4696">
        <v>135000</v>
      </c>
      <c r="J4696">
        <v>405000</v>
      </c>
      <c r="K4696">
        <v>20250</v>
      </c>
      <c r="L4696">
        <v>405000</v>
      </c>
      <c r="M4696" t="s">
        <v>38</v>
      </c>
      <c r="N4696" t="s">
        <v>109</v>
      </c>
      <c r="O4696" t="s">
        <v>51</v>
      </c>
      <c r="P4696">
        <v>-3802</v>
      </c>
      <c r="Q4696">
        <v>-17897</v>
      </c>
      <c r="S4696">
        <v>0.65467079315550814</v>
      </c>
      <c r="T4696">
        <v>0.57091654177299866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2</v>
      </c>
      <c r="AA4696">
        <v>3.5791999999999997E-2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f t="shared" si="219"/>
        <v>0</v>
      </c>
      <c r="AK4696">
        <f t="shared" si="220"/>
        <v>3</v>
      </c>
      <c r="AL4696" t="str">
        <f t="shared" si="221"/>
        <v>Medium</v>
      </c>
    </row>
    <row r="4697" spans="1:38" x14ac:dyDescent="0.3">
      <c r="A4697">
        <v>105489</v>
      </c>
      <c r="B4697">
        <v>0</v>
      </c>
      <c r="C4697" t="s">
        <v>34</v>
      </c>
      <c r="D4697" t="s">
        <v>41</v>
      </c>
      <c r="E4697" t="s">
        <v>37</v>
      </c>
      <c r="F4697" t="s">
        <v>37</v>
      </c>
      <c r="G4697">
        <v>0</v>
      </c>
      <c r="H4697">
        <v>2</v>
      </c>
      <c r="I4697">
        <v>720000</v>
      </c>
      <c r="J4697">
        <v>2013840</v>
      </c>
      <c r="K4697">
        <v>55377</v>
      </c>
      <c r="L4697">
        <v>1800000</v>
      </c>
      <c r="M4697" t="s">
        <v>42</v>
      </c>
      <c r="N4697" t="s">
        <v>79</v>
      </c>
      <c r="O4697" t="s">
        <v>51</v>
      </c>
      <c r="P4697">
        <v>-10928</v>
      </c>
      <c r="Q4697">
        <v>-19130</v>
      </c>
      <c r="S4697">
        <v>0.75004933314858435</v>
      </c>
      <c r="T4697">
        <v>0.53706995797915869</v>
      </c>
      <c r="U4697">
        <v>1</v>
      </c>
      <c r="V4697">
        <v>1</v>
      </c>
      <c r="W4697">
        <v>1</v>
      </c>
      <c r="X4697">
        <v>1</v>
      </c>
      <c r="Y4697">
        <v>0</v>
      </c>
      <c r="Z4697">
        <v>1</v>
      </c>
      <c r="AA4697">
        <v>4.6219999999999997E-2</v>
      </c>
      <c r="AB4697">
        <v>0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3</v>
      </c>
      <c r="AJ4697">
        <f t="shared" si="219"/>
        <v>0</v>
      </c>
      <c r="AK4697">
        <f t="shared" si="220"/>
        <v>2.8</v>
      </c>
      <c r="AL4697" t="str">
        <f t="shared" si="221"/>
        <v>Very High</v>
      </c>
    </row>
    <row r="4698" spans="1:38" x14ac:dyDescent="0.3">
      <c r="A4698">
        <v>105490</v>
      </c>
      <c r="B4698">
        <v>0</v>
      </c>
      <c r="C4698" t="s">
        <v>34</v>
      </c>
      <c r="D4698" t="s">
        <v>41</v>
      </c>
      <c r="E4698" t="s">
        <v>36</v>
      </c>
      <c r="F4698" t="s">
        <v>37</v>
      </c>
      <c r="G4698">
        <v>0</v>
      </c>
      <c r="H4698">
        <v>1</v>
      </c>
      <c r="I4698">
        <v>225000</v>
      </c>
      <c r="J4698">
        <v>1006920</v>
      </c>
      <c r="K4698">
        <v>42790.5</v>
      </c>
      <c r="L4698">
        <v>900000</v>
      </c>
      <c r="M4698" t="s">
        <v>49</v>
      </c>
      <c r="N4698" t="s">
        <v>46</v>
      </c>
      <c r="O4698" t="s">
        <v>44</v>
      </c>
      <c r="P4698">
        <v>-4443</v>
      </c>
      <c r="Q4698">
        <v>-11989</v>
      </c>
      <c r="R4698">
        <v>0.22935037048942211</v>
      </c>
      <c r="S4698">
        <v>0.71492150041316127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1</v>
      </c>
      <c r="AA4698">
        <v>4.6219999999999997E-2</v>
      </c>
      <c r="AB4698">
        <v>1</v>
      </c>
      <c r="AC4698">
        <v>0</v>
      </c>
      <c r="AD4698">
        <v>0</v>
      </c>
      <c r="AE4698">
        <v>0</v>
      </c>
      <c r="AF4698">
        <v>0</v>
      </c>
      <c r="AJ4698">
        <f t="shared" si="219"/>
        <v>1</v>
      </c>
      <c r="AK4698">
        <f t="shared" si="220"/>
        <v>4.4800000000000004</v>
      </c>
      <c r="AL4698" t="str">
        <f t="shared" si="221"/>
        <v>High</v>
      </c>
    </row>
    <row r="4699" spans="1:38" x14ac:dyDescent="0.3">
      <c r="A4699">
        <v>105491</v>
      </c>
      <c r="B4699">
        <v>0</v>
      </c>
      <c r="C4699" t="s">
        <v>34</v>
      </c>
      <c r="D4699" t="s">
        <v>35</v>
      </c>
      <c r="E4699" t="s">
        <v>36</v>
      </c>
      <c r="F4699" t="s">
        <v>36</v>
      </c>
      <c r="G4699">
        <v>0</v>
      </c>
      <c r="H4699">
        <v>2</v>
      </c>
      <c r="I4699">
        <v>90000</v>
      </c>
      <c r="J4699">
        <v>254700</v>
      </c>
      <c r="K4699">
        <v>14350.5</v>
      </c>
      <c r="L4699">
        <v>225000</v>
      </c>
      <c r="M4699" t="s">
        <v>52</v>
      </c>
      <c r="N4699" t="s">
        <v>53</v>
      </c>
      <c r="Q4699">
        <v>-22159</v>
      </c>
      <c r="R4699">
        <v>0.77721836666569044</v>
      </c>
      <c r="S4699">
        <v>0.40479672865797889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3</v>
      </c>
      <c r="AA4699">
        <v>2.0712999999999999E-2</v>
      </c>
      <c r="AB4699">
        <v>0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1</v>
      </c>
      <c r="AJ4699">
        <f t="shared" si="219"/>
        <v>0</v>
      </c>
      <c r="AK4699">
        <f t="shared" si="220"/>
        <v>2.83</v>
      </c>
      <c r="AL4699" t="str">
        <f t="shared" si="221"/>
        <v>Low</v>
      </c>
    </row>
    <row r="4700" spans="1:38" x14ac:dyDescent="0.3">
      <c r="A4700">
        <v>105492</v>
      </c>
      <c r="B4700">
        <v>0</v>
      </c>
      <c r="C4700" t="s">
        <v>45</v>
      </c>
      <c r="D4700" t="s">
        <v>41</v>
      </c>
      <c r="E4700" t="s">
        <v>36</v>
      </c>
      <c r="F4700" t="s">
        <v>37</v>
      </c>
      <c r="G4700">
        <v>1</v>
      </c>
      <c r="H4700">
        <v>2</v>
      </c>
      <c r="I4700">
        <v>90000</v>
      </c>
      <c r="J4700">
        <v>247500</v>
      </c>
      <c r="K4700">
        <v>12375</v>
      </c>
      <c r="L4700">
        <v>247500</v>
      </c>
      <c r="M4700" t="s">
        <v>42</v>
      </c>
      <c r="N4700" t="s">
        <v>46</v>
      </c>
      <c r="O4700" t="s">
        <v>65</v>
      </c>
      <c r="P4700">
        <v>-4080</v>
      </c>
      <c r="Q4700">
        <v>-15988</v>
      </c>
      <c r="S4700">
        <v>0.1358176031553745</v>
      </c>
      <c r="T4700">
        <v>0.54065445044535754</v>
      </c>
      <c r="U4700">
        <v>1</v>
      </c>
      <c r="V4700">
        <v>1</v>
      </c>
      <c r="W4700">
        <v>0</v>
      </c>
      <c r="X4700">
        <v>1</v>
      </c>
      <c r="Y4700">
        <v>0</v>
      </c>
      <c r="Z4700">
        <v>3</v>
      </c>
      <c r="AA4700">
        <v>8.0680000000000005E-3</v>
      </c>
      <c r="AB4700">
        <v>0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</v>
      </c>
      <c r="AI4700">
        <v>1</v>
      </c>
      <c r="AJ4700">
        <f t="shared" si="219"/>
        <v>0</v>
      </c>
      <c r="AK4700">
        <f t="shared" si="220"/>
        <v>2.75</v>
      </c>
      <c r="AL4700" t="str">
        <f t="shared" si="221"/>
        <v>Low</v>
      </c>
    </row>
    <row r="4701" spans="1:38" x14ac:dyDescent="0.3">
      <c r="A4701">
        <v>105494</v>
      </c>
      <c r="B4701">
        <v>0</v>
      </c>
      <c r="C4701" t="s">
        <v>34</v>
      </c>
      <c r="D4701" t="s">
        <v>41</v>
      </c>
      <c r="E4701" t="s">
        <v>36</v>
      </c>
      <c r="F4701" t="s">
        <v>37</v>
      </c>
      <c r="G4701">
        <v>0</v>
      </c>
      <c r="H4701">
        <v>2</v>
      </c>
      <c r="I4701">
        <v>135000</v>
      </c>
      <c r="J4701">
        <v>1190340</v>
      </c>
      <c r="K4701">
        <v>60597</v>
      </c>
      <c r="L4701">
        <v>1125000</v>
      </c>
      <c r="M4701" t="s">
        <v>38</v>
      </c>
      <c r="N4701" t="s">
        <v>57</v>
      </c>
      <c r="O4701" t="s">
        <v>64</v>
      </c>
      <c r="P4701">
        <v>-637</v>
      </c>
      <c r="Q4701">
        <v>-18530</v>
      </c>
      <c r="R4701">
        <v>0.85560699520332306</v>
      </c>
      <c r="S4701">
        <v>0.66302128845481489</v>
      </c>
      <c r="T4701">
        <v>0.70620510965365624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2</v>
      </c>
      <c r="AA4701">
        <v>5.084E-3</v>
      </c>
      <c r="AB4701">
        <v>1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4</v>
      </c>
      <c r="AJ4701">
        <f t="shared" si="219"/>
        <v>0</v>
      </c>
      <c r="AK4701">
        <f t="shared" si="220"/>
        <v>8.82</v>
      </c>
      <c r="AL4701" t="str">
        <f t="shared" si="221"/>
        <v>Medium</v>
      </c>
    </row>
    <row r="4702" spans="1:38" x14ac:dyDescent="0.3">
      <c r="A4702">
        <v>105495</v>
      </c>
      <c r="B4702">
        <v>0</v>
      </c>
      <c r="C4702" t="s">
        <v>34</v>
      </c>
      <c r="D4702" t="s">
        <v>41</v>
      </c>
      <c r="E4702" t="s">
        <v>37</v>
      </c>
      <c r="F4702" t="s">
        <v>37</v>
      </c>
      <c r="G4702">
        <v>0</v>
      </c>
      <c r="H4702">
        <v>2</v>
      </c>
      <c r="I4702">
        <v>135000</v>
      </c>
      <c r="J4702">
        <v>495000</v>
      </c>
      <c r="K4702">
        <v>25402.5</v>
      </c>
      <c r="L4702">
        <v>495000</v>
      </c>
      <c r="M4702" t="s">
        <v>42</v>
      </c>
      <c r="N4702" t="s">
        <v>55</v>
      </c>
      <c r="O4702" t="s">
        <v>84</v>
      </c>
      <c r="P4702">
        <v>-5865</v>
      </c>
      <c r="Q4702">
        <v>-13670</v>
      </c>
      <c r="R4702">
        <v>0.31982170166102519</v>
      </c>
      <c r="S4702">
        <v>0.3594692734927738</v>
      </c>
      <c r="T4702">
        <v>0.1021187878635838</v>
      </c>
      <c r="U4702">
        <v>1</v>
      </c>
      <c r="V4702">
        <v>1</v>
      </c>
      <c r="W4702">
        <v>0</v>
      </c>
      <c r="X4702">
        <v>1</v>
      </c>
      <c r="Y4702">
        <v>0</v>
      </c>
      <c r="Z4702">
        <v>2</v>
      </c>
      <c r="AA4702">
        <v>1.5221E-2</v>
      </c>
      <c r="AB4702">
        <v>1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4</v>
      </c>
      <c r="AJ4702">
        <f t="shared" si="219"/>
        <v>0</v>
      </c>
      <c r="AK4702">
        <f t="shared" si="220"/>
        <v>3.67</v>
      </c>
      <c r="AL4702" t="str">
        <f t="shared" si="221"/>
        <v>Medium</v>
      </c>
    </row>
    <row r="4703" spans="1:38" x14ac:dyDescent="0.3">
      <c r="A4703">
        <v>105496</v>
      </c>
      <c r="B4703">
        <v>1</v>
      </c>
      <c r="C4703" t="s">
        <v>34</v>
      </c>
      <c r="D4703" t="s">
        <v>41</v>
      </c>
      <c r="E4703" t="s">
        <v>36</v>
      </c>
      <c r="F4703" t="s">
        <v>37</v>
      </c>
      <c r="G4703">
        <v>0</v>
      </c>
      <c r="H4703">
        <v>2</v>
      </c>
      <c r="I4703">
        <v>135000</v>
      </c>
      <c r="J4703">
        <v>801000</v>
      </c>
      <c r="K4703">
        <v>23548.5</v>
      </c>
      <c r="L4703">
        <v>801000</v>
      </c>
      <c r="M4703" t="s">
        <v>52</v>
      </c>
      <c r="N4703" t="s">
        <v>53</v>
      </c>
      <c r="Q4703">
        <v>-19176</v>
      </c>
      <c r="S4703">
        <v>0.66253742922002967</v>
      </c>
      <c r="T4703">
        <v>0.46148239129983848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2</v>
      </c>
      <c r="AA4703">
        <v>2.8663000000000001E-2</v>
      </c>
      <c r="AB4703">
        <v>1</v>
      </c>
      <c r="AC4703">
        <v>0</v>
      </c>
      <c r="AD4703">
        <v>0</v>
      </c>
      <c r="AE4703">
        <v>0</v>
      </c>
      <c r="AF4703">
        <v>0</v>
      </c>
      <c r="AG4703">
        <v>1</v>
      </c>
      <c r="AH4703">
        <v>0</v>
      </c>
      <c r="AI4703">
        <v>3</v>
      </c>
      <c r="AJ4703">
        <f t="shared" si="219"/>
        <v>0</v>
      </c>
      <c r="AK4703">
        <f t="shared" si="220"/>
        <v>5.93</v>
      </c>
      <c r="AL4703" t="str">
        <f t="shared" si="221"/>
        <v>Medium</v>
      </c>
    </row>
    <row r="4704" spans="1:38" x14ac:dyDescent="0.3">
      <c r="A4704">
        <v>105497</v>
      </c>
      <c r="B4704">
        <v>0</v>
      </c>
      <c r="C4704" t="s">
        <v>34</v>
      </c>
      <c r="D4704" t="s">
        <v>35</v>
      </c>
      <c r="E4704" t="s">
        <v>36</v>
      </c>
      <c r="F4704" t="s">
        <v>37</v>
      </c>
      <c r="G4704">
        <v>1</v>
      </c>
      <c r="H4704">
        <v>3</v>
      </c>
      <c r="I4704">
        <v>112500</v>
      </c>
      <c r="J4704">
        <v>545040</v>
      </c>
      <c r="K4704">
        <v>26640</v>
      </c>
      <c r="L4704">
        <v>450000</v>
      </c>
      <c r="M4704" t="s">
        <v>38</v>
      </c>
      <c r="N4704" t="s">
        <v>96</v>
      </c>
      <c r="O4704" t="s">
        <v>40</v>
      </c>
      <c r="P4704">
        <v>-539</v>
      </c>
      <c r="Q4704">
        <v>-17163</v>
      </c>
      <c r="S4704">
        <v>0.58259722299138528</v>
      </c>
      <c r="T4704">
        <v>0.54602319700496094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3</v>
      </c>
      <c r="AA4704">
        <v>6.3049999999999998E-3</v>
      </c>
      <c r="AB4704">
        <v>1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4</v>
      </c>
      <c r="AJ4704">
        <f t="shared" si="219"/>
        <v>0</v>
      </c>
      <c r="AK4704">
        <f t="shared" si="220"/>
        <v>4.84</v>
      </c>
      <c r="AL4704" t="str">
        <f t="shared" si="221"/>
        <v>Medium</v>
      </c>
    </row>
    <row r="4705" spans="1:38" x14ac:dyDescent="0.3">
      <c r="A4705">
        <v>105498</v>
      </c>
      <c r="B4705">
        <v>0</v>
      </c>
      <c r="C4705" t="s">
        <v>34</v>
      </c>
      <c r="D4705" t="s">
        <v>41</v>
      </c>
      <c r="E4705" t="s">
        <v>36</v>
      </c>
      <c r="F4705" t="s">
        <v>37</v>
      </c>
      <c r="G4705">
        <v>0</v>
      </c>
      <c r="H4705">
        <v>1</v>
      </c>
      <c r="I4705">
        <v>144000</v>
      </c>
      <c r="J4705">
        <v>263686.5</v>
      </c>
      <c r="K4705">
        <v>29880</v>
      </c>
      <c r="L4705">
        <v>238500</v>
      </c>
      <c r="M4705" t="s">
        <v>38</v>
      </c>
      <c r="N4705" t="s">
        <v>39</v>
      </c>
      <c r="O4705" t="s">
        <v>84</v>
      </c>
      <c r="P4705">
        <v>-12255</v>
      </c>
      <c r="Q4705">
        <v>-18939</v>
      </c>
      <c r="S4705">
        <v>0.23185314427676881</v>
      </c>
      <c r="T4705">
        <v>0.37064963232998172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2</v>
      </c>
      <c r="AA4705">
        <v>1.8634000000000001E-2</v>
      </c>
      <c r="AB4705">
        <v>1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4</v>
      </c>
      <c r="AJ4705">
        <f t="shared" si="219"/>
        <v>0</v>
      </c>
      <c r="AK4705">
        <f t="shared" si="220"/>
        <v>1.83</v>
      </c>
      <c r="AL4705" t="str">
        <f t="shared" si="221"/>
        <v>Medium</v>
      </c>
    </row>
    <row r="4706" spans="1:38" x14ac:dyDescent="0.3">
      <c r="A4706">
        <v>105499</v>
      </c>
      <c r="B4706">
        <v>0</v>
      </c>
      <c r="C4706" t="s">
        <v>45</v>
      </c>
      <c r="D4706" t="s">
        <v>35</v>
      </c>
      <c r="E4706" t="s">
        <v>37</v>
      </c>
      <c r="F4706" t="s">
        <v>37</v>
      </c>
      <c r="G4706">
        <v>2</v>
      </c>
      <c r="H4706">
        <v>4</v>
      </c>
      <c r="I4706">
        <v>121500</v>
      </c>
      <c r="J4706">
        <v>247500</v>
      </c>
      <c r="K4706">
        <v>12375</v>
      </c>
      <c r="L4706">
        <v>247500</v>
      </c>
      <c r="M4706" t="s">
        <v>42</v>
      </c>
      <c r="N4706" t="s">
        <v>55</v>
      </c>
      <c r="O4706" t="s">
        <v>44</v>
      </c>
      <c r="P4706">
        <v>-5125</v>
      </c>
      <c r="Q4706">
        <v>-14441</v>
      </c>
      <c r="R4706">
        <v>0.4727731445250089</v>
      </c>
      <c r="S4706">
        <v>0.70896611275452814</v>
      </c>
      <c r="T4706">
        <v>0.60411259980157206</v>
      </c>
      <c r="U4706">
        <v>1</v>
      </c>
      <c r="V4706">
        <v>1</v>
      </c>
      <c r="W4706">
        <v>1</v>
      </c>
      <c r="X4706">
        <v>1</v>
      </c>
      <c r="Y4706">
        <v>0</v>
      </c>
      <c r="Z4706">
        <v>2</v>
      </c>
      <c r="AA4706">
        <v>3.0755000000000001E-2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f t="shared" si="219"/>
        <v>0</v>
      </c>
      <c r="AK4706">
        <f t="shared" si="220"/>
        <v>2.04</v>
      </c>
      <c r="AL4706" t="str">
        <f t="shared" si="221"/>
        <v>Medium</v>
      </c>
    </row>
    <row r="4707" spans="1:38" x14ac:dyDescent="0.3">
      <c r="A4707">
        <v>105500</v>
      </c>
      <c r="B4707">
        <v>0</v>
      </c>
      <c r="C4707" t="s">
        <v>34</v>
      </c>
      <c r="D4707" t="s">
        <v>41</v>
      </c>
      <c r="E4707" t="s">
        <v>36</v>
      </c>
      <c r="F4707" t="s">
        <v>37</v>
      </c>
      <c r="G4707">
        <v>0</v>
      </c>
      <c r="H4707">
        <v>2</v>
      </c>
      <c r="I4707">
        <v>270000</v>
      </c>
      <c r="J4707">
        <v>604152</v>
      </c>
      <c r="K4707">
        <v>45301.5</v>
      </c>
      <c r="L4707">
        <v>540000</v>
      </c>
      <c r="M4707" t="s">
        <v>38</v>
      </c>
      <c r="N4707" t="s">
        <v>99</v>
      </c>
      <c r="O4707" t="s">
        <v>44</v>
      </c>
      <c r="P4707">
        <v>-184</v>
      </c>
      <c r="Q4707">
        <v>-12201</v>
      </c>
      <c r="S4707">
        <v>0.38748420555946977</v>
      </c>
      <c r="T4707">
        <v>0.1021187878635838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2</v>
      </c>
      <c r="AA4707">
        <v>3.0755000000000001E-2</v>
      </c>
      <c r="AB4707">
        <v>1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5</v>
      </c>
      <c r="AJ4707">
        <f t="shared" si="219"/>
        <v>0</v>
      </c>
      <c r="AK4707">
        <f t="shared" si="220"/>
        <v>2.2400000000000002</v>
      </c>
      <c r="AL4707" t="str">
        <f t="shared" si="221"/>
        <v>High</v>
      </c>
    </row>
    <row r="4708" spans="1:38" x14ac:dyDescent="0.3">
      <c r="A4708">
        <v>105501</v>
      </c>
      <c r="B4708">
        <v>0</v>
      </c>
      <c r="C4708" t="s">
        <v>34</v>
      </c>
      <c r="D4708" t="s">
        <v>41</v>
      </c>
      <c r="E4708" t="s">
        <v>37</v>
      </c>
      <c r="F4708" t="s">
        <v>37</v>
      </c>
      <c r="G4708">
        <v>1</v>
      </c>
      <c r="H4708">
        <v>3</v>
      </c>
      <c r="I4708">
        <v>135000</v>
      </c>
      <c r="J4708">
        <v>1113840</v>
      </c>
      <c r="K4708">
        <v>44302.5</v>
      </c>
      <c r="L4708">
        <v>900000</v>
      </c>
      <c r="M4708" t="s">
        <v>49</v>
      </c>
      <c r="N4708" t="s">
        <v>61</v>
      </c>
      <c r="O4708" t="s">
        <v>40</v>
      </c>
      <c r="P4708">
        <v>-5134</v>
      </c>
      <c r="Q4708">
        <v>-18130</v>
      </c>
      <c r="R4708">
        <v>0.72038088612508488</v>
      </c>
      <c r="S4708">
        <v>0.49896317485758362</v>
      </c>
      <c r="T4708">
        <v>0.62122633806266692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2</v>
      </c>
      <c r="AA4708">
        <v>6.6290000000000003E-3</v>
      </c>
      <c r="AB4708">
        <v>1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f t="shared" si="219"/>
        <v>1</v>
      </c>
      <c r="AK4708">
        <f t="shared" si="220"/>
        <v>8.25</v>
      </c>
      <c r="AL4708" t="str">
        <f t="shared" si="221"/>
        <v>Medium</v>
      </c>
    </row>
    <row r="4709" spans="1:38" x14ac:dyDescent="0.3">
      <c r="A4709">
        <v>105502</v>
      </c>
      <c r="B4709">
        <v>0</v>
      </c>
      <c r="C4709" t="s">
        <v>34</v>
      </c>
      <c r="D4709" t="s">
        <v>41</v>
      </c>
      <c r="E4709" t="s">
        <v>37</v>
      </c>
      <c r="F4709" t="s">
        <v>37</v>
      </c>
      <c r="G4709">
        <v>0</v>
      </c>
      <c r="H4709">
        <v>2</v>
      </c>
      <c r="I4709">
        <v>157500</v>
      </c>
      <c r="J4709">
        <v>625536</v>
      </c>
      <c r="K4709">
        <v>20803.5</v>
      </c>
      <c r="L4709">
        <v>540000</v>
      </c>
      <c r="M4709" t="s">
        <v>42</v>
      </c>
      <c r="N4709" t="s">
        <v>43</v>
      </c>
      <c r="O4709" t="s">
        <v>44</v>
      </c>
      <c r="P4709">
        <v>-12075</v>
      </c>
      <c r="Q4709">
        <v>-21096</v>
      </c>
      <c r="S4709">
        <v>0.57319867245848977</v>
      </c>
      <c r="T4709">
        <v>0.6722428897082422</v>
      </c>
      <c r="U4709">
        <v>1</v>
      </c>
      <c r="V4709">
        <v>1</v>
      </c>
      <c r="W4709">
        <v>1</v>
      </c>
      <c r="X4709">
        <v>1</v>
      </c>
      <c r="Y4709">
        <v>0</v>
      </c>
      <c r="Z4709">
        <v>2</v>
      </c>
      <c r="AA4709">
        <v>1.0005999999999999E-2</v>
      </c>
      <c r="AB4709">
        <v>1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f t="shared" si="219"/>
        <v>0</v>
      </c>
      <c r="AK4709">
        <f t="shared" si="220"/>
        <v>3.97</v>
      </c>
      <c r="AL4709" t="str">
        <f t="shared" si="221"/>
        <v>Medium</v>
      </c>
    </row>
    <row r="4710" spans="1:38" x14ac:dyDescent="0.3">
      <c r="A4710">
        <v>105503</v>
      </c>
      <c r="B4710">
        <v>0</v>
      </c>
      <c r="C4710" t="s">
        <v>34</v>
      </c>
      <c r="D4710" t="s">
        <v>35</v>
      </c>
      <c r="E4710" t="s">
        <v>37</v>
      </c>
      <c r="F4710" t="s">
        <v>36</v>
      </c>
      <c r="G4710">
        <v>1</v>
      </c>
      <c r="H4710">
        <v>3</v>
      </c>
      <c r="I4710">
        <v>441000</v>
      </c>
      <c r="J4710">
        <v>1762110</v>
      </c>
      <c r="K4710">
        <v>48456</v>
      </c>
      <c r="L4710">
        <v>1575000</v>
      </c>
      <c r="M4710" t="s">
        <v>38</v>
      </c>
      <c r="N4710" t="s">
        <v>46</v>
      </c>
      <c r="O4710" t="s">
        <v>84</v>
      </c>
      <c r="P4710">
        <v>-167</v>
      </c>
      <c r="Q4710">
        <v>-13234</v>
      </c>
      <c r="R4710">
        <v>0.66487600026464355</v>
      </c>
      <c r="S4710">
        <v>0.76358935386581916</v>
      </c>
      <c r="T4710">
        <v>0.57620883601757245</v>
      </c>
      <c r="U4710">
        <v>1</v>
      </c>
      <c r="V4710">
        <v>1</v>
      </c>
      <c r="W4710">
        <v>1</v>
      </c>
      <c r="X4710">
        <v>0</v>
      </c>
      <c r="Y4710">
        <v>1</v>
      </c>
      <c r="Z4710">
        <v>1</v>
      </c>
      <c r="AA4710">
        <v>4.6219999999999997E-2</v>
      </c>
      <c r="AB4710">
        <v>0</v>
      </c>
      <c r="AC4710">
        <v>0</v>
      </c>
      <c r="AD4710">
        <v>0</v>
      </c>
      <c r="AE4710">
        <v>0</v>
      </c>
      <c r="AF4710">
        <v>1</v>
      </c>
      <c r="AG4710">
        <v>4</v>
      </c>
      <c r="AH4710">
        <v>0</v>
      </c>
      <c r="AI4710">
        <v>0</v>
      </c>
      <c r="AJ4710">
        <f t="shared" si="219"/>
        <v>0</v>
      </c>
      <c r="AK4710">
        <f t="shared" si="220"/>
        <v>4</v>
      </c>
      <c r="AL4710" t="str">
        <f t="shared" si="221"/>
        <v>High</v>
      </c>
    </row>
    <row r="4711" spans="1:38" x14ac:dyDescent="0.3">
      <c r="A4711">
        <v>105504</v>
      </c>
      <c r="B4711">
        <v>0</v>
      </c>
      <c r="C4711" t="s">
        <v>34</v>
      </c>
      <c r="D4711" t="s">
        <v>35</v>
      </c>
      <c r="E4711" t="s">
        <v>36</v>
      </c>
      <c r="F4711" t="s">
        <v>37</v>
      </c>
      <c r="G4711">
        <v>0</v>
      </c>
      <c r="H4711">
        <v>2</v>
      </c>
      <c r="I4711">
        <v>202500</v>
      </c>
      <c r="J4711">
        <v>900000</v>
      </c>
      <c r="K4711">
        <v>46084.5</v>
      </c>
      <c r="L4711">
        <v>900000</v>
      </c>
      <c r="M4711" t="s">
        <v>38</v>
      </c>
      <c r="N4711" t="s">
        <v>48</v>
      </c>
      <c r="O4711" t="s">
        <v>40</v>
      </c>
      <c r="P4711">
        <v>-8167</v>
      </c>
      <c r="Q4711">
        <v>-19360</v>
      </c>
      <c r="S4711">
        <v>0.79198395520175713</v>
      </c>
      <c r="T4711">
        <v>0.81824750791275191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2</v>
      </c>
      <c r="AA4711">
        <v>1.0005999999999999E-2</v>
      </c>
      <c r="AB4711">
        <v>1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f t="shared" si="219"/>
        <v>0</v>
      </c>
      <c r="AK4711">
        <f t="shared" si="220"/>
        <v>4.4400000000000004</v>
      </c>
      <c r="AL4711" t="str">
        <f t="shared" si="221"/>
        <v>High</v>
      </c>
    </row>
    <row r="4712" spans="1:38" x14ac:dyDescent="0.3">
      <c r="A4712">
        <v>105505</v>
      </c>
      <c r="B4712">
        <v>0</v>
      </c>
      <c r="C4712" t="s">
        <v>34</v>
      </c>
      <c r="D4712" t="s">
        <v>35</v>
      </c>
      <c r="E4712" t="s">
        <v>37</v>
      </c>
      <c r="F4712" t="s">
        <v>37</v>
      </c>
      <c r="G4712">
        <v>1</v>
      </c>
      <c r="H4712">
        <v>3</v>
      </c>
      <c r="I4712">
        <v>315000</v>
      </c>
      <c r="J4712">
        <v>1125000</v>
      </c>
      <c r="K4712">
        <v>33025.5</v>
      </c>
      <c r="L4712">
        <v>1125000</v>
      </c>
      <c r="M4712" t="s">
        <v>38</v>
      </c>
      <c r="N4712" t="s">
        <v>48</v>
      </c>
      <c r="O4712" t="s">
        <v>84</v>
      </c>
      <c r="P4712">
        <v>-322</v>
      </c>
      <c r="Q4712">
        <v>-14700</v>
      </c>
      <c r="R4712">
        <v>0.72180488900616036</v>
      </c>
      <c r="S4712">
        <v>0.57034486493566161</v>
      </c>
      <c r="T4712">
        <v>0.26224897091895488</v>
      </c>
      <c r="U4712">
        <v>1</v>
      </c>
      <c r="V4712">
        <v>1</v>
      </c>
      <c r="W4712">
        <v>1</v>
      </c>
      <c r="X4712">
        <v>1</v>
      </c>
      <c r="Y4712">
        <v>1</v>
      </c>
      <c r="Z4712">
        <v>3</v>
      </c>
      <c r="AA4712">
        <v>5.0020000000000004E-3</v>
      </c>
      <c r="AB4712">
        <v>1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f t="shared" si="219"/>
        <v>0</v>
      </c>
      <c r="AK4712">
        <f t="shared" si="220"/>
        <v>3.57</v>
      </c>
      <c r="AL4712" t="str">
        <f t="shared" si="221"/>
        <v>High</v>
      </c>
    </row>
    <row r="4713" spans="1:38" x14ac:dyDescent="0.3">
      <c r="A4713">
        <v>105506</v>
      </c>
      <c r="B4713">
        <v>1</v>
      </c>
      <c r="C4713" t="s">
        <v>34</v>
      </c>
      <c r="D4713" t="s">
        <v>41</v>
      </c>
      <c r="E4713" t="s">
        <v>37</v>
      </c>
      <c r="F4713" t="s">
        <v>37</v>
      </c>
      <c r="G4713">
        <v>1</v>
      </c>
      <c r="H4713">
        <v>3</v>
      </c>
      <c r="I4713">
        <v>162000</v>
      </c>
      <c r="J4713">
        <v>997335</v>
      </c>
      <c r="K4713">
        <v>35464.5</v>
      </c>
      <c r="L4713">
        <v>832500</v>
      </c>
      <c r="M4713" t="s">
        <v>38</v>
      </c>
      <c r="N4713" t="s">
        <v>94</v>
      </c>
      <c r="O4713" t="s">
        <v>40</v>
      </c>
      <c r="P4713">
        <v>-9604</v>
      </c>
      <c r="Q4713">
        <v>-16349</v>
      </c>
      <c r="S4713">
        <v>0.43297897181860312</v>
      </c>
      <c r="T4713">
        <v>0.50648423966798062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2</v>
      </c>
      <c r="AA4713">
        <v>6.0079999999998997E-3</v>
      </c>
      <c r="AB4713">
        <v>1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2</v>
      </c>
      <c r="AJ4713">
        <f t="shared" si="219"/>
        <v>0</v>
      </c>
      <c r="AK4713">
        <f t="shared" si="220"/>
        <v>6.16</v>
      </c>
      <c r="AL4713" t="str">
        <f t="shared" si="221"/>
        <v>Medium</v>
      </c>
    </row>
    <row r="4714" spans="1:38" x14ac:dyDescent="0.3">
      <c r="A4714">
        <v>105507</v>
      </c>
      <c r="B4714">
        <v>0</v>
      </c>
      <c r="C4714" t="s">
        <v>34</v>
      </c>
      <c r="D4714" t="s">
        <v>41</v>
      </c>
      <c r="E4714" t="s">
        <v>36</v>
      </c>
      <c r="F4714" t="s">
        <v>37</v>
      </c>
      <c r="G4714">
        <v>0</v>
      </c>
      <c r="H4714">
        <v>2</v>
      </c>
      <c r="I4714">
        <v>445500</v>
      </c>
      <c r="J4714">
        <v>1143000</v>
      </c>
      <c r="K4714">
        <v>48555</v>
      </c>
      <c r="L4714">
        <v>1143000</v>
      </c>
      <c r="M4714" t="s">
        <v>38</v>
      </c>
      <c r="N4714" t="s">
        <v>46</v>
      </c>
      <c r="O4714" t="s">
        <v>50</v>
      </c>
      <c r="P4714">
        <v>-3520</v>
      </c>
      <c r="Q4714">
        <v>-18743</v>
      </c>
      <c r="R4714">
        <v>0.80929419271991643</v>
      </c>
      <c r="S4714">
        <v>0.51931228023968246</v>
      </c>
      <c r="T4714">
        <v>0.32965505431282383</v>
      </c>
      <c r="U4714">
        <v>1</v>
      </c>
      <c r="V4714">
        <v>1</v>
      </c>
      <c r="W4714">
        <v>1</v>
      </c>
      <c r="X4714">
        <v>0</v>
      </c>
      <c r="Y4714">
        <v>0</v>
      </c>
      <c r="Z4714">
        <v>3</v>
      </c>
      <c r="AA4714">
        <v>1.8208999999999999E-2</v>
      </c>
      <c r="AB4714">
        <v>1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1</v>
      </c>
      <c r="AI4714">
        <v>4</v>
      </c>
      <c r="AJ4714">
        <f t="shared" si="219"/>
        <v>0</v>
      </c>
      <c r="AK4714">
        <f t="shared" si="220"/>
        <v>2.57</v>
      </c>
      <c r="AL4714" t="str">
        <f t="shared" si="221"/>
        <v>High</v>
      </c>
    </row>
    <row r="4715" spans="1:38" x14ac:dyDescent="0.3">
      <c r="A4715">
        <v>105509</v>
      </c>
      <c r="B4715">
        <v>0</v>
      </c>
      <c r="C4715" t="s">
        <v>34</v>
      </c>
      <c r="D4715" t="s">
        <v>41</v>
      </c>
      <c r="E4715" t="s">
        <v>36</v>
      </c>
      <c r="F4715" t="s">
        <v>37</v>
      </c>
      <c r="G4715">
        <v>2</v>
      </c>
      <c r="H4715">
        <v>4</v>
      </c>
      <c r="I4715">
        <v>135000</v>
      </c>
      <c r="J4715">
        <v>117000</v>
      </c>
      <c r="K4715">
        <v>7816.5</v>
      </c>
      <c r="L4715">
        <v>117000</v>
      </c>
      <c r="M4715" t="s">
        <v>49</v>
      </c>
      <c r="N4715" t="s">
        <v>72</v>
      </c>
      <c r="O4715" t="s">
        <v>40</v>
      </c>
      <c r="P4715">
        <v>-3494</v>
      </c>
      <c r="Q4715">
        <v>-12519</v>
      </c>
      <c r="S4715">
        <v>0.68344238505385069</v>
      </c>
      <c r="T4715">
        <v>0.22508686211638049</v>
      </c>
      <c r="U4715">
        <v>1</v>
      </c>
      <c r="V4715">
        <v>1</v>
      </c>
      <c r="W4715">
        <v>1</v>
      </c>
      <c r="X4715">
        <v>1</v>
      </c>
      <c r="Y4715">
        <v>0</v>
      </c>
      <c r="Z4715">
        <v>1</v>
      </c>
      <c r="AA4715">
        <v>3.2561E-2</v>
      </c>
      <c r="AB4715">
        <v>0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1</v>
      </c>
      <c r="AI4715">
        <v>3</v>
      </c>
      <c r="AJ4715">
        <f t="shared" si="219"/>
        <v>1</v>
      </c>
      <c r="AK4715">
        <f t="shared" si="220"/>
        <v>0.87</v>
      </c>
      <c r="AL4715" t="str">
        <f t="shared" si="221"/>
        <v>Medium</v>
      </c>
    </row>
    <row r="4716" spans="1:38" x14ac:dyDescent="0.3">
      <c r="A4716">
        <v>105510</v>
      </c>
      <c r="B4716">
        <v>0</v>
      </c>
      <c r="C4716" t="s">
        <v>34</v>
      </c>
      <c r="D4716" t="s">
        <v>41</v>
      </c>
      <c r="E4716" t="s">
        <v>36</v>
      </c>
      <c r="F4716" t="s">
        <v>36</v>
      </c>
      <c r="G4716">
        <v>0</v>
      </c>
      <c r="H4716">
        <v>2</v>
      </c>
      <c r="I4716">
        <v>76500</v>
      </c>
      <c r="J4716">
        <v>481176</v>
      </c>
      <c r="K4716">
        <v>26230.5</v>
      </c>
      <c r="L4716">
        <v>360000</v>
      </c>
      <c r="M4716" t="s">
        <v>49</v>
      </c>
      <c r="N4716" t="s">
        <v>39</v>
      </c>
      <c r="O4716" t="s">
        <v>51</v>
      </c>
      <c r="P4716">
        <v>-167</v>
      </c>
      <c r="Q4716">
        <v>-10054</v>
      </c>
      <c r="R4716">
        <v>0.2075382049111244</v>
      </c>
      <c r="S4716">
        <v>0.25604912881002029</v>
      </c>
      <c r="T4716">
        <v>0.1714683668967994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3</v>
      </c>
      <c r="AA4716">
        <v>1.8029E-2</v>
      </c>
      <c r="AB4716">
        <v>1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1</v>
      </c>
      <c r="AI4716">
        <v>4</v>
      </c>
      <c r="AJ4716">
        <f t="shared" si="219"/>
        <v>1</v>
      </c>
      <c r="AK4716">
        <f t="shared" si="220"/>
        <v>6.29</v>
      </c>
      <c r="AL4716" t="str">
        <f t="shared" si="221"/>
        <v>Low</v>
      </c>
    </row>
    <row r="4717" spans="1:38" x14ac:dyDescent="0.3">
      <c r="A4717">
        <v>105511</v>
      </c>
      <c r="B4717">
        <v>0</v>
      </c>
      <c r="C4717" t="s">
        <v>34</v>
      </c>
      <c r="D4717" t="s">
        <v>35</v>
      </c>
      <c r="E4717" t="s">
        <v>36</v>
      </c>
      <c r="F4717" t="s">
        <v>36</v>
      </c>
      <c r="G4717">
        <v>1</v>
      </c>
      <c r="H4717">
        <v>3</v>
      </c>
      <c r="I4717">
        <v>225000</v>
      </c>
      <c r="J4717">
        <v>1006920</v>
      </c>
      <c r="K4717">
        <v>38484</v>
      </c>
      <c r="L4717">
        <v>900000</v>
      </c>
      <c r="M4717" t="s">
        <v>38</v>
      </c>
      <c r="N4717" t="s">
        <v>48</v>
      </c>
      <c r="O4717" t="s">
        <v>58</v>
      </c>
      <c r="P4717">
        <v>-124</v>
      </c>
      <c r="Q4717">
        <v>-10932</v>
      </c>
      <c r="R4717">
        <v>0.20385688338822591</v>
      </c>
      <c r="S4717">
        <v>0.1041788764913696</v>
      </c>
      <c r="T4717">
        <v>0.77136159191943166</v>
      </c>
      <c r="U4717">
        <v>1</v>
      </c>
      <c r="V4717">
        <v>1</v>
      </c>
      <c r="W4717">
        <v>1</v>
      </c>
      <c r="X4717">
        <v>1</v>
      </c>
      <c r="Y4717">
        <v>0</v>
      </c>
      <c r="Z4717">
        <v>2</v>
      </c>
      <c r="AA4717">
        <v>3.8179999999999E-3</v>
      </c>
      <c r="AB4717">
        <v>0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1</v>
      </c>
      <c r="AJ4717">
        <f t="shared" si="219"/>
        <v>0</v>
      </c>
      <c r="AK4717">
        <f t="shared" si="220"/>
        <v>4.4800000000000004</v>
      </c>
      <c r="AL4717" t="str">
        <f t="shared" si="221"/>
        <v>High</v>
      </c>
    </row>
    <row r="4718" spans="1:38" x14ac:dyDescent="0.3">
      <c r="A4718">
        <v>105512</v>
      </c>
      <c r="B4718">
        <v>0</v>
      </c>
      <c r="C4718" t="s">
        <v>34</v>
      </c>
      <c r="D4718" t="s">
        <v>41</v>
      </c>
      <c r="E4718" t="s">
        <v>36</v>
      </c>
      <c r="F4718" t="s">
        <v>37</v>
      </c>
      <c r="G4718">
        <v>0</v>
      </c>
      <c r="H4718">
        <v>2</v>
      </c>
      <c r="I4718">
        <v>270000</v>
      </c>
      <c r="J4718">
        <v>770292</v>
      </c>
      <c r="K4718">
        <v>32764.5</v>
      </c>
      <c r="L4718">
        <v>688500</v>
      </c>
      <c r="M4718" t="s">
        <v>38</v>
      </c>
      <c r="N4718" t="s">
        <v>57</v>
      </c>
      <c r="O4718" t="s">
        <v>66</v>
      </c>
      <c r="P4718">
        <v>-1118</v>
      </c>
      <c r="Q4718">
        <v>-21809</v>
      </c>
      <c r="S4718">
        <v>0.53577614119662309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2</v>
      </c>
      <c r="AA4718">
        <v>3.813E-3</v>
      </c>
      <c r="AB4718">
        <v>1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1</v>
      </c>
      <c r="AI4718">
        <v>6</v>
      </c>
      <c r="AJ4718">
        <f t="shared" si="219"/>
        <v>0</v>
      </c>
      <c r="AK4718">
        <f t="shared" si="220"/>
        <v>2.85</v>
      </c>
      <c r="AL4718" t="str">
        <f t="shared" si="221"/>
        <v>High</v>
      </c>
    </row>
    <row r="4719" spans="1:38" x14ac:dyDescent="0.3">
      <c r="A4719">
        <v>105513</v>
      </c>
      <c r="B4719">
        <v>0</v>
      </c>
      <c r="C4719" t="s">
        <v>34</v>
      </c>
      <c r="D4719" t="s">
        <v>41</v>
      </c>
      <c r="E4719" t="s">
        <v>36</v>
      </c>
      <c r="F4719" t="s">
        <v>37</v>
      </c>
      <c r="G4719">
        <v>0</v>
      </c>
      <c r="H4719">
        <v>2</v>
      </c>
      <c r="I4719">
        <v>135000</v>
      </c>
      <c r="J4719">
        <v>555273</v>
      </c>
      <c r="K4719">
        <v>16042.5</v>
      </c>
      <c r="L4719">
        <v>463500</v>
      </c>
      <c r="M4719" t="s">
        <v>52</v>
      </c>
      <c r="N4719" t="s">
        <v>53</v>
      </c>
      <c r="Q4719">
        <v>-23344</v>
      </c>
      <c r="S4719">
        <v>0.24331466362377521</v>
      </c>
      <c r="T4719">
        <v>0.38762534442147012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3</v>
      </c>
      <c r="AA4719">
        <v>3.1219999999999E-3</v>
      </c>
      <c r="AB4719">
        <v>0</v>
      </c>
      <c r="AC4719">
        <v>1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f t="shared" si="219"/>
        <v>0</v>
      </c>
      <c r="AK4719">
        <f t="shared" si="220"/>
        <v>4.1100000000000003</v>
      </c>
      <c r="AL4719" t="str">
        <f t="shared" si="221"/>
        <v>Medium</v>
      </c>
    </row>
    <row r="4720" spans="1:38" x14ac:dyDescent="0.3">
      <c r="A4720">
        <v>105516</v>
      </c>
      <c r="B4720">
        <v>0</v>
      </c>
      <c r="C4720" t="s">
        <v>34</v>
      </c>
      <c r="D4720" t="s">
        <v>41</v>
      </c>
      <c r="E4720" t="s">
        <v>36</v>
      </c>
      <c r="F4720" t="s">
        <v>37</v>
      </c>
      <c r="G4720">
        <v>0</v>
      </c>
      <c r="H4720">
        <v>2</v>
      </c>
      <c r="I4720">
        <v>180000</v>
      </c>
      <c r="J4720">
        <v>239850</v>
      </c>
      <c r="K4720">
        <v>23850</v>
      </c>
      <c r="L4720">
        <v>225000</v>
      </c>
      <c r="M4720" t="s">
        <v>52</v>
      </c>
      <c r="N4720" t="s">
        <v>53</v>
      </c>
      <c r="Q4720">
        <v>-24350</v>
      </c>
      <c r="R4720">
        <v>0.87728915555819054</v>
      </c>
      <c r="S4720">
        <v>0.13860825220668019</v>
      </c>
      <c r="T4720">
        <v>0.3689687382528466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2</v>
      </c>
      <c r="AA4720">
        <v>9.6299999999999997E-3</v>
      </c>
      <c r="AB4720">
        <v>0</v>
      </c>
      <c r="AC4720">
        <v>1</v>
      </c>
      <c r="AD4720">
        <v>0</v>
      </c>
      <c r="AE4720">
        <v>1</v>
      </c>
      <c r="AF4720">
        <v>0</v>
      </c>
      <c r="AG4720">
        <v>0</v>
      </c>
      <c r="AH4720">
        <v>2</v>
      </c>
      <c r="AI4720">
        <v>2</v>
      </c>
      <c r="AJ4720">
        <f t="shared" si="219"/>
        <v>0</v>
      </c>
      <c r="AK4720">
        <f t="shared" si="220"/>
        <v>1.33</v>
      </c>
      <c r="AL4720" t="str">
        <f t="shared" si="221"/>
        <v>Medium</v>
      </c>
    </row>
    <row r="4721" spans="1:38" x14ac:dyDescent="0.3">
      <c r="A4721">
        <v>105517</v>
      </c>
      <c r="B4721">
        <v>0</v>
      </c>
      <c r="C4721" t="s">
        <v>34</v>
      </c>
      <c r="D4721" t="s">
        <v>41</v>
      </c>
      <c r="E4721" t="s">
        <v>36</v>
      </c>
      <c r="F4721" t="s">
        <v>37</v>
      </c>
      <c r="G4721">
        <v>0</v>
      </c>
      <c r="H4721">
        <v>1</v>
      </c>
      <c r="I4721">
        <v>90000</v>
      </c>
      <c r="J4721">
        <v>315000</v>
      </c>
      <c r="K4721">
        <v>13473</v>
      </c>
      <c r="L4721">
        <v>315000</v>
      </c>
      <c r="M4721" t="s">
        <v>52</v>
      </c>
      <c r="N4721" t="s">
        <v>53</v>
      </c>
      <c r="Q4721">
        <v>-20065</v>
      </c>
      <c r="R4721">
        <v>0.54706824282914734</v>
      </c>
      <c r="S4721">
        <v>0.2276583049169158</v>
      </c>
      <c r="T4721">
        <v>0.65615837300117696</v>
      </c>
      <c r="U4721">
        <v>1</v>
      </c>
      <c r="V4721">
        <v>0</v>
      </c>
      <c r="W4721">
        <v>0</v>
      </c>
      <c r="X4721">
        <v>1</v>
      </c>
      <c r="Y4721">
        <v>0</v>
      </c>
      <c r="Z4721">
        <v>2</v>
      </c>
      <c r="AA4721">
        <v>2.8663000000000001E-2</v>
      </c>
      <c r="AB4721">
        <v>0</v>
      </c>
      <c r="AC4721">
        <v>1</v>
      </c>
      <c r="AD4721">
        <v>0</v>
      </c>
      <c r="AE4721">
        <v>1</v>
      </c>
      <c r="AF4721">
        <v>0</v>
      </c>
      <c r="AG4721">
        <v>1</v>
      </c>
      <c r="AH4721">
        <v>0</v>
      </c>
      <c r="AI4721">
        <v>4</v>
      </c>
      <c r="AJ4721">
        <f t="shared" si="219"/>
        <v>0</v>
      </c>
      <c r="AK4721">
        <f t="shared" si="220"/>
        <v>3.5</v>
      </c>
      <c r="AL4721" t="str">
        <f t="shared" si="221"/>
        <v>Low</v>
      </c>
    </row>
    <row r="4722" spans="1:38" x14ac:dyDescent="0.3">
      <c r="A4722">
        <v>105518</v>
      </c>
      <c r="B4722">
        <v>0</v>
      </c>
      <c r="C4722" t="s">
        <v>34</v>
      </c>
      <c r="D4722" t="s">
        <v>35</v>
      </c>
      <c r="E4722" t="s">
        <v>36</v>
      </c>
      <c r="F4722" t="s">
        <v>37</v>
      </c>
      <c r="G4722">
        <v>0</v>
      </c>
      <c r="H4722">
        <v>2</v>
      </c>
      <c r="I4722">
        <v>157500</v>
      </c>
      <c r="J4722">
        <v>254700</v>
      </c>
      <c r="K4722">
        <v>17149.5</v>
      </c>
      <c r="L4722">
        <v>225000</v>
      </c>
      <c r="M4722" t="s">
        <v>52</v>
      </c>
      <c r="N4722" t="s">
        <v>53</v>
      </c>
      <c r="Q4722">
        <v>-24059</v>
      </c>
      <c r="S4722">
        <v>0.62153617942116468</v>
      </c>
      <c r="T4722">
        <v>0.228883416700673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2</v>
      </c>
      <c r="AA4722">
        <v>1.8634000000000001E-2</v>
      </c>
      <c r="AB4722">
        <v>0</v>
      </c>
      <c r="AC4722">
        <v>1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1</v>
      </c>
      <c r="AJ4722">
        <f t="shared" si="219"/>
        <v>0</v>
      </c>
      <c r="AK4722">
        <f t="shared" si="220"/>
        <v>1.62</v>
      </c>
      <c r="AL4722" t="str">
        <f t="shared" si="221"/>
        <v>Medium</v>
      </c>
    </row>
    <row r="4723" spans="1:38" x14ac:dyDescent="0.3">
      <c r="A4723">
        <v>105519</v>
      </c>
      <c r="B4723">
        <v>0</v>
      </c>
      <c r="C4723" t="s">
        <v>34</v>
      </c>
      <c r="D4723" t="s">
        <v>35</v>
      </c>
      <c r="E4723" t="s">
        <v>37</v>
      </c>
      <c r="F4723" t="s">
        <v>37</v>
      </c>
      <c r="G4723">
        <v>0</v>
      </c>
      <c r="H4723">
        <v>2</v>
      </c>
      <c r="I4723">
        <v>112500</v>
      </c>
      <c r="J4723">
        <v>862560</v>
      </c>
      <c r="K4723">
        <v>27823.5</v>
      </c>
      <c r="L4723">
        <v>720000</v>
      </c>
      <c r="M4723" t="s">
        <v>38</v>
      </c>
      <c r="N4723" t="s">
        <v>48</v>
      </c>
      <c r="O4723" t="s">
        <v>51</v>
      </c>
      <c r="P4723">
        <v>-4381</v>
      </c>
      <c r="Q4723">
        <v>-19154</v>
      </c>
      <c r="S4723">
        <v>0.55321659712698878</v>
      </c>
      <c r="T4723">
        <v>0.55316469877100161</v>
      </c>
      <c r="U4723">
        <v>1</v>
      </c>
      <c r="V4723">
        <v>1</v>
      </c>
      <c r="W4723">
        <v>1</v>
      </c>
      <c r="X4723">
        <v>1</v>
      </c>
      <c r="Y4723">
        <v>0</v>
      </c>
      <c r="Z4723">
        <v>3</v>
      </c>
      <c r="AA4723">
        <v>2.0712999999999999E-2</v>
      </c>
      <c r="AB4723">
        <v>1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1</v>
      </c>
      <c r="AJ4723">
        <f t="shared" si="219"/>
        <v>0</v>
      </c>
      <c r="AK4723">
        <f t="shared" si="220"/>
        <v>7.67</v>
      </c>
      <c r="AL4723" t="str">
        <f t="shared" si="221"/>
        <v>Medium</v>
      </c>
    </row>
    <row r="4724" spans="1:38" x14ac:dyDescent="0.3">
      <c r="A4724">
        <v>105520</v>
      </c>
      <c r="B4724">
        <v>0</v>
      </c>
      <c r="C4724" t="s">
        <v>34</v>
      </c>
      <c r="D4724" t="s">
        <v>35</v>
      </c>
      <c r="E4724" t="s">
        <v>37</v>
      </c>
      <c r="F4724" t="s">
        <v>36</v>
      </c>
      <c r="G4724">
        <v>1</v>
      </c>
      <c r="H4724">
        <v>3</v>
      </c>
      <c r="I4724">
        <v>225000</v>
      </c>
      <c r="J4724">
        <v>485640</v>
      </c>
      <c r="K4724">
        <v>39069</v>
      </c>
      <c r="L4724">
        <v>450000</v>
      </c>
      <c r="M4724" t="s">
        <v>38</v>
      </c>
      <c r="N4724" t="s">
        <v>98</v>
      </c>
      <c r="O4724" t="s">
        <v>58</v>
      </c>
      <c r="P4724">
        <v>-2249</v>
      </c>
      <c r="Q4724">
        <v>-15424</v>
      </c>
      <c r="S4724">
        <v>0.42672476970662798</v>
      </c>
      <c r="T4724">
        <v>0.47225334295863858</v>
      </c>
      <c r="U4724">
        <v>1</v>
      </c>
      <c r="V4724">
        <v>1</v>
      </c>
      <c r="W4724">
        <v>1</v>
      </c>
      <c r="X4724">
        <v>1</v>
      </c>
      <c r="Y4724">
        <v>0</v>
      </c>
      <c r="Z4724">
        <v>3</v>
      </c>
      <c r="AA4724">
        <v>2.0712999999999999E-2</v>
      </c>
      <c r="AB4724">
        <v>1</v>
      </c>
      <c r="AC4724">
        <v>0</v>
      </c>
      <c r="AD4724">
        <v>0</v>
      </c>
      <c r="AE4724">
        <v>0</v>
      </c>
      <c r="AF4724">
        <v>0</v>
      </c>
      <c r="AG4724">
        <v>1</v>
      </c>
      <c r="AH4724">
        <v>0</v>
      </c>
      <c r="AI4724">
        <v>1</v>
      </c>
      <c r="AJ4724">
        <f t="shared" si="219"/>
        <v>0</v>
      </c>
      <c r="AK4724">
        <f t="shared" si="220"/>
        <v>2.16</v>
      </c>
      <c r="AL4724" t="str">
        <f t="shared" si="221"/>
        <v>High</v>
      </c>
    </row>
    <row r="4725" spans="1:38" x14ac:dyDescent="0.3">
      <c r="A4725">
        <v>105521</v>
      </c>
      <c r="B4725">
        <v>0</v>
      </c>
      <c r="C4725" t="s">
        <v>34</v>
      </c>
      <c r="D4725" t="s">
        <v>41</v>
      </c>
      <c r="E4725" t="s">
        <v>36</v>
      </c>
      <c r="F4725" t="s">
        <v>37</v>
      </c>
      <c r="G4725">
        <v>0</v>
      </c>
      <c r="H4725">
        <v>1</v>
      </c>
      <c r="I4725">
        <v>112500</v>
      </c>
      <c r="J4725">
        <v>254700</v>
      </c>
      <c r="K4725">
        <v>24939</v>
      </c>
      <c r="L4725">
        <v>225000</v>
      </c>
      <c r="M4725" t="s">
        <v>52</v>
      </c>
      <c r="N4725" t="s">
        <v>53</v>
      </c>
      <c r="Q4725">
        <v>-24605</v>
      </c>
      <c r="S4725">
        <v>0.72506913486155389</v>
      </c>
      <c r="T4725">
        <v>0.81931769228724172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1</v>
      </c>
      <c r="AA4725">
        <v>3.2561E-2</v>
      </c>
      <c r="AB4725">
        <v>0</v>
      </c>
      <c r="AC4725">
        <v>1</v>
      </c>
      <c r="AD4725">
        <v>0</v>
      </c>
      <c r="AE4725">
        <v>1</v>
      </c>
      <c r="AF4725">
        <v>0</v>
      </c>
      <c r="AG4725">
        <v>0</v>
      </c>
      <c r="AH4725">
        <v>1</v>
      </c>
      <c r="AI4725">
        <v>2</v>
      </c>
      <c r="AJ4725">
        <f t="shared" si="219"/>
        <v>0</v>
      </c>
      <c r="AK4725">
        <f t="shared" si="220"/>
        <v>2.2599999999999998</v>
      </c>
      <c r="AL4725" t="str">
        <f t="shared" si="221"/>
        <v>Medium</v>
      </c>
    </row>
    <row r="4726" spans="1:38" x14ac:dyDescent="0.3">
      <c r="A4726">
        <v>105522</v>
      </c>
      <c r="B4726">
        <v>0</v>
      </c>
      <c r="C4726" t="s">
        <v>34</v>
      </c>
      <c r="D4726" t="s">
        <v>41</v>
      </c>
      <c r="E4726" t="s">
        <v>36</v>
      </c>
      <c r="F4726" t="s">
        <v>36</v>
      </c>
      <c r="G4726">
        <v>1</v>
      </c>
      <c r="H4726">
        <v>2</v>
      </c>
      <c r="I4726">
        <v>157500</v>
      </c>
      <c r="J4726">
        <v>808650</v>
      </c>
      <c r="K4726">
        <v>23643</v>
      </c>
      <c r="L4726">
        <v>675000</v>
      </c>
      <c r="M4726" t="s">
        <v>52</v>
      </c>
      <c r="N4726" t="s">
        <v>53</v>
      </c>
      <c r="Q4726">
        <v>-21717</v>
      </c>
      <c r="S4726">
        <v>0.46545157484355287</v>
      </c>
      <c r="T4726">
        <v>0.54244514386136133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2</v>
      </c>
      <c r="AA4726">
        <v>1.9101E-2</v>
      </c>
      <c r="AB4726">
        <v>1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f t="shared" si="219"/>
        <v>0</v>
      </c>
      <c r="AK4726">
        <f t="shared" si="220"/>
        <v>5.13</v>
      </c>
      <c r="AL4726" t="str">
        <f t="shared" si="221"/>
        <v>Medium</v>
      </c>
    </row>
    <row r="4727" spans="1:38" x14ac:dyDescent="0.3">
      <c r="A4727">
        <v>105523</v>
      </c>
      <c r="B4727">
        <v>0</v>
      </c>
      <c r="C4727" t="s">
        <v>34</v>
      </c>
      <c r="D4727" t="s">
        <v>35</v>
      </c>
      <c r="E4727" t="s">
        <v>37</v>
      </c>
      <c r="F4727" t="s">
        <v>37</v>
      </c>
      <c r="G4727">
        <v>0</v>
      </c>
      <c r="H4727">
        <v>2</v>
      </c>
      <c r="I4727">
        <v>247500</v>
      </c>
      <c r="J4727">
        <v>224136</v>
      </c>
      <c r="K4727">
        <v>23782.5</v>
      </c>
      <c r="L4727">
        <v>198000</v>
      </c>
      <c r="M4727" t="s">
        <v>38</v>
      </c>
      <c r="N4727" t="s">
        <v>39</v>
      </c>
      <c r="P4727">
        <v>-2754</v>
      </c>
      <c r="Q4727">
        <v>-11418</v>
      </c>
      <c r="S4727">
        <v>0.51505862544678083</v>
      </c>
      <c r="T4727">
        <v>0.43650649909773742</v>
      </c>
      <c r="U4727">
        <v>1</v>
      </c>
      <c r="V4727">
        <v>1</v>
      </c>
      <c r="W4727">
        <v>1</v>
      </c>
      <c r="X4727">
        <v>1</v>
      </c>
      <c r="Y4727">
        <v>0</v>
      </c>
      <c r="Z4727">
        <v>3</v>
      </c>
      <c r="AA4727">
        <v>2.0712999999999999E-2</v>
      </c>
      <c r="AB4727">
        <v>1</v>
      </c>
      <c r="AC4727">
        <v>0</v>
      </c>
      <c r="AD4727">
        <v>0</v>
      </c>
      <c r="AE4727">
        <v>0</v>
      </c>
      <c r="AF4727">
        <v>0</v>
      </c>
      <c r="AG4727">
        <v>1</v>
      </c>
      <c r="AH4727">
        <v>1</v>
      </c>
      <c r="AI4727">
        <v>4</v>
      </c>
      <c r="AJ4727">
        <f t="shared" si="219"/>
        <v>0</v>
      </c>
      <c r="AK4727">
        <f t="shared" si="220"/>
        <v>0.91</v>
      </c>
      <c r="AL4727" t="str">
        <f t="shared" si="221"/>
        <v>High</v>
      </c>
    </row>
    <row r="4728" spans="1:38" x14ac:dyDescent="0.3">
      <c r="A4728">
        <v>105524</v>
      </c>
      <c r="B4728">
        <v>0</v>
      </c>
      <c r="C4728" t="s">
        <v>34</v>
      </c>
      <c r="D4728" t="s">
        <v>41</v>
      </c>
      <c r="E4728" t="s">
        <v>36</v>
      </c>
      <c r="F4728" t="s">
        <v>37</v>
      </c>
      <c r="G4728">
        <v>0</v>
      </c>
      <c r="H4728">
        <v>2</v>
      </c>
      <c r="I4728">
        <v>157500</v>
      </c>
      <c r="J4728">
        <v>526491</v>
      </c>
      <c r="K4728">
        <v>29529</v>
      </c>
      <c r="L4728">
        <v>454500</v>
      </c>
      <c r="M4728" t="s">
        <v>49</v>
      </c>
      <c r="N4728" t="s">
        <v>82</v>
      </c>
      <c r="O4728" t="s">
        <v>91</v>
      </c>
      <c r="P4728">
        <v>-1587</v>
      </c>
      <c r="Q4728">
        <v>-12326</v>
      </c>
      <c r="S4728">
        <v>0.63978867549917884</v>
      </c>
      <c r="T4728">
        <v>0.51729658136148782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1</v>
      </c>
      <c r="AA4728">
        <v>1.16569999999999E-2</v>
      </c>
      <c r="AB4728">
        <v>1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f t="shared" si="219"/>
        <v>1</v>
      </c>
      <c r="AK4728">
        <f t="shared" si="220"/>
        <v>3.34</v>
      </c>
      <c r="AL4728" t="str">
        <f t="shared" si="221"/>
        <v>Medium</v>
      </c>
    </row>
    <row r="4729" spans="1:38" x14ac:dyDescent="0.3">
      <c r="A4729">
        <v>105525</v>
      </c>
      <c r="B4729">
        <v>0</v>
      </c>
      <c r="C4729" t="s">
        <v>34</v>
      </c>
      <c r="D4729" t="s">
        <v>41</v>
      </c>
      <c r="E4729" t="s">
        <v>36</v>
      </c>
      <c r="F4729" t="s">
        <v>36</v>
      </c>
      <c r="G4729">
        <v>0</v>
      </c>
      <c r="H4729">
        <v>2</v>
      </c>
      <c r="I4729">
        <v>112500</v>
      </c>
      <c r="J4729">
        <v>675000</v>
      </c>
      <c r="K4729">
        <v>21775.5</v>
      </c>
      <c r="L4729">
        <v>675000</v>
      </c>
      <c r="M4729" t="s">
        <v>49</v>
      </c>
      <c r="N4729" t="s">
        <v>82</v>
      </c>
      <c r="O4729" t="s">
        <v>40</v>
      </c>
      <c r="P4729">
        <v>-7826</v>
      </c>
      <c r="Q4729">
        <v>-14925</v>
      </c>
      <c r="R4729">
        <v>0.62080866343217034</v>
      </c>
      <c r="S4729">
        <v>0.57096100451067822</v>
      </c>
      <c r="T4729">
        <v>0.70470642329632893</v>
      </c>
      <c r="U4729">
        <v>1</v>
      </c>
      <c r="V4729">
        <v>1</v>
      </c>
      <c r="W4729">
        <v>0</v>
      </c>
      <c r="X4729">
        <v>1</v>
      </c>
      <c r="Y4729">
        <v>1</v>
      </c>
      <c r="Z4729">
        <v>2</v>
      </c>
      <c r="AA4729">
        <v>9.6569999999999E-3</v>
      </c>
      <c r="AB4729">
        <v>1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3</v>
      </c>
      <c r="AJ4729">
        <f t="shared" si="219"/>
        <v>1</v>
      </c>
      <c r="AK4729">
        <f t="shared" si="220"/>
        <v>6</v>
      </c>
      <c r="AL4729" t="str">
        <f t="shared" si="221"/>
        <v>Medium</v>
      </c>
    </row>
    <row r="4730" spans="1:38" x14ac:dyDescent="0.3">
      <c r="A4730">
        <v>105526</v>
      </c>
      <c r="B4730">
        <v>0</v>
      </c>
      <c r="C4730" t="s">
        <v>34</v>
      </c>
      <c r="D4730" t="s">
        <v>41</v>
      </c>
      <c r="E4730" t="s">
        <v>36</v>
      </c>
      <c r="F4730" t="s">
        <v>37</v>
      </c>
      <c r="G4730">
        <v>0</v>
      </c>
      <c r="H4730">
        <v>2</v>
      </c>
      <c r="I4730">
        <v>229500</v>
      </c>
      <c r="J4730">
        <v>814041</v>
      </c>
      <c r="K4730">
        <v>23800.5</v>
      </c>
      <c r="L4730">
        <v>679500</v>
      </c>
      <c r="M4730" t="s">
        <v>49</v>
      </c>
      <c r="N4730" t="s">
        <v>61</v>
      </c>
      <c r="O4730" t="s">
        <v>51</v>
      </c>
      <c r="P4730">
        <v>-3383</v>
      </c>
      <c r="Q4730">
        <v>-11032</v>
      </c>
      <c r="R4730">
        <v>0.35273219304729209</v>
      </c>
      <c r="S4730">
        <v>0.79952510851471348</v>
      </c>
      <c r="T4730">
        <v>0.12373532211307869</v>
      </c>
      <c r="U4730">
        <v>1</v>
      </c>
      <c r="V4730">
        <v>1</v>
      </c>
      <c r="W4730">
        <v>1</v>
      </c>
      <c r="X4730">
        <v>1</v>
      </c>
      <c r="Y4730">
        <v>1</v>
      </c>
      <c r="Z4730">
        <v>1</v>
      </c>
      <c r="AA4730">
        <v>3.2561E-2</v>
      </c>
      <c r="AB4730">
        <v>1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f t="shared" si="219"/>
        <v>1</v>
      </c>
      <c r="AK4730">
        <f t="shared" si="220"/>
        <v>3.55</v>
      </c>
      <c r="AL4730" t="str">
        <f t="shared" si="221"/>
        <v>High</v>
      </c>
    </row>
    <row r="4731" spans="1:38" x14ac:dyDescent="0.3">
      <c r="A4731">
        <v>105527</v>
      </c>
      <c r="B4731">
        <v>0</v>
      </c>
      <c r="C4731" t="s">
        <v>34</v>
      </c>
      <c r="D4731" t="s">
        <v>41</v>
      </c>
      <c r="E4731" t="s">
        <v>36</v>
      </c>
      <c r="F4731" t="s">
        <v>37</v>
      </c>
      <c r="G4731">
        <v>0</v>
      </c>
      <c r="H4731">
        <v>2</v>
      </c>
      <c r="I4731">
        <v>135000</v>
      </c>
      <c r="J4731">
        <v>808650</v>
      </c>
      <c r="K4731">
        <v>26217</v>
      </c>
      <c r="L4731">
        <v>675000</v>
      </c>
      <c r="M4731" t="s">
        <v>38</v>
      </c>
      <c r="N4731" t="s">
        <v>48</v>
      </c>
      <c r="O4731" t="s">
        <v>64</v>
      </c>
      <c r="P4731">
        <v>-1403</v>
      </c>
      <c r="Q4731">
        <v>-19478</v>
      </c>
      <c r="S4731">
        <v>0.27853598239392091</v>
      </c>
      <c r="T4731">
        <v>0.51549537516032673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2</v>
      </c>
      <c r="AA4731">
        <v>9.6569999999999E-3</v>
      </c>
      <c r="AB4731">
        <v>1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f t="shared" si="219"/>
        <v>0</v>
      </c>
      <c r="AK4731">
        <f t="shared" si="220"/>
        <v>5.99</v>
      </c>
      <c r="AL4731" t="str">
        <f t="shared" si="221"/>
        <v>Medium</v>
      </c>
    </row>
    <row r="4732" spans="1:38" x14ac:dyDescent="0.3">
      <c r="A4732">
        <v>105530</v>
      </c>
      <c r="B4732">
        <v>0</v>
      </c>
      <c r="C4732" t="s">
        <v>34</v>
      </c>
      <c r="D4732" t="s">
        <v>35</v>
      </c>
      <c r="E4732" t="s">
        <v>36</v>
      </c>
      <c r="F4732" t="s">
        <v>37</v>
      </c>
      <c r="G4732">
        <v>0</v>
      </c>
      <c r="H4732">
        <v>2</v>
      </c>
      <c r="I4732">
        <v>225000</v>
      </c>
      <c r="J4732">
        <v>269982</v>
      </c>
      <c r="K4732">
        <v>32170.5</v>
      </c>
      <c r="L4732">
        <v>238500</v>
      </c>
      <c r="M4732" t="s">
        <v>49</v>
      </c>
      <c r="N4732" t="s">
        <v>60</v>
      </c>
      <c r="O4732" t="s">
        <v>40</v>
      </c>
      <c r="P4732">
        <v>-957</v>
      </c>
      <c r="Q4732">
        <v>-9917</v>
      </c>
      <c r="S4732">
        <v>0.57468523078782019</v>
      </c>
      <c r="T4732">
        <v>0.6430255641096323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2</v>
      </c>
      <c r="AA4732">
        <v>6.2329999999999998E-3</v>
      </c>
      <c r="AB4732">
        <v>0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1</v>
      </c>
      <c r="AJ4732">
        <f t="shared" si="219"/>
        <v>1</v>
      </c>
      <c r="AK4732">
        <f t="shared" si="220"/>
        <v>1.2</v>
      </c>
      <c r="AL4732" t="str">
        <f t="shared" si="221"/>
        <v>High</v>
      </c>
    </row>
    <row r="4733" spans="1:38" x14ac:dyDescent="0.3">
      <c r="A4733">
        <v>105533</v>
      </c>
      <c r="B4733">
        <v>0</v>
      </c>
      <c r="C4733" t="s">
        <v>34</v>
      </c>
      <c r="D4733" t="s">
        <v>35</v>
      </c>
      <c r="E4733" t="s">
        <v>36</v>
      </c>
      <c r="F4733" t="s">
        <v>37</v>
      </c>
      <c r="G4733">
        <v>0</v>
      </c>
      <c r="H4733">
        <v>2</v>
      </c>
      <c r="I4733">
        <v>427500</v>
      </c>
      <c r="J4733">
        <v>1256400</v>
      </c>
      <c r="K4733">
        <v>36864</v>
      </c>
      <c r="L4733">
        <v>900000</v>
      </c>
      <c r="M4733" t="s">
        <v>38</v>
      </c>
      <c r="N4733" t="s">
        <v>60</v>
      </c>
      <c r="O4733" t="s">
        <v>51</v>
      </c>
      <c r="P4733">
        <v>-2086</v>
      </c>
      <c r="Q4733">
        <v>-17860</v>
      </c>
      <c r="R4733">
        <v>0.69089370286929275</v>
      </c>
      <c r="S4733">
        <v>0.64057950985850254</v>
      </c>
      <c r="T4733">
        <v>0.73662269765031763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2</v>
      </c>
      <c r="AA4733">
        <v>6.2329999999999998E-3</v>
      </c>
      <c r="AB4733">
        <v>1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2</v>
      </c>
      <c r="AJ4733">
        <f t="shared" si="219"/>
        <v>0</v>
      </c>
      <c r="AK4733">
        <f t="shared" si="220"/>
        <v>2.94</v>
      </c>
      <c r="AL4733" t="str">
        <f t="shared" si="221"/>
        <v>High</v>
      </c>
    </row>
    <row r="4734" spans="1:38" x14ac:dyDescent="0.3">
      <c r="A4734">
        <v>105534</v>
      </c>
      <c r="B4734">
        <v>0</v>
      </c>
      <c r="C4734" t="s">
        <v>34</v>
      </c>
      <c r="D4734" t="s">
        <v>41</v>
      </c>
      <c r="E4734" t="s">
        <v>36</v>
      </c>
      <c r="F4734" t="s">
        <v>37</v>
      </c>
      <c r="G4734">
        <v>0</v>
      </c>
      <c r="H4734">
        <v>2</v>
      </c>
      <c r="I4734">
        <v>180000</v>
      </c>
      <c r="J4734">
        <v>315000</v>
      </c>
      <c r="K4734">
        <v>24885</v>
      </c>
      <c r="L4734">
        <v>315000</v>
      </c>
      <c r="M4734" t="s">
        <v>42</v>
      </c>
      <c r="N4734" t="s">
        <v>55</v>
      </c>
      <c r="O4734" t="s">
        <v>44</v>
      </c>
      <c r="P4734">
        <v>-11282</v>
      </c>
      <c r="Q4734">
        <v>-20340</v>
      </c>
      <c r="S4734">
        <v>0.36487935488768691</v>
      </c>
      <c r="T4734">
        <v>0.51189180153315095</v>
      </c>
      <c r="U4734">
        <v>1</v>
      </c>
      <c r="V4734">
        <v>1</v>
      </c>
      <c r="W4734">
        <v>1</v>
      </c>
      <c r="X4734">
        <v>0</v>
      </c>
      <c r="Y4734">
        <v>0</v>
      </c>
      <c r="Z4734">
        <v>2</v>
      </c>
      <c r="AA4734">
        <v>1.0276E-2</v>
      </c>
      <c r="AB4734">
        <v>1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8</v>
      </c>
      <c r="AJ4734">
        <f t="shared" si="219"/>
        <v>0</v>
      </c>
      <c r="AK4734">
        <f t="shared" si="220"/>
        <v>1.75</v>
      </c>
      <c r="AL4734" t="str">
        <f t="shared" si="221"/>
        <v>Medium</v>
      </c>
    </row>
    <row r="4735" spans="1:38" x14ac:dyDescent="0.3">
      <c r="A4735">
        <v>105535</v>
      </c>
      <c r="B4735">
        <v>0</v>
      </c>
      <c r="C4735" t="s">
        <v>45</v>
      </c>
      <c r="D4735" t="s">
        <v>35</v>
      </c>
      <c r="E4735" t="s">
        <v>37</v>
      </c>
      <c r="F4735" t="s">
        <v>36</v>
      </c>
      <c r="G4735">
        <v>0</v>
      </c>
      <c r="H4735">
        <v>1</v>
      </c>
      <c r="I4735">
        <v>112500</v>
      </c>
      <c r="J4735">
        <v>270000</v>
      </c>
      <c r="K4735">
        <v>13500</v>
      </c>
      <c r="L4735">
        <v>270000</v>
      </c>
      <c r="M4735" t="s">
        <v>52</v>
      </c>
      <c r="N4735" t="s">
        <v>53</v>
      </c>
      <c r="Q4735">
        <v>-23593</v>
      </c>
      <c r="S4735">
        <v>4.8724488964295001E-2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2</v>
      </c>
      <c r="AA4735">
        <v>1.8800999999999998E-2</v>
      </c>
      <c r="AB4735">
        <v>0</v>
      </c>
      <c r="AC4735">
        <v>0</v>
      </c>
      <c r="AD4735">
        <v>0</v>
      </c>
      <c r="AE4735">
        <v>0</v>
      </c>
      <c r="AF4735">
        <v>0</v>
      </c>
      <c r="AJ4735">
        <f t="shared" si="219"/>
        <v>0</v>
      </c>
      <c r="AK4735">
        <f t="shared" si="220"/>
        <v>2.4</v>
      </c>
      <c r="AL4735" t="str">
        <f t="shared" si="221"/>
        <v>Medium</v>
      </c>
    </row>
    <row r="4736" spans="1:38" x14ac:dyDescent="0.3">
      <c r="A4736">
        <v>105536</v>
      </c>
      <c r="B4736">
        <v>0</v>
      </c>
      <c r="C4736" t="s">
        <v>34</v>
      </c>
      <c r="D4736" t="s">
        <v>41</v>
      </c>
      <c r="E4736" t="s">
        <v>37</v>
      </c>
      <c r="F4736" t="s">
        <v>37</v>
      </c>
      <c r="G4736">
        <v>0</v>
      </c>
      <c r="H4736">
        <v>2</v>
      </c>
      <c r="I4736">
        <v>180000</v>
      </c>
      <c r="J4736">
        <v>168102</v>
      </c>
      <c r="K4736">
        <v>12312</v>
      </c>
      <c r="L4736">
        <v>148500</v>
      </c>
      <c r="M4736" t="s">
        <v>38</v>
      </c>
      <c r="N4736" t="s">
        <v>46</v>
      </c>
      <c r="O4736" t="s">
        <v>44</v>
      </c>
      <c r="P4736">
        <v>-2251</v>
      </c>
      <c r="Q4736">
        <v>-19025</v>
      </c>
      <c r="S4736">
        <v>0.33821439562301681</v>
      </c>
      <c r="T4736">
        <v>0.61952770805115465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2</v>
      </c>
      <c r="AA4736">
        <v>2.461E-2</v>
      </c>
      <c r="AB4736">
        <v>1</v>
      </c>
      <c r="AC4736">
        <v>0</v>
      </c>
      <c r="AD4736">
        <v>0</v>
      </c>
      <c r="AE4736">
        <v>0</v>
      </c>
      <c r="AF4736">
        <v>0</v>
      </c>
      <c r="AG4736">
        <v>1</v>
      </c>
      <c r="AH4736">
        <v>0</v>
      </c>
      <c r="AI4736">
        <v>6</v>
      </c>
      <c r="AJ4736">
        <f t="shared" si="219"/>
        <v>0</v>
      </c>
      <c r="AK4736">
        <f t="shared" si="220"/>
        <v>0.93</v>
      </c>
      <c r="AL4736" t="str">
        <f t="shared" si="221"/>
        <v>Medium</v>
      </c>
    </row>
    <row r="4737" spans="1:38" x14ac:dyDescent="0.3">
      <c r="A4737">
        <v>105537</v>
      </c>
      <c r="B4737">
        <v>0</v>
      </c>
      <c r="C4737" t="s">
        <v>34</v>
      </c>
      <c r="D4737" t="s">
        <v>35</v>
      </c>
      <c r="E4737" t="s">
        <v>36</v>
      </c>
      <c r="F4737" t="s">
        <v>37</v>
      </c>
      <c r="G4737">
        <v>0</v>
      </c>
      <c r="H4737">
        <v>2</v>
      </c>
      <c r="I4737">
        <v>27000</v>
      </c>
      <c r="J4737">
        <v>284400</v>
      </c>
      <c r="K4737">
        <v>9211.5</v>
      </c>
      <c r="L4737">
        <v>225000</v>
      </c>
      <c r="M4737" t="s">
        <v>52</v>
      </c>
      <c r="N4737" t="s">
        <v>53</v>
      </c>
      <c r="Q4737">
        <v>-13329</v>
      </c>
      <c r="S4737">
        <v>0.65868877235423495</v>
      </c>
      <c r="T4737">
        <v>0.60238634426908666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2</v>
      </c>
      <c r="AA4737">
        <v>9.1750000000000009E-3</v>
      </c>
      <c r="AB4737">
        <v>0</v>
      </c>
      <c r="AC4737">
        <v>1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f t="shared" si="219"/>
        <v>0</v>
      </c>
      <c r="AK4737">
        <f t="shared" si="220"/>
        <v>10.53</v>
      </c>
      <c r="AL4737" t="str">
        <f t="shared" si="221"/>
        <v>Low</v>
      </c>
    </row>
    <row r="4738" spans="1:38" x14ac:dyDescent="0.3">
      <c r="A4738">
        <v>105538</v>
      </c>
      <c r="B4738">
        <v>0</v>
      </c>
      <c r="C4738" t="s">
        <v>45</v>
      </c>
      <c r="D4738" t="s">
        <v>41</v>
      </c>
      <c r="E4738" t="s">
        <v>36</v>
      </c>
      <c r="F4738" t="s">
        <v>37</v>
      </c>
      <c r="G4738">
        <v>1</v>
      </c>
      <c r="H4738">
        <v>3</v>
      </c>
      <c r="I4738">
        <v>144000</v>
      </c>
      <c r="J4738">
        <v>450000</v>
      </c>
      <c r="K4738">
        <v>22500</v>
      </c>
      <c r="L4738">
        <v>450000</v>
      </c>
      <c r="M4738" t="s">
        <v>38</v>
      </c>
      <c r="N4738" t="s">
        <v>54</v>
      </c>
      <c r="O4738" t="s">
        <v>40</v>
      </c>
      <c r="P4738">
        <v>-4720</v>
      </c>
      <c r="Q4738">
        <v>-15329</v>
      </c>
      <c r="R4738">
        <v>0.68481093440300556</v>
      </c>
      <c r="S4738">
        <v>0.63418104167089351</v>
      </c>
      <c r="T4738">
        <v>0.29109738027766352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2</v>
      </c>
      <c r="AA4738">
        <v>3.5791999999999997E-2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1</v>
      </c>
      <c r="AI4738">
        <v>2</v>
      </c>
      <c r="AJ4738">
        <f t="shared" si="219"/>
        <v>0</v>
      </c>
      <c r="AK4738">
        <f t="shared" si="220"/>
        <v>3.13</v>
      </c>
      <c r="AL4738" t="str">
        <f t="shared" si="221"/>
        <v>Medium</v>
      </c>
    </row>
    <row r="4739" spans="1:38" x14ac:dyDescent="0.3">
      <c r="A4739">
        <v>105539</v>
      </c>
      <c r="B4739">
        <v>0</v>
      </c>
      <c r="C4739" t="s">
        <v>34</v>
      </c>
      <c r="D4739" t="s">
        <v>41</v>
      </c>
      <c r="E4739" t="s">
        <v>36</v>
      </c>
      <c r="F4739" t="s">
        <v>37</v>
      </c>
      <c r="G4739">
        <v>0</v>
      </c>
      <c r="H4739">
        <v>1</v>
      </c>
      <c r="I4739">
        <v>112500</v>
      </c>
      <c r="J4739">
        <v>104256</v>
      </c>
      <c r="K4739">
        <v>11074.5</v>
      </c>
      <c r="L4739">
        <v>90000</v>
      </c>
      <c r="M4739" t="s">
        <v>42</v>
      </c>
      <c r="N4739" t="s">
        <v>46</v>
      </c>
      <c r="O4739" t="s">
        <v>44</v>
      </c>
      <c r="P4739">
        <v>-3222</v>
      </c>
      <c r="Q4739">
        <v>-16062</v>
      </c>
      <c r="R4739">
        <v>0.56151534711122497</v>
      </c>
      <c r="S4739">
        <v>0.63658236748125963</v>
      </c>
      <c r="T4739">
        <v>0.44896227310765241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2</v>
      </c>
      <c r="AA4739">
        <v>6.0079999999998997E-3</v>
      </c>
      <c r="AB4739">
        <v>1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1</v>
      </c>
      <c r="AI4739">
        <v>0</v>
      </c>
      <c r="AJ4739">
        <f t="shared" ref="AJ4739:AJ4802" si="222">IF(OR(M4739="Self-employed",M4739="Businessman",M4739="Commercial associate"),1,0)</f>
        <v>0</v>
      </c>
      <c r="AK4739">
        <f t="shared" ref="AK4739:AK4802" si="223">IF(I4739&gt;0,ROUND(J4739/I4739,2),"N/A")</f>
        <v>0.93</v>
      </c>
      <c r="AL4739" t="str">
        <f t="shared" ref="AL4739:AL4802" si="224">IF(I4739&lt;100000,"Low",IF(I4739&lt;200000,"Medium",IF(I4739&lt;500000,"High","Very High")))</f>
        <v>Medium</v>
      </c>
    </row>
    <row r="4740" spans="1:38" x14ac:dyDescent="0.3">
      <c r="A4740">
        <v>105540</v>
      </c>
      <c r="B4740">
        <v>0</v>
      </c>
      <c r="C4740" t="s">
        <v>34</v>
      </c>
      <c r="D4740" t="s">
        <v>35</v>
      </c>
      <c r="E4740" t="s">
        <v>37</v>
      </c>
      <c r="F4740" t="s">
        <v>37</v>
      </c>
      <c r="G4740">
        <v>0</v>
      </c>
      <c r="H4740">
        <v>2</v>
      </c>
      <c r="I4740">
        <v>112500</v>
      </c>
      <c r="J4740">
        <v>157500</v>
      </c>
      <c r="K4740">
        <v>16668</v>
      </c>
      <c r="L4740">
        <v>157500</v>
      </c>
      <c r="M4740" t="s">
        <v>49</v>
      </c>
      <c r="N4740" t="s">
        <v>57</v>
      </c>
      <c r="O4740" t="s">
        <v>51</v>
      </c>
      <c r="P4740">
        <v>-3619</v>
      </c>
      <c r="Q4740">
        <v>-20133</v>
      </c>
      <c r="S4740">
        <v>0.67302530871325983</v>
      </c>
      <c r="T4740">
        <v>0.20325211362047249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2</v>
      </c>
      <c r="AA4740">
        <v>3.0755000000000001E-2</v>
      </c>
      <c r="AB4740">
        <v>1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5</v>
      </c>
      <c r="AJ4740">
        <f t="shared" si="222"/>
        <v>1</v>
      </c>
      <c r="AK4740">
        <f t="shared" si="223"/>
        <v>1.4</v>
      </c>
      <c r="AL4740" t="str">
        <f t="shared" si="224"/>
        <v>Medium</v>
      </c>
    </row>
    <row r="4741" spans="1:38" x14ac:dyDescent="0.3">
      <c r="A4741">
        <v>105541</v>
      </c>
      <c r="B4741">
        <v>0</v>
      </c>
      <c r="C4741" t="s">
        <v>34</v>
      </c>
      <c r="D4741" t="s">
        <v>35</v>
      </c>
      <c r="E4741" t="s">
        <v>37</v>
      </c>
      <c r="F4741" t="s">
        <v>37</v>
      </c>
      <c r="G4741">
        <v>1</v>
      </c>
      <c r="H4741">
        <v>3</v>
      </c>
      <c r="I4741">
        <v>292500</v>
      </c>
      <c r="J4741">
        <v>1312110</v>
      </c>
      <c r="K4741">
        <v>55593</v>
      </c>
      <c r="L4741">
        <v>1125000</v>
      </c>
      <c r="M4741" t="s">
        <v>38</v>
      </c>
      <c r="N4741" t="s">
        <v>39</v>
      </c>
      <c r="O4741" t="s">
        <v>58</v>
      </c>
      <c r="P4741">
        <v>-1285</v>
      </c>
      <c r="Q4741">
        <v>-13598</v>
      </c>
      <c r="R4741">
        <v>0.48080400041123722</v>
      </c>
      <c r="S4741">
        <v>0.75580128242825739</v>
      </c>
      <c r="T4741">
        <v>0.64467945495859613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1</v>
      </c>
      <c r="AA4741">
        <v>3.2561E-2</v>
      </c>
      <c r="AB4741">
        <v>0</v>
      </c>
      <c r="AC4741">
        <v>0</v>
      </c>
      <c r="AD4741">
        <v>0</v>
      </c>
      <c r="AE4741">
        <v>0</v>
      </c>
      <c r="AF4741">
        <v>1</v>
      </c>
      <c r="AG4741">
        <v>3</v>
      </c>
      <c r="AH4741">
        <v>0</v>
      </c>
      <c r="AI4741">
        <v>0</v>
      </c>
      <c r="AJ4741">
        <f t="shared" si="222"/>
        <v>0</v>
      </c>
      <c r="AK4741">
        <f t="shared" si="223"/>
        <v>4.49</v>
      </c>
      <c r="AL4741" t="str">
        <f t="shared" si="224"/>
        <v>High</v>
      </c>
    </row>
    <row r="4742" spans="1:38" x14ac:dyDescent="0.3">
      <c r="A4742">
        <v>105542</v>
      </c>
      <c r="B4742">
        <v>0</v>
      </c>
      <c r="C4742" t="s">
        <v>34</v>
      </c>
      <c r="D4742" t="s">
        <v>35</v>
      </c>
      <c r="E4742" t="s">
        <v>36</v>
      </c>
      <c r="F4742" t="s">
        <v>37</v>
      </c>
      <c r="G4742">
        <v>0</v>
      </c>
      <c r="H4742">
        <v>2</v>
      </c>
      <c r="I4742">
        <v>225000</v>
      </c>
      <c r="J4742">
        <v>225000</v>
      </c>
      <c r="K4742">
        <v>17905.5</v>
      </c>
      <c r="L4742">
        <v>225000</v>
      </c>
      <c r="M4742" t="s">
        <v>38</v>
      </c>
      <c r="N4742" t="s">
        <v>39</v>
      </c>
      <c r="O4742" t="s">
        <v>40</v>
      </c>
      <c r="P4742">
        <v>-1853</v>
      </c>
      <c r="Q4742">
        <v>-15787</v>
      </c>
      <c r="S4742">
        <v>0.38520824667532899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2</v>
      </c>
      <c r="AA4742">
        <v>2.6391999999999999E-2</v>
      </c>
      <c r="AB4742">
        <v>1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4</v>
      </c>
      <c r="AJ4742">
        <f t="shared" si="222"/>
        <v>0</v>
      </c>
      <c r="AK4742">
        <f t="shared" si="223"/>
        <v>1</v>
      </c>
      <c r="AL4742" t="str">
        <f t="shared" si="224"/>
        <v>High</v>
      </c>
    </row>
    <row r="4743" spans="1:38" x14ac:dyDescent="0.3">
      <c r="A4743">
        <v>105543</v>
      </c>
      <c r="B4743">
        <v>0</v>
      </c>
      <c r="C4743" t="s">
        <v>34</v>
      </c>
      <c r="D4743" t="s">
        <v>35</v>
      </c>
      <c r="E4743" t="s">
        <v>36</v>
      </c>
      <c r="F4743" t="s">
        <v>36</v>
      </c>
      <c r="G4743">
        <v>0</v>
      </c>
      <c r="H4743">
        <v>2</v>
      </c>
      <c r="I4743">
        <v>144000</v>
      </c>
      <c r="J4743">
        <v>1120500</v>
      </c>
      <c r="K4743">
        <v>32760</v>
      </c>
      <c r="L4743">
        <v>1120500</v>
      </c>
      <c r="M4743" t="s">
        <v>38</v>
      </c>
      <c r="N4743" t="s">
        <v>46</v>
      </c>
      <c r="O4743" t="s">
        <v>40</v>
      </c>
      <c r="P4743">
        <v>-1758</v>
      </c>
      <c r="Q4743">
        <v>-19467</v>
      </c>
      <c r="S4743">
        <v>0.69173758330303492</v>
      </c>
      <c r="U4743">
        <v>1</v>
      </c>
      <c r="V4743">
        <v>1</v>
      </c>
      <c r="W4743">
        <v>1</v>
      </c>
      <c r="X4743">
        <v>1</v>
      </c>
      <c r="Y4743">
        <v>0</v>
      </c>
      <c r="Z4743">
        <v>2</v>
      </c>
      <c r="AA4743">
        <v>3.8179999999999E-3</v>
      </c>
      <c r="AB4743">
        <v>1</v>
      </c>
      <c r="AC4743">
        <v>0</v>
      </c>
      <c r="AD4743">
        <v>0</v>
      </c>
      <c r="AE4743">
        <v>0</v>
      </c>
      <c r="AF4743">
        <v>0</v>
      </c>
      <c r="AG4743">
        <v>1</v>
      </c>
      <c r="AH4743">
        <v>0</v>
      </c>
      <c r="AI4743">
        <v>2</v>
      </c>
      <c r="AJ4743">
        <f t="shared" si="222"/>
        <v>0</v>
      </c>
      <c r="AK4743">
        <f t="shared" si="223"/>
        <v>7.78</v>
      </c>
      <c r="AL4743" t="str">
        <f t="shared" si="224"/>
        <v>Medium</v>
      </c>
    </row>
    <row r="4744" spans="1:38" x14ac:dyDescent="0.3">
      <c r="A4744">
        <v>105544</v>
      </c>
      <c r="B4744">
        <v>1</v>
      </c>
      <c r="C4744" t="s">
        <v>34</v>
      </c>
      <c r="D4744" t="s">
        <v>41</v>
      </c>
      <c r="E4744" t="s">
        <v>36</v>
      </c>
      <c r="F4744" t="s">
        <v>36</v>
      </c>
      <c r="G4744">
        <v>1</v>
      </c>
      <c r="H4744">
        <v>3</v>
      </c>
      <c r="I4744">
        <v>76500</v>
      </c>
      <c r="J4744">
        <v>405000</v>
      </c>
      <c r="K4744">
        <v>15399</v>
      </c>
      <c r="L4744">
        <v>405000</v>
      </c>
      <c r="M4744" t="s">
        <v>38</v>
      </c>
      <c r="N4744" t="s">
        <v>39</v>
      </c>
      <c r="O4744" t="s">
        <v>64</v>
      </c>
      <c r="P4744">
        <v>-785</v>
      </c>
      <c r="Q4744">
        <v>-15915</v>
      </c>
      <c r="S4744">
        <v>0.45880402138536852</v>
      </c>
      <c r="T4744">
        <v>0.11033242816628901</v>
      </c>
      <c r="U4744">
        <v>1</v>
      </c>
      <c r="V4744">
        <v>1</v>
      </c>
      <c r="W4744">
        <v>1</v>
      </c>
      <c r="X4744">
        <v>1</v>
      </c>
      <c r="Y4744">
        <v>0</v>
      </c>
      <c r="Z4744">
        <v>3</v>
      </c>
      <c r="AA4744">
        <v>6.2960000000000004E-3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f t="shared" si="222"/>
        <v>0</v>
      </c>
      <c r="AK4744">
        <f t="shared" si="223"/>
        <v>5.29</v>
      </c>
      <c r="AL4744" t="str">
        <f t="shared" si="224"/>
        <v>Low</v>
      </c>
    </row>
    <row r="4745" spans="1:38" x14ac:dyDescent="0.3">
      <c r="A4745">
        <v>105545</v>
      </c>
      <c r="B4745">
        <v>0</v>
      </c>
      <c r="C4745" t="s">
        <v>34</v>
      </c>
      <c r="D4745" t="s">
        <v>41</v>
      </c>
      <c r="E4745" t="s">
        <v>36</v>
      </c>
      <c r="F4745" t="s">
        <v>37</v>
      </c>
      <c r="G4745">
        <v>1</v>
      </c>
      <c r="H4745">
        <v>2</v>
      </c>
      <c r="I4745">
        <v>112500</v>
      </c>
      <c r="J4745">
        <v>296280</v>
      </c>
      <c r="K4745">
        <v>15255</v>
      </c>
      <c r="L4745">
        <v>225000</v>
      </c>
      <c r="M4745" t="s">
        <v>49</v>
      </c>
      <c r="N4745" t="s">
        <v>63</v>
      </c>
      <c r="O4745" t="s">
        <v>51</v>
      </c>
      <c r="P4745">
        <v>-3114</v>
      </c>
      <c r="Q4745">
        <v>-16052</v>
      </c>
      <c r="S4745">
        <v>0.2879963081272941</v>
      </c>
      <c r="T4745">
        <v>0.24853555733952201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3</v>
      </c>
      <c r="AA4745">
        <v>5.0020000000000004E-3</v>
      </c>
      <c r="AB4745">
        <v>1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2</v>
      </c>
      <c r="AJ4745">
        <f t="shared" si="222"/>
        <v>1</v>
      </c>
      <c r="AK4745">
        <f t="shared" si="223"/>
        <v>2.63</v>
      </c>
      <c r="AL4745" t="str">
        <f t="shared" si="224"/>
        <v>Medium</v>
      </c>
    </row>
    <row r="4746" spans="1:38" x14ac:dyDescent="0.3">
      <c r="A4746">
        <v>105546</v>
      </c>
      <c r="B4746">
        <v>0</v>
      </c>
      <c r="C4746" t="s">
        <v>34</v>
      </c>
      <c r="D4746" t="s">
        <v>41</v>
      </c>
      <c r="E4746" t="s">
        <v>36</v>
      </c>
      <c r="F4746" t="s">
        <v>37</v>
      </c>
      <c r="G4746">
        <v>0</v>
      </c>
      <c r="H4746">
        <v>2</v>
      </c>
      <c r="I4746">
        <v>135000</v>
      </c>
      <c r="J4746">
        <v>832500</v>
      </c>
      <c r="K4746">
        <v>27643.5</v>
      </c>
      <c r="L4746">
        <v>832500</v>
      </c>
      <c r="M4746" t="s">
        <v>52</v>
      </c>
      <c r="N4746" t="s">
        <v>53</v>
      </c>
      <c r="Q4746">
        <v>-23547</v>
      </c>
      <c r="S4746">
        <v>0.78321638524668291</v>
      </c>
      <c r="T4746">
        <v>0.60755730013889608</v>
      </c>
      <c r="U4746">
        <v>1</v>
      </c>
      <c r="V4746">
        <v>0</v>
      </c>
      <c r="W4746">
        <v>0</v>
      </c>
      <c r="X4746">
        <v>1</v>
      </c>
      <c r="Y4746">
        <v>0</v>
      </c>
      <c r="Z4746">
        <v>2</v>
      </c>
      <c r="AA4746">
        <v>2.8663000000000001E-2</v>
      </c>
      <c r="AB4746">
        <v>1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1</v>
      </c>
      <c r="AI4746">
        <v>1</v>
      </c>
      <c r="AJ4746">
        <f t="shared" si="222"/>
        <v>0</v>
      </c>
      <c r="AK4746">
        <f t="shared" si="223"/>
        <v>6.17</v>
      </c>
      <c r="AL4746" t="str">
        <f t="shared" si="224"/>
        <v>Medium</v>
      </c>
    </row>
    <row r="4747" spans="1:38" x14ac:dyDescent="0.3">
      <c r="A4747">
        <v>105547</v>
      </c>
      <c r="B4747">
        <v>0</v>
      </c>
      <c r="C4747" t="s">
        <v>34</v>
      </c>
      <c r="D4747" t="s">
        <v>41</v>
      </c>
      <c r="E4747" t="s">
        <v>36</v>
      </c>
      <c r="F4747" t="s">
        <v>36</v>
      </c>
      <c r="G4747">
        <v>0</v>
      </c>
      <c r="H4747">
        <v>1</v>
      </c>
      <c r="I4747">
        <v>63000</v>
      </c>
      <c r="J4747">
        <v>227493</v>
      </c>
      <c r="K4747">
        <v>14836.5</v>
      </c>
      <c r="L4747">
        <v>207000</v>
      </c>
      <c r="M4747" t="s">
        <v>52</v>
      </c>
      <c r="N4747" t="s">
        <v>53</v>
      </c>
      <c r="Q4747">
        <v>-24864</v>
      </c>
      <c r="S4747">
        <v>0.28589787214104878</v>
      </c>
      <c r="T4747">
        <v>0.7862666146611379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2</v>
      </c>
      <c r="AA4747">
        <v>7.3299999999999997E-3</v>
      </c>
      <c r="AB4747">
        <v>0</v>
      </c>
      <c r="AC4747">
        <v>1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f t="shared" si="222"/>
        <v>0</v>
      </c>
      <c r="AK4747">
        <f t="shared" si="223"/>
        <v>3.61</v>
      </c>
      <c r="AL4747" t="str">
        <f t="shared" si="224"/>
        <v>Low</v>
      </c>
    </row>
    <row r="4748" spans="1:38" x14ac:dyDescent="0.3">
      <c r="A4748">
        <v>105548</v>
      </c>
      <c r="B4748">
        <v>0</v>
      </c>
      <c r="C4748" t="s">
        <v>34</v>
      </c>
      <c r="D4748" t="s">
        <v>35</v>
      </c>
      <c r="E4748" t="s">
        <v>36</v>
      </c>
      <c r="F4748" t="s">
        <v>36</v>
      </c>
      <c r="G4748">
        <v>0</v>
      </c>
      <c r="H4748">
        <v>2</v>
      </c>
      <c r="I4748">
        <v>112500</v>
      </c>
      <c r="J4748">
        <v>313438.5</v>
      </c>
      <c r="K4748">
        <v>22711.5</v>
      </c>
      <c r="L4748">
        <v>283500</v>
      </c>
      <c r="M4748" t="s">
        <v>38</v>
      </c>
      <c r="N4748" t="s">
        <v>57</v>
      </c>
      <c r="O4748" t="s">
        <v>58</v>
      </c>
      <c r="P4748">
        <v>-804</v>
      </c>
      <c r="Q4748">
        <v>-10845</v>
      </c>
      <c r="R4748">
        <v>0.19838631804396101</v>
      </c>
      <c r="S4748">
        <v>0.56836639749616513</v>
      </c>
      <c r="U4748">
        <v>1</v>
      </c>
      <c r="V4748">
        <v>1</v>
      </c>
      <c r="W4748">
        <v>0</v>
      </c>
      <c r="X4748">
        <v>1</v>
      </c>
      <c r="Y4748">
        <v>0</v>
      </c>
      <c r="Z4748">
        <v>2</v>
      </c>
      <c r="AA4748">
        <v>3.5791999999999997E-2</v>
      </c>
      <c r="AB4748">
        <v>1</v>
      </c>
      <c r="AC4748">
        <v>0</v>
      </c>
      <c r="AD4748">
        <v>0</v>
      </c>
      <c r="AE4748">
        <v>0</v>
      </c>
      <c r="AF4748">
        <v>0</v>
      </c>
      <c r="AJ4748">
        <f t="shared" si="222"/>
        <v>0</v>
      </c>
      <c r="AK4748">
        <f t="shared" si="223"/>
        <v>2.79</v>
      </c>
      <c r="AL4748" t="str">
        <f t="shared" si="224"/>
        <v>Medium</v>
      </c>
    </row>
    <row r="4749" spans="1:38" x14ac:dyDescent="0.3">
      <c r="A4749">
        <v>105549</v>
      </c>
      <c r="B4749">
        <v>0</v>
      </c>
      <c r="C4749" t="s">
        <v>34</v>
      </c>
      <c r="D4749" t="s">
        <v>41</v>
      </c>
      <c r="E4749" t="s">
        <v>37</v>
      </c>
      <c r="F4749" t="s">
        <v>37</v>
      </c>
      <c r="G4749">
        <v>0</v>
      </c>
      <c r="H4749">
        <v>2</v>
      </c>
      <c r="I4749">
        <v>126000</v>
      </c>
      <c r="J4749">
        <v>1170000</v>
      </c>
      <c r="K4749">
        <v>32305.5</v>
      </c>
      <c r="L4749">
        <v>1170000</v>
      </c>
      <c r="M4749" t="s">
        <v>49</v>
      </c>
      <c r="N4749" t="s">
        <v>78</v>
      </c>
      <c r="O4749" t="s">
        <v>40</v>
      </c>
      <c r="P4749">
        <v>-329</v>
      </c>
      <c r="Q4749">
        <v>-17569</v>
      </c>
      <c r="R4749">
        <v>0.62557862759096861</v>
      </c>
      <c r="S4749">
        <v>0.64735281408690815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1</v>
      </c>
      <c r="AA4749">
        <v>7.2508000000000003E-2</v>
      </c>
      <c r="AB4749">
        <v>0</v>
      </c>
      <c r="AC4749">
        <v>0</v>
      </c>
      <c r="AD4749">
        <v>0</v>
      </c>
      <c r="AE4749">
        <v>0</v>
      </c>
      <c r="AF4749">
        <v>0</v>
      </c>
      <c r="AJ4749">
        <f t="shared" si="222"/>
        <v>1</v>
      </c>
      <c r="AK4749">
        <f t="shared" si="223"/>
        <v>9.2899999999999991</v>
      </c>
      <c r="AL4749" t="str">
        <f t="shared" si="224"/>
        <v>Medium</v>
      </c>
    </row>
    <row r="4750" spans="1:38" x14ac:dyDescent="0.3">
      <c r="A4750">
        <v>105550</v>
      </c>
      <c r="B4750">
        <v>0</v>
      </c>
      <c r="C4750" t="s">
        <v>34</v>
      </c>
      <c r="D4750" t="s">
        <v>41</v>
      </c>
      <c r="E4750" t="s">
        <v>36</v>
      </c>
      <c r="F4750" t="s">
        <v>37</v>
      </c>
      <c r="G4750">
        <v>0</v>
      </c>
      <c r="H4750">
        <v>2</v>
      </c>
      <c r="I4750">
        <v>94500</v>
      </c>
      <c r="J4750">
        <v>152820</v>
      </c>
      <c r="K4750">
        <v>16344</v>
      </c>
      <c r="L4750">
        <v>135000</v>
      </c>
      <c r="M4750" t="s">
        <v>38</v>
      </c>
      <c r="N4750" t="s">
        <v>39</v>
      </c>
      <c r="O4750" t="s">
        <v>66</v>
      </c>
      <c r="P4750">
        <v>-1168</v>
      </c>
      <c r="Q4750">
        <v>-15189</v>
      </c>
      <c r="T4750">
        <v>0.71803281132947716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2</v>
      </c>
      <c r="AA4750">
        <v>3.0755000000000001E-2</v>
      </c>
      <c r="AB4750">
        <v>1</v>
      </c>
      <c r="AC4750">
        <v>0</v>
      </c>
      <c r="AD4750">
        <v>0</v>
      </c>
      <c r="AE4750">
        <v>0</v>
      </c>
      <c r="AF4750">
        <v>0</v>
      </c>
      <c r="AG4750">
        <v>2</v>
      </c>
      <c r="AH4750">
        <v>0</v>
      </c>
      <c r="AI4750">
        <v>3</v>
      </c>
      <c r="AJ4750">
        <f t="shared" si="222"/>
        <v>0</v>
      </c>
      <c r="AK4750">
        <f t="shared" si="223"/>
        <v>1.62</v>
      </c>
      <c r="AL4750" t="str">
        <f t="shared" si="224"/>
        <v>Low</v>
      </c>
    </row>
    <row r="4751" spans="1:38" x14ac:dyDescent="0.3">
      <c r="A4751">
        <v>105551</v>
      </c>
      <c r="B4751">
        <v>0</v>
      </c>
      <c r="C4751" t="s">
        <v>34</v>
      </c>
      <c r="D4751" t="s">
        <v>41</v>
      </c>
      <c r="E4751" t="s">
        <v>36</v>
      </c>
      <c r="F4751" t="s">
        <v>37</v>
      </c>
      <c r="G4751">
        <v>0</v>
      </c>
      <c r="H4751">
        <v>2</v>
      </c>
      <c r="I4751">
        <v>166500</v>
      </c>
      <c r="J4751">
        <v>239850</v>
      </c>
      <c r="K4751">
        <v>22540.5</v>
      </c>
      <c r="L4751">
        <v>225000</v>
      </c>
      <c r="M4751" t="s">
        <v>52</v>
      </c>
      <c r="N4751" t="s">
        <v>53</v>
      </c>
      <c r="Q4751">
        <v>-25102</v>
      </c>
      <c r="S4751">
        <v>0.61199504674587357</v>
      </c>
      <c r="T4751">
        <v>0.76752310465550766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2</v>
      </c>
      <c r="AA4751">
        <v>1.8849999999999999E-2</v>
      </c>
      <c r="AB4751">
        <v>0</v>
      </c>
      <c r="AC4751">
        <v>1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f t="shared" si="222"/>
        <v>0</v>
      </c>
      <c r="AK4751">
        <f t="shared" si="223"/>
        <v>1.44</v>
      </c>
      <c r="AL4751" t="str">
        <f t="shared" si="224"/>
        <v>Medium</v>
      </c>
    </row>
    <row r="4752" spans="1:38" x14ac:dyDescent="0.3">
      <c r="A4752">
        <v>105552</v>
      </c>
      <c r="B4752">
        <v>0</v>
      </c>
      <c r="C4752" t="s">
        <v>34</v>
      </c>
      <c r="D4752" t="s">
        <v>41</v>
      </c>
      <c r="E4752" t="s">
        <v>36</v>
      </c>
      <c r="F4752" t="s">
        <v>37</v>
      </c>
      <c r="G4752">
        <v>0</v>
      </c>
      <c r="H4752">
        <v>2</v>
      </c>
      <c r="I4752">
        <v>112500</v>
      </c>
      <c r="J4752">
        <v>582768</v>
      </c>
      <c r="K4752">
        <v>30303</v>
      </c>
      <c r="L4752">
        <v>540000</v>
      </c>
      <c r="M4752" t="s">
        <v>49</v>
      </c>
      <c r="N4752" t="s">
        <v>39</v>
      </c>
      <c r="P4752">
        <v>-4393</v>
      </c>
      <c r="Q4752">
        <v>-15002</v>
      </c>
      <c r="S4752">
        <v>0.75702614078685593</v>
      </c>
      <c r="T4752">
        <v>0.78014363815722754</v>
      </c>
      <c r="U4752">
        <v>1</v>
      </c>
      <c r="V4752">
        <v>1</v>
      </c>
      <c r="W4752">
        <v>0</v>
      </c>
      <c r="X4752">
        <v>1</v>
      </c>
      <c r="Y4752">
        <v>0</v>
      </c>
      <c r="Z4752">
        <v>2</v>
      </c>
      <c r="AA4752">
        <v>2.461E-2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3</v>
      </c>
      <c r="AH4752">
        <v>3</v>
      </c>
      <c r="AI4752">
        <v>3</v>
      </c>
      <c r="AJ4752">
        <f t="shared" si="222"/>
        <v>1</v>
      </c>
      <c r="AK4752">
        <f t="shared" si="223"/>
        <v>5.18</v>
      </c>
      <c r="AL4752" t="str">
        <f t="shared" si="224"/>
        <v>Medium</v>
      </c>
    </row>
    <row r="4753" spans="1:38" x14ac:dyDescent="0.3">
      <c r="A4753">
        <v>105553</v>
      </c>
      <c r="B4753">
        <v>0</v>
      </c>
      <c r="C4753" t="s">
        <v>34</v>
      </c>
      <c r="D4753" t="s">
        <v>35</v>
      </c>
      <c r="E4753" t="s">
        <v>37</v>
      </c>
      <c r="F4753" t="s">
        <v>37</v>
      </c>
      <c r="G4753">
        <v>1</v>
      </c>
      <c r="H4753">
        <v>3</v>
      </c>
      <c r="I4753">
        <v>450000</v>
      </c>
      <c r="J4753">
        <v>582768</v>
      </c>
      <c r="K4753">
        <v>46174.5</v>
      </c>
      <c r="L4753">
        <v>540000</v>
      </c>
      <c r="M4753" t="s">
        <v>49</v>
      </c>
      <c r="N4753" t="s">
        <v>57</v>
      </c>
      <c r="O4753" t="s">
        <v>51</v>
      </c>
      <c r="P4753">
        <v>-1150</v>
      </c>
      <c r="Q4753">
        <v>-10354</v>
      </c>
      <c r="S4753">
        <v>0.59493290083322792</v>
      </c>
      <c r="T4753">
        <v>0.4812493411434029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2</v>
      </c>
      <c r="AA4753">
        <v>1.9101E-2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1</v>
      </c>
      <c r="AJ4753">
        <f t="shared" si="222"/>
        <v>1</v>
      </c>
      <c r="AK4753">
        <f t="shared" si="223"/>
        <v>1.3</v>
      </c>
      <c r="AL4753" t="str">
        <f t="shared" si="224"/>
        <v>High</v>
      </c>
    </row>
    <row r="4754" spans="1:38" x14ac:dyDescent="0.3">
      <c r="A4754">
        <v>105554</v>
      </c>
      <c r="B4754">
        <v>0</v>
      </c>
      <c r="C4754" t="s">
        <v>34</v>
      </c>
      <c r="D4754" t="s">
        <v>35</v>
      </c>
      <c r="E4754" t="s">
        <v>36</v>
      </c>
      <c r="F4754" t="s">
        <v>37</v>
      </c>
      <c r="G4754">
        <v>0</v>
      </c>
      <c r="H4754">
        <v>2</v>
      </c>
      <c r="I4754">
        <v>157500</v>
      </c>
      <c r="J4754">
        <v>993082.5</v>
      </c>
      <c r="K4754">
        <v>42205.5</v>
      </c>
      <c r="L4754">
        <v>913500</v>
      </c>
      <c r="M4754" t="s">
        <v>38</v>
      </c>
      <c r="N4754" t="s">
        <v>67</v>
      </c>
      <c r="P4754">
        <v>-1026</v>
      </c>
      <c r="Q4754">
        <v>-20010</v>
      </c>
      <c r="R4754">
        <v>0.72542192426204222</v>
      </c>
      <c r="S4754">
        <v>0.60425655282190838</v>
      </c>
      <c r="T4754">
        <v>0.32016336686334562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2</v>
      </c>
      <c r="AA4754">
        <v>3.1329000000000003E-2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1</v>
      </c>
      <c r="AI4754">
        <v>1</v>
      </c>
      <c r="AJ4754">
        <f t="shared" si="222"/>
        <v>0</v>
      </c>
      <c r="AK4754">
        <f t="shared" si="223"/>
        <v>6.31</v>
      </c>
      <c r="AL4754" t="str">
        <f t="shared" si="224"/>
        <v>Medium</v>
      </c>
    </row>
    <row r="4755" spans="1:38" x14ac:dyDescent="0.3">
      <c r="A4755">
        <v>105555</v>
      </c>
      <c r="B4755">
        <v>0</v>
      </c>
      <c r="C4755" t="s">
        <v>34</v>
      </c>
      <c r="D4755" t="s">
        <v>41</v>
      </c>
      <c r="E4755" t="s">
        <v>36</v>
      </c>
      <c r="F4755" t="s">
        <v>37</v>
      </c>
      <c r="G4755">
        <v>2</v>
      </c>
      <c r="H4755">
        <v>4</v>
      </c>
      <c r="I4755">
        <v>157500</v>
      </c>
      <c r="J4755">
        <v>497520</v>
      </c>
      <c r="K4755">
        <v>32521.5</v>
      </c>
      <c r="L4755">
        <v>450000</v>
      </c>
      <c r="M4755" t="s">
        <v>49</v>
      </c>
      <c r="N4755" t="s">
        <v>76</v>
      </c>
      <c r="O4755" t="s">
        <v>77</v>
      </c>
      <c r="P4755">
        <v>-1431</v>
      </c>
      <c r="Q4755">
        <v>-12557</v>
      </c>
      <c r="S4755">
        <v>0.71423911926504768</v>
      </c>
      <c r="T4755">
        <v>0.49746888930527428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2</v>
      </c>
      <c r="AA4755">
        <v>2.5163999999999999E-2</v>
      </c>
      <c r="AB4755">
        <v>1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3</v>
      </c>
      <c r="AJ4755">
        <f t="shared" si="222"/>
        <v>1</v>
      </c>
      <c r="AK4755">
        <f t="shared" si="223"/>
        <v>3.16</v>
      </c>
      <c r="AL4755" t="str">
        <f t="shared" si="224"/>
        <v>Medium</v>
      </c>
    </row>
    <row r="4756" spans="1:38" x14ac:dyDescent="0.3">
      <c r="A4756">
        <v>105556</v>
      </c>
      <c r="B4756">
        <v>0</v>
      </c>
      <c r="C4756" t="s">
        <v>34</v>
      </c>
      <c r="D4756" t="s">
        <v>41</v>
      </c>
      <c r="E4756" t="s">
        <v>36</v>
      </c>
      <c r="F4756" t="s">
        <v>36</v>
      </c>
      <c r="G4756">
        <v>0</v>
      </c>
      <c r="H4756">
        <v>1</v>
      </c>
      <c r="I4756">
        <v>157500</v>
      </c>
      <c r="J4756">
        <v>675000</v>
      </c>
      <c r="K4756">
        <v>26401.5</v>
      </c>
      <c r="L4756">
        <v>675000</v>
      </c>
      <c r="M4756" t="s">
        <v>38</v>
      </c>
      <c r="N4756" t="s">
        <v>72</v>
      </c>
      <c r="P4756">
        <v>-530</v>
      </c>
      <c r="Q4756">
        <v>-19280</v>
      </c>
      <c r="S4756">
        <v>0.62552464857828249</v>
      </c>
      <c r="T4756">
        <v>0.21518240418475379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2</v>
      </c>
      <c r="AA4756">
        <v>2.6391999999999999E-2</v>
      </c>
      <c r="AB4756">
        <v>1</v>
      </c>
      <c r="AC4756">
        <v>0</v>
      </c>
      <c r="AD4756">
        <v>0</v>
      </c>
      <c r="AE4756">
        <v>0</v>
      </c>
      <c r="AF4756">
        <v>0</v>
      </c>
      <c r="AG4756">
        <v>4</v>
      </c>
      <c r="AH4756">
        <v>0</v>
      </c>
      <c r="AI4756">
        <v>1</v>
      </c>
      <c r="AJ4756">
        <f t="shared" si="222"/>
        <v>0</v>
      </c>
      <c r="AK4756">
        <f t="shared" si="223"/>
        <v>4.29</v>
      </c>
      <c r="AL4756" t="str">
        <f t="shared" si="224"/>
        <v>Medium</v>
      </c>
    </row>
    <row r="4757" spans="1:38" x14ac:dyDescent="0.3">
      <c r="A4757">
        <v>105557</v>
      </c>
      <c r="B4757">
        <v>0</v>
      </c>
      <c r="C4757" t="s">
        <v>34</v>
      </c>
      <c r="D4757" t="s">
        <v>35</v>
      </c>
      <c r="E4757" t="s">
        <v>37</v>
      </c>
      <c r="F4757" t="s">
        <v>37</v>
      </c>
      <c r="G4757">
        <v>1</v>
      </c>
      <c r="H4757">
        <v>3</v>
      </c>
      <c r="I4757">
        <v>112500</v>
      </c>
      <c r="J4757">
        <v>58500</v>
      </c>
      <c r="K4757">
        <v>4621.5</v>
      </c>
      <c r="L4757">
        <v>58500</v>
      </c>
      <c r="M4757" t="s">
        <v>38</v>
      </c>
      <c r="N4757" t="s">
        <v>80</v>
      </c>
      <c r="O4757" t="s">
        <v>58</v>
      </c>
      <c r="P4757">
        <v>-421</v>
      </c>
      <c r="Q4757">
        <v>-12127</v>
      </c>
      <c r="S4757">
        <v>0.69276248956644748</v>
      </c>
      <c r="T4757">
        <v>5.2726523870980004E-4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2</v>
      </c>
      <c r="AA4757">
        <v>2.6391999999999999E-2</v>
      </c>
      <c r="AB4757">
        <v>1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3</v>
      </c>
      <c r="AJ4757">
        <f t="shared" si="222"/>
        <v>0</v>
      </c>
      <c r="AK4757">
        <f t="shared" si="223"/>
        <v>0.52</v>
      </c>
      <c r="AL4757" t="str">
        <f t="shared" si="224"/>
        <v>Medium</v>
      </c>
    </row>
    <row r="4758" spans="1:38" x14ac:dyDescent="0.3">
      <c r="A4758">
        <v>105559</v>
      </c>
      <c r="B4758">
        <v>0</v>
      </c>
      <c r="C4758" t="s">
        <v>34</v>
      </c>
      <c r="D4758" t="s">
        <v>41</v>
      </c>
      <c r="E4758" t="s">
        <v>36</v>
      </c>
      <c r="F4758" t="s">
        <v>37</v>
      </c>
      <c r="G4758">
        <v>0</v>
      </c>
      <c r="H4758">
        <v>2</v>
      </c>
      <c r="I4758">
        <v>67500</v>
      </c>
      <c r="J4758">
        <v>508495.5</v>
      </c>
      <c r="K4758">
        <v>22527</v>
      </c>
      <c r="L4758">
        <v>454500</v>
      </c>
      <c r="M4758" t="s">
        <v>38</v>
      </c>
      <c r="N4758" t="s">
        <v>57</v>
      </c>
      <c r="O4758" t="s">
        <v>66</v>
      </c>
      <c r="P4758">
        <v>-2462</v>
      </c>
      <c r="Q4758">
        <v>-16900</v>
      </c>
      <c r="R4758">
        <v>0.81157969154797771</v>
      </c>
      <c r="S4758">
        <v>0.54141147396565759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2</v>
      </c>
      <c r="AA4758">
        <v>4.96E-3</v>
      </c>
      <c r="AB4758">
        <v>1</v>
      </c>
      <c r="AC4758">
        <v>0</v>
      </c>
      <c r="AD4758">
        <v>0</v>
      </c>
      <c r="AE4758">
        <v>0</v>
      </c>
      <c r="AF4758">
        <v>0</v>
      </c>
      <c r="AJ4758">
        <f t="shared" si="222"/>
        <v>0</v>
      </c>
      <c r="AK4758">
        <f t="shared" si="223"/>
        <v>7.53</v>
      </c>
      <c r="AL4758" t="str">
        <f t="shared" si="224"/>
        <v>Low</v>
      </c>
    </row>
    <row r="4759" spans="1:38" x14ac:dyDescent="0.3">
      <c r="A4759">
        <v>105560</v>
      </c>
      <c r="B4759">
        <v>0</v>
      </c>
      <c r="C4759" t="s">
        <v>45</v>
      </c>
      <c r="D4759" t="s">
        <v>41</v>
      </c>
      <c r="E4759" t="s">
        <v>36</v>
      </c>
      <c r="F4759" t="s">
        <v>37</v>
      </c>
      <c r="G4759">
        <v>2</v>
      </c>
      <c r="H4759">
        <v>4</v>
      </c>
      <c r="I4759">
        <v>67500</v>
      </c>
      <c r="J4759">
        <v>202500</v>
      </c>
      <c r="K4759">
        <v>10125</v>
      </c>
      <c r="L4759">
        <v>202500</v>
      </c>
      <c r="M4759" t="s">
        <v>38</v>
      </c>
      <c r="N4759" t="s">
        <v>39</v>
      </c>
      <c r="O4759" t="s">
        <v>40</v>
      </c>
      <c r="P4759">
        <v>-91</v>
      </c>
      <c r="Q4759">
        <v>-14775</v>
      </c>
      <c r="S4759">
        <v>0.66578101597769201</v>
      </c>
      <c r="T4759">
        <v>0.79344903016489443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2</v>
      </c>
      <c r="AA4759">
        <v>2.461E-2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1</v>
      </c>
      <c r="AI4759">
        <v>0</v>
      </c>
      <c r="AJ4759">
        <f t="shared" si="222"/>
        <v>0</v>
      </c>
      <c r="AK4759">
        <f t="shared" si="223"/>
        <v>3</v>
      </c>
      <c r="AL4759" t="str">
        <f t="shared" si="224"/>
        <v>Low</v>
      </c>
    </row>
    <row r="4760" spans="1:38" x14ac:dyDescent="0.3">
      <c r="A4760">
        <v>105561</v>
      </c>
      <c r="B4760">
        <v>0</v>
      </c>
      <c r="C4760" t="s">
        <v>34</v>
      </c>
      <c r="D4760" t="s">
        <v>41</v>
      </c>
      <c r="E4760" t="s">
        <v>36</v>
      </c>
      <c r="F4760" t="s">
        <v>36</v>
      </c>
      <c r="G4760">
        <v>0</v>
      </c>
      <c r="H4760">
        <v>2</v>
      </c>
      <c r="I4760">
        <v>144000</v>
      </c>
      <c r="J4760">
        <v>900000</v>
      </c>
      <c r="K4760">
        <v>26446.5</v>
      </c>
      <c r="L4760">
        <v>900000</v>
      </c>
      <c r="M4760" t="s">
        <v>38</v>
      </c>
      <c r="N4760" t="s">
        <v>111</v>
      </c>
      <c r="O4760" t="s">
        <v>44</v>
      </c>
      <c r="P4760">
        <v>-960</v>
      </c>
      <c r="Q4760">
        <v>-10759</v>
      </c>
      <c r="R4760">
        <v>0.20442127939412821</v>
      </c>
      <c r="S4760">
        <v>0.64299761970519431</v>
      </c>
      <c r="T4760">
        <v>0.28078957438486052</v>
      </c>
      <c r="U4760">
        <v>1</v>
      </c>
      <c r="V4760">
        <v>1</v>
      </c>
      <c r="W4760">
        <v>1</v>
      </c>
      <c r="X4760">
        <v>0</v>
      </c>
      <c r="Y4760">
        <v>0</v>
      </c>
      <c r="Z4760">
        <v>2</v>
      </c>
      <c r="AA4760">
        <v>3.0755000000000001E-2</v>
      </c>
      <c r="AB4760">
        <v>1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f t="shared" si="222"/>
        <v>0</v>
      </c>
      <c r="AK4760">
        <f t="shared" si="223"/>
        <v>6.25</v>
      </c>
      <c r="AL4760" t="str">
        <f t="shared" si="224"/>
        <v>Medium</v>
      </c>
    </row>
    <row r="4761" spans="1:38" x14ac:dyDescent="0.3">
      <c r="A4761">
        <v>105562</v>
      </c>
      <c r="B4761">
        <v>0</v>
      </c>
      <c r="C4761" t="s">
        <v>34</v>
      </c>
      <c r="D4761" t="s">
        <v>41</v>
      </c>
      <c r="E4761" t="s">
        <v>36</v>
      </c>
      <c r="F4761" t="s">
        <v>37</v>
      </c>
      <c r="G4761">
        <v>1</v>
      </c>
      <c r="H4761">
        <v>3</v>
      </c>
      <c r="I4761">
        <v>157500</v>
      </c>
      <c r="J4761">
        <v>1061599.5</v>
      </c>
      <c r="K4761">
        <v>31171.5</v>
      </c>
      <c r="L4761">
        <v>927000</v>
      </c>
      <c r="M4761" t="s">
        <v>38</v>
      </c>
      <c r="N4761" t="s">
        <v>39</v>
      </c>
      <c r="O4761" t="s">
        <v>84</v>
      </c>
      <c r="P4761">
        <v>-254</v>
      </c>
      <c r="Q4761">
        <v>-13427</v>
      </c>
      <c r="R4761">
        <v>0.52251948900435297</v>
      </c>
      <c r="S4761">
        <v>0.58175146532446742</v>
      </c>
      <c r="T4761">
        <v>0.175605979469379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2</v>
      </c>
      <c r="AA4761">
        <v>3.1329000000000003E-2</v>
      </c>
      <c r="AB4761">
        <v>1</v>
      </c>
      <c r="AC4761">
        <v>0</v>
      </c>
      <c r="AD4761">
        <v>0</v>
      </c>
      <c r="AE4761">
        <v>0</v>
      </c>
      <c r="AF4761">
        <v>0</v>
      </c>
      <c r="AG4761">
        <v>1</v>
      </c>
      <c r="AH4761">
        <v>0</v>
      </c>
      <c r="AI4761">
        <v>0</v>
      </c>
      <c r="AJ4761">
        <f t="shared" si="222"/>
        <v>0</v>
      </c>
      <c r="AK4761">
        <f t="shared" si="223"/>
        <v>6.74</v>
      </c>
      <c r="AL4761" t="str">
        <f t="shared" si="224"/>
        <v>Medium</v>
      </c>
    </row>
    <row r="4762" spans="1:38" x14ac:dyDescent="0.3">
      <c r="A4762">
        <v>105563</v>
      </c>
      <c r="B4762">
        <v>0</v>
      </c>
      <c r="C4762" t="s">
        <v>34</v>
      </c>
      <c r="D4762" t="s">
        <v>35</v>
      </c>
      <c r="E4762" t="s">
        <v>37</v>
      </c>
      <c r="F4762" t="s">
        <v>37</v>
      </c>
      <c r="G4762">
        <v>0</v>
      </c>
      <c r="H4762">
        <v>2</v>
      </c>
      <c r="I4762">
        <v>81000</v>
      </c>
      <c r="J4762">
        <v>1078200</v>
      </c>
      <c r="K4762">
        <v>38331</v>
      </c>
      <c r="L4762">
        <v>900000</v>
      </c>
      <c r="M4762" t="s">
        <v>38</v>
      </c>
      <c r="N4762" t="s">
        <v>48</v>
      </c>
      <c r="O4762" t="s">
        <v>58</v>
      </c>
      <c r="P4762">
        <v>-5159</v>
      </c>
      <c r="Q4762">
        <v>-20299</v>
      </c>
      <c r="R4762">
        <v>0.67049509482476655</v>
      </c>
      <c r="S4762">
        <v>0.44852276547058878</v>
      </c>
      <c r="T4762">
        <v>0.39967561562331688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3</v>
      </c>
      <c r="AA4762">
        <v>1.0555999999999999E-2</v>
      </c>
      <c r="AB4762">
        <v>1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1</v>
      </c>
      <c r="AJ4762">
        <f t="shared" si="222"/>
        <v>0</v>
      </c>
      <c r="AK4762">
        <f t="shared" si="223"/>
        <v>13.31</v>
      </c>
      <c r="AL4762" t="str">
        <f t="shared" si="224"/>
        <v>Low</v>
      </c>
    </row>
    <row r="4763" spans="1:38" x14ac:dyDescent="0.3">
      <c r="A4763">
        <v>105564</v>
      </c>
      <c r="B4763">
        <v>0</v>
      </c>
      <c r="C4763" t="s">
        <v>34</v>
      </c>
      <c r="D4763" t="s">
        <v>35</v>
      </c>
      <c r="E4763" t="s">
        <v>36</v>
      </c>
      <c r="F4763" t="s">
        <v>37</v>
      </c>
      <c r="G4763">
        <v>0</v>
      </c>
      <c r="H4763">
        <v>2</v>
      </c>
      <c r="I4763">
        <v>157500</v>
      </c>
      <c r="J4763">
        <v>490495.5</v>
      </c>
      <c r="K4763">
        <v>27517.5</v>
      </c>
      <c r="L4763">
        <v>454500</v>
      </c>
      <c r="M4763" t="s">
        <v>52</v>
      </c>
      <c r="N4763" t="s">
        <v>53</v>
      </c>
      <c r="Q4763">
        <v>-23203</v>
      </c>
      <c r="R4763">
        <v>0.49857524222051941</v>
      </c>
      <c r="S4763">
        <v>0.73864894785544355</v>
      </c>
      <c r="T4763">
        <v>7.29831556556651E-2</v>
      </c>
      <c r="U4763">
        <v>1</v>
      </c>
      <c r="V4763">
        <v>0</v>
      </c>
      <c r="W4763">
        <v>0</v>
      </c>
      <c r="X4763">
        <v>1</v>
      </c>
      <c r="Y4763">
        <v>0</v>
      </c>
      <c r="Z4763">
        <v>1</v>
      </c>
      <c r="AA4763">
        <v>4.6219999999999997E-2</v>
      </c>
      <c r="AB4763">
        <v>1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1</v>
      </c>
      <c r="AJ4763">
        <f t="shared" si="222"/>
        <v>0</v>
      </c>
      <c r="AK4763">
        <f t="shared" si="223"/>
        <v>3.11</v>
      </c>
      <c r="AL4763" t="str">
        <f t="shared" si="224"/>
        <v>Medium</v>
      </c>
    </row>
    <row r="4764" spans="1:38" x14ac:dyDescent="0.3">
      <c r="A4764">
        <v>105565</v>
      </c>
      <c r="B4764">
        <v>0</v>
      </c>
      <c r="C4764" t="s">
        <v>34</v>
      </c>
      <c r="D4764" t="s">
        <v>41</v>
      </c>
      <c r="E4764" t="s">
        <v>36</v>
      </c>
      <c r="F4764" t="s">
        <v>36</v>
      </c>
      <c r="G4764">
        <v>1</v>
      </c>
      <c r="H4764">
        <v>3</v>
      </c>
      <c r="I4764">
        <v>90000</v>
      </c>
      <c r="J4764">
        <v>781920</v>
      </c>
      <c r="K4764">
        <v>28084.5</v>
      </c>
      <c r="L4764">
        <v>675000</v>
      </c>
      <c r="M4764" t="s">
        <v>38</v>
      </c>
      <c r="N4764" t="s">
        <v>57</v>
      </c>
      <c r="O4764" t="s">
        <v>64</v>
      </c>
      <c r="P4764">
        <v>-3132</v>
      </c>
      <c r="Q4764">
        <v>-12726</v>
      </c>
      <c r="S4764">
        <v>0.34856799191995302</v>
      </c>
      <c r="T4764">
        <v>0.67541329109171122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2</v>
      </c>
      <c r="AA4764">
        <v>8.2299999999999995E-3</v>
      </c>
      <c r="AB4764">
        <v>0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f t="shared" si="222"/>
        <v>0</v>
      </c>
      <c r="AK4764">
        <f t="shared" si="223"/>
        <v>8.69</v>
      </c>
      <c r="AL4764" t="str">
        <f t="shared" si="224"/>
        <v>Low</v>
      </c>
    </row>
    <row r="4765" spans="1:38" x14ac:dyDescent="0.3">
      <c r="A4765">
        <v>105566</v>
      </c>
      <c r="B4765">
        <v>0</v>
      </c>
      <c r="C4765" t="s">
        <v>34</v>
      </c>
      <c r="D4765" t="s">
        <v>35</v>
      </c>
      <c r="E4765" t="s">
        <v>37</v>
      </c>
      <c r="F4765" t="s">
        <v>36</v>
      </c>
      <c r="G4765">
        <v>2</v>
      </c>
      <c r="H4765">
        <v>3</v>
      </c>
      <c r="I4765">
        <v>315000</v>
      </c>
      <c r="J4765">
        <v>225000</v>
      </c>
      <c r="K4765">
        <v>8613</v>
      </c>
      <c r="L4765">
        <v>225000</v>
      </c>
      <c r="M4765" t="s">
        <v>38</v>
      </c>
      <c r="N4765" t="s">
        <v>48</v>
      </c>
      <c r="P4765">
        <v>-205</v>
      </c>
      <c r="Q4765">
        <v>-12410</v>
      </c>
      <c r="R4765">
        <v>0.56611741314871777</v>
      </c>
      <c r="S4765">
        <v>0.64819601682763517</v>
      </c>
      <c r="T4765">
        <v>0.70169577405769312</v>
      </c>
      <c r="U4765">
        <v>1</v>
      </c>
      <c r="V4765">
        <v>1</v>
      </c>
      <c r="W4765">
        <v>0</v>
      </c>
      <c r="X4765">
        <v>0</v>
      </c>
      <c r="Y4765">
        <v>0</v>
      </c>
      <c r="Z4765">
        <v>2</v>
      </c>
      <c r="AA4765">
        <v>1.0005999999999999E-2</v>
      </c>
      <c r="AB4765">
        <v>1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1</v>
      </c>
      <c r="AJ4765">
        <f t="shared" si="222"/>
        <v>0</v>
      </c>
      <c r="AK4765">
        <f t="shared" si="223"/>
        <v>0.71</v>
      </c>
      <c r="AL4765" t="str">
        <f t="shared" si="224"/>
        <v>High</v>
      </c>
    </row>
    <row r="4766" spans="1:38" x14ac:dyDescent="0.3">
      <c r="A4766">
        <v>105567</v>
      </c>
      <c r="B4766">
        <v>0</v>
      </c>
      <c r="C4766" t="s">
        <v>45</v>
      </c>
      <c r="D4766" t="s">
        <v>41</v>
      </c>
      <c r="E4766" t="s">
        <v>36</v>
      </c>
      <c r="F4766" t="s">
        <v>37</v>
      </c>
      <c r="G4766">
        <v>0</v>
      </c>
      <c r="H4766">
        <v>1</v>
      </c>
      <c r="I4766">
        <v>67500</v>
      </c>
      <c r="J4766">
        <v>247500</v>
      </c>
      <c r="K4766">
        <v>12375</v>
      </c>
      <c r="L4766">
        <v>247500</v>
      </c>
      <c r="M4766" t="s">
        <v>49</v>
      </c>
      <c r="N4766" t="s">
        <v>80</v>
      </c>
      <c r="O4766" t="s">
        <v>84</v>
      </c>
      <c r="P4766">
        <v>-567</v>
      </c>
      <c r="Q4766">
        <v>-7801</v>
      </c>
      <c r="S4766">
        <v>0.1803055391930469</v>
      </c>
      <c r="U4766">
        <v>1</v>
      </c>
      <c r="V4766">
        <v>1</v>
      </c>
      <c r="W4766">
        <v>1</v>
      </c>
      <c r="X4766">
        <v>1</v>
      </c>
      <c r="Y4766">
        <v>0</v>
      </c>
      <c r="Z4766">
        <v>2</v>
      </c>
      <c r="AA4766">
        <v>1.0147E-2</v>
      </c>
      <c r="AB4766">
        <v>0</v>
      </c>
      <c r="AC4766">
        <v>0</v>
      </c>
      <c r="AD4766">
        <v>0</v>
      </c>
      <c r="AE4766">
        <v>0</v>
      </c>
      <c r="AF4766">
        <v>0</v>
      </c>
      <c r="AJ4766">
        <f t="shared" si="222"/>
        <v>1</v>
      </c>
      <c r="AK4766">
        <f t="shared" si="223"/>
        <v>3.67</v>
      </c>
      <c r="AL4766" t="str">
        <f t="shared" si="224"/>
        <v>Low</v>
      </c>
    </row>
    <row r="4767" spans="1:38" x14ac:dyDescent="0.3">
      <c r="A4767">
        <v>105568</v>
      </c>
      <c r="B4767">
        <v>0</v>
      </c>
      <c r="C4767" t="s">
        <v>45</v>
      </c>
      <c r="D4767" t="s">
        <v>41</v>
      </c>
      <c r="E4767" t="s">
        <v>36</v>
      </c>
      <c r="F4767" t="s">
        <v>36</v>
      </c>
      <c r="G4767">
        <v>0</v>
      </c>
      <c r="H4767">
        <v>1</v>
      </c>
      <c r="I4767">
        <v>90000</v>
      </c>
      <c r="J4767">
        <v>135000</v>
      </c>
      <c r="K4767">
        <v>6750</v>
      </c>
      <c r="L4767">
        <v>135000</v>
      </c>
      <c r="M4767" t="s">
        <v>49</v>
      </c>
      <c r="N4767" t="s">
        <v>69</v>
      </c>
      <c r="O4767" t="s">
        <v>64</v>
      </c>
      <c r="P4767">
        <v>-1073</v>
      </c>
      <c r="Q4767">
        <v>-8827</v>
      </c>
      <c r="S4767">
        <v>0.72298931681534784</v>
      </c>
      <c r="T4767">
        <v>0.70320330490403193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2</v>
      </c>
      <c r="AA4767">
        <v>2.2624999999999999E-2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2</v>
      </c>
      <c r="AJ4767">
        <f t="shared" si="222"/>
        <v>1</v>
      </c>
      <c r="AK4767">
        <f t="shared" si="223"/>
        <v>1.5</v>
      </c>
      <c r="AL4767" t="str">
        <f t="shared" si="224"/>
        <v>Low</v>
      </c>
    </row>
    <row r="4768" spans="1:38" x14ac:dyDescent="0.3">
      <c r="A4768">
        <v>105569</v>
      </c>
      <c r="B4768">
        <v>0</v>
      </c>
      <c r="C4768" t="s">
        <v>34</v>
      </c>
      <c r="D4768" t="s">
        <v>35</v>
      </c>
      <c r="E4768" t="s">
        <v>36</v>
      </c>
      <c r="F4768" t="s">
        <v>37</v>
      </c>
      <c r="G4768">
        <v>0</v>
      </c>
      <c r="H4768">
        <v>2</v>
      </c>
      <c r="I4768">
        <v>90000</v>
      </c>
      <c r="J4768">
        <v>900000</v>
      </c>
      <c r="K4768">
        <v>32017.5</v>
      </c>
      <c r="L4768">
        <v>900000</v>
      </c>
      <c r="M4768" t="s">
        <v>38</v>
      </c>
      <c r="N4768" t="s">
        <v>76</v>
      </c>
      <c r="O4768" t="s">
        <v>51</v>
      </c>
      <c r="P4768">
        <v>-4811</v>
      </c>
      <c r="Q4768">
        <v>-13944</v>
      </c>
      <c r="R4768">
        <v>0.31639337278517571</v>
      </c>
      <c r="S4768">
        <v>0.49167657052971853</v>
      </c>
      <c r="T4768">
        <v>0.2392262794694045</v>
      </c>
      <c r="U4768">
        <v>1</v>
      </c>
      <c r="V4768">
        <v>1</v>
      </c>
      <c r="W4768">
        <v>1</v>
      </c>
      <c r="X4768">
        <v>0</v>
      </c>
      <c r="Y4768">
        <v>0</v>
      </c>
      <c r="Z4768">
        <v>2</v>
      </c>
      <c r="AA4768">
        <v>8.5749999999999993E-3</v>
      </c>
      <c r="AB4768">
        <v>1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1</v>
      </c>
      <c r="AI4768">
        <v>2</v>
      </c>
      <c r="AJ4768">
        <f t="shared" si="222"/>
        <v>0</v>
      </c>
      <c r="AK4768">
        <f t="shared" si="223"/>
        <v>10</v>
      </c>
      <c r="AL4768" t="str">
        <f t="shared" si="224"/>
        <v>Low</v>
      </c>
    </row>
    <row r="4769" spans="1:38" x14ac:dyDescent="0.3">
      <c r="A4769">
        <v>105570</v>
      </c>
      <c r="B4769">
        <v>0</v>
      </c>
      <c r="C4769" t="s">
        <v>34</v>
      </c>
      <c r="D4769" t="s">
        <v>35</v>
      </c>
      <c r="E4769" t="s">
        <v>36</v>
      </c>
      <c r="F4769" t="s">
        <v>37</v>
      </c>
      <c r="G4769">
        <v>0</v>
      </c>
      <c r="H4769">
        <v>2</v>
      </c>
      <c r="I4769">
        <v>180000</v>
      </c>
      <c r="J4769">
        <v>265500</v>
      </c>
      <c r="K4769">
        <v>13041</v>
      </c>
      <c r="L4769">
        <v>265500</v>
      </c>
      <c r="M4769" t="s">
        <v>49</v>
      </c>
      <c r="N4769" t="s">
        <v>39</v>
      </c>
      <c r="O4769" t="s">
        <v>84</v>
      </c>
      <c r="P4769">
        <v>-2073</v>
      </c>
      <c r="Q4769">
        <v>-16558</v>
      </c>
      <c r="S4769">
        <v>0.65983332450396082</v>
      </c>
      <c r="T4769">
        <v>0.57268250471615845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2</v>
      </c>
      <c r="AA4769">
        <v>1.4463999999999999E-2</v>
      </c>
      <c r="AB4769">
        <v>1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4</v>
      </c>
      <c r="AJ4769">
        <f t="shared" si="222"/>
        <v>1</v>
      </c>
      <c r="AK4769">
        <f t="shared" si="223"/>
        <v>1.48</v>
      </c>
      <c r="AL4769" t="str">
        <f t="shared" si="224"/>
        <v>Medium</v>
      </c>
    </row>
    <row r="4770" spans="1:38" x14ac:dyDescent="0.3">
      <c r="A4770">
        <v>105571</v>
      </c>
      <c r="B4770">
        <v>0</v>
      </c>
      <c r="C4770" t="s">
        <v>34</v>
      </c>
      <c r="D4770" t="s">
        <v>35</v>
      </c>
      <c r="E4770" t="s">
        <v>37</v>
      </c>
      <c r="F4770" t="s">
        <v>37</v>
      </c>
      <c r="G4770">
        <v>0</v>
      </c>
      <c r="H4770">
        <v>2</v>
      </c>
      <c r="I4770">
        <v>450000</v>
      </c>
      <c r="J4770">
        <v>1561500</v>
      </c>
      <c r="K4770">
        <v>43069.5</v>
      </c>
      <c r="L4770">
        <v>1561500</v>
      </c>
      <c r="M4770" t="s">
        <v>38</v>
      </c>
      <c r="N4770" t="s">
        <v>39</v>
      </c>
      <c r="O4770" t="s">
        <v>58</v>
      </c>
      <c r="P4770">
        <v>-1540</v>
      </c>
      <c r="Q4770">
        <v>-16543</v>
      </c>
      <c r="R4770">
        <v>0.62379009962689214</v>
      </c>
      <c r="S4770">
        <v>0.65803461319412138</v>
      </c>
      <c r="T4770">
        <v>0.7838324335199619</v>
      </c>
      <c r="U4770">
        <v>1</v>
      </c>
      <c r="V4770">
        <v>1</v>
      </c>
      <c r="W4770">
        <v>0</v>
      </c>
      <c r="X4770">
        <v>1</v>
      </c>
      <c r="Y4770">
        <v>0</v>
      </c>
      <c r="Z4770">
        <v>2</v>
      </c>
      <c r="AA4770">
        <v>1.0005999999999999E-2</v>
      </c>
      <c r="AB4770">
        <v>1</v>
      </c>
      <c r="AC4770">
        <v>0</v>
      </c>
      <c r="AD4770">
        <v>0</v>
      </c>
      <c r="AE4770">
        <v>0</v>
      </c>
      <c r="AF4770">
        <v>0</v>
      </c>
      <c r="AG4770">
        <v>1</v>
      </c>
      <c r="AH4770">
        <v>0</v>
      </c>
      <c r="AI4770">
        <v>0</v>
      </c>
      <c r="AJ4770">
        <f t="shared" si="222"/>
        <v>0</v>
      </c>
      <c r="AK4770">
        <f t="shared" si="223"/>
        <v>3.47</v>
      </c>
      <c r="AL4770" t="str">
        <f t="shared" si="224"/>
        <v>High</v>
      </c>
    </row>
    <row r="4771" spans="1:38" x14ac:dyDescent="0.3">
      <c r="A4771">
        <v>105572</v>
      </c>
      <c r="B4771">
        <v>0</v>
      </c>
      <c r="C4771" t="s">
        <v>34</v>
      </c>
      <c r="D4771" t="s">
        <v>41</v>
      </c>
      <c r="E4771" t="s">
        <v>36</v>
      </c>
      <c r="F4771" t="s">
        <v>37</v>
      </c>
      <c r="G4771">
        <v>0</v>
      </c>
      <c r="H4771">
        <v>2</v>
      </c>
      <c r="I4771">
        <v>292500</v>
      </c>
      <c r="J4771">
        <v>1024740</v>
      </c>
      <c r="K4771">
        <v>52452</v>
      </c>
      <c r="L4771">
        <v>900000</v>
      </c>
      <c r="M4771" t="s">
        <v>49</v>
      </c>
      <c r="N4771" t="s">
        <v>57</v>
      </c>
      <c r="P4771">
        <v>-586</v>
      </c>
      <c r="Q4771">
        <v>-20678</v>
      </c>
      <c r="R4771">
        <v>0.85679435764645906</v>
      </c>
      <c r="S4771">
        <v>0.72670514557393351</v>
      </c>
      <c r="T4771">
        <v>0.26504942994438052</v>
      </c>
      <c r="U4771">
        <v>1</v>
      </c>
      <c r="V4771">
        <v>1</v>
      </c>
      <c r="W4771">
        <v>0</v>
      </c>
      <c r="X4771">
        <v>1</v>
      </c>
      <c r="Y4771">
        <v>1</v>
      </c>
      <c r="Z4771">
        <v>1</v>
      </c>
      <c r="AA4771">
        <v>7.2508000000000003E-2</v>
      </c>
      <c r="AB4771">
        <v>1</v>
      </c>
      <c r="AC4771">
        <v>0</v>
      </c>
      <c r="AD4771">
        <v>0</v>
      </c>
      <c r="AE4771">
        <v>0</v>
      </c>
      <c r="AF4771">
        <v>0</v>
      </c>
      <c r="AG4771">
        <v>1</v>
      </c>
      <c r="AH4771">
        <v>0</v>
      </c>
      <c r="AI4771">
        <v>0</v>
      </c>
      <c r="AJ4771">
        <f t="shared" si="222"/>
        <v>1</v>
      </c>
      <c r="AK4771">
        <f t="shared" si="223"/>
        <v>3.5</v>
      </c>
      <c r="AL4771" t="str">
        <f t="shared" si="224"/>
        <v>High</v>
      </c>
    </row>
    <row r="4772" spans="1:38" x14ac:dyDescent="0.3">
      <c r="A4772">
        <v>105573</v>
      </c>
      <c r="B4772">
        <v>0</v>
      </c>
      <c r="C4772" t="s">
        <v>34</v>
      </c>
      <c r="D4772" t="s">
        <v>35</v>
      </c>
      <c r="E4772" t="s">
        <v>36</v>
      </c>
      <c r="F4772" t="s">
        <v>37</v>
      </c>
      <c r="G4772">
        <v>0</v>
      </c>
      <c r="H4772">
        <v>2</v>
      </c>
      <c r="I4772">
        <v>202500</v>
      </c>
      <c r="J4772">
        <v>543037.5</v>
      </c>
      <c r="K4772">
        <v>33349.5</v>
      </c>
      <c r="L4772">
        <v>463500</v>
      </c>
      <c r="M4772" t="s">
        <v>38</v>
      </c>
      <c r="N4772" t="s">
        <v>63</v>
      </c>
      <c r="O4772" t="s">
        <v>44</v>
      </c>
      <c r="P4772">
        <v>-328</v>
      </c>
      <c r="Q4772">
        <v>-8102</v>
      </c>
      <c r="S4772">
        <v>0.2031862869183349</v>
      </c>
      <c r="U4772">
        <v>1</v>
      </c>
      <c r="V4772">
        <v>1</v>
      </c>
      <c r="W4772">
        <v>0</v>
      </c>
      <c r="X4772">
        <v>0</v>
      </c>
      <c r="Y4772">
        <v>0</v>
      </c>
      <c r="Z4772">
        <v>2</v>
      </c>
      <c r="AA4772">
        <v>2.2800000000000001E-2</v>
      </c>
      <c r="AB4772">
        <v>1</v>
      </c>
      <c r="AC4772">
        <v>0</v>
      </c>
      <c r="AD4772">
        <v>0</v>
      </c>
      <c r="AE4772">
        <v>0</v>
      </c>
      <c r="AF4772">
        <v>0</v>
      </c>
      <c r="AJ4772">
        <f t="shared" si="222"/>
        <v>0</v>
      </c>
      <c r="AK4772">
        <f t="shared" si="223"/>
        <v>2.68</v>
      </c>
      <c r="AL4772" t="str">
        <f t="shared" si="224"/>
        <v>High</v>
      </c>
    </row>
    <row r="4773" spans="1:38" x14ac:dyDescent="0.3">
      <c r="A4773">
        <v>105575</v>
      </c>
      <c r="B4773">
        <v>0</v>
      </c>
      <c r="C4773" t="s">
        <v>34</v>
      </c>
      <c r="D4773" t="s">
        <v>35</v>
      </c>
      <c r="E4773" t="s">
        <v>37</v>
      </c>
      <c r="F4773" t="s">
        <v>37</v>
      </c>
      <c r="G4773">
        <v>0</v>
      </c>
      <c r="H4773">
        <v>2</v>
      </c>
      <c r="I4773">
        <v>144000</v>
      </c>
      <c r="J4773">
        <v>904608</v>
      </c>
      <c r="K4773">
        <v>29313</v>
      </c>
      <c r="L4773">
        <v>648000</v>
      </c>
      <c r="M4773" t="s">
        <v>38</v>
      </c>
      <c r="N4773" t="s">
        <v>46</v>
      </c>
      <c r="O4773" t="s">
        <v>44</v>
      </c>
      <c r="P4773">
        <v>-1288</v>
      </c>
      <c r="Q4773">
        <v>-17790</v>
      </c>
      <c r="S4773">
        <v>0.61410113962276958</v>
      </c>
      <c r="T4773">
        <v>0.75037514951590678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2</v>
      </c>
      <c r="AA4773">
        <v>1.8849999999999999E-2</v>
      </c>
      <c r="AB4773">
        <v>1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1</v>
      </c>
      <c r="AI4773">
        <v>5</v>
      </c>
      <c r="AJ4773">
        <f t="shared" si="222"/>
        <v>0</v>
      </c>
      <c r="AK4773">
        <f t="shared" si="223"/>
        <v>6.28</v>
      </c>
      <c r="AL4773" t="str">
        <f t="shared" si="224"/>
        <v>Medium</v>
      </c>
    </row>
    <row r="4774" spans="1:38" x14ac:dyDescent="0.3">
      <c r="A4774">
        <v>105576</v>
      </c>
      <c r="B4774">
        <v>0</v>
      </c>
      <c r="C4774" t="s">
        <v>34</v>
      </c>
      <c r="D4774" t="s">
        <v>35</v>
      </c>
      <c r="E4774" t="s">
        <v>36</v>
      </c>
      <c r="F4774" t="s">
        <v>36</v>
      </c>
      <c r="G4774">
        <v>1</v>
      </c>
      <c r="H4774">
        <v>3</v>
      </c>
      <c r="I4774">
        <v>78750</v>
      </c>
      <c r="J4774">
        <v>358443</v>
      </c>
      <c r="K4774">
        <v>16839</v>
      </c>
      <c r="L4774">
        <v>252000</v>
      </c>
      <c r="M4774" t="s">
        <v>38</v>
      </c>
      <c r="N4774" t="s">
        <v>83</v>
      </c>
      <c r="O4774" t="s">
        <v>58</v>
      </c>
      <c r="P4774">
        <v>-1502</v>
      </c>
      <c r="Q4774">
        <v>-14955</v>
      </c>
      <c r="S4774">
        <v>0.76640412557962312</v>
      </c>
      <c r="T4774">
        <v>0.72956669070601532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1</v>
      </c>
      <c r="AA4774">
        <v>4.6219999999999997E-2</v>
      </c>
      <c r="AB4774">
        <v>1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f t="shared" si="222"/>
        <v>0</v>
      </c>
      <c r="AK4774">
        <f t="shared" si="223"/>
        <v>4.55</v>
      </c>
      <c r="AL4774" t="str">
        <f t="shared" si="224"/>
        <v>Low</v>
      </c>
    </row>
    <row r="4775" spans="1:38" x14ac:dyDescent="0.3">
      <c r="A4775">
        <v>105577</v>
      </c>
      <c r="B4775">
        <v>1</v>
      </c>
      <c r="C4775" t="s">
        <v>34</v>
      </c>
      <c r="D4775" t="s">
        <v>35</v>
      </c>
      <c r="E4775" t="s">
        <v>37</v>
      </c>
      <c r="F4775" t="s">
        <v>37</v>
      </c>
      <c r="G4775">
        <v>0</v>
      </c>
      <c r="H4775">
        <v>1</v>
      </c>
      <c r="I4775">
        <v>180000</v>
      </c>
      <c r="J4775">
        <v>195543</v>
      </c>
      <c r="K4775">
        <v>9981</v>
      </c>
      <c r="L4775">
        <v>148500</v>
      </c>
      <c r="M4775" t="s">
        <v>38</v>
      </c>
      <c r="N4775" t="s">
        <v>57</v>
      </c>
      <c r="O4775" t="s">
        <v>51</v>
      </c>
      <c r="P4775">
        <v>-3255</v>
      </c>
      <c r="Q4775">
        <v>-18079</v>
      </c>
      <c r="R4775">
        <v>0.34822077436210241</v>
      </c>
      <c r="S4775">
        <v>0.740905315285037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2</v>
      </c>
      <c r="AA4775">
        <v>8.0190000000000001E-3</v>
      </c>
      <c r="AB4775">
        <v>1</v>
      </c>
      <c r="AC4775">
        <v>0</v>
      </c>
      <c r="AD4775">
        <v>0</v>
      </c>
      <c r="AE4775">
        <v>0</v>
      </c>
      <c r="AF4775">
        <v>0</v>
      </c>
      <c r="AJ4775">
        <f t="shared" si="222"/>
        <v>0</v>
      </c>
      <c r="AK4775">
        <f t="shared" si="223"/>
        <v>1.0900000000000001</v>
      </c>
      <c r="AL4775" t="str">
        <f t="shared" si="224"/>
        <v>Medium</v>
      </c>
    </row>
    <row r="4776" spans="1:38" x14ac:dyDescent="0.3">
      <c r="A4776">
        <v>105579</v>
      </c>
      <c r="B4776">
        <v>0</v>
      </c>
      <c r="C4776" t="s">
        <v>34</v>
      </c>
      <c r="D4776" t="s">
        <v>41</v>
      </c>
      <c r="E4776" t="s">
        <v>37</v>
      </c>
      <c r="F4776" t="s">
        <v>37</v>
      </c>
      <c r="G4776">
        <v>2</v>
      </c>
      <c r="H4776">
        <v>4</v>
      </c>
      <c r="I4776">
        <v>135000</v>
      </c>
      <c r="J4776">
        <v>270000</v>
      </c>
      <c r="K4776">
        <v>15628.5</v>
      </c>
      <c r="L4776">
        <v>270000</v>
      </c>
      <c r="M4776" t="s">
        <v>38</v>
      </c>
      <c r="N4776" t="s">
        <v>57</v>
      </c>
      <c r="O4776" t="s">
        <v>40</v>
      </c>
      <c r="P4776">
        <v>-1176</v>
      </c>
      <c r="Q4776">
        <v>-14007</v>
      </c>
      <c r="R4776">
        <v>0.5351744941102371</v>
      </c>
      <c r="S4776">
        <v>0.74366621754798845</v>
      </c>
      <c r="T4776">
        <v>0.79929678321093711</v>
      </c>
      <c r="U4776">
        <v>1</v>
      </c>
      <c r="V4776">
        <v>1</v>
      </c>
      <c r="W4776">
        <v>1</v>
      </c>
      <c r="X4776">
        <v>1</v>
      </c>
      <c r="Y4776">
        <v>0</v>
      </c>
      <c r="Z4776">
        <v>2</v>
      </c>
      <c r="AA4776">
        <v>3.5791999999999997E-2</v>
      </c>
      <c r="AB4776">
        <v>1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1</v>
      </c>
      <c r="AJ4776">
        <f t="shared" si="222"/>
        <v>0</v>
      </c>
      <c r="AK4776">
        <f t="shared" si="223"/>
        <v>2</v>
      </c>
      <c r="AL4776" t="str">
        <f t="shared" si="224"/>
        <v>Medium</v>
      </c>
    </row>
    <row r="4777" spans="1:38" x14ac:dyDescent="0.3">
      <c r="A4777">
        <v>105580</v>
      </c>
      <c r="B4777">
        <v>0</v>
      </c>
      <c r="C4777" t="s">
        <v>34</v>
      </c>
      <c r="D4777" t="s">
        <v>41</v>
      </c>
      <c r="E4777" t="s">
        <v>36</v>
      </c>
      <c r="F4777" t="s">
        <v>36</v>
      </c>
      <c r="G4777">
        <v>0</v>
      </c>
      <c r="H4777">
        <v>1</v>
      </c>
      <c r="I4777">
        <v>200250</v>
      </c>
      <c r="J4777">
        <v>728460</v>
      </c>
      <c r="K4777">
        <v>38938.5</v>
      </c>
      <c r="L4777">
        <v>675000</v>
      </c>
      <c r="M4777" t="s">
        <v>38</v>
      </c>
      <c r="N4777" t="s">
        <v>55</v>
      </c>
      <c r="O4777" t="s">
        <v>44</v>
      </c>
      <c r="P4777">
        <v>-4982</v>
      </c>
      <c r="Q4777">
        <v>-21472</v>
      </c>
      <c r="S4777">
        <v>0.79926560990213213</v>
      </c>
      <c r="T4777">
        <v>0.73662269765031763</v>
      </c>
      <c r="U4777">
        <v>1</v>
      </c>
      <c r="V4777">
        <v>1</v>
      </c>
      <c r="W4777">
        <v>0</v>
      </c>
      <c r="X4777">
        <v>1</v>
      </c>
      <c r="Y4777">
        <v>0</v>
      </c>
      <c r="Z4777">
        <v>2</v>
      </c>
      <c r="AA4777">
        <v>9.3340000000000003E-3</v>
      </c>
      <c r="AB4777">
        <v>0</v>
      </c>
      <c r="AC4777">
        <v>1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f t="shared" si="222"/>
        <v>0</v>
      </c>
      <c r="AK4777">
        <f t="shared" si="223"/>
        <v>3.64</v>
      </c>
      <c r="AL4777" t="str">
        <f t="shared" si="224"/>
        <v>High</v>
      </c>
    </row>
    <row r="4778" spans="1:38" x14ac:dyDescent="0.3">
      <c r="A4778">
        <v>105581</v>
      </c>
      <c r="B4778">
        <v>0</v>
      </c>
      <c r="C4778" t="s">
        <v>34</v>
      </c>
      <c r="D4778" t="s">
        <v>41</v>
      </c>
      <c r="E4778" t="s">
        <v>36</v>
      </c>
      <c r="F4778" t="s">
        <v>37</v>
      </c>
      <c r="G4778">
        <v>0</v>
      </c>
      <c r="H4778">
        <v>1</v>
      </c>
      <c r="I4778">
        <v>99000</v>
      </c>
      <c r="J4778">
        <v>384048</v>
      </c>
      <c r="K4778">
        <v>18810</v>
      </c>
      <c r="L4778">
        <v>270000</v>
      </c>
      <c r="M4778" t="s">
        <v>38</v>
      </c>
      <c r="N4778" t="s">
        <v>69</v>
      </c>
      <c r="O4778" t="s">
        <v>70</v>
      </c>
      <c r="P4778">
        <v>-776</v>
      </c>
      <c r="Q4778">
        <v>-11971</v>
      </c>
      <c r="R4778">
        <v>0.27398784765532291</v>
      </c>
      <c r="S4778">
        <v>0.30178064023164147</v>
      </c>
      <c r="T4778">
        <v>0.53706995797915869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2</v>
      </c>
      <c r="AA4778">
        <v>1.0966E-2</v>
      </c>
      <c r="AB4778">
        <v>1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1</v>
      </c>
      <c r="AI4778">
        <v>1</v>
      </c>
      <c r="AJ4778">
        <f t="shared" si="222"/>
        <v>0</v>
      </c>
      <c r="AK4778">
        <f t="shared" si="223"/>
        <v>3.88</v>
      </c>
      <c r="AL4778" t="str">
        <f t="shared" si="224"/>
        <v>Low</v>
      </c>
    </row>
    <row r="4779" spans="1:38" x14ac:dyDescent="0.3">
      <c r="A4779">
        <v>105582</v>
      </c>
      <c r="B4779">
        <v>0</v>
      </c>
      <c r="C4779" t="s">
        <v>34</v>
      </c>
      <c r="D4779" t="s">
        <v>35</v>
      </c>
      <c r="E4779" t="s">
        <v>36</v>
      </c>
      <c r="F4779" t="s">
        <v>37</v>
      </c>
      <c r="G4779">
        <v>0</v>
      </c>
      <c r="H4779">
        <v>1</v>
      </c>
      <c r="I4779">
        <v>180000</v>
      </c>
      <c r="J4779">
        <v>381528</v>
      </c>
      <c r="K4779">
        <v>22032</v>
      </c>
      <c r="L4779">
        <v>315000</v>
      </c>
      <c r="M4779" t="s">
        <v>49</v>
      </c>
      <c r="N4779" t="s">
        <v>82</v>
      </c>
      <c r="P4779">
        <v>-1167</v>
      </c>
      <c r="Q4779">
        <v>-16877</v>
      </c>
      <c r="S4779">
        <v>0.63067351294027363</v>
      </c>
      <c r="T4779">
        <v>0.53886270657796764</v>
      </c>
      <c r="U4779">
        <v>1</v>
      </c>
      <c r="V4779">
        <v>1</v>
      </c>
      <c r="W4779">
        <v>0</v>
      </c>
      <c r="X4779">
        <v>0</v>
      </c>
      <c r="Y4779">
        <v>0</v>
      </c>
      <c r="Z4779">
        <v>2</v>
      </c>
      <c r="AA4779">
        <v>3.0755000000000001E-2</v>
      </c>
      <c r="AB4779">
        <v>1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4</v>
      </c>
      <c r="AJ4779">
        <f t="shared" si="222"/>
        <v>1</v>
      </c>
      <c r="AK4779">
        <f t="shared" si="223"/>
        <v>2.12</v>
      </c>
      <c r="AL4779" t="str">
        <f t="shared" si="224"/>
        <v>Medium</v>
      </c>
    </row>
    <row r="4780" spans="1:38" x14ac:dyDescent="0.3">
      <c r="A4780">
        <v>105583</v>
      </c>
      <c r="B4780">
        <v>0</v>
      </c>
      <c r="C4780" t="s">
        <v>34</v>
      </c>
      <c r="D4780" t="s">
        <v>41</v>
      </c>
      <c r="E4780" t="s">
        <v>36</v>
      </c>
      <c r="F4780" t="s">
        <v>37</v>
      </c>
      <c r="G4780">
        <v>0</v>
      </c>
      <c r="H4780">
        <v>2</v>
      </c>
      <c r="I4780">
        <v>76500</v>
      </c>
      <c r="J4780">
        <v>288873</v>
      </c>
      <c r="K4780">
        <v>16258.5</v>
      </c>
      <c r="L4780">
        <v>238500</v>
      </c>
      <c r="M4780" t="s">
        <v>38</v>
      </c>
      <c r="N4780" t="s">
        <v>46</v>
      </c>
      <c r="O4780" t="s">
        <v>40</v>
      </c>
      <c r="P4780">
        <v>-5573</v>
      </c>
      <c r="Q4780">
        <v>-19014</v>
      </c>
      <c r="R4780">
        <v>0.62790292669818537</v>
      </c>
      <c r="S4780">
        <v>0.76990907098701789</v>
      </c>
      <c r="U4780">
        <v>1</v>
      </c>
      <c r="V4780">
        <v>1</v>
      </c>
      <c r="W4780">
        <v>0</v>
      </c>
      <c r="X4780">
        <v>1</v>
      </c>
      <c r="Y4780">
        <v>0</v>
      </c>
      <c r="Z4780">
        <v>2</v>
      </c>
      <c r="AA4780">
        <v>1.8849999999999999E-2</v>
      </c>
      <c r="AB4780">
        <v>1</v>
      </c>
      <c r="AC4780">
        <v>0</v>
      </c>
      <c r="AD4780">
        <v>0</v>
      </c>
      <c r="AE4780">
        <v>0</v>
      </c>
      <c r="AF4780">
        <v>0</v>
      </c>
      <c r="AJ4780">
        <f t="shared" si="222"/>
        <v>0</v>
      </c>
      <c r="AK4780">
        <f t="shared" si="223"/>
        <v>3.78</v>
      </c>
      <c r="AL4780" t="str">
        <f t="shared" si="224"/>
        <v>Low</v>
      </c>
    </row>
    <row r="4781" spans="1:38" x14ac:dyDescent="0.3">
      <c r="A4781">
        <v>105585</v>
      </c>
      <c r="B4781">
        <v>0</v>
      </c>
      <c r="C4781" t="s">
        <v>34</v>
      </c>
      <c r="D4781" t="s">
        <v>35</v>
      </c>
      <c r="E4781" t="s">
        <v>36</v>
      </c>
      <c r="F4781" t="s">
        <v>37</v>
      </c>
      <c r="G4781">
        <v>0</v>
      </c>
      <c r="H4781">
        <v>1</v>
      </c>
      <c r="I4781">
        <v>135000</v>
      </c>
      <c r="J4781">
        <v>313438.5</v>
      </c>
      <c r="K4781">
        <v>33385.5</v>
      </c>
      <c r="L4781">
        <v>283500</v>
      </c>
      <c r="M4781" t="s">
        <v>49</v>
      </c>
      <c r="N4781" t="s">
        <v>48</v>
      </c>
      <c r="P4781">
        <v>-669</v>
      </c>
      <c r="Q4781">
        <v>-12248</v>
      </c>
      <c r="S4781">
        <v>0.60210534732561538</v>
      </c>
      <c r="T4781">
        <v>0.2735646775174348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2</v>
      </c>
      <c r="AA4781">
        <v>2.2624999999999999E-2</v>
      </c>
      <c r="AB4781">
        <v>1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2</v>
      </c>
      <c r="AJ4781">
        <f t="shared" si="222"/>
        <v>1</v>
      </c>
      <c r="AK4781">
        <f t="shared" si="223"/>
        <v>2.3199999999999998</v>
      </c>
      <c r="AL4781" t="str">
        <f t="shared" si="224"/>
        <v>Medium</v>
      </c>
    </row>
    <row r="4782" spans="1:38" x14ac:dyDescent="0.3">
      <c r="A4782">
        <v>105586</v>
      </c>
      <c r="B4782">
        <v>0</v>
      </c>
      <c r="C4782" t="s">
        <v>45</v>
      </c>
      <c r="D4782" t="s">
        <v>35</v>
      </c>
      <c r="E4782" t="s">
        <v>37</v>
      </c>
      <c r="F4782" t="s">
        <v>37</v>
      </c>
      <c r="G4782">
        <v>1</v>
      </c>
      <c r="H4782">
        <v>3</v>
      </c>
      <c r="I4782">
        <v>180000</v>
      </c>
      <c r="J4782">
        <v>382500</v>
      </c>
      <c r="K4782">
        <v>19125</v>
      </c>
      <c r="L4782">
        <v>382500</v>
      </c>
      <c r="M4782" t="s">
        <v>49</v>
      </c>
      <c r="N4782" t="s">
        <v>57</v>
      </c>
      <c r="P4782">
        <v>-5662</v>
      </c>
      <c r="Q4782">
        <v>-14539</v>
      </c>
      <c r="R4782">
        <v>0.53861410861567849</v>
      </c>
      <c r="S4782">
        <v>0.71978530551999165</v>
      </c>
      <c r="T4782">
        <v>0.80160090300712961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2</v>
      </c>
      <c r="AA4782">
        <v>1.1703E-2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1</v>
      </c>
      <c r="AI4782">
        <v>1</v>
      </c>
      <c r="AJ4782">
        <f t="shared" si="222"/>
        <v>1</v>
      </c>
      <c r="AK4782">
        <f t="shared" si="223"/>
        <v>2.13</v>
      </c>
      <c r="AL4782" t="str">
        <f t="shared" si="224"/>
        <v>Medium</v>
      </c>
    </row>
    <row r="4783" spans="1:38" x14ac:dyDescent="0.3">
      <c r="A4783">
        <v>105587</v>
      </c>
      <c r="B4783">
        <v>0</v>
      </c>
      <c r="C4783" t="s">
        <v>34</v>
      </c>
      <c r="D4783" t="s">
        <v>41</v>
      </c>
      <c r="E4783" t="s">
        <v>36</v>
      </c>
      <c r="F4783" t="s">
        <v>37</v>
      </c>
      <c r="G4783">
        <v>1</v>
      </c>
      <c r="H4783">
        <v>3</v>
      </c>
      <c r="I4783">
        <v>81000</v>
      </c>
      <c r="J4783">
        <v>251091</v>
      </c>
      <c r="K4783">
        <v>24961.5</v>
      </c>
      <c r="L4783">
        <v>238500</v>
      </c>
      <c r="M4783" t="s">
        <v>38</v>
      </c>
      <c r="N4783" t="s">
        <v>62</v>
      </c>
      <c r="O4783" t="s">
        <v>66</v>
      </c>
      <c r="P4783">
        <v>-2860</v>
      </c>
      <c r="Q4783">
        <v>-14136</v>
      </c>
      <c r="S4783">
        <v>0.18654123344793719</v>
      </c>
      <c r="T4783">
        <v>0.61441437756735606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2</v>
      </c>
      <c r="AA4783">
        <v>3.1329000000000003E-2</v>
      </c>
      <c r="AB4783">
        <v>1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f t="shared" si="222"/>
        <v>0</v>
      </c>
      <c r="AK4783">
        <f t="shared" si="223"/>
        <v>3.1</v>
      </c>
      <c r="AL4783" t="str">
        <f t="shared" si="224"/>
        <v>Low</v>
      </c>
    </row>
    <row r="4784" spans="1:38" x14ac:dyDescent="0.3">
      <c r="A4784">
        <v>105588</v>
      </c>
      <c r="B4784">
        <v>0</v>
      </c>
      <c r="C4784" t="s">
        <v>34</v>
      </c>
      <c r="D4784" t="s">
        <v>35</v>
      </c>
      <c r="E4784" t="s">
        <v>37</v>
      </c>
      <c r="F4784" t="s">
        <v>37</v>
      </c>
      <c r="G4784">
        <v>0</v>
      </c>
      <c r="H4784">
        <v>2</v>
      </c>
      <c r="I4784">
        <v>225000</v>
      </c>
      <c r="J4784">
        <v>539100</v>
      </c>
      <c r="K4784">
        <v>26064</v>
      </c>
      <c r="L4784">
        <v>450000</v>
      </c>
      <c r="M4784" t="s">
        <v>52</v>
      </c>
      <c r="N4784" t="s">
        <v>53</v>
      </c>
      <c r="Q4784">
        <v>-22579</v>
      </c>
      <c r="S4784">
        <v>0.61511117566299156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2</v>
      </c>
      <c r="AA4784">
        <v>1.8849999999999999E-2</v>
      </c>
      <c r="AB4784">
        <v>1</v>
      </c>
      <c r="AC4784">
        <v>0</v>
      </c>
      <c r="AD4784">
        <v>0</v>
      </c>
      <c r="AE4784">
        <v>0</v>
      </c>
      <c r="AF4784">
        <v>0</v>
      </c>
      <c r="AJ4784">
        <f t="shared" si="222"/>
        <v>0</v>
      </c>
      <c r="AK4784">
        <f t="shared" si="223"/>
        <v>2.4</v>
      </c>
      <c r="AL4784" t="str">
        <f t="shared" si="224"/>
        <v>High</v>
      </c>
    </row>
    <row r="4785" spans="1:38" x14ac:dyDescent="0.3">
      <c r="A4785">
        <v>105589</v>
      </c>
      <c r="B4785">
        <v>0</v>
      </c>
      <c r="C4785" t="s">
        <v>34</v>
      </c>
      <c r="D4785" t="s">
        <v>35</v>
      </c>
      <c r="E4785" t="s">
        <v>37</v>
      </c>
      <c r="F4785" t="s">
        <v>36</v>
      </c>
      <c r="G4785">
        <v>0</v>
      </c>
      <c r="H4785">
        <v>1</v>
      </c>
      <c r="I4785">
        <v>135000</v>
      </c>
      <c r="J4785">
        <v>369000</v>
      </c>
      <c r="K4785">
        <v>20146.5</v>
      </c>
      <c r="L4785">
        <v>369000</v>
      </c>
      <c r="M4785" t="s">
        <v>38</v>
      </c>
      <c r="N4785" t="s">
        <v>78</v>
      </c>
      <c r="O4785" t="s">
        <v>64</v>
      </c>
      <c r="P4785">
        <v>-522</v>
      </c>
      <c r="Q4785">
        <v>-8361</v>
      </c>
      <c r="R4785">
        <v>8.0799383981319001E-2</v>
      </c>
      <c r="S4785">
        <v>3.00768485613696E-2</v>
      </c>
      <c r="T4785">
        <v>0.29408310094712548</v>
      </c>
      <c r="U4785">
        <v>1</v>
      </c>
      <c r="V4785">
        <v>1</v>
      </c>
      <c r="W4785">
        <v>0</v>
      </c>
      <c r="X4785">
        <v>1</v>
      </c>
      <c r="Y4785">
        <v>0</v>
      </c>
      <c r="Z4785">
        <v>2</v>
      </c>
      <c r="AA4785">
        <v>3.5791999999999997E-2</v>
      </c>
      <c r="AB4785">
        <v>1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f t="shared" si="222"/>
        <v>0</v>
      </c>
      <c r="AK4785">
        <f t="shared" si="223"/>
        <v>2.73</v>
      </c>
      <c r="AL4785" t="str">
        <f t="shared" si="224"/>
        <v>Medium</v>
      </c>
    </row>
    <row r="4786" spans="1:38" x14ac:dyDescent="0.3">
      <c r="A4786">
        <v>105590</v>
      </c>
      <c r="B4786">
        <v>0</v>
      </c>
      <c r="C4786" t="s">
        <v>34</v>
      </c>
      <c r="D4786" t="s">
        <v>35</v>
      </c>
      <c r="E4786" t="s">
        <v>37</v>
      </c>
      <c r="F4786" t="s">
        <v>36</v>
      </c>
      <c r="G4786">
        <v>1</v>
      </c>
      <c r="H4786">
        <v>3</v>
      </c>
      <c r="I4786">
        <v>225000</v>
      </c>
      <c r="J4786">
        <v>239850</v>
      </c>
      <c r="K4786">
        <v>28593</v>
      </c>
      <c r="L4786">
        <v>225000</v>
      </c>
      <c r="M4786" t="s">
        <v>38</v>
      </c>
      <c r="N4786" t="s">
        <v>82</v>
      </c>
      <c r="O4786" t="s">
        <v>58</v>
      </c>
      <c r="P4786">
        <v>-670</v>
      </c>
      <c r="Q4786">
        <v>-16067</v>
      </c>
      <c r="R4786">
        <v>0.22420607174963281</v>
      </c>
      <c r="S4786">
        <v>0.23325032137126819</v>
      </c>
      <c r="T4786">
        <v>0.7281412993111438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2</v>
      </c>
      <c r="AA4786">
        <v>1.0643E-2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4</v>
      </c>
      <c r="AJ4786">
        <f t="shared" si="222"/>
        <v>0</v>
      </c>
      <c r="AK4786">
        <f t="shared" si="223"/>
        <v>1.07</v>
      </c>
      <c r="AL4786" t="str">
        <f t="shared" si="224"/>
        <v>High</v>
      </c>
    </row>
    <row r="4787" spans="1:38" x14ac:dyDescent="0.3">
      <c r="A4787">
        <v>105591</v>
      </c>
      <c r="B4787">
        <v>0</v>
      </c>
      <c r="C4787" t="s">
        <v>34</v>
      </c>
      <c r="D4787" t="s">
        <v>41</v>
      </c>
      <c r="E4787" t="s">
        <v>36</v>
      </c>
      <c r="F4787" t="s">
        <v>37</v>
      </c>
      <c r="G4787">
        <v>0</v>
      </c>
      <c r="H4787">
        <v>1</v>
      </c>
      <c r="I4787">
        <v>180000</v>
      </c>
      <c r="J4787">
        <v>1078200</v>
      </c>
      <c r="K4787">
        <v>31653</v>
      </c>
      <c r="L4787">
        <v>900000</v>
      </c>
      <c r="M4787" t="s">
        <v>38</v>
      </c>
      <c r="N4787" t="s">
        <v>69</v>
      </c>
      <c r="O4787" t="s">
        <v>84</v>
      </c>
      <c r="P4787">
        <v>-4517</v>
      </c>
      <c r="Q4787">
        <v>-13930</v>
      </c>
      <c r="R4787">
        <v>0.44628109295986751</v>
      </c>
      <c r="S4787">
        <v>0.58478647488417257</v>
      </c>
      <c r="T4787">
        <v>0.47225334295863858</v>
      </c>
      <c r="U4787">
        <v>1</v>
      </c>
      <c r="V4787">
        <v>1</v>
      </c>
      <c r="W4787">
        <v>0</v>
      </c>
      <c r="X4787">
        <v>1</v>
      </c>
      <c r="Y4787">
        <v>0</v>
      </c>
      <c r="Z4787">
        <v>2</v>
      </c>
      <c r="AA4787">
        <v>9.5490000000000002E-3</v>
      </c>
      <c r="AB4787">
        <v>1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1</v>
      </c>
      <c r="AJ4787">
        <f t="shared" si="222"/>
        <v>0</v>
      </c>
      <c r="AK4787">
        <f t="shared" si="223"/>
        <v>5.99</v>
      </c>
      <c r="AL4787" t="str">
        <f t="shared" si="224"/>
        <v>Medium</v>
      </c>
    </row>
    <row r="4788" spans="1:38" x14ac:dyDescent="0.3">
      <c r="A4788">
        <v>105592</v>
      </c>
      <c r="B4788">
        <v>0</v>
      </c>
      <c r="C4788" t="s">
        <v>34</v>
      </c>
      <c r="D4788" t="s">
        <v>41</v>
      </c>
      <c r="E4788" t="s">
        <v>36</v>
      </c>
      <c r="F4788" t="s">
        <v>36</v>
      </c>
      <c r="G4788">
        <v>0</v>
      </c>
      <c r="H4788">
        <v>2</v>
      </c>
      <c r="I4788">
        <v>171000</v>
      </c>
      <c r="J4788">
        <v>107820</v>
      </c>
      <c r="K4788">
        <v>7798.5</v>
      </c>
      <c r="L4788">
        <v>90000</v>
      </c>
      <c r="M4788" t="s">
        <v>38</v>
      </c>
      <c r="N4788" t="s">
        <v>62</v>
      </c>
      <c r="O4788" t="s">
        <v>40</v>
      </c>
      <c r="P4788">
        <v>-5209</v>
      </c>
      <c r="Q4788">
        <v>-17272</v>
      </c>
      <c r="R4788">
        <v>0.6283076300175876</v>
      </c>
      <c r="S4788">
        <v>0.44336835080973391</v>
      </c>
      <c r="T4788">
        <v>0.76493927394751948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3</v>
      </c>
      <c r="AA4788">
        <v>2.0712999999999999E-2</v>
      </c>
      <c r="AB4788">
        <v>1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1</v>
      </c>
      <c r="AJ4788">
        <f t="shared" si="222"/>
        <v>0</v>
      </c>
      <c r="AK4788">
        <f t="shared" si="223"/>
        <v>0.63</v>
      </c>
      <c r="AL4788" t="str">
        <f t="shared" si="224"/>
        <v>Medium</v>
      </c>
    </row>
    <row r="4789" spans="1:38" x14ac:dyDescent="0.3">
      <c r="A4789">
        <v>105593</v>
      </c>
      <c r="B4789">
        <v>0</v>
      </c>
      <c r="C4789" t="s">
        <v>34</v>
      </c>
      <c r="D4789" t="s">
        <v>41</v>
      </c>
      <c r="E4789" t="s">
        <v>36</v>
      </c>
      <c r="F4789" t="s">
        <v>36</v>
      </c>
      <c r="G4789">
        <v>2</v>
      </c>
      <c r="H4789">
        <v>4</v>
      </c>
      <c r="I4789">
        <v>94500</v>
      </c>
      <c r="J4789">
        <v>241618.5</v>
      </c>
      <c r="K4789">
        <v>23665.5</v>
      </c>
      <c r="L4789">
        <v>229500</v>
      </c>
      <c r="M4789" t="s">
        <v>38</v>
      </c>
      <c r="N4789" t="s">
        <v>63</v>
      </c>
      <c r="O4789" t="s">
        <v>64</v>
      </c>
      <c r="P4789">
        <v>-3771</v>
      </c>
      <c r="Q4789">
        <v>-13515</v>
      </c>
      <c r="R4789">
        <v>0.40854057738680383</v>
      </c>
      <c r="S4789">
        <v>0.32461000585015393</v>
      </c>
      <c r="T4789">
        <v>0.66102353913080814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2</v>
      </c>
      <c r="AA4789">
        <v>1.8849999999999999E-2</v>
      </c>
      <c r="AB4789">
        <v>1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f t="shared" si="222"/>
        <v>0</v>
      </c>
      <c r="AK4789">
        <f t="shared" si="223"/>
        <v>2.56</v>
      </c>
      <c r="AL4789" t="str">
        <f t="shared" si="224"/>
        <v>Low</v>
      </c>
    </row>
    <row r="4790" spans="1:38" x14ac:dyDescent="0.3">
      <c r="A4790">
        <v>105594</v>
      </c>
      <c r="B4790">
        <v>0</v>
      </c>
      <c r="C4790" t="s">
        <v>34</v>
      </c>
      <c r="D4790" t="s">
        <v>35</v>
      </c>
      <c r="E4790" t="s">
        <v>37</v>
      </c>
      <c r="F4790" t="s">
        <v>36</v>
      </c>
      <c r="G4790">
        <v>0</v>
      </c>
      <c r="H4790">
        <v>2</v>
      </c>
      <c r="I4790">
        <v>135000</v>
      </c>
      <c r="J4790">
        <v>463500</v>
      </c>
      <c r="K4790">
        <v>18090</v>
      </c>
      <c r="L4790">
        <v>463500</v>
      </c>
      <c r="M4790" t="s">
        <v>38</v>
      </c>
      <c r="N4790" t="s">
        <v>39</v>
      </c>
      <c r="O4790" t="s">
        <v>40</v>
      </c>
      <c r="P4790">
        <v>-945</v>
      </c>
      <c r="Q4790">
        <v>-12778</v>
      </c>
      <c r="S4790">
        <v>0.6859727460545153</v>
      </c>
      <c r="U4790">
        <v>1</v>
      </c>
      <c r="V4790">
        <v>1</v>
      </c>
      <c r="W4790">
        <v>0</v>
      </c>
      <c r="X4790">
        <v>0</v>
      </c>
      <c r="Y4790">
        <v>0</v>
      </c>
      <c r="Z4790">
        <v>2</v>
      </c>
      <c r="AA4790">
        <v>3.0755000000000001E-2</v>
      </c>
      <c r="AB4790">
        <v>1</v>
      </c>
      <c r="AC4790">
        <v>0</v>
      </c>
      <c r="AD4790">
        <v>0</v>
      </c>
      <c r="AE4790">
        <v>0</v>
      </c>
      <c r="AF4790">
        <v>0</v>
      </c>
      <c r="AJ4790">
        <f t="shared" si="222"/>
        <v>0</v>
      </c>
      <c r="AK4790">
        <f t="shared" si="223"/>
        <v>3.43</v>
      </c>
      <c r="AL4790" t="str">
        <f t="shared" si="224"/>
        <v>Medium</v>
      </c>
    </row>
    <row r="4791" spans="1:38" x14ac:dyDescent="0.3">
      <c r="A4791">
        <v>105596</v>
      </c>
      <c r="B4791">
        <v>0</v>
      </c>
      <c r="C4791" t="s">
        <v>34</v>
      </c>
      <c r="D4791" t="s">
        <v>35</v>
      </c>
      <c r="E4791" t="s">
        <v>37</v>
      </c>
      <c r="F4791" t="s">
        <v>36</v>
      </c>
      <c r="G4791">
        <v>0</v>
      </c>
      <c r="H4791">
        <v>2</v>
      </c>
      <c r="I4791">
        <v>225000</v>
      </c>
      <c r="J4791">
        <v>503266.5</v>
      </c>
      <c r="K4791">
        <v>49158</v>
      </c>
      <c r="L4791">
        <v>463500</v>
      </c>
      <c r="M4791" t="s">
        <v>38</v>
      </c>
      <c r="N4791" t="s">
        <v>39</v>
      </c>
      <c r="O4791" t="s">
        <v>40</v>
      </c>
      <c r="P4791">
        <v>-993</v>
      </c>
      <c r="Q4791">
        <v>-15374</v>
      </c>
      <c r="S4791">
        <v>0.56809814310604634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1</v>
      </c>
      <c r="AA4791">
        <v>3.2561E-2</v>
      </c>
      <c r="AB4791">
        <v>1</v>
      </c>
      <c r="AC4791">
        <v>0</v>
      </c>
      <c r="AD4791">
        <v>0</v>
      </c>
      <c r="AE4791">
        <v>0</v>
      </c>
      <c r="AF4791">
        <v>0</v>
      </c>
      <c r="AJ4791">
        <f t="shared" si="222"/>
        <v>0</v>
      </c>
      <c r="AK4791">
        <f t="shared" si="223"/>
        <v>2.2400000000000002</v>
      </c>
      <c r="AL4791" t="str">
        <f t="shared" si="224"/>
        <v>High</v>
      </c>
    </row>
    <row r="4792" spans="1:38" x14ac:dyDescent="0.3">
      <c r="A4792">
        <v>105597</v>
      </c>
      <c r="B4792">
        <v>0</v>
      </c>
      <c r="C4792" t="s">
        <v>34</v>
      </c>
      <c r="D4792" t="s">
        <v>41</v>
      </c>
      <c r="E4792" t="s">
        <v>36</v>
      </c>
      <c r="F4792" t="s">
        <v>37</v>
      </c>
      <c r="G4792">
        <v>0</v>
      </c>
      <c r="H4792">
        <v>2</v>
      </c>
      <c r="I4792">
        <v>94500</v>
      </c>
      <c r="J4792">
        <v>364896</v>
      </c>
      <c r="K4792">
        <v>16200</v>
      </c>
      <c r="L4792">
        <v>315000</v>
      </c>
      <c r="M4792" t="s">
        <v>52</v>
      </c>
      <c r="N4792" t="s">
        <v>53</v>
      </c>
      <c r="Q4792">
        <v>-22339</v>
      </c>
      <c r="R4792">
        <v>0.78235631455744448</v>
      </c>
      <c r="S4792">
        <v>0.73092765055697162</v>
      </c>
      <c r="T4792">
        <v>0.63970756776371973</v>
      </c>
      <c r="U4792">
        <v>1</v>
      </c>
      <c r="V4792">
        <v>0</v>
      </c>
      <c r="W4792">
        <v>0</v>
      </c>
      <c r="X4792">
        <v>1</v>
      </c>
      <c r="Y4792">
        <v>0</v>
      </c>
      <c r="Z4792">
        <v>3</v>
      </c>
      <c r="AA4792">
        <v>2.0246E-2</v>
      </c>
      <c r="AB4792">
        <v>1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f t="shared" si="222"/>
        <v>0</v>
      </c>
      <c r="AK4792">
        <f t="shared" si="223"/>
        <v>3.86</v>
      </c>
      <c r="AL4792" t="str">
        <f t="shared" si="224"/>
        <v>Low</v>
      </c>
    </row>
    <row r="4793" spans="1:38" x14ac:dyDescent="0.3">
      <c r="A4793">
        <v>105598</v>
      </c>
      <c r="B4793">
        <v>0</v>
      </c>
      <c r="C4793" t="s">
        <v>34</v>
      </c>
      <c r="D4793" t="s">
        <v>41</v>
      </c>
      <c r="E4793" t="s">
        <v>37</v>
      </c>
      <c r="F4793" t="s">
        <v>36</v>
      </c>
      <c r="G4793">
        <v>0</v>
      </c>
      <c r="H4793">
        <v>1</v>
      </c>
      <c r="I4793">
        <v>225000</v>
      </c>
      <c r="J4793">
        <v>824823</v>
      </c>
      <c r="K4793">
        <v>23769</v>
      </c>
      <c r="L4793">
        <v>688500</v>
      </c>
      <c r="M4793" t="s">
        <v>49</v>
      </c>
      <c r="N4793" t="s">
        <v>48</v>
      </c>
      <c r="P4793">
        <v>-3256</v>
      </c>
      <c r="Q4793">
        <v>-15902</v>
      </c>
      <c r="S4793">
        <v>0.60545863767592067</v>
      </c>
      <c r="T4793">
        <v>0.49746888930527428</v>
      </c>
      <c r="U4793">
        <v>1</v>
      </c>
      <c r="V4793">
        <v>1</v>
      </c>
      <c r="W4793">
        <v>0</v>
      </c>
      <c r="X4793">
        <v>1</v>
      </c>
      <c r="Y4793">
        <v>0</v>
      </c>
      <c r="Z4793">
        <v>1</v>
      </c>
      <c r="AA4793">
        <v>4.6219999999999997E-2</v>
      </c>
      <c r="AB4793">
        <v>0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6</v>
      </c>
      <c r="AJ4793">
        <f t="shared" si="222"/>
        <v>1</v>
      </c>
      <c r="AK4793">
        <f t="shared" si="223"/>
        <v>3.67</v>
      </c>
      <c r="AL4793" t="str">
        <f t="shared" si="224"/>
        <v>High</v>
      </c>
    </row>
    <row r="4794" spans="1:38" x14ac:dyDescent="0.3">
      <c r="A4794">
        <v>105599</v>
      </c>
      <c r="B4794">
        <v>0</v>
      </c>
      <c r="C4794" t="s">
        <v>34</v>
      </c>
      <c r="D4794" t="s">
        <v>41</v>
      </c>
      <c r="E4794" t="s">
        <v>37</v>
      </c>
      <c r="F4794" t="s">
        <v>36</v>
      </c>
      <c r="G4794">
        <v>1</v>
      </c>
      <c r="H4794">
        <v>2</v>
      </c>
      <c r="I4794">
        <v>202500</v>
      </c>
      <c r="J4794">
        <v>1638009</v>
      </c>
      <c r="K4794">
        <v>47074.5</v>
      </c>
      <c r="L4794">
        <v>1282500</v>
      </c>
      <c r="M4794" t="s">
        <v>38</v>
      </c>
      <c r="N4794" t="s">
        <v>105</v>
      </c>
      <c r="O4794" t="s">
        <v>44</v>
      </c>
      <c r="P4794">
        <v>-1492</v>
      </c>
      <c r="Q4794">
        <v>-11685</v>
      </c>
      <c r="S4794">
        <v>0.63932490350808668</v>
      </c>
      <c r="T4794">
        <v>0.1777040724853336</v>
      </c>
      <c r="U4794">
        <v>1</v>
      </c>
      <c r="V4794">
        <v>1</v>
      </c>
      <c r="W4794">
        <v>0</v>
      </c>
      <c r="X4794">
        <v>1</v>
      </c>
      <c r="Y4794">
        <v>0</v>
      </c>
      <c r="Z4794">
        <v>2</v>
      </c>
      <c r="AA4794">
        <v>6.0079999999998997E-3</v>
      </c>
      <c r="AB4794">
        <v>1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f t="shared" si="222"/>
        <v>0</v>
      </c>
      <c r="AK4794">
        <f t="shared" si="223"/>
        <v>8.09</v>
      </c>
      <c r="AL4794" t="str">
        <f t="shared" si="224"/>
        <v>High</v>
      </c>
    </row>
    <row r="4795" spans="1:38" x14ac:dyDescent="0.3">
      <c r="A4795">
        <v>105600</v>
      </c>
      <c r="B4795">
        <v>0</v>
      </c>
      <c r="C4795" t="s">
        <v>34</v>
      </c>
      <c r="D4795" t="s">
        <v>41</v>
      </c>
      <c r="E4795" t="s">
        <v>36</v>
      </c>
      <c r="F4795" t="s">
        <v>37</v>
      </c>
      <c r="G4795">
        <v>1</v>
      </c>
      <c r="H4795">
        <v>3</v>
      </c>
      <c r="I4795">
        <v>270000</v>
      </c>
      <c r="J4795">
        <v>363190.5</v>
      </c>
      <c r="K4795">
        <v>38268</v>
      </c>
      <c r="L4795">
        <v>328500</v>
      </c>
      <c r="M4795" t="s">
        <v>42</v>
      </c>
      <c r="N4795" t="s">
        <v>48</v>
      </c>
      <c r="O4795" t="s">
        <v>50</v>
      </c>
      <c r="P4795">
        <v>-1268</v>
      </c>
      <c r="Q4795">
        <v>-14155</v>
      </c>
      <c r="S4795">
        <v>0.48286987281943039</v>
      </c>
      <c r="T4795">
        <v>0.7352209993926424</v>
      </c>
      <c r="U4795">
        <v>1</v>
      </c>
      <c r="V4795">
        <v>1</v>
      </c>
      <c r="W4795">
        <v>0</v>
      </c>
      <c r="X4795">
        <v>0</v>
      </c>
      <c r="Y4795">
        <v>0</v>
      </c>
      <c r="Z4795">
        <v>2</v>
      </c>
      <c r="AA4795">
        <v>6.6290000000000003E-3</v>
      </c>
      <c r="AB4795">
        <v>1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1</v>
      </c>
      <c r="AJ4795">
        <f t="shared" si="222"/>
        <v>0</v>
      </c>
      <c r="AK4795">
        <f t="shared" si="223"/>
        <v>1.35</v>
      </c>
      <c r="AL4795" t="str">
        <f t="shared" si="224"/>
        <v>High</v>
      </c>
    </row>
    <row r="4796" spans="1:38" x14ac:dyDescent="0.3">
      <c r="A4796">
        <v>105601</v>
      </c>
      <c r="B4796">
        <v>0</v>
      </c>
      <c r="C4796" t="s">
        <v>34</v>
      </c>
      <c r="D4796" t="s">
        <v>41</v>
      </c>
      <c r="E4796" t="s">
        <v>36</v>
      </c>
      <c r="F4796" t="s">
        <v>36</v>
      </c>
      <c r="G4796">
        <v>0</v>
      </c>
      <c r="H4796">
        <v>1</v>
      </c>
      <c r="I4796">
        <v>135000</v>
      </c>
      <c r="J4796">
        <v>314100</v>
      </c>
      <c r="K4796">
        <v>12289.5</v>
      </c>
      <c r="L4796">
        <v>225000</v>
      </c>
      <c r="M4796" t="s">
        <v>38</v>
      </c>
      <c r="N4796" t="s">
        <v>60</v>
      </c>
      <c r="O4796" t="s">
        <v>40</v>
      </c>
      <c r="P4796">
        <v>-149</v>
      </c>
      <c r="Q4796">
        <v>-17461</v>
      </c>
      <c r="R4796">
        <v>0.40393513586847729</v>
      </c>
      <c r="S4796">
        <v>5.95924312893562E-2</v>
      </c>
      <c r="T4796">
        <v>0.41184855592423969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2</v>
      </c>
      <c r="AA4796">
        <v>3.1329000000000003E-2</v>
      </c>
      <c r="AB4796">
        <v>1</v>
      </c>
      <c r="AC4796">
        <v>0</v>
      </c>
      <c r="AD4796">
        <v>0</v>
      </c>
      <c r="AE4796">
        <v>0</v>
      </c>
      <c r="AF4796">
        <v>0</v>
      </c>
      <c r="AG4796">
        <v>1</v>
      </c>
      <c r="AH4796">
        <v>0</v>
      </c>
      <c r="AI4796">
        <v>4</v>
      </c>
      <c r="AJ4796">
        <f t="shared" si="222"/>
        <v>0</v>
      </c>
      <c r="AK4796">
        <f t="shared" si="223"/>
        <v>2.33</v>
      </c>
      <c r="AL4796" t="str">
        <f t="shared" si="224"/>
        <v>Medium</v>
      </c>
    </row>
    <row r="4797" spans="1:38" x14ac:dyDescent="0.3">
      <c r="A4797">
        <v>105602</v>
      </c>
      <c r="B4797">
        <v>0</v>
      </c>
      <c r="C4797" t="s">
        <v>34</v>
      </c>
      <c r="D4797" t="s">
        <v>41</v>
      </c>
      <c r="E4797" t="s">
        <v>36</v>
      </c>
      <c r="F4797" t="s">
        <v>36</v>
      </c>
      <c r="G4797">
        <v>0</v>
      </c>
      <c r="H4797">
        <v>2</v>
      </c>
      <c r="I4797">
        <v>202500</v>
      </c>
      <c r="J4797">
        <v>1436850</v>
      </c>
      <c r="K4797">
        <v>42012</v>
      </c>
      <c r="L4797">
        <v>1125000</v>
      </c>
      <c r="M4797" t="s">
        <v>38</v>
      </c>
      <c r="N4797" t="s">
        <v>87</v>
      </c>
      <c r="O4797" t="s">
        <v>50</v>
      </c>
      <c r="P4797">
        <v>-3872</v>
      </c>
      <c r="Q4797">
        <v>-16495</v>
      </c>
      <c r="S4797">
        <v>0.3908682955241185</v>
      </c>
      <c r="T4797">
        <v>0.61099132808682943</v>
      </c>
      <c r="U4797">
        <v>1</v>
      </c>
      <c r="V4797">
        <v>1</v>
      </c>
      <c r="W4797">
        <v>1</v>
      </c>
      <c r="X4797">
        <v>0</v>
      </c>
      <c r="Y4797">
        <v>0</v>
      </c>
      <c r="Z4797">
        <v>3</v>
      </c>
      <c r="AA4797">
        <v>8.0680000000000005E-3</v>
      </c>
      <c r="AB4797">
        <v>1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1</v>
      </c>
      <c r="AJ4797">
        <f t="shared" si="222"/>
        <v>0</v>
      </c>
      <c r="AK4797">
        <f t="shared" si="223"/>
        <v>7.1</v>
      </c>
      <c r="AL4797" t="str">
        <f t="shared" si="224"/>
        <v>High</v>
      </c>
    </row>
    <row r="4798" spans="1:38" x14ac:dyDescent="0.3">
      <c r="A4798">
        <v>105603</v>
      </c>
      <c r="B4798">
        <v>0</v>
      </c>
      <c r="C4798" t="s">
        <v>34</v>
      </c>
      <c r="D4798" t="s">
        <v>35</v>
      </c>
      <c r="E4798" t="s">
        <v>37</v>
      </c>
      <c r="F4798" t="s">
        <v>37</v>
      </c>
      <c r="G4798">
        <v>0</v>
      </c>
      <c r="H4798">
        <v>2</v>
      </c>
      <c r="I4798">
        <v>112500</v>
      </c>
      <c r="J4798">
        <v>497520</v>
      </c>
      <c r="K4798">
        <v>36184.5</v>
      </c>
      <c r="L4798">
        <v>450000</v>
      </c>
      <c r="M4798" t="s">
        <v>49</v>
      </c>
      <c r="N4798" t="s">
        <v>82</v>
      </c>
      <c r="O4798" t="s">
        <v>58</v>
      </c>
      <c r="P4798">
        <v>-3157</v>
      </c>
      <c r="Q4798">
        <v>-19437</v>
      </c>
      <c r="R4798">
        <v>0.38101910917808579</v>
      </c>
      <c r="S4798">
        <v>0.68349442405657646</v>
      </c>
      <c r="T4798">
        <v>0.5082869913916046</v>
      </c>
      <c r="U4798">
        <v>1</v>
      </c>
      <c r="V4798">
        <v>1</v>
      </c>
      <c r="W4798">
        <v>0</v>
      </c>
      <c r="X4798">
        <v>0</v>
      </c>
      <c r="Y4798">
        <v>0</v>
      </c>
      <c r="Z4798">
        <v>2</v>
      </c>
      <c r="AA4798">
        <v>3.5791999999999997E-2</v>
      </c>
      <c r="AB4798">
        <v>1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3</v>
      </c>
      <c r="AJ4798">
        <f t="shared" si="222"/>
        <v>1</v>
      </c>
      <c r="AK4798">
        <f t="shared" si="223"/>
        <v>4.42</v>
      </c>
      <c r="AL4798" t="str">
        <f t="shared" si="224"/>
        <v>Medium</v>
      </c>
    </row>
    <row r="4799" spans="1:38" x14ac:dyDescent="0.3">
      <c r="A4799">
        <v>105604</v>
      </c>
      <c r="B4799">
        <v>0</v>
      </c>
      <c r="C4799" t="s">
        <v>34</v>
      </c>
      <c r="D4799" t="s">
        <v>35</v>
      </c>
      <c r="E4799" t="s">
        <v>37</v>
      </c>
      <c r="F4799" t="s">
        <v>36</v>
      </c>
      <c r="G4799">
        <v>2</v>
      </c>
      <c r="H4799">
        <v>4</v>
      </c>
      <c r="I4799">
        <v>112500</v>
      </c>
      <c r="J4799">
        <v>265851</v>
      </c>
      <c r="K4799">
        <v>14418</v>
      </c>
      <c r="L4799">
        <v>229500</v>
      </c>
      <c r="M4799" t="s">
        <v>38</v>
      </c>
      <c r="N4799" t="s">
        <v>67</v>
      </c>
      <c r="P4799">
        <v>-4559</v>
      </c>
      <c r="Q4799">
        <v>-14630</v>
      </c>
      <c r="S4799">
        <v>0.73159374485580786</v>
      </c>
      <c r="T4799">
        <v>0.57972742279211553</v>
      </c>
      <c r="U4799">
        <v>1</v>
      </c>
      <c r="V4799">
        <v>1</v>
      </c>
      <c r="W4799">
        <v>1</v>
      </c>
      <c r="X4799">
        <v>0</v>
      </c>
      <c r="Y4799">
        <v>0</v>
      </c>
      <c r="Z4799">
        <v>2</v>
      </c>
      <c r="AA4799">
        <v>8.0190000000000001E-3</v>
      </c>
      <c r="AB4799">
        <v>1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1</v>
      </c>
      <c r="AJ4799">
        <f t="shared" si="222"/>
        <v>0</v>
      </c>
      <c r="AK4799">
        <f t="shared" si="223"/>
        <v>2.36</v>
      </c>
      <c r="AL4799" t="str">
        <f t="shared" si="224"/>
        <v>Medium</v>
      </c>
    </row>
    <row r="4800" spans="1:38" x14ac:dyDescent="0.3">
      <c r="A4800">
        <v>105605</v>
      </c>
      <c r="B4800">
        <v>0</v>
      </c>
      <c r="C4800" t="s">
        <v>34</v>
      </c>
      <c r="D4800" t="s">
        <v>35</v>
      </c>
      <c r="E4800" t="s">
        <v>37</v>
      </c>
      <c r="F4800" t="s">
        <v>37</v>
      </c>
      <c r="G4800">
        <v>0</v>
      </c>
      <c r="H4800">
        <v>2</v>
      </c>
      <c r="I4800">
        <v>135000</v>
      </c>
      <c r="J4800">
        <v>123637.5</v>
      </c>
      <c r="K4800">
        <v>9909</v>
      </c>
      <c r="L4800">
        <v>112500</v>
      </c>
      <c r="M4800" t="s">
        <v>38</v>
      </c>
      <c r="N4800" t="s">
        <v>67</v>
      </c>
      <c r="O4800" t="s">
        <v>58</v>
      </c>
      <c r="P4800">
        <v>-940</v>
      </c>
      <c r="Q4800">
        <v>-15201</v>
      </c>
      <c r="R4800">
        <v>0.5609189172759903</v>
      </c>
      <c r="S4800">
        <v>0.30617589452517741</v>
      </c>
      <c r="T4800">
        <v>0.48665315651471808</v>
      </c>
      <c r="U4800">
        <v>1</v>
      </c>
      <c r="V4800">
        <v>1</v>
      </c>
      <c r="W4800">
        <v>1</v>
      </c>
      <c r="X4800">
        <v>1</v>
      </c>
      <c r="Y4800">
        <v>0</v>
      </c>
      <c r="Z4800">
        <v>3</v>
      </c>
      <c r="AA4800">
        <v>1.0500000000000001E-2</v>
      </c>
      <c r="AB4800">
        <v>1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1</v>
      </c>
      <c r="AJ4800">
        <f t="shared" si="222"/>
        <v>0</v>
      </c>
      <c r="AK4800">
        <f t="shared" si="223"/>
        <v>0.92</v>
      </c>
      <c r="AL4800" t="str">
        <f t="shared" si="224"/>
        <v>Medium</v>
      </c>
    </row>
    <row r="4801" spans="1:38" x14ac:dyDescent="0.3">
      <c r="A4801">
        <v>105606</v>
      </c>
      <c r="B4801">
        <v>0</v>
      </c>
      <c r="C4801" t="s">
        <v>34</v>
      </c>
      <c r="D4801" t="s">
        <v>35</v>
      </c>
      <c r="E4801" t="s">
        <v>37</v>
      </c>
      <c r="F4801" t="s">
        <v>36</v>
      </c>
      <c r="G4801">
        <v>0</v>
      </c>
      <c r="H4801">
        <v>2</v>
      </c>
      <c r="I4801">
        <v>202500</v>
      </c>
      <c r="J4801">
        <v>523597.5</v>
      </c>
      <c r="K4801">
        <v>38452.5</v>
      </c>
      <c r="L4801">
        <v>468000</v>
      </c>
      <c r="M4801" t="s">
        <v>49</v>
      </c>
      <c r="N4801" t="s">
        <v>39</v>
      </c>
      <c r="P4801">
        <v>-529</v>
      </c>
      <c r="Q4801">
        <v>-22557</v>
      </c>
      <c r="S4801">
        <v>0.52327948248087008</v>
      </c>
      <c r="T4801">
        <v>0.7267112092725122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1</v>
      </c>
      <c r="AA4801">
        <v>3.2561E-2</v>
      </c>
      <c r="AB4801">
        <v>0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0</v>
      </c>
      <c r="AI4801">
        <v>3</v>
      </c>
      <c r="AJ4801">
        <f t="shared" si="222"/>
        <v>1</v>
      </c>
      <c r="AK4801">
        <f t="shared" si="223"/>
        <v>2.59</v>
      </c>
      <c r="AL4801" t="str">
        <f t="shared" si="224"/>
        <v>High</v>
      </c>
    </row>
    <row r="4802" spans="1:38" x14ac:dyDescent="0.3">
      <c r="A4802">
        <v>105607</v>
      </c>
      <c r="B4802">
        <v>0</v>
      </c>
      <c r="C4802" t="s">
        <v>34</v>
      </c>
      <c r="D4802" t="s">
        <v>41</v>
      </c>
      <c r="E4802" t="s">
        <v>36</v>
      </c>
      <c r="F4802" t="s">
        <v>37</v>
      </c>
      <c r="G4802">
        <v>1</v>
      </c>
      <c r="H4802">
        <v>3</v>
      </c>
      <c r="I4802">
        <v>67500</v>
      </c>
      <c r="J4802">
        <v>640080</v>
      </c>
      <c r="K4802">
        <v>24129</v>
      </c>
      <c r="L4802">
        <v>450000</v>
      </c>
      <c r="M4802" t="s">
        <v>38</v>
      </c>
      <c r="N4802" t="s">
        <v>43</v>
      </c>
      <c r="O4802" t="s">
        <v>44</v>
      </c>
      <c r="P4802">
        <v>-1933</v>
      </c>
      <c r="Q4802">
        <v>-15429</v>
      </c>
      <c r="S4802">
        <v>0.49528409248520938</v>
      </c>
      <c r="T4802">
        <v>0.5585066276769286</v>
      </c>
      <c r="U4802">
        <v>1</v>
      </c>
      <c r="V4802">
        <v>1</v>
      </c>
      <c r="W4802">
        <v>1</v>
      </c>
      <c r="X4802">
        <v>1</v>
      </c>
      <c r="Y4802">
        <v>0</v>
      </c>
      <c r="Z4802">
        <v>2</v>
      </c>
      <c r="AA4802">
        <v>8.2299999999999995E-3</v>
      </c>
      <c r="AB4802">
        <v>1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1</v>
      </c>
      <c r="AI4802">
        <v>0</v>
      </c>
      <c r="AJ4802">
        <f t="shared" si="222"/>
        <v>0</v>
      </c>
      <c r="AK4802">
        <f t="shared" si="223"/>
        <v>9.48</v>
      </c>
      <c r="AL4802" t="str">
        <f t="shared" si="224"/>
        <v>Low</v>
      </c>
    </row>
    <row r="4803" spans="1:38" x14ac:dyDescent="0.3">
      <c r="A4803">
        <v>105608</v>
      </c>
      <c r="B4803">
        <v>0</v>
      </c>
      <c r="C4803" t="s">
        <v>34</v>
      </c>
      <c r="D4803" t="s">
        <v>41</v>
      </c>
      <c r="E4803" t="s">
        <v>36</v>
      </c>
      <c r="F4803" t="s">
        <v>37</v>
      </c>
      <c r="G4803">
        <v>0</v>
      </c>
      <c r="H4803">
        <v>2</v>
      </c>
      <c r="I4803">
        <v>135000</v>
      </c>
      <c r="J4803">
        <v>508495.5</v>
      </c>
      <c r="K4803">
        <v>21541.5</v>
      </c>
      <c r="L4803">
        <v>454500</v>
      </c>
      <c r="M4803" t="s">
        <v>49</v>
      </c>
      <c r="N4803" t="s">
        <v>89</v>
      </c>
      <c r="O4803" t="s">
        <v>85</v>
      </c>
      <c r="P4803">
        <v>-2797</v>
      </c>
      <c r="Q4803">
        <v>-10353</v>
      </c>
      <c r="R4803">
        <v>0.35298854277299491</v>
      </c>
      <c r="S4803">
        <v>0.3453523888265323</v>
      </c>
      <c r="T4803">
        <v>0.55672742636301742</v>
      </c>
      <c r="U4803">
        <v>1</v>
      </c>
      <c r="V4803">
        <v>1</v>
      </c>
      <c r="W4803">
        <v>1</v>
      </c>
      <c r="X4803">
        <v>1</v>
      </c>
      <c r="Y4803">
        <v>0</v>
      </c>
      <c r="Z4803">
        <v>2</v>
      </c>
      <c r="AA4803">
        <v>1.5221E-2</v>
      </c>
      <c r="AB4803">
        <v>1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f t="shared" ref="AJ4803:AJ4866" si="225">IF(OR(M4803="Self-employed",M4803="Businessman",M4803="Commercial associate"),1,0)</f>
        <v>1</v>
      </c>
      <c r="AK4803">
        <f t="shared" ref="AK4803:AK4866" si="226">IF(I4803&gt;0,ROUND(J4803/I4803,2),"N/A")</f>
        <v>3.77</v>
      </c>
      <c r="AL4803" t="str">
        <f t="shared" ref="AL4803:AL4866" si="227">IF(I4803&lt;100000,"Low",IF(I4803&lt;200000,"Medium",IF(I4803&lt;500000,"High","Very High")))</f>
        <v>Medium</v>
      </c>
    </row>
    <row r="4804" spans="1:38" x14ac:dyDescent="0.3">
      <c r="A4804">
        <v>105609</v>
      </c>
      <c r="B4804">
        <v>0</v>
      </c>
      <c r="C4804" t="s">
        <v>34</v>
      </c>
      <c r="D4804" t="s">
        <v>35</v>
      </c>
      <c r="E4804" t="s">
        <v>36</v>
      </c>
      <c r="F4804" t="s">
        <v>36</v>
      </c>
      <c r="G4804">
        <v>0</v>
      </c>
      <c r="H4804">
        <v>1</v>
      </c>
      <c r="I4804">
        <v>225000</v>
      </c>
      <c r="J4804">
        <v>450000</v>
      </c>
      <c r="K4804">
        <v>27193.5</v>
      </c>
      <c r="L4804">
        <v>450000</v>
      </c>
      <c r="M4804" t="s">
        <v>38</v>
      </c>
      <c r="N4804" t="s">
        <v>46</v>
      </c>
      <c r="O4804" t="s">
        <v>40</v>
      </c>
      <c r="P4804">
        <v>-300</v>
      </c>
      <c r="Q4804">
        <v>-16222</v>
      </c>
      <c r="S4804">
        <v>0.1331577327007008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3</v>
      </c>
      <c r="AA4804">
        <v>8.0680000000000005E-3</v>
      </c>
      <c r="AB4804">
        <v>0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0</v>
      </c>
      <c r="AI4804">
        <v>2</v>
      </c>
      <c r="AJ4804">
        <f t="shared" si="225"/>
        <v>0</v>
      </c>
      <c r="AK4804">
        <f t="shared" si="226"/>
        <v>2</v>
      </c>
      <c r="AL4804" t="str">
        <f t="shared" si="227"/>
        <v>High</v>
      </c>
    </row>
    <row r="4805" spans="1:38" x14ac:dyDescent="0.3">
      <c r="A4805">
        <v>105610</v>
      </c>
      <c r="B4805">
        <v>0</v>
      </c>
      <c r="C4805" t="s">
        <v>34</v>
      </c>
      <c r="D4805" t="s">
        <v>41</v>
      </c>
      <c r="E4805" t="s">
        <v>36</v>
      </c>
      <c r="F4805" t="s">
        <v>37</v>
      </c>
      <c r="G4805">
        <v>1</v>
      </c>
      <c r="H4805">
        <v>2</v>
      </c>
      <c r="I4805">
        <v>270000</v>
      </c>
      <c r="J4805">
        <v>1436850</v>
      </c>
      <c r="K4805">
        <v>42142.5</v>
      </c>
      <c r="L4805">
        <v>1125000</v>
      </c>
      <c r="M4805" t="s">
        <v>42</v>
      </c>
      <c r="N4805" t="s">
        <v>43</v>
      </c>
      <c r="O4805" t="s">
        <v>44</v>
      </c>
      <c r="P4805">
        <v>-3200</v>
      </c>
      <c r="Q4805">
        <v>-13307</v>
      </c>
      <c r="R4805">
        <v>0.66794741430938132</v>
      </c>
      <c r="S4805">
        <v>0.73927745674319267</v>
      </c>
      <c r="T4805">
        <v>0.49927201530456172</v>
      </c>
      <c r="U4805">
        <v>1</v>
      </c>
      <c r="V4805">
        <v>1</v>
      </c>
      <c r="W4805">
        <v>0</v>
      </c>
      <c r="X4805">
        <v>1</v>
      </c>
      <c r="Y4805">
        <v>0</v>
      </c>
      <c r="Z4805">
        <v>1</v>
      </c>
      <c r="AA4805">
        <v>4.6219999999999997E-2</v>
      </c>
      <c r="AB4805">
        <v>1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f t="shared" si="225"/>
        <v>0</v>
      </c>
      <c r="AK4805">
        <f t="shared" si="226"/>
        <v>5.32</v>
      </c>
      <c r="AL4805" t="str">
        <f t="shared" si="227"/>
        <v>High</v>
      </c>
    </row>
    <row r="4806" spans="1:38" x14ac:dyDescent="0.3">
      <c r="A4806">
        <v>105611</v>
      </c>
      <c r="B4806">
        <v>1</v>
      </c>
      <c r="C4806" t="s">
        <v>34</v>
      </c>
      <c r="D4806" t="s">
        <v>35</v>
      </c>
      <c r="E4806" t="s">
        <v>36</v>
      </c>
      <c r="F4806" t="s">
        <v>37</v>
      </c>
      <c r="G4806">
        <v>0</v>
      </c>
      <c r="H4806">
        <v>2</v>
      </c>
      <c r="I4806">
        <v>252000</v>
      </c>
      <c r="J4806">
        <v>1042560</v>
      </c>
      <c r="K4806">
        <v>34587</v>
      </c>
      <c r="L4806">
        <v>900000</v>
      </c>
      <c r="M4806" t="s">
        <v>38</v>
      </c>
      <c r="N4806" t="s">
        <v>39</v>
      </c>
      <c r="O4806" t="s">
        <v>40</v>
      </c>
      <c r="P4806">
        <v>-1618</v>
      </c>
      <c r="Q4806">
        <v>-17851</v>
      </c>
      <c r="S4806">
        <v>2.25425928281297E-2</v>
      </c>
      <c r="T4806">
        <v>0.1034490521267516</v>
      </c>
      <c r="U4806">
        <v>1</v>
      </c>
      <c r="V4806">
        <v>1</v>
      </c>
      <c r="W4806">
        <v>0</v>
      </c>
      <c r="X4806">
        <v>0</v>
      </c>
      <c r="Y4806">
        <v>0</v>
      </c>
      <c r="Z4806">
        <v>2</v>
      </c>
      <c r="AA4806">
        <v>3.0755000000000001E-2</v>
      </c>
      <c r="AB4806">
        <v>0</v>
      </c>
      <c r="AC4806">
        <v>0</v>
      </c>
      <c r="AD4806">
        <v>0</v>
      </c>
      <c r="AE4806">
        <v>0</v>
      </c>
      <c r="AF4806">
        <v>1</v>
      </c>
      <c r="AG4806">
        <v>1</v>
      </c>
      <c r="AH4806">
        <v>0</v>
      </c>
      <c r="AI4806">
        <v>0</v>
      </c>
      <c r="AJ4806">
        <f t="shared" si="225"/>
        <v>0</v>
      </c>
      <c r="AK4806">
        <f t="shared" si="226"/>
        <v>4.1399999999999997</v>
      </c>
      <c r="AL4806" t="str">
        <f t="shared" si="227"/>
        <v>High</v>
      </c>
    </row>
    <row r="4807" spans="1:38" x14ac:dyDescent="0.3">
      <c r="A4807">
        <v>105612</v>
      </c>
      <c r="B4807">
        <v>0</v>
      </c>
      <c r="C4807" t="s">
        <v>34</v>
      </c>
      <c r="D4807" t="s">
        <v>35</v>
      </c>
      <c r="E4807" t="s">
        <v>36</v>
      </c>
      <c r="F4807" t="s">
        <v>37</v>
      </c>
      <c r="G4807">
        <v>0</v>
      </c>
      <c r="H4807">
        <v>1</v>
      </c>
      <c r="I4807">
        <v>202500</v>
      </c>
      <c r="J4807">
        <v>601470</v>
      </c>
      <c r="K4807">
        <v>29065.5</v>
      </c>
      <c r="L4807">
        <v>450000</v>
      </c>
      <c r="M4807" t="s">
        <v>49</v>
      </c>
      <c r="N4807" t="s">
        <v>39</v>
      </c>
      <c r="O4807" t="s">
        <v>40</v>
      </c>
      <c r="P4807">
        <v>-381</v>
      </c>
      <c r="Q4807">
        <v>-10245</v>
      </c>
      <c r="R4807">
        <v>0.65445384288944253</v>
      </c>
      <c r="S4807">
        <v>0.15160542407336119</v>
      </c>
      <c r="T4807">
        <v>0.46148239129983848</v>
      </c>
      <c r="U4807">
        <v>1</v>
      </c>
      <c r="V4807">
        <v>1</v>
      </c>
      <c r="W4807">
        <v>0</v>
      </c>
      <c r="X4807">
        <v>0</v>
      </c>
      <c r="Y4807">
        <v>1</v>
      </c>
      <c r="Z4807">
        <v>3</v>
      </c>
      <c r="AA4807">
        <v>8.0680000000000005E-3</v>
      </c>
      <c r="AB4807">
        <v>1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2</v>
      </c>
      <c r="AI4807">
        <v>3</v>
      </c>
      <c r="AJ4807">
        <f t="shared" si="225"/>
        <v>1</v>
      </c>
      <c r="AK4807">
        <f t="shared" si="226"/>
        <v>2.97</v>
      </c>
      <c r="AL4807" t="str">
        <f t="shared" si="227"/>
        <v>High</v>
      </c>
    </row>
    <row r="4808" spans="1:38" x14ac:dyDescent="0.3">
      <c r="A4808">
        <v>105613</v>
      </c>
      <c r="B4808">
        <v>0</v>
      </c>
      <c r="C4808" t="s">
        <v>34</v>
      </c>
      <c r="D4808" t="s">
        <v>41</v>
      </c>
      <c r="E4808" t="s">
        <v>36</v>
      </c>
      <c r="F4808" t="s">
        <v>37</v>
      </c>
      <c r="G4808">
        <v>1</v>
      </c>
      <c r="H4808">
        <v>2</v>
      </c>
      <c r="I4808">
        <v>202500</v>
      </c>
      <c r="J4808">
        <v>1258650</v>
      </c>
      <c r="K4808">
        <v>56277</v>
      </c>
      <c r="L4808">
        <v>1125000</v>
      </c>
      <c r="M4808" t="s">
        <v>38</v>
      </c>
      <c r="N4808" t="s">
        <v>57</v>
      </c>
      <c r="O4808" t="s">
        <v>70</v>
      </c>
      <c r="P4808">
        <v>-6529</v>
      </c>
      <c r="Q4808">
        <v>-13927</v>
      </c>
      <c r="R4808">
        <v>0.24956195553634489</v>
      </c>
      <c r="S4808">
        <v>0.65795095546126192</v>
      </c>
      <c r="T4808">
        <v>0.83278502529923137</v>
      </c>
      <c r="U4808">
        <v>1</v>
      </c>
      <c r="V4808">
        <v>1</v>
      </c>
      <c r="W4808">
        <v>0</v>
      </c>
      <c r="X4808">
        <v>0</v>
      </c>
      <c r="Y4808">
        <v>0</v>
      </c>
      <c r="Z4808">
        <v>2</v>
      </c>
      <c r="AA4808">
        <v>2.2800000000000001E-2</v>
      </c>
      <c r="AB4808">
        <v>1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2</v>
      </c>
      <c r="AJ4808">
        <f t="shared" si="225"/>
        <v>0</v>
      </c>
      <c r="AK4808">
        <f t="shared" si="226"/>
        <v>6.22</v>
      </c>
      <c r="AL4808" t="str">
        <f t="shared" si="227"/>
        <v>High</v>
      </c>
    </row>
    <row r="4809" spans="1:38" x14ac:dyDescent="0.3">
      <c r="A4809">
        <v>105614</v>
      </c>
      <c r="B4809">
        <v>1</v>
      </c>
      <c r="C4809" t="s">
        <v>34</v>
      </c>
      <c r="D4809" t="s">
        <v>41</v>
      </c>
      <c r="E4809" t="s">
        <v>36</v>
      </c>
      <c r="F4809" t="s">
        <v>37</v>
      </c>
      <c r="G4809">
        <v>0</v>
      </c>
      <c r="H4809">
        <v>2</v>
      </c>
      <c r="I4809">
        <v>67500</v>
      </c>
      <c r="J4809">
        <v>675000</v>
      </c>
      <c r="K4809">
        <v>36774</v>
      </c>
      <c r="L4809">
        <v>675000</v>
      </c>
      <c r="M4809" t="s">
        <v>52</v>
      </c>
      <c r="N4809" t="s">
        <v>53</v>
      </c>
      <c r="Q4809">
        <v>-22432</v>
      </c>
      <c r="S4809">
        <v>0.51160601777079207</v>
      </c>
      <c r="T4809">
        <v>0.68170587767201163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2</v>
      </c>
      <c r="AA4809">
        <v>2.8663000000000001E-2</v>
      </c>
      <c r="AB4809">
        <v>0</v>
      </c>
      <c r="AC4809">
        <v>1</v>
      </c>
      <c r="AD4809">
        <v>0</v>
      </c>
      <c r="AE4809">
        <v>1</v>
      </c>
      <c r="AF4809">
        <v>0</v>
      </c>
      <c r="AG4809">
        <v>0</v>
      </c>
      <c r="AH4809">
        <v>2</v>
      </c>
      <c r="AI4809">
        <v>0</v>
      </c>
      <c r="AJ4809">
        <f t="shared" si="225"/>
        <v>0</v>
      </c>
      <c r="AK4809">
        <f t="shared" si="226"/>
        <v>10</v>
      </c>
      <c r="AL4809" t="str">
        <f t="shared" si="227"/>
        <v>Low</v>
      </c>
    </row>
    <row r="4810" spans="1:38" x14ac:dyDescent="0.3">
      <c r="A4810">
        <v>105615</v>
      </c>
      <c r="B4810">
        <v>0</v>
      </c>
      <c r="C4810" t="s">
        <v>34</v>
      </c>
      <c r="D4810" t="s">
        <v>41</v>
      </c>
      <c r="E4810" t="s">
        <v>37</v>
      </c>
      <c r="F4810" t="s">
        <v>37</v>
      </c>
      <c r="G4810">
        <v>0</v>
      </c>
      <c r="H4810">
        <v>1</v>
      </c>
      <c r="I4810">
        <v>135000</v>
      </c>
      <c r="J4810">
        <v>1125000</v>
      </c>
      <c r="K4810">
        <v>32895</v>
      </c>
      <c r="L4810">
        <v>1125000</v>
      </c>
      <c r="M4810" t="s">
        <v>38</v>
      </c>
      <c r="N4810" t="s">
        <v>57</v>
      </c>
      <c r="P4810">
        <v>-5119</v>
      </c>
      <c r="Q4810">
        <v>-13556</v>
      </c>
      <c r="S4810">
        <v>0.43797309450903632</v>
      </c>
      <c r="U4810">
        <v>1</v>
      </c>
      <c r="V4810">
        <v>1</v>
      </c>
      <c r="W4810">
        <v>1</v>
      </c>
      <c r="X4810">
        <v>0</v>
      </c>
      <c r="Y4810">
        <v>0</v>
      </c>
      <c r="Z4810">
        <v>2</v>
      </c>
      <c r="AA4810">
        <v>8.6250000000000007E-3</v>
      </c>
      <c r="AB4810">
        <v>0</v>
      </c>
      <c r="AC4810">
        <v>1</v>
      </c>
      <c r="AD4810">
        <v>0</v>
      </c>
      <c r="AE4810">
        <v>1</v>
      </c>
      <c r="AF4810">
        <v>0</v>
      </c>
      <c r="AJ4810">
        <f t="shared" si="225"/>
        <v>0</v>
      </c>
      <c r="AK4810">
        <f t="shared" si="226"/>
        <v>8.33</v>
      </c>
      <c r="AL4810" t="str">
        <f t="shared" si="227"/>
        <v>Medium</v>
      </c>
    </row>
    <row r="4811" spans="1:38" x14ac:dyDescent="0.3">
      <c r="A4811">
        <v>105616</v>
      </c>
      <c r="B4811">
        <v>0</v>
      </c>
      <c r="C4811" t="s">
        <v>34</v>
      </c>
      <c r="D4811" t="s">
        <v>41</v>
      </c>
      <c r="E4811" t="s">
        <v>36</v>
      </c>
      <c r="F4811" t="s">
        <v>37</v>
      </c>
      <c r="G4811">
        <v>0</v>
      </c>
      <c r="H4811">
        <v>2</v>
      </c>
      <c r="I4811">
        <v>225000</v>
      </c>
      <c r="J4811">
        <v>454500</v>
      </c>
      <c r="K4811">
        <v>19386</v>
      </c>
      <c r="L4811">
        <v>454500</v>
      </c>
      <c r="M4811" t="s">
        <v>38</v>
      </c>
      <c r="N4811" t="s">
        <v>55</v>
      </c>
      <c r="P4811">
        <v>-3184</v>
      </c>
      <c r="Q4811">
        <v>-12103</v>
      </c>
      <c r="S4811">
        <v>0.39643228297400118</v>
      </c>
      <c r="U4811">
        <v>1</v>
      </c>
      <c r="V4811">
        <v>1</v>
      </c>
      <c r="W4811">
        <v>1</v>
      </c>
      <c r="X4811">
        <v>0</v>
      </c>
      <c r="Y4811">
        <v>0</v>
      </c>
      <c r="Z4811">
        <v>2</v>
      </c>
      <c r="AA4811">
        <v>7.0200000000000002E-3</v>
      </c>
      <c r="AB4811">
        <v>1</v>
      </c>
      <c r="AC4811">
        <v>0</v>
      </c>
      <c r="AD4811">
        <v>0</v>
      </c>
      <c r="AE4811">
        <v>0</v>
      </c>
      <c r="AF4811">
        <v>0</v>
      </c>
      <c r="AJ4811">
        <f t="shared" si="225"/>
        <v>0</v>
      </c>
      <c r="AK4811">
        <f t="shared" si="226"/>
        <v>2.02</v>
      </c>
      <c r="AL4811" t="str">
        <f t="shared" si="227"/>
        <v>High</v>
      </c>
    </row>
    <row r="4812" spans="1:38" x14ac:dyDescent="0.3">
      <c r="A4812">
        <v>105619</v>
      </c>
      <c r="B4812">
        <v>0</v>
      </c>
      <c r="C4812" t="s">
        <v>34</v>
      </c>
      <c r="D4812" t="s">
        <v>41</v>
      </c>
      <c r="E4812" t="s">
        <v>36</v>
      </c>
      <c r="F4812" t="s">
        <v>37</v>
      </c>
      <c r="G4812">
        <v>0</v>
      </c>
      <c r="H4812">
        <v>2</v>
      </c>
      <c r="I4812">
        <v>103500</v>
      </c>
      <c r="J4812">
        <v>229500</v>
      </c>
      <c r="K4812">
        <v>22828.5</v>
      </c>
      <c r="L4812">
        <v>229500</v>
      </c>
      <c r="M4812" t="s">
        <v>38</v>
      </c>
      <c r="N4812" t="s">
        <v>57</v>
      </c>
      <c r="P4812">
        <v>-2302</v>
      </c>
      <c r="Q4812">
        <v>-13001</v>
      </c>
      <c r="R4812">
        <v>0.55368516202718732</v>
      </c>
      <c r="S4812">
        <v>0.63504305122063853</v>
      </c>
      <c r="U4812">
        <v>1</v>
      </c>
      <c r="V4812">
        <v>1</v>
      </c>
      <c r="W4812">
        <v>1</v>
      </c>
      <c r="X4812">
        <v>0</v>
      </c>
      <c r="Y4812">
        <v>0</v>
      </c>
      <c r="Z4812">
        <v>2</v>
      </c>
      <c r="AA4812">
        <v>2.6391999999999999E-2</v>
      </c>
      <c r="AB4812">
        <v>0</v>
      </c>
      <c r="AC4812">
        <v>0</v>
      </c>
      <c r="AD4812">
        <v>0</v>
      </c>
      <c r="AE4812">
        <v>0</v>
      </c>
      <c r="AF4812">
        <v>1</v>
      </c>
      <c r="AG4812">
        <v>0</v>
      </c>
      <c r="AH4812">
        <v>1</v>
      </c>
      <c r="AI4812">
        <v>1</v>
      </c>
      <c r="AJ4812">
        <f t="shared" si="225"/>
        <v>0</v>
      </c>
      <c r="AK4812">
        <f t="shared" si="226"/>
        <v>2.2200000000000002</v>
      </c>
      <c r="AL4812" t="str">
        <f t="shared" si="227"/>
        <v>Medium</v>
      </c>
    </row>
    <row r="4813" spans="1:38" x14ac:dyDescent="0.3">
      <c r="A4813">
        <v>105620</v>
      </c>
      <c r="B4813">
        <v>0</v>
      </c>
      <c r="C4813" t="s">
        <v>34</v>
      </c>
      <c r="D4813" t="s">
        <v>35</v>
      </c>
      <c r="E4813" t="s">
        <v>36</v>
      </c>
      <c r="F4813" t="s">
        <v>37</v>
      </c>
      <c r="G4813">
        <v>0</v>
      </c>
      <c r="H4813">
        <v>2</v>
      </c>
      <c r="I4813">
        <v>432000</v>
      </c>
      <c r="J4813">
        <v>432661.5</v>
      </c>
      <c r="K4813">
        <v>37143</v>
      </c>
      <c r="L4813">
        <v>373500</v>
      </c>
      <c r="M4813" t="s">
        <v>49</v>
      </c>
      <c r="N4813" t="s">
        <v>56</v>
      </c>
      <c r="O4813" t="s">
        <v>40</v>
      </c>
      <c r="P4813">
        <v>-2336</v>
      </c>
      <c r="Q4813">
        <v>-10591</v>
      </c>
      <c r="S4813">
        <v>0.49303750862094492</v>
      </c>
      <c r="T4813">
        <v>0.41010257317886711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1</v>
      </c>
      <c r="AA4813">
        <v>4.6219999999999997E-2</v>
      </c>
      <c r="AB4813">
        <v>1</v>
      </c>
      <c r="AC4813">
        <v>0</v>
      </c>
      <c r="AD4813">
        <v>0</v>
      </c>
      <c r="AE4813">
        <v>0</v>
      </c>
      <c r="AF4813">
        <v>0</v>
      </c>
      <c r="AG4813">
        <v>1</v>
      </c>
      <c r="AH4813">
        <v>1</v>
      </c>
      <c r="AI4813">
        <v>6</v>
      </c>
      <c r="AJ4813">
        <f t="shared" si="225"/>
        <v>1</v>
      </c>
      <c r="AK4813">
        <f t="shared" si="226"/>
        <v>1</v>
      </c>
      <c r="AL4813" t="str">
        <f t="shared" si="227"/>
        <v>High</v>
      </c>
    </row>
    <row r="4814" spans="1:38" x14ac:dyDescent="0.3">
      <c r="A4814">
        <v>105622</v>
      </c>
      <c r="B4814">
        <v>0</v>
      </c>
      <c r="C4814" t="s">
        <v>34</v>
      </c>
      <c r="D4814" t="s">
        <v>41</v>
      </c>
      <c r="E4814" t="s">
        <v>36</v>
      </c>
      <c r="F4814" t="s">
        <v>36</v>
      </c>
      <c r="G4814">
        <v>0</v>
      </c>
      <c r="H4814">
        <v>2</v>
      </c>
      <c r="I4814">
        <v>450000</v>
      </c>
      <c r="J4814">
        <v>792162</v>
      </c>
      <c r="K4814">
        <v>34893</v>
      </c>
      <c r="L4814">
        <v>630000</v>
      </c>
      <c r="M4814" t="s">
        <v>38</v>
      </c>
      <c r="N4814" t="s">
        <v>39</v>
      </c>
      <c r="O4814" t="s">
        <v>51</v>
      </c>
      <c r="P4814">
        <v>-537</v>
      </c>
      <c r="Q4814">
        <v>-13044</v>
      </c>
      <c r="R4814">
        <v>0.56449045122539188</v>
      </c>
      <c r="S4814">
        <v>0.50060870864451001</v>
      </c>
      <c r="T4814">
        <v>0.47944898117805629</v>
      </c>
      <c r="U4814">
        <v>1</v>
      </c>
      <c r="V4814">
        <v>1</v>
      </c>
      <c r="W4814">
        <v>1</v>
      </c>
      <c r="X4814">
        <v>0</v>
      </c>
      <c r="Y4814">
        <v>0</v>
      </c>
      <c r="Z4814">
        <v>2</v>
      </c>
      <c r="AA4814">
        <v>9.6299999999999997E-3</v>
      </c>
      <c r="AB4814">
        <v>1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1</v>
      </c>
      <c r="AI4814">
        <v>2</v>
      </c>
      <c r="AJ4814">
        <f t="shared" si="225"/>
        <v>0</v>
      </c>
      <c r="AK4814">
        <f t="shared" si="226"/>
        <v>1.76</v>
      </c>
      <c r="AL4814" t="str">
        <f t="shared" si="227"/>
        <v>High</v>
      </c>
    </row>
    <row r="4815" spans="1:38" x14ac:dyDescent="0.3">
      <c r="A4815">
        <v>105623</v>
      </c>
      <c r="B4815">
        <v>1</v>
      </c>
      <c r="C4815" t="s">
        <v>34</v>
      </c>
      <c r="D4815" t="s">
        <v>35</v>
      </c>
      <c r="E4815" t="s">
        <v>36</v>
      </c>
      <c r="F4815" t="s">
        <v>37</v>
      </c>
      <c r="G4815">
        <v>0</v>
      </c>
      <c r="H4815">
        <v>1</v>
      </c>
      <c r="I4815">
        <v>180000</v>
      </c>
      <c r="J4815">
        <v>283419</v>
      </c>
      <c r="K4815">
        <v>18450</v>
      </c>
      <c r="L4815">
        <v>234000</v>
      </c>
      <c r="M4815" t="s">
        <v>38</v>
      </c>
      <c r="N4815" t="s">
        <v>57</v>
      </c>
      <c r="O4815" t="s">
        <v>64</v>
      </c>
      <c r="P4815">
        <v>-678</v>
      </c>
      <c r="Q4815">
        <v>-11028</v>
      </c>
      <c r="R4815">
        <v>0.1542421108660525</v>
      </c>
      <c r="S4815">
        <v>0.45740346636461682</v>
      </c>
      <c r="T4815">
        <v>0.27933532089762853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2</v>
      </c>
      <c r="AA4815">
        <v>1.8634000000000001E-2</v>
      </c>
      <c r="AB4815">
        <v>1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2</v>
      </c>
      <c r="AI4815">
        <v>2</v>
      </c>
      <c r="AJ4815">
        <f t="shared" si="225"/>
        <v>0</v>
      </c>
      <c r="AK4815">
        <f t="shared" si="226"/>
        <v>1.57</v>
      </c>
      <c r="AL4815" t="str">
        <f t="shared" si="227"/>
        <v>Medium</v>
      </c>
    </row>
    <row r="4816" spans="1:38" x14ac:dyDescent="0.3">
      <c r="A4816">
        <v>105624</v>
      </c>
      <c r="B4816">
        <v>0</v>
      </c>
      <c r="C4816" t="s">
        <v>34</v>
      </c>
      <c r="D4816" t="s">
        <v>41</v>
      </c>
      <c r="E4816" t="s">
        <v>36</v>
      </c>
      <c r="F4816" t="s">
        <v>37</v>
      </c>
      <c r="G4816">
        <v>0</v>
      </c>
      <c r="H4816">
        <v>2</v>
      </c>
      <c r="I4816">
        <v>67500</v>
      </c>
      <c r="J4816">
        <v>463500</v>
      </c>
      <c r="K4816">
        <v>15448.5</v>
      </c>
      <c r="L4816">
        <v>463500</v>
      </c>
      <c r="M4816" t="s">
        <v>38</v>
      </c>
      <c r="N4816" t="s">
        <v>55</v>
      </c>
      <c r="O4816" t="s">
        <v>74</v>
      </c>
      <c r="P4816">
        <v>-3647</v>
      </c>
      <c r="Q4816">
        <v>-18808</v>
      </c>
      <c r="R4816">
        <v>0.60106376403696249</v>
      </c>
      <c r="S4816">
        <v>0.60309508319802418</v>
      </c>
      <c r="U4816">
        <v>1</v>
      </c>
      <c r="V4816">
        <v>1</v>
      </c>
      <c r="W4816">
        <v>0</v>
      </c>
      <c r="X4816">
        <v>1</v>
      </c>
      <c r="Y4816">
        <v>0</v>
      </c>
      <c r="Z4816">
        <v>2</v>
      </c>
      <c r="AA4816">
        <v>2.5163999999999999E-2</v>
      </c>
      <c r="AB4816">
        <v>1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4</v>
      </c>
      <c r="AJ4816">
        <f t="shared" si="225"/>
        <v>0</v>
      </c>
      <c r="AK4816">
        <f t="shared" si="226"/>
        <v>6.87</v>
      </c>
      <c r="AL4816" t="str">
        <f t="shared" si="227"/>
        <v>Low</v>
      </c>
    </row>
    <row r="4817" spans="1:38" x14ac:dyDescent="0.3">
      <c r="A4817">
        <v>105626</v>
      </c>
      <c r="B4817">
        <v>0</v>
      </c>
      <c r="C4817" t="s">
        <v>34</v>
      </c>
      <c r="D4817" t="s">
        <v>41</v>
      </c>
      <c r="E4817" t="s">
        <v>36</v>
      </c>
      <c r="F4817" t="s">
        <v>37</v>
      </c>
      <c r="G4817">
        <v>1</v>
      </c>
      <c r="H4817">
        <v>3</v>
      </c>
      <c r="I4817">
        <v>90000</v>
      </c>
      <c r="J4817">
        <v>201469.5</v>
      </c>
      <c r="K4817">
        <v>14787</v>
      </c>
      <c r="L4817">
        <v>153000</v>
      </c>
      <c r="M4817" t="s">
        <v>38</v>
      </c>
      <c r="N4817" t="s">
        <v>63</v>
      </c>
      <c r="O4817" t="s">
        <v>64</v>
      </c>
      <c r="P4817">
        <v>-270</v>
      </c>
      <c r="Q4817">
        <v>-9416</v>
      </c>
      <c r="S4817">
        <v>0.47416649161386282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3</v>
      </c>
      <c r="AA4817">
        <v>1.0500000000000001E-2</v>
      </c>
      <c r="AB4817">
        <v>1</v>
      </c>
      <c r="AC4817">
        <v>0</v>
      </c>
      <c r="AD4817">
        <v>0</v>
      </c>
      <c r="AE4817">
        <v>0</v>
      </c>
      <c r="AF4817">
        <v>0</v>
      </c>
      <c r="AJ4817">
        <f t="shared" si="225"/>
        <v>0</v>
      </c>
      <c r="AK4817">
        <f t="shared" si="226"/>
        <v>2.2400000000000002</v>
      </c>
      <c r="AL4817" t="str">
        <f t="shared" si="227"/>
        <v>Low</v>
      </c>
    </row>
    <row r="4818" spans="1:38" x14ac:dyDescent="0.3">
      <c r="A4818">
        <v>105627</v>
      </c>
      <c r="B4818">
        <v>0</v>
      </c>
      <c r="C4818" t="s">
        <v>34</v>
      </c>
      <c r="D4818" t="s">
        <v>35</v>
      </c>
      <c r="E4818" t="s">
        <v>36</v>
      </c>
      <c r="F4818" t="s">
        <v>37</v>
      </c>
      <c r="G4818">
        <v>0</v>
      </c>
      <c r="H4818">
        <v>2</v>
      </c>
      <c r="I4818">
        <v>202500</v>
      </c>
      <c r="J4818">
        <v>161730</v>
      </c>
      <c r="K4818">
        <v>13095</v>
      </c>
      <c r="L4818">
        <v>135000</v>
      </c>
      <c r="M4818" t="s">
        <v>38</v>
      </c>
      <c r="N4818" t="s">
        <v>73</v>
      </c>
      <c r="O4818" t="s">
        <v>40</v>
      </c>
      <c r="P4818">
        <v>-5545</v>
      </c>
      <c r="Q4818">
        <v>-18707</v>
      </c>
      <c r="R4818">
        <v>0.67483151266721131</v>
      </c>
      <c r="S4818">
        <v>0.70367265890582409</v>
      </c>
      <c r="T4818">
        <v>0.33606152076582418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2</v>
      </c>
      <c r="AA4818">
        <v>1.8849999999999999E-2</v>
      </c>
      <c r="AB4818">
        <v>1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3</v>
      </c>
      <c r="AJ4818">
        <f t="shared" si="225"/>
        <v>0</v>
      </c>
      <c r="AK4818">
        <f t="shared" si="226"/>
        <v>0.8</v>
      </c>
      <c r="AL4818" t="str">
        <f t="shared" si="227"/>
        <v>High</v>
      </c>
    </row>
    <row r="4819" spans="1:38" x14ac:dyDescent="0.3">
      <c r="A4819">
        <v>105628</v>
      </c>
      <c r="B4819">
        <v>0</v>
      </c>
      <c r="C4819" t="s">
        <v>34</v>
      </c>
      <c r="D4819" t="s">
        <v>41</v>
      </c>
      <c r="E4819" t="s">
        <v>37</v>
      </c>
      <c r="F4819" t="s">
        <v>37</v>
      </c>
      <c r="G4819">
        <v>0</v>
      </c>
      <c r="H4819">
        <v>2</v>
      </c>
      <c r="I4819">
        <v>117000</v>
      </c>
      <c r="J4819">
        <v>454500</v>
      </c>
      <c r="K4819">
        <v>25506</v>
      </c>
      <c r="L4819">
        <v>454500</v>
      </c>
      <c r="M4819" t="s">
        <v>38</v>
      </c>
      <c r="N4819" t="s">
        <v>39</v>
      </c>
      <c r="O4819" t="s">
        <v>50</v>
      </c>
      <c r="P4819">
        <v>-2782</v>
      </c>
      <c r="Q4819">
        <v>-11041</v>
      </c>
      <c r="S4819">
        <v>0.44959397436920479</v>
      </c>
      <c r="T4819">
        <v>0.375711009574066</v>
      </c>
      <c r="U4819">
        <v>1</v>
      </c>
      <c r="V4819">
        <v>1</v>
      </c>
      <c r="W4819">
        <v>1</v>
      </c>
      <c r="X4819">
        <v>1</v>
      </c>
      <c r="Y4819">
        <v>0</v>
      </c>
      <c r="Z4819">
        <v>3</v>
      </c>
      <c r="AA4819">
        <v>2.042E-3</v>
      </c>
      <c r="AB4819">
        <v>1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3</v>
      </c>
      <c r="AJ4819">
        <f t="shared" si="225"/>
        <v>0</v>
      </c>
      <c r="AK4819">
        <f t="shared" si="226"/>
        <v>3.88</v>
      </c>
      <c r="AL4819" t="str">
        <f t="shared" si="227"/>
        <v>Medium</v>
      </c>
    </row>
    <row r="4820" spans="1:38" x14ac:dyDescent="0.3">
      <c r="A4820">
        <v>105631</v>
      </c>
      <c r="B4820">
        <v>0</v>
      </c>
      <c r="C4820" t="s">
        <v>34</v>
      </c>
      <c r="D4820" t="s">
        <v>41</v>
      </c>
      <c r="E4820" t="s">
        <v>36</v>
      </c>
      <c r="F4820" t="s">
        <v>36</v>
      </c>
      <c r="G4820">
        <v>0</v>
      </c>
      <c r="H4820">
        <v>1</v>
      </c>
      <c r="I4820">
        <v>135000</v>
      </c>
      <c r="J4820">
        <v>377370</v>
      </c>
      <c r="K4820">
        <v>30253.5</v>
      </c>
      <c r="L4820">
        <v>315000</v>
      </c>
      <c r="M4820" t="s">
        <v>49</v>
      </c>
      <c r="N4820" t="s">
        <v>39</v>
      </c>
      <c r="P4820">
        <v>-517</v>
      </c>
      <c r="Q4820">
        <v>-11782</v>
      </c>
      <c r="R4820">
        <v>0.52940222216222699</v>
      </c>
      <c r="S4820">
        <v>0.72390807920284161</v>
      </c>
      <c r="U4820">
        <v>1</v>
      </c>
      <c r="V4820">
        <v>1</v>
      </c>
      <c r="W4820">
        <v>0</v>
      </c>
      <c r="X4820">
        <v>0</v>
      </c>
      <c r="Y4820">
        <v>1</v>
      </c>
      <c r="Z4820">
        <v>2</v>
      </c>
      <c r="AA4820">
        <v>2.461E-2</v>
      </c>
      <c r="AB4820">
        <v>1</v>
      </c>
      <c r="AC4820">
        <v>0</v>
      </c>
      <c r="AD4820">
        <v>0</v>
      </c>
      <c r="AE4820">
        <v>0</v>
      </c>
      <c r="AF4820">
        <v>0</v>
      </c>
      <c r="AJ4820">
        <f t="shared" si="225"/>
        <v>1</v>
      </c>
      <c r="AK4820">
        <f t="shared" si="226"/>
        <v>2.8</v>
      </c>
      <c r="AL4820" t="str">
        <f t="shared" si="227"/>
        <v>Medium</v>
      </c>
    </row>
    <row r="4821" spans="1:38" x14ac:dyDescent="0.3">
      <c r="A4821">
        <v>105632</v>
      </c>
      <c r="B4821">
        <v>1</v>
      </c>
      <c r="C4821" t="s">
        <v>34</v>
      </c>
      <c r="D4821" t="s">
        <v>35</v>
      </c>
      <c r="E4821" t="s">
        <v>37</v>
      </c>
      <c r="F4821" t="s">
        <v>36</v>
      </c>
      <c r="G4821">
        <v>1</v>
      </c>
      <c r="H4821">
        <v>3</v>
      </c>
      <c r="I4821">
        <v>202500</v>
      </c>
      <c r="J4821">
        <v>640080</v>
      </c>
      <c r="K4821">
        <v>31261.5</v>
      </c>
      <c r="L4821">
        <v>450000</v>
      </c>
      <c r="M4821" t="s">
        <v>38</v>
      </c>
      <c r="N4821" t="s">
        <v>72</v>
      </c>
      <c r="O4821" t="s">
        <v>40</v>
      </c>
      <c r="P4821">
        <v>-1911</v>
      </c>
      <c r="Q4821">
        <v>-10092</v>
      </c>
      <c r="R4821">
        <v>0.12923784104275429</v>
      </c>
      <c r="S4821">
        <v>0.59330876415031464</v>
      </c>
      <c r="T4821">
        <v>0.64467945495859613</v>
      </c>
      <c r="U4821">
        <v>1</v>
      </c>
      <c r="V4821">
        <v>1</v>
      </c>
      <c r="W4821">
        <v>0</v>
      </c>
      <c r="X4821">
        <v>0</v>
      </c>
      <c r="Y4821">
        <v>0</v>
      </c>
      <c r="Z4821">
        <v>2</v>
      </c>
      <c r="AA4821">
        <v>3.8179999999999E-3</v>
      </c>
      <c r="AB4821">
        <v>1</v>
      </c>
      <c r="AC4821">
        <v>0</v>
      </c>
      <c r="AD4821">
        <v>0</v>
      </c>
      <c r="AE4821">
        <v>0</v>
      </c>
      <c r="AF4821">
        <v>0</v>
      </c>
      <c r="AG4821">
        <v>1</v>
      </c>
      <c r="AH4821">
        <v>0</v>
      </c>
      <c r="AI4821">
        <v>0</v>
      </c>
      <c r="AJ4821">
        <f t="shared" si="225"/>
        <v>0</v>
      </c>
      <c r="AK4821">
        <f t="shared" si="226"/>
        <v>3.16</v>
      </c>
      <c r="AL4821" t="str">
        <f t="shared" si="227"/>
        <v>High</v>
      </c>
    </row>
    <row r="4822" spans="1:38" x14ac:dyDescent="0.3">
      <c r="A4822">
        <v>105633</v>
      </c>
      <c r="B4822">
        <v>0</v>
      </c>
      <c r="C4822" t="s">
        <v>45</v>
      </c>
      <c r="D4822" t="s">
        <v>35</v>
      </c>
      <c r="E4822" t="s">
        <v>36</v>
      </c>
      <c r="F4822" t="s">
        <v>37</v>
      </c>
      <c r="G4822">
        <v>1</v>
      </c>
      <c r="H4822">
        <v>3</v>
      </c>
      <c r="I4822">
        <v>90000</v>
      </c>
      <c r="J4822">
        <v>270000</v>
      </c>
      <c r="K4822">
        <v>13500</v>
      </c>
      <c r="L4822">
        <v>270000</v>
      </c>
      <c r="M4822" t="s">
        <v>38</v>
      </c>
      <c r="N4822" t="s">
        <v>80</v>
      </c>
      <c r="O4822" t="s">
        <v>58</v>
      </c>
      <c r="P4822">
        <v>-538</v>
      </c>
      <c r="Q4822">
        <v>-11882</v>
      </c>
      <c r="R4822">
        <v>0.21844631945959639</v>
      </c>
      <c r="S4822">
        <v>0.15357625797181729</v>
      </c>
      <c r="T4822">
        <v>0.48485147549626662</v>
      </c>
      <c r="U4822">
        <v>1</v>
      </c>
      <c r="V4822">
        <v>1</v>
      </c>
      <c r="W4822">
        <v>0</v>
      </c>
      <c r="X4822">
        <v>0</v>
      </c>
      <c r="Y4822">
        <v>0</v>
      </c>
      <c r="Z4822">
        <v>2</v>
      </c>
      <c r="AA4822">
        <v>2.461E-2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f t="shared" si="225"/>
        <v>0</v>
      </c>
      <c r="AK4822">
        <f t="shared" si="226"/>
        <v>3</v>
      </c>
      <c r="AL4822" t="str">
        <f t="shared" si="227"/>
        <v>Low</v>
      </c>
    </row>
    <row r="4823" spans="1:38" x14ac:dyDescent="0.3">
      <c r="A4823">
        <v>105636</v>
      </c>
      <c r="B4823">
        <v>0</v>
      </c>
      <c r="C4823" t="s">
        <v>34</v>
      </c>
      <c r="D4823" t="s">
        <v>41</v>
      </c>
      <c r="E4823" t="s">
        <v>36</v>
      </c>
      <c r="F4823" t="s">
        <v>37</v>
      </c>
      <c r="G4823">
        <v>1</v>
      </c>
      <c r="H4823">
        <v>3</v>
      </c>
      <c r="I4823">
        <v>171000</v>
      </c>
      <c r="J4823">
        <v>247275</v>
      </c>
      <c r="K4823">
        <v>17586</v>
      </c>
      <c r="L4823">
        <v>225000</v>
      </c>
      <c r="M4823" t="s">
        <v>38</v>
      </c>
      <c r="N4823" t="s">
        <v>43</v>
      </c>
      <c r="O4823" t="s">
        <v>44</v>
      </c>
      <c r="P4823">
        <v>-9435</v>
      </c>
      <c r="Q4823">
        <v>-17419</v>
      </c>
      <c r="R4823">
        <v>0.49351940066181932</v>
      </c>
      <c r="S4823">
        <v>0.39016044741097539</v>
      </c>
      <c r="T4823">
        <v>0.18411615593071509</v>
      </c>
      <c r="U4823">
        <v>1</v>
      </c>
      <c r="V4823">
        <v>1</v>
      </c>
      <c r="W4823">
        <v>1</v>
      </c>
      <c r="X4823">
        <v>1</v>
      </c>
      <c r="Y4823">
        <v>1</v>
      </c>
      <c r="Z4823">
        <v>3</v>
      </c>
      <c r="AA4823">
        <v>2.0246E-2</v>
      </c>
      <c r="AB4823">
        <v>1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f t="shared" si="225"/>
        <v>0</v>
      </c>
      <c r="AK4823">
        <f t="shared" si="226"/>
        <v>1.45</v>
      </c>
      <c r="AL4823" t="str">
        <f t="shared" si="227"/>
        <v>Medium</v>
      </c>
    </row>
    <row r="4824" spans="1:38" x14ac:dyDescent="0.3">
      <c r="A4824">
        <v>105637</v>
      </c>
      <c r="B4824">
        <v>0</v>
      </c>
      <c r="C4824" t="s">
        <v>34</v>
      </c>
      <c r="D4824" t="s">
        <v>35</v>
      </c>
      <c r="E4824" t="s">
        <v>36</v>
      </c>
      <c r="F4824" t="s">
        <v>36</v>
      </c>
      <c r="G4824">
        <v>2</v>
      </c>
      <c r="H4824">
        <v>3</v>
      </c>
      <c r="I4824">
        <v>157500</v>
      </c>
      <c r="J4824">
        <v>219069</v>
      </c>
      <c r="K4824">
        <v>12015</v>
      </c>
      <c r="L4824">
        <v>148500</v>
      </c>
      <c r="M4824" t="s">
        <v>52</v>
      </c>
      <c r="N4824" t="s">
        <v>53</v>
      </c>
      <c r="Q4824">
        <v>-16396</v>
      </c>
      <c r="S4824">
        <v>0.71154919584460452</v>
      </c>
      <c r="T4824">
        <v>0.22009464485041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1</v>
      </c>
      <c r="AA4824">
        <v>7.2508000000000003E-2</v>
      </c>
      <c r="AB4824">
        <v>0</v>
      </c>
      <c r="AC4824">
        <v>1</v>
      </c>
      <c r="AD4824">
        <v>0</v>
      </c>
      <c r="AE4824">
        <v>1</v>
      </c>
      <c r="AF4824">
        <v>0</v>
      </c>
      <c r="AG4824">
        <v>1</v>
      </c>
      <c r="AH4824">
        <v>0</v>
      </c>
      <c r="AI4824">
        <v>6</v>
      </c>
      <c r="AJ4824">
        <f t="shared" si="225"/>
        <v>0</v>
      </c>
      <c r="AK4824">
        <f t="shared" si="226"/>
        <v>1.39</v>
      </c>
      <c r="AL4824" t="str">
        <f t="shared" si="227"/>
        <v>Medium</v>
      </c>
    </row>
    <row r="4825" spans="1:38" x14ac:dyDescent="0.3">
      <c r="A4825">
        <v>105638</v>
      </c>
      <c r="B4825">
        <v>0</v>
      </c>
      <c r="C4825" t="s">
        <v>45</v>
      </c>
      <c r="D4825" t="s">
        <v>41</v>
      </c>
      <c r="E4825" t="s">
        <v>36</v>
      </c>
      <c r="F4825" t="s">
        <v>37</v>
      </c>
      <c r="G4825">
        <v>0</v>
      </c>
      <c r="H4825">
        <v>2</v>
      </c>
      <c r="I4825">
        <v>90000</v>
      </c>
      <c r="J4825">
        <v>225000</v>
      </c>
      <c r="K4825">
        <v>11250</v>
      </c>
      <c r="L4825">
        <v>225000</v>
      </c>
      <c r="M4825" t="s">
        <v>52</v>
      </c>
      <c r="N4825" t="s">
        <v>53</v>
      </c>
      <c r="Q4825">
        <v>-21843</v>
      </c>
      <c r="S4825">
        <v>2.0852431886982201E-2</v>
      </c>
      <c r="T4825">
        <v>0.5316861425197883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2</v>
      </c>
      <c r="AA4825">
        <v>3.0755000000000001E-2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3</v>
      </c>
      <c r="AJ4825">
        <f t="shared" si="225"/>
        <v>0</v>
      </c>
      <c r="AK4825">
        <f t="shared" si="226"/>
        <v>2.5</v>
      </c>
      <c r="AL4825" t="str">
        <f t="shared" si="227"/>
        <v>Low</v>
      </c>
    </row>
    <row r="4826" spans="1:38" x14ac:dyDescent="0.3">
      <c r="A4826">
        <v>105639</v>
      </c>
      <c r="B4826">
        <v>1</v>
      </c>
      <c r="C4826" t="s">
        <v>34</v>
      </c>
      <c r="D4826" t="s">
        <v>35</v>
      </c>
      <c r="E4826" t="s">
        <v>37</v>
      </c>
      <c r="F4826" t="s">
        <v>37</v>
      </c>
      <c r="G4826">
        <v>0</v>
      </c>
      <c r="H4826">
        <v>2</v>
      </c>
      <c r="I4826">
        <v>135000</v>
      </c>
      <c r="J4826">
        <v>477000</v>
      </c>
      <c r="K4826">
        <v>29313</v>
      </c>
      <c r="L4826">
        <v>477000</v>
      </c>
      <c r="M4826" t="s">
        <v>52</v>
      </c>
      <c r="N4826" t="s">
        <v>53</v>
      </c>
      <c r="Q4826">
        <v>-21679</v>
      </c>
      <c r="S4826">
        <v>0.48585733121145042</v>
      </c>
      <c r="T4826">
        <v>0.45789955120673009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2</v>
      </c>
      <c r="AA4826">
        <v>1.1703E-2</v>
      </c>
      <c r="AB4826">
        <v>1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2</v>
      </c>
      <c r="AJ4826">
        <f t="shared" si="225"/>
        <v>0</v>
      </c>
      <c r="AK4826">
        <f t="shared" si="226"/>
        <v>3.53</v>
      </c>
      <c r="AL4826" t="str">
        <f t="shared" si="227"/>
        <v>Medium</v>
      </c>
    </row>
    <row r="4827" spans="1:38" x14ac:dyDescent="0.3">
      <c r="A4827">
        <v>105640</v>
      </c>
      <c r="B4827">
        <v>1</v>
      </c>
      <c r="C4827" t="s">
        <v>34</v>
      </c>
      <c r="D4827" t="s">
        <v>41</v>
      </c>
      <c r="E4827" t="s">
        <v>37</v>
      </c>
      <c r="F4827" t="s">
        <v>37</v>
      </c>
      <c r="G4827">
        <v>1</v>
      </c>
      <c r="H4827">
        <v>3</v>
      </c>
      <c r="I4827">
        <v>117000</v>
      </c>
      <c r="J4827">
        <v>409500</v>
      </c>
      <c r="K4827">
        <v>26793</v>
      </c>
      <c r="L4827">
        <v>409500</v>
      </c>
      <c r="M4827" t="s">
        <v>38</v>
      </c>
      <c r="N4827" t="s">
        <v>97</v>
      </c>
      <c r="O4827" t="s">
        <v>44</v>
      </c>
      <c r="P4827">
        <v>-671</v>
      </c>
      <c r="Q4827">
        <v>-10572</v>
      </c>
      <c r="S4827">
        <v>0.69834692732970349</v>
      </c>
      <c r="T4827">
        <v>0.24585121382522959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2</v>
      </c>
      <c r="AA4827">
        <v>2.6391999999999999E-2</v>
      </c>
      <c r="AB4827">
        <v>1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f t="shared" si="225"/>
        <v>0</v>
      </c>
      <c r="AK4827">
        <f t="shared" si="226"/>
        <v>3.5</v>
      </c>
      <c r="AL4827" t="str">
        <f t="shared" si="227"/>
        <v>Medium</v>
      </c>
    </row>
    <row r="4828" spans="1:38" x14ac:dyDescent="0.3">
      <c r="A4828">
        <v>105642</v>
      </c>
      <c r="B4828">
        <v>0</v>
      </c>
      <c r="C4828" t="s">
        <v>34</v>
      </c>
      <c r="D4828" t="s">
        <v>41</v>
      </c>
      <c r="E4828" t="s">
        <v>36</v>
      </c>
      <c r="F4828" t="s">
        <v>37</v>
      </c>
      <c r="G4828">
        <v>0</v>
      </c>
      <c r="H4828">
        <v>2</v>
      </c>
      <c r="I4828">
        <v>247500</v>
      </c>
      <c r="J4828">
        <v>1174005</v>
      </c>
      <c r="K4828">
        <v>78903</v>
      </c>
      <c r="L4828">
        <v>1125000</v>
      </c>
      <c r="M4828" t="s">
        <v>38</v>
      </c>
      <c r="N4828" t="s">
        <v>62</v>
      </c>
      <c r="O4828" t="s">
        <v>44</v>
      </c>
      <c r="P4828">
        <v>-10709</v>
      </c>
      <c r="Q4828">
        <v>-20812</v>
      </c>
      <c r="R4828">
        <v>0.76513329223894089</v>
      </c>
      <c r="S4828">
        <v>0.67183557911504965</v>
      </c>
      <c r="T4828">
        <v>0.7517237147741489</v>
      </c>
      <c r="U4828">
        <v>1</v>
      </c>
      <c r="V4828">
        <v>1</v>
      </c>
      <c r="W4828">
        <v>1</v>
      </c>
      <c r="X4828">
        <v>0</v>
      </c>
      <c r="Y4828">
        <v>0</v>
      </c>
      <c r="Z4828">
        <v>2</v>
      </c>
      <c r="AA4828">
        <v>1.9688999999999901E-2</v>
      </c>
      <c r="AB4828">
        <v>1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3</v>
      </c>
      <c r="AJ4828">
        <f t="shared" si="225"/>
        <v>0</v>
      </c>
      <c r="AK4828">
        <f t="shared" si="226"/>
        <v>4.74</v>
      </c>
      <c r="AL4828" t="str">
        <f t="shared" si="227"/>
        <v>High</v>
      </c>
    </row>
    <row r="4829" spans="1:38" x14ac:dyDescent="0.3">
      <c r="A4829">
        <v>105643</v>
      </c>
      <c r="B4829">
        <v>0</v>
      </c>
      <c r="C4829" t="s">
        <v>34</v>
      </c>
      <c r="D4829" t="s">
        <v>35</v>
      </c>
      <c r="E4829" t="s">
        <v>36</v>
      </c>
      <c r="F4829" t="s">
        <v>37</v>
      </c>
      <c r="G4829">
        <v>0</v>
      </c>
      <c r="H4829">
        <v>2</v>
      </c>
      <c r="I4829">
        <v>252000</v>
      </c>
      <c r="J4829">
        <v>1256400</v>
      </c>
      <c r="K4829">
        <v>36864</v>
      </c>
      <c r="L4829">
        <v>900000</v>
      </c>
      <c r="M4829" t="s">
        <v>49</v>
      </c>
      <c r="N4829" t="s">
        <v>39</v>
      </c>
      <c r="O4829" t="s">
        <v>77</v>
      </c>
      <c r="P4829">
        <v>-850</v>
      </c>
      <c r="Q4829">
        <v>-15540</v>
      </c>
      <c r="S4829">
        <v>0.73123289432904282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1</v>
      </c>
      <c r="AA4829">
        <v>4.6219999999999997E-2</v>
      </c>
      <c r="AB4829">
        <v>1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8</v>
      </c>
      <c r="AJ4829">
        <f t="shared" si="225"/>
        <v>1</v>
      </c>
      <c r="AK4829">
        <f t="shared" si="226"/>
        <v>4.99</v>
      </c>
      <c r="AL4829" t="str">
        <f t="shared" si="227"/>
        <v>High</v>
      </c>
    </row>
    <row r="4830" spans="1:38" x14ac:dyDescent="0.3">
      <c r="A4830">
        <v>105644</v>
      </c>
      <c r="B4830">
        <v>0</v>
      </c>
      <c r="C4830" t="s">
        <v>34</v>
      </c>
      <c r="D4830" t="s">
        <v>41</v>
      </c>
      <c r="E4830" t="s">
        <v>36</v>
      </c>
      <c r="F4830" t="s">
        <v>37</v>
      </c>
      <c r="G4830">
        <v>0</v>
      </c>
      <c r="H4830">
        <v>1</v>
      </c>
      <c r="I4830">
        <v>207000</v>
      </c>
      <c r="J4830">
        <v>1017544.5</v>
      </c>
      <c r="K4830">
        <v>43240.5</v>
      </c>
      <c r="L4830">
        <v>936000</v>
      </c>
      <c r="M4830" t="s">
        <v>52</v>
      </c>
      <c r="N4830" t="s">
        <v>53</v>
      </c>
      <c r="Q4830">
        <v>-21967</v>
      </c>
      <c r="R4830">
        <v>0.37316658176103018</v>
      </c>
      <c r="S4830">
        <v>0.33162898248070921</v>
      </c>
      <c r="T4830">
        <v>0.77640985121420258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2</v>
      </c>
      <c r="AA4830">
        <v>2.5163999999999999E-2</v>
      </c>
      <c r="AB4830">
        <v>0</v>
      </c>
      <c r="AC4830">
        <v>1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2</v>
      </c>
      <c r="AJ4830">
        <f t="shared" si="225"/>
        <v>0</v>
      </c>
      <c r="AK4830">
        <f t="shared" si="226"/>
        <v>4.92</v>
      </c>
      <c r="AL4830" t="str">
        <f t="shared" si="227"/>
        <v>High</v>
      </c>
    </row>
    <row r="4831" spans="1:38" x14ac:dyDescent="0.3">
      <c r="A4831">
        <v>105645</v>
      </c>
      <c r="B4831">
        <v>0</v>
      </c>
      <c r="C4831" t="s">
        <v>45</v>
      </c>
      <c r="D4831" t="s">
        <v>41</v>
      </c>
      <c r="E4831" t="s">
        <v>36</v>
      </c>
      <c r="F4831" t="s">
        <v>36</v>
      </c>
      <c r="G4831">
        <v>1</v>
      </c>
      <c r="H4831">
        <v>3</v>
      </c>
      <c r="I4831">
        <v>135000</v>
      </c>
      <c r="J4831">
        <v>202500</v>
      </c>
      <c r="K4831">
        <v>10125</v>
      </c>
      <c r="L4831">
        <v>202500</v>
      </c>
      <c r="M4831" t="s">
        <v>49</v>
      </c>
      <c r="N4831" t="s">
        <v>39</v>
      </c>
      <c r="O4831" t="s">
        <v>64</v>
      </c>
      <c r="P4831">
        <v>-3259</v>
      </c>
      <c r="Q4831">
        <v>-16071</v>
      </c>
      <c r="S4831">
        <v>0.56206291084191706</v>
      </c>
      <c r="T4831">
        <v>0.7862666146611379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2</v>
      </c>
      <c r="AA4831">
        <v>1.8800999999999998E-2</v>
      </c>
      <c r="AB4831">
        <v>1</v>
      </c>
      <c r="AC4831">
        <v>0</v>
      </c>
      <c r="AD4831">
        <v>0</v>
      </c>
      <c r="AE4831">
        <v>0</v>
      </c>
      <c r="AF4831">
        <v>0</v>
      </c>
      <c r="AG4831">
        <v>1</v>
      </c>
      <c r="AH4831">
        <v>0</v>
      </c>
      <c r="AI4831">
        <v>1</v>
      </c>
      <c r="AJ4831">
        <f t="shared" si="225"/>
        <v>1</v>
      </c>
      <c r="AK4831">
        <f t="shared" si="226"/>
        <v>1.5</v>
      </c>
      <c r="AL4831" t="str">
        <f t="shared" si="227"/>
        <v>Medium</v>
      </c>
    </row>
    <row r="4832" spans="1:38" x14ac:dyDescent="0.3">
      <c r="A4832">
        <v>105646</v>
      </c>
      <c r="B4832">
        <v>1</v>
      </c>
      <c r="C4832" t="s">
        <v>34</v>
      </c>
      <c r="D4832" t="s">
        <v>35</v>
      </c>
      <c r="E4832" t="s">
        <v>37</v>
      </c>
      <c r="F4832" t="s">
        <v>36</v>
      </c>
      <c r="G4832">
        <v>0</v>
      </c>
      <c r="H4832">
        <v>1</v>
      </c>
      <c r="I4832">
        <v>180000</v>
      </c>
      <c r="J4832">
        <v>254700</v>
      </c>
      <c r="K4832">
        <v>20250</v>
      </c>
      <c r="L4832">
        <v>225000</v>
      </c>
      <c r="M4832" t="s">
        <v>38</v>
      </c>
      <c r="N4832" t="s">
        <v>76</v>
      </c>
      <c r="O4832" t="s">
        <v>77</v>
      </c>
      <c r="P4832">
        <v>-710</v>
      </c>
      <c r="Q4832">
        <v>-12846</v>
      </c>
      <c r="S4832">
        <v>0.2459127791709293</v>
      </c>
      <c r="T4832">
        <v>0.17982176508970429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2</v>
      </c>
      <c r="AA4832">
        <v>2.2624999999999999E-2</v>
      </c>
      <c r="AB4832">
        <v>1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2</v>
      </c>
      <c r="AJ4832">
        <f t="shared" si="225"/>
        <v>0</v>
      </c>
      <c r="AK4832">
        <f t="shared" si="226"/>
        <v>1.42</v>
      </c>
      <c r="AL4832" t="str">
        <f t="shared" si="227"/>
        <v>Medium</v>
      </c>
    </row>
    <row r="4833" spans="1:38" x14ac:dyDescent="0.3">
      <c r="A4833">
        <v>105649</v>
      </c>
      <c r="B4833">
        <v>0</v>
      </c>
      <c r="C4833" t="s">
        <v>34</v>
      </c>
      <c r="D4833" t="s">
        <v>41</v>
      </c>
      <c r="E4833" t="s">
        <v>36</v>
      </c>
      <c r="F4833" t="s">
        <v>37</v>
      </c>
      <c r="G4833">
        <v>0</v>
      </c>
      <c r="H4833">
        <v>2</v>
      </c>
      <c r="I4833">
        <v>81000</v>
      </c>
      <c r="J4833">
        <v>284400</v>
      </c>
      <c r="K4833">
        <v>16456.5</v>
      </c>
      <c r="L4833">
        <v>225000</v>
      </c>
      <c r="M4833" t="s">
        <v>52</v>
      </c>
      <c r="N4833" t="s">
        <v>53</v>
      </c>
      <c r="Q4833">
        <v>-24179</v>
      </c>
      <c r="S4833">
        <v>0.62174191308074855</v>
      </c>
      <c r="T4833">
        <v>0.3425288720742255</v>
      </c>
      <c r="U4833">
        <v>1</v>
      </c>
      <c r="V4833">
        <v>0</v>
      </c>
      <c r="W4833">
        <v>0</v>
      </c>
      <c r="X4833">
        <v>1</v>
      </c>
      <c r="Y4833">
        <v>0</v>
      </c>
      <c r="Z4833">
        <v>3</v>
      </c>
      <c r="AA4833">
        <v>7.3049999999999999E-3</v>
      </c>
      <c r="AB4833">
        <v>0</v>
      </c>
      <c r="AC4833">
        <v>1</v>
      </c>
      <c r="AD4833">
        <v>0</v>
      </c>
      <c r="AE4833">
        <v>1</v>
      </c>
      <c r="AF4833">
        <v>0</v>
      </c>
      <c r="AG4833">
        <v>1</v>
      </c>
      <c r="AH4833">
        <v>0</v>
      </c>
      <c r="AI4833">
        <v>0</v>
      </c>
      <c r="AJ4833">
        <f t="shared" si="225"/>
        <v>0</v>
      </c>
      <c r="AK4833">
        <f t="shared" si="226"/>
        <v>3.51</v>
      </c>
      <c r="AL4833" t="str">
        <f t="shared" si="227"/>
        <v>Low</v>
      </c>
    </row>
    <row r="4834" spans="1:38" x14ac:dyDescent="0.3">
      <c r="A4834">
        <v>105650</v>
      </c>
      <c r="B4834">
        <v>0</v>
      </c>
      <c r="C4834" t="s">
        <v>34</v>
      </c>
      <c r="D4834" t="s">
        <v>35</v>
      </c>
      <c r="E4834" t="s">
        <v>37</v>
      </c>
      <c r="F4834" t="s">
        <v>37</v>
      </c>
      <c r="G4834">
        <v>0</v>
      </c>
      <c r="H4834">
        <v>2</v>
      </c>
      <c r="I4834">
        <v>270000</v>
      </c>
      <c r="J4834">
        <v>835380</v>
      </c>
      <c r="K4834">
        <v>33259.5</v>
      </c>
      <c r="L4834">
        <v>675000</v>
      </c>
      <c r="M4834" t="s">
        <v>42</v>
      </c>
      <c r="N4834" t="s">
        <v>68</v>
      </c>
      <c r="O4834" t="s">
        <v>44</v>
      </c>
      <c r="P4834">
        <v>-5716</v>
      </c>
      <c r="Q4834">
        <v>-16828</v>
      </c>
      <c r="R4834">
        <v>0.57328981707449467</v>
      </c>
      <c r="S4834">
        <v>0.60087355866612835</v>
      </c>
      <c r="T4834">
        <v>0.58148370580572339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2</v>
      </c>
      <c r="AA4834">
        <v>3.5791999999999997E-2</v>
      </c>
      <c r="AB4834">
        <v>1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f t="shared" si="225"/>
        <v>0</v>
      </c>
      <c r="AK4834">
        <f t="shared" si="226"/>
        <v>3.09</v>
      </c>
      <c r="AL4834" t="str">
        <f t="shared" si="227"/>
        <v>High</v>
      </c>
    </row>
    <row r="4835" spans="1:38" x14ac:dyDescent="0.3">
      <c r="A4835">
        <v>105651</v>
      </c>
      <c r="B4835">
        <v>0</v>
      </c>
      <c r="C4835" t="s">
        <v>34</v>
      </c>
      <c r="D4835" t="s">
        <v>41</v>
      </c>
      <c r="E4835" t="s">
        <v>36</v>
      </c>
      <c r="F4835" t="s">
        <v>36</v>
      </c>
      <c r="G4835">
        <v>0</v>
      </c>
      <c r="H4835">
        <v>1</v>
      </c>
      <c r="I4835">
        <v>67500</v>
      </c>
      <c r="J4835">
        <v>454500</v>
      </c>
      <c r="K4835">
        <v>14661</v>
      </c>
      <c r="L4835">
        <v>454500</v>
      </c>
      <c r="M4835" t="s">
        <v>52</v>
      </c>
      <c r="N4835" t="s">
        <v>53</v>
      </c>
      <c r="Q4835">
        <v>-20266</v>
      </c>
      <c r="S4835">
        <v>0.58236854378802638</v>
      </c>
      <c r="T4835">
        <v>0.32965505431282383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3</v>
      </c>
      <c r="AA4835">
        <v>1.0500000000000001E-2</v>
      </c>
      <c r="AB4835">
        <v>0</v>
      </c>
      <c r="AC4835">
        <v>1</v>
      </c>
      <c r="AD4835">
        <v>0</v>
      </c>
      <c r="AE4835">
        <v>1</v>
      </c>
      <c r="AF4835">
        <v>0</v>
      </c>
      <c r="AG4835">
        <v>0</v>
      </c>
      <c r="AH4835">
        <v>2</v>
      </c>
      <c r="AI4835">
        <v>3</v>
      </c>
      <c r="AJ4835">
        <f t="shared" si="225"/>
        <v>0</v>
      </c>
      <c r="AK4835">
        <f t="shared" si="226"/>
        <v>6.73</v>
      </c>
      <c r="AL4835" t="str">
        <f t="shared" si="227"/>
        <v>Low</v>
      </c>
    </row>
    <row r="4836" spans="1:38" x14ac:dyDescent="0.3">
      <c r="A4836">
        <v>105652</v>
      </c>
      <c r="B4836">
        <v>0</v>
      </c>
      <c r="C4836" t="s">
        <v>34</v>
      </c>
      <c r="D4836" t="s">
        <v>41</v>
      </c>
      <c r="E4836" t="s">
        <v>36</v>
      </c>
      <c r="F4836" t="s">
        <v>36</v>
      </c>
      <c r="G4836">
        <v>0</v>
      </c>
      <c r="H4836">
        <v>1</v>
      </c>
      <c r="I4836">
        <v>139500</v>
      </c>
      <c r="J4836">
        <v>296280</v>
      </c>
      <c r="K4836">
        <v>14251.5</v>
      </c>
      <c r="L4836">
        <v>225000</v>
      </c>
      <c r="M4836" t="s">
        <v>52</v>
      </c>
      <c r="N4836" t="s">
        <v>53</v>
      </c>
      <c r="Q4836">
        <v>-20727</v>
      </c>
      <c r="S4836">
        <v>0.47439549370770878</v>
      </c>
      <c r="T4836">
        <v>0.68326883142322914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1</v>
      </c>
      <c r="AA4836">
        <v>1.16569999999999E-2</v>
      </c>
      <c r="AB4836">
        <v>1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3</v>
      </c>
      <c r="AJ4836">
        <f t="shared" si="225"/>
        <v>0</v>
      </c>
      <c r="AK4836">
        <f t="shared" si="226"/>
        <v>2.12</v>
      </c>
      <c r="AL4836" t="str">
        <f t="shared" si="227"/>
        <v>Medium</v>
      </c>
    </row>
    <row r="4837" spans="1:38" x14ac:dyDescent="0.3">
      <c r="A4837">
        <v>105653</v>
      </c>
      <c r="B4837">
        <v>1</v>
      </c>
      <c r="C4837" t="s">
        <v>34</v>
      </c>
      <c r="D4837" t="s">
        <v>35</v>
      </c>
      <c r="E4837" t="s">
        <v>36</v>
      </c>
      <c r="F4837" t="s">
        <v>36</v>
      </c>
      <c r="G4837">
        <v>1</v>
      </c>
      <c r="H4837">
        <v>3</v>
      </c>
      <c r="I4837">
        <v>315000</v>
      </c>
      <c r="J4837">
        <v>675000</v>
      </c>
      <c r="K4837">
        <v>50598</v>
      </c>
      <c r="L4837">
        <v>675000</v>
      </c>
      <c r="M4837" t="s">
        <v>49</v>
      </c>
      <c r="N4837" t="s">
        <v>39</v>
      </c>
      <c r="O4837" t="s">
        <v>44</v>
      </c>
      <c r="P4837">
        <v>-1112</v>
      </c>
      <c r="Q4837">
        <v>-11225</v>
      </c>
      <c r="R4837">
        <v>0.28963550628384949</v>
      </c>
      <c r="S4837">
        <v>0.41614137019671599</v>
      </c>
      <c r="T4837">
        <v>8.2268507649127201E-2</v>
      </c>
      <c r="U4837">
        <v>1</v>
      </c>
      <c r="V4837">
        <v>1</v>
      </c>
      <c r="W4837">
        <v>1</v>
      </c>
      <c r="X4837">
        <v>1</v>
      </c>
      <c r="Y4837">
        <v>0</v>
      </c>
      <c r="Z4837">
        <v>2</v>
      </c>
      <c r="AA4837">
        <v>1.0031999999999999E-2</v>
      </c>
      <c r="AB4837">
        <v>1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1</v>
      </c>
      <c r="AI4837">
        <v>1</v>
      </c>
      <c r="AJ4837">
        <f t="shared" si="225"/>
        <v>1</v>
      </c>
      <c r="AK4837">
        <f t="shared" si="226"/>
        <v>2.14</v>
      </c>
      <c r="AL4837" t="str">
        <f t="shared" si="227"/>
        <v>High</v>
      </c>
    </row>
    <row r="4838" spans="1:38" x14ac:dyDescent="0.3">
      <c r="A4838">
        <v>105654</v>
      </c>
      <c r="B4838">
        <v>0</v>
      </c>
      <c r="C4838" t="s">
        <v>34</v>
      </c>
      <c r="D4838" t="s">
        <v>35</v>
      </c>
      <c r="E4838" t="s">
        <v>37</v>
      </c>
      <c r="F4838" t="s">
        <v>37</v>
      </c>
      <c r="G4838">
        <v>0</v>
      </c>
      <c r="H4838">
        <v>2</v>
      </c>
      <c r="I4838">
        <v>225000</v>
      </c>
      <c r="J4838">
        <v>270045</v>
      </c>
      <c r="K4838">
        <v>29083.5</v>
      </c>
      <c r="L4838">
        <v>256500</v>
      </c>
      <c r="M4838" t="s">
        <v>49</v>
      </c>
      <c r="N4838" t="s">
        <v>57</v>
      </c>
      <c r="O4838" t="s">
        <v>58</v>
      </c>
      <c r="P4838">
        <v>-5547</v>
      </c>
      <c r="Q4838">
        <v>-19495</v>
      </c>
      <c r="R4838">
        <v>0.49293168111733771</v>
      </c>
      <c r="S4838">
        <v>0.5296958714907356</v>
      </c>
      <c r="T4838">
        <v>0.68013882184282914</v>
      </c>
      <c r="U4838">
        <v>1</v>
      </c>
      <c r="V4838">
        <v>1</v>
      </c>
      <c r="W4838">
        <v>1</v>
      </c>
      <c r="X4838">
        <v>0</v>
      </c>
      <c r="Y4838">
        <v>0</v>
      </c>
      <c r="Z4838">
        <v>2</v>
      </c>
      <c r="AA4838">
        <v>9.5490000000000002E-3</v>
      </c>
      <c r="AB4838">
        <v>0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3</v>
      </c>
      <c r="AJ4838">
        <f t="shared" si="225"/>
        <v>1</v>
      </c>
      <c r="AK4838">
        <f t="shared" si="226"/>
        <v>1.2</v>
      </c>
      <c r="AL4838" t="str">
        <f t="shared" si="227"/>
        <v>High</v>
      </c>
    </row>
    <row r="4839" spans="1:38" x14ac:dyDescent="0.3">
      <c r="A4839">
        <v>105656</v>
      </c>
      <c r="B4839">
        <v>0</v>
      </c>
      <c r="C4839" t="s">
        <v>45</v>
      </c>
      <c r="D4839" t="s">
        <v>41</v>
      </c>
      <c r="E4839" t="s">
        <v>36</v>
      </c>
      <c r="F4839" t="s">
        <v>37</v>
      </c>
      <c r="G4839">
        <v>2</v>
      </c>
      <c r="H4839">
        <v>4</v>
      </c>
      <c r="I4839">
        <v>157500</v>
      </c>
      <c r="J4839">
        <v>450000</v>
      </c>
      <c r="K4839">
        <v>22500</v>
      </c>
      <c r="L4839">
        <v>450000</v>
      </c>
      <c r="M4839" t="s">
        <v>38</v>
      </c>
      <c r="N4839" t="s">
        <v>57</v>
      </c>
      <c r="O4839" t="s">
        <v>64</v>
      </c>
      <c r="P4839">
        <v>-977</v>
      </c>
      <c r="Q4839">
        <v>-13016</v>
      </c>
      <c r="S4839">
        <v>0.15254440960031981</v>
      </c>
      <c r="T4839">
        <v>0.38250180414473878</v>
      </c>
      <c r="U4839">
        <v>1</v>
      </c>
      <c r="V4839">
        <v>1</v>
      </c>
      <c r="W4839">
        <v>0</v>
      </c>
      <c r="X4839">
        <v>1</v>
      </c>
      <c r="Y4839">
        <v>0</v>
      </c>
      <c r="Z4839">
        <v>2</v>
      </c>
      <c r="AA4839">
        <v>1.9101E-2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1</v>
      </c>
      <c r="AI4839">
        <v>6</v>
      </c>
      <c r="AJ4839">
        <f t="shared" si="225"/>
        <v>0</v>
      </c>
      <c r="AK4839">
        <f t="shared" si="226"/>
        <v>2.86</v>
      </c>
      <c r="AL4839" t="str">
        <f t="shared" si="227"/>
        <v>Medium</v>
      </c>
    </row>
    <row r="4840" spans="1:38" x14ac:dyDescent="0.3">
      <c r="A4840">
        <v>105658</v>
      </c>
      <c r="B4840">
        <v>0</v>
      </c>
      <c r="C4840" t="s">
        <v>34</v>
      </c>
      <c r="D4840" t="s">
        <v>35</v>
      </c>
      <c r="E4840" t="s">
        <v>37</v>
      </c>
      <c r="F4840" t="s">
        <v>37</v>
      </c>
      <c r="G4840">
        <v>0</v>
      </c>
      <c r="H4840">
        <v>2</v>
      </c>
      <c r="I4840">
        <v>270000</v>
      </c>
      <c r="J4840">
        <v>473760</v>
      </c>
      <c r="K4840">
        <v>50269.5</v>
      </c>
      <c r="L4840">
        <v>450000</v>
      </c>
      <c r="M4840" t="s">
        <v>49</v>
      </c>
      <c r="N4840" t="s">
        <v>39</v>
      </c>
      <c r="O4840" t="s">
        <v>64</v>
      </c>
      <c r="P4840">
        <v>-243</v>
      </c>
      <c r="Q4840">
        <v>-9955</v>
      </c>
      <c r="R4840">
        <v>0.65622879272738321</v>
      </c>
      <c r="S4840">
        <v>0.64843533822412669</v>
      </c>
      <c r="T4840">
        <v>0.79813723131872449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2</v>
      </c>
      <c r="AA4840">
        <v>2.506E-3</v>
      </c>
      <c r="AB4840">
        <v>1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3</v>
      </c>
      <c r="AJ4840">
        <f t="shared" si="225"/>
        <v>1</v>
      </c>
      <c r="AK4840">
        <f t="shared" si="226"/>
        <v>1.75</v>
      </c>
      <c r="AL4840" t="str">
        <f t="shared" si="227"/>
        <v>High</v>
      </c>
    </row>
    <row r="4841" spans="1:38" x14ac:dyDescent="0.3">
      <c r="A4841">
        <v>105659</v>
      </c>
      <c r="B4841">
        <v>0</v>
      </c>
      <c r="C4841" t="s">
        <v>34</v>
      </c>
      <c r="D4841" t="s">
        <v>35</v>
      </c>
      <c r="E4841" t="s">
        <v>37</v>
      </c>
      <c r="F4841" t="s">
        <v>37</v>
      </c>
      <c r="G4841">
        <v>1</v>
      </c>
      <c r="H4841">
        <v>3</v>
      </c>
      <c r="I4841">
        <v>135000</v>
      </c>
      <c r="J4841">
        <v>819432</v>
      </c>
      <c r="K4841">
        <v>29160</v>
      </c>
      <c r="L4841">
        <v>684000</v>
      </c>
      <c r="M4841" t="s">
        <v>49</v>
      </c>
      <c r="N4841" t="s">
        <v>39</v>
      </c>
      <c r="P4841">
        <v>-301</v>
      </c>
      <c r="Q4841">
        <v>-11933</v>
      </c>
      <c r="R4841">
        <v>0.375392002289199</v>
      </c>
      <c r="S4841">
        <v>0.50770412964873513</v>
      </c>
      <c r="T4841">
        <v>0.67383007786020033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2</v>
      </c>
      <c r="AA4841">
        <v>1.0147E-2</v>
      </c>
      <c r="AB4841">
        <v>1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1</v>
      </c>
      <c r="AI4841">
        <v>2</v>
      </c>
      <c r="AJ4841">
        <f t="shared" si="225"/>
        <v>1</v>
      </c>
      <c r="AK4841">
        <f t="shared" si="226"/>
        <v>6.07</v>
      </c>
      <c r="AL4841" t="str">
        <f t="shared" si="227"/>
        <v>Medium</v>
      </c>
    </row>
    <row r="4842" spans="1:38" x14ac:dyDescent="0.3">
      <c r="A4842">
        <v>105660</v>
      </c>
      <c r="B4842">
        <v>0</v>
      </c>
      <c r="C4842" t="s">
        <v>45</v>
      </c>
      <c r="D4842" t="s">
        <v>41</v>
      </c>
      <c r="E4842" t="s">
        <v>36</v>
      </c>
      <c r="F4842" t="s">
        <v>37</v>
      </c>
      <c r="G4842">
        <v>0</v>
      </c>
      <c r="H4842">
        <v>2</v>
      </c>
      <c r="I4842">
        <v>180000</v>
      </c>
      <c r="J4842">
        <v>247500</v>
      </c>
      <c r="K4842">
        <v>12375</v>
      </c>
      <c r="L4842">
        <v>247500</v>
      </c>
      <c r="M4842" t="s">
        <v>49</v>
      </c>
      <c r="N4842" t="s">
        <v>99</v>
      </c>
      <c r="O4842" t="s">
        <v>44</v>
      </c>
      <c r="P4842">
        <v>-1105</v>
      </c>
      <c r="Q4842">
        <v>-9370</v>
      </c>
      <c r="S4842">
        <v>0.57535320910068832</v>
      </c>
      <c r="T4842">
        <v>0.15759499866631019</v>
      </c>
      <c r="U4842">
        <v>1</v>
      </c>
      <c r="V4842">
        <v>1</v>
      </c>
      <c r="W4842">
        <v>1</v>
      </c>
      <c r="X4842">
        <v>1</v>
      </c>
      <c r="Y4842">
        <v>0</v>
      </c>
      <c r="Z4842">
        <v>1</v>
      </c>
      <c r="AA4842">
        <v>4.6219999999999997E-2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f t="shared" si="225"/>
        <v>1</v>
      </c>
      <c r="AK4842">
        <f t="shared" si="226"/>
        <v>1.38</v>
      </c>
      <c r="AL4842" t="str">
        <f t="shared" si="227"/>
        <v>Medium</v>
      </c>
    </row>
    <row r="4843" spans="1:38" x14ac:dyDescent="0.3">
      <c r="A4843">
        <v>105661</v>
      </c>
      <c r="B4843">
        <v>0</v>
      </c>
      <c r="C4843" t="s">
        <v>34</v>
      </c>
      <c r="D4843" t="s">
        <v>35</v>
      </c>
      <c r="E4843" t="s">
        <v>37</v>
      </c>
      <c r="F4843" t="s">
        <v>36</v>
      </c>
      <c r="G4843">
        <v>1</v>
      </c>
      <c r="H4843">
        <v>2</v>
      </c>
      <c r="I4843">
        <v>270000</v>
      </c>
      <c r="J4843">
        <v>519633</v>
      </c>
      <c r="K4843">
        <v>56092.5</v>
      </c>
      <c r="L4843">
        <v>481500</v>
      </c>
      <c r="M4843" t="s">
        <v>49</v>
      </c>
      <c r="N4843" t="s">
        <v>39</v>
      </c>
      <c r="O4843" t="s">
        <v>58</v>
      </c>
      <c r="P4843">
        <v>-2504</v>
      </c>
      <c r="Q4843">
        <v>-15643</v>
      </c>
      <c r="R4843">
        <v>0.43261621763721608</v>
      </c>
      <c r="S4843">
        <v>0.73814628173590446</v>
      </c>
      <c r="U4843">
        <v>1</v>
      </c>
      <c r="V4843">
        <v>1</v>
      </c>
      <c r="W4843">
        <v>0</v>
      </c>
      <c r="X4843">
        <v>1</v>
      </c>
      <c r="Y4843">
        <v>0</v>
      </c>
      <c r="Z4843">
        <v>1</v>
      </c>
      <c r="AA4843">
        <v>7.2508000000000003E-2</v>
      </c>
      <c r="AB4843">
        <v>1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1</v>
      </c>
      <c r="AJ4843">
        <f t="shared" si="225"/>
        <v>1</v>
      </c>
      <c r="AK4843">
        <f t="shared" si="226"/>
        <v>1.92</v>
      </c>
      <c r="AL4843" t="str">
        <f t="shared" si="227"/>
        <v>High</v>
      </c>
    </row>
    <row r="4844" spans="1:38" x14ac:dyDescent="0.3">
      <c r="A4844">
        <v>105662</v>
      </c>
      <c r="B4844">
        <v>1</v>
      </c>
      <c r="C4844" t="s">
        <v>34</v>
      </c>
      <c r="D4844" t="s">
        <v>35</v>
      </c>
      <c r="E4844" t="s">
        <v>37</v>
      </c>
      <c r="F4844" t="s">
        <v>37</v>
      </c>
      <c r="G4844">
        <v>0</v>
      </c>
      <c r="H4844">
        <v>1</v>
      </c>
      <c r="I4844">
        <v>90000</v>
      </c>
      <c r="J4844">
        <v>314100</v>
      </c>
      <c r="K4844">
        <v>13963.5</v>
      </c>
      <c r="L4844">
        <v>225000</v>
      </c>
      <c r="M4844" t="s">
        <v>38</v>
      </c>
      <c r="N4844" t="s">
        <v>76</v>
      </c>
      <c r="O4844" t="s">
        <v>77</v>
      </c>
      <c r="P4844">
        <v>-195</v>
      </c>
      <c r="Q4844">
        <v>-20114</v>
      </c>
      <c r="S4844">
        <v>0.49938412464366</v>
      </c>
      <c r="T4844">
        <v>0.23791607950711399</v>
      </c>
      <c r="U4844">
        <v>1</v>
      </c>
      <c r="V4844">
        <v>1</v>
      </c>
      <c r="W4844">
        <v>0</v>
      </c>
      <c r="X4844">
        <v>1</v>
      </c>
      <c r="Y4844">
        <v>0</v>
      </c>
      <c r="Z4844">
        <v>2</v>
      </c>
      <c r="AA4844">
        <v>8.8659999999999E-3</v>
      </c>
      <c r="AB4844">
        <v>0</v>
      </c>
      <c r="AC4844">
        <v>0</v>
      </c>
      <c r="AD4844">
        <v>0</v>
      </c>
      <c r="AE4844">
        <v>0</v>
      </c>
      <c r="AF4844">
        <v>1</v>
      </c>
      <c r="AG4844">
        <v>0</v>
      </c>
      <c r="AH4844">
        <v>1</v>
      </c>
      <c r="AI4844">
        <v>4</v>
      </c>
      <c r="AJ4844">
        <f t="shared" si="225"/>
        <v>0</v>
      </c>
      <c r="AK4844">
        <f t="shared" si="226"/>
        <v>3.49</v>
      </c>
      <c r="AL4844" t="str">
        <f t="shared" si="227"/>
        <v>Low</v>
      </c>
    </row>
    <row r="4845" spans="1:38" x14ac:dyDescent="0.3">
      <c r="A4845">
        <v>105663</v>
      </c>
      <c r="B4845">
        <v>0</v>
      </c>
      <c r="C4845" t="s">
        <v>45</v>
      </c>
      <c r="D4845" t="s">
        <v>41</v>
      </c>
      <c r="E4845" t="s">
        <v>36</v>
      </c>
      <c r="F4845" t="s">
        <v>37</v>
      </c>
      <c r="G4845">
        <v>0</v>
      </c>
      <c r="H4845">
        <v>2</v>
      </c>
      <c r="I4845">
        <v>180000</v>
      </c>
      <c r="J4845">
        <v>270000</v>
      </c>
      <c r="K4845">
        <v>13500</v>
      </c>
      <c r="L4845">
        <v>270000</v>
      </c>
      <c r="M4845" t="s">
        <v>38</v>
      </c>
      <c r="N4845" t="s">
        <v>39</v>
      </c>
      <c r="P4845">
        <v>-937</v>
      </c>
      <c r="Q4845">
        <v>-8365</v>
      </c>
      <c r="R4845">
        <v>0.64213817894793812</v>
      </c>
      <c r="S4845">
        <v>0.23790880185335669</v>
      </c>
      <c r="T4845">
        <v>0.1556893746835917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2</v>
      </c>
      <c r="AA4845">
        <v>1.8800999999999998E-2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1</v>
      </c>
      <c r="AH4845">
        <v>0</v>
      </c>
      <c r="AI4845">
        <v>3</v>
      </c>
      <c r="AJ4845">
        <f t="shared" si="225"/>
        <v>0</v>
      </c>
      <c r="AK4845">
        <f t="shared" si="226"/>
        <v>1.5</v>
      </c>
      <c r="AL4845" t="str">
        <f t="shared" si="227"/>
        <v>Medium</v>
      </c>
    </row>
    <row r="4846" spans="1:38" x14ac:dyDescent="0.3">
      <c r="A4846">
        <v>105664</v>
      </c>
      <c r="B4846">
        <v>0</v>
      </c>
      <c r="C4846" t="s">
        <v>34</v>
      </c>
      <c r="D4846" t="s">
        <v>35</v>
      </c>
      <c r="E4846" t="s">
        <v>36</v>
      </c>
      <c r="F4846" t="s">
        <v>36</v>
      </c>
      <c r="G4846">
        <v>1</v>
      </c>
      <c r="H4846">
        <v>2</v>
      </c>
      <c r="I4846">
        <v>157500</v>
      </c>
      <c r="J4846">
        <v>545040</v>
      </c>
      <c r="K4846">
        <v>26640</v>
      </c>
      <c r="L4846">
        <v>450000</v>
      </c>
      <c r="M4846" t="s">
        <v>38</v>
      </c>
      <c r="N4846" t="s">
        <v>48</v>
      </c>
      <c r="O4846" t="s">
        <v>40</v>
      </c>
      <c r="P4846">
        <v>-289</v>
      </c>
      <c r="Q4846">
        <v>-10725</v>
      </c>
      <c r="S4846">
        <v>0.50722315007113294</v>
      </c>
      <c r="T4846">
        <v>0.4258928980051529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2</v>
      </c>
      <c r="AA4846">
        <v>1.0643E-2</v>
      </c>
      <c r="AB4846">
        <v>1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1</v>
      </c>
      <c r="AJ4846">
        <f t="shared" si="225"/>
        <v>0</v>
      </c>
      <c r="AK4846">
        <f t="shared" si="226"/>
        <v>3.46</v>
      </c>
      <c r="AL4846" t="str">
        <f t="shared" si="227"/>
        <v>Medium</v>
      </c>
    </row>
    <row r="4847" spans="1:38" x14ac:dyDescent="0.3">
      <c r="A4847">
        <v>105665</v>
      </c>
      <c r="B4847">
        <v>0</v>
      </c>
      <c r="C4847" t="s">
        <v>34</v>
      </c>
      <c r="D4847" t="s">
        <v>41</v>
      </c>
      <c r="E4847" t="s">
        <v>36</v>
      </c>
      <c r="F4847" t="s">
        <v>37</v>
      </c>
      <c r="G4847">
        <v>0</v>
      </c>
      <c r="H4847">
        <v>1</v>
      </c>
      <c r="I4847">
        <v>180000</v>
      </c>
      <c r="J4847">
        <v>1078200</v>
      </c>
      <c r="K4847">
        <v>31653</v>
      </c>
      <c r="L4847">
        <v>900000</v>
      </c>
      <c r="M4847" t="s">
        <v>49</v>
      </c>
      <c r="N4847" t="s">
        <v>39</v>
      </c>
      <c r="O4847" t="s">
        <v>44</v>
      </c>
      <c r="P4847">
        <v>-1638</v>
      </c>
      <c r="Q4847">
        <v>-17292</v>
      </c>
      <c r="R4847">
        <v>0.4696037000246539</v>
      </c>
      <c r="S4847">
        <v>0.50341317336661384</v>
      </c>
      <c r="T4847">
        <v>0.64962031112371954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2</v>
      </c>
      <c r="AA4847">
        <v>1.8800999999999998E-2</v>
      </c>
      <c r="AB4847">
        <v>1</v>
      </c>
      <c r="AC4847">
        <v>0</v>
      </c>
      <c r="AD4847">
        <v>0</v>
      </c>
      <c r="AE4847">
        <v>0</v>
      </c>
      <c r="AF4847">
        <v>0</v>
      </c>
      <c r="AG4847">
        <v>3</v>
      </c>
      <c r="AH4847">
        <v>0</v>
      </c>
      <c r="AI4847">
        <v>4</v>
      </c>
      <c r="AJ4847">
        <f t="shared" si="225"/>
        <v>1</v>
      </c>
      <c r="AK4847">
        <f t="shared" si="226"/>
        <v>5.99</v>
      </c>
      <c r="AL4847" t="str">
        <f t="shared" si="227"/>
        <v>Medium</v>
      </c>
    </row>
    <row r="4848" spans="1:38" x14ac:dyDescent="0.3">
      <c r="A4848">
        <v>105666</v>
      </c>
      <c r="B4848">
        <v>0</v>
      </c>
      <c r="C4848" t="s">
        <v>34</v>
      </c>
      <c r="D4848" t="s">
        <v>35</v>
      </c>
      <c r="E4848" t="s">
        <v>36</v>
      </c>
      <c r="F4848" t="s">
        <v>36</v>
      </c>
      <c r="G4848">
        <v>0</v>
      </c>
      <c r="H4848">
        <v>2</v>
      </c>
      <c r="I4848">
        <v>135000</v>
      </c>
      <c r="J4848">
        <v>450000</v>
      </c>
      <c r="K4848">
        <v>21888</v>
      </c>
      <c r="L4848">
        <v>450000</v>
      </c>
      <c r="M4848" t="s">
        <v>38</v>
      </c>
      <c r="N4848" t="s">
        <v>57</v>
      </c>
      <c r="O4848" t="s">
        <v>40</v>
      </c>
      <c r="P4848">
        <v>-2538</v>
      </c>
      <c r="Q4848">
        <v>-10166</v>
      </c>
      <c r="S4848">
        <v>0.59317156774734558</v>
      </c>
      <c r="T4848">
        <v>0.57972742279211553</v>
      </c>
      <c r="U4848">
        <v>1</v>
      </c>
      <c r="V4848">
        <v>1</v>
      </c>
      <c r="W4848">
        <v>1</v>
      </c>
      <c r="X4848">
        <v>0</v>
      </c>
      <c r="Y4848">
        <v>0</v>
      </c>
      <c r="Z4848">
        <v>2</v>
      </c>
      <c r="AA4848">
        <v>1.4519999999999899E-2</v>
      </c>
      <c r="AB4848">
        <v>0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2</v>
      </c>
      <c r="AI4848">
        <v>1</v>
      </c>
      <c r="AJ4848">
        <f t="shared" si="225"/>
        <v>0</v>
      </c>
      <c r="AK4848">
        <f t="shared" si="226"/>
        <v>3.33</v>
      </c>
      <c r="AL4848" t="str">
        <f t="shared" si="227"/>
        <v>Medium</v>
      </c>
    </row>
    <row r="4849" spans="1:38" x14ac:dyDescent="0.3">
      <c r="A4849">
        <v>105667</v>
      </c>
      <c r="B4849">
        <v>0</v>
      </c>
      <c r="C4849" t="s">
        <v>34</v>
      </c>
      <c r="D4849" t="s">
        <v>35</v>
      </c>
      <c r="E4849" t="s">
        <v>36</v>
      </c>
      <c r="F4849" t="s">
        <v>37</v>
      </c>
      <c r="G4849">
        <v>0</v>
      </c>
      <c r="H4849">
        <v>2</v>
      </c>
      <c r="I4849">
        <v>189000</v>
      </c>
      <c r="J4849">
        <v>619254</v>
      </c>
      <c r="K4849">
        <v>31792.5</v>
      </c>
      <c r="L4849">
        <v>553500</v>
      </c>
      <c r="M4849" t="s">
        <v>38</v>
      </c>
      <c r="N4849" t="s">
        <v>39</v>
      </c>
      <c r="O4849" t="s">
        <v>84</v>
      </c>
      <c r="P4849">
        <v>-751</v>
      </c>
      <c r="Q4849">
        <v>-8258</v>
      </c>
      <c r="S4849">
        <v>0.59466411161650834</v>
      </c>
      <c r="T4849">
        <v>8.3917003657535696E-2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2</v>
      </c>
      <c r="AA4849">
        <v>1.9101E-2</v>
      </c>
      <c r="AB4849">
        <v>1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4</v>
      </c>
      <c r="AJ4849">
        <f t="shared" si="225"/>
        <v>0</v>
      </c>
      <c r="AK4849">
        <f t="shared" si="226"/>
        <v>3.28</v>
      </c>
      <c r="AL4849" t="str">
        <f t="shared" si="227"/>
        <v>Medium</v>
      </c>
    </row>
    <row r="4850" spans="1:38" x14ac:dyDescent="0.3">
      <c r="A4850">
        <v>105668</v>
      </c>
      <c r="B4850">
        <v>1</v>
      </c>
      <c r="C4850" t="s">
        <v>34</v>
      </c>
      <c r="D4850" t="s">
        <v>41</v>
      </c>
      <c r="E4850" t="s">
        <v>37</v>
      </c>
      <c r="F4850" t="s">
        <v>37</v>
      </c>
      <c r="G4850">
        <v>0</v>
      </c>
      <c r="H4850">
        <v>2</v>
      </c>
      <c r="I4850">
        <v>135000</v>
      </c>
      <c r="J4850">
        <v>251280</v>
      </c>
      <c r="K4850">
        <v>12978</v>
      </c>
      <c r="L4850">
        <v>180000</v>
      </c>
      <c r="M4850" t="s">
        <v>38</v>
      </c>
      <c r="N4850" t="s">
        <v>57</v>
      </c>
      <c r="O4850" t="s">
        <v>44</v>
      </c>
      <c r="P4850">
        <v>-1240</v>
      </c>
      <c r="Q4850">
        <v>-15569</v>
      </c>
      <c r="R4850">
        <v>0.61591277205342232</v>
      </c>
      <c r="S4850">
        <v>0.62897577137541416</v>
      </c>
      <c r="T4850">
        <v>0.22009464485041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2</v>
      </c>
      <c r="AA4850">
        <v>3.0755000000000001E-2</v>
      </c>
      <c r="AB4850">
        <v>1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1</v>
      </c>
      <c r="AI4850">
        <v>3</v>
      </c>
      <c r="AJ4850">
        <f t="shared" si="225"/>
        <v>0</v>
      </c>
      <c r="AK4850">
        <f t="shared" si="226"/>
        <v>1.86</v>
      </c>
      <c r="AL4850" t="str">
        <f t="shared" si="227"/>
        <v>Medium</v>
      </c>
    </row>
    <row r="4851" spans="1:38" x14ac:dyDescent="0.3">
      <c r="A4851">
        <v>105669</v>
      </c>
      <c r="B4851">
        <v>0</v>
      </c>
      <c r="C4851" t="s">
        <v>34</v>
      </c>
      <c r="D4851" t="s">
        <v>41</v>
      </c>
      <c r="E4851" t="s">
        <v>37</v>
      </c>
      <c r="F4851" t="s">
        <v>36</v>
      </c>
      <c r="G4851">
        <v>2</v>
      </c>
      <c r="H4851">
        <v>4</v>
      </c>
      <c r="I4851">
        <v>180000</v>
      </c>
      <c r="J4851">
        <v>497520</v>
      </c>
      <c r="K4851">
        <v>32391</v>
      </c>
      <c r="L4851">
        <v>450000</v>
      </c>
      <c r="M4851" t="s">
        <v>49</v>
      </c>
      <c r="N4851" t="s">
        <v>48</v>
      </c>
      <c r="P4851">
        <v>-1123</v>
      </c>
      <c r="Q4851">
        <v>-12488</v>
      </c>
      <c r="S4851">
        <v>0.44661957909238159</v>
      </c>
      <c r="U4851">
        <v>1</v>
      </c>
      <c r="V4851">
        <v>1</v>
      </c>
      <c r="W4851">
        <v>0</v>
      </c>
      <c r="X4851">
        <v>1</v>
      </c>
      <c r="Y4851">
        <v>0</v>
      </c>
      <c r="Z4851">
        <v>1</v>
      </c>
      <c r="AA4851">
        <v>4.6219999999999997E-2</v>
      </c>
      <c r="AB4851">
        <v>0</v>
      </c>
      <c r="AC4851">
        <v>0</v>
      </c>
      <c r="AD4851">
        <v>0</v>
      </c>
      <c r="AE4851">
        <v>0</v>
      </c>
      <c r="AF4851">
        <v>1</v>
      </c>
      <c r="AJ4851">
        <f t="shared" si="225"/>
        <v>1</v>
      </c>
      <c r="AK4851">
        <f t="shared" si="226"/>
        <v>2.76</v>
      </c>
      <c r="AL4851" t="str">
        <f t="shared" si="227"/>
        <v>Medium</v>
      </c>
    </row>
    <row r="4852" spans="1:38" x14ac:dyDescent="0.3">
      <c r="A4852">
        <v>105670</v>
      </c>
      <c r="B4852">
        <v>0</v>
      </c>
      <c r="C4852" t="s">
        <v>45</v>
      </c>
      <c r="D4852" t="s">
        <v>41</v>
      </c>
      <c r="E4852" t="s">
        <v>36</v>
      </c>
      <c r="F4852" t="s">
        <v>37</v>
      </c>
      <c r="G4852">
        <v>0</v>
      </c>
      <c r="H4852">
        <v>2</v>
      </c>
      <c r="I4852">
        <v>112500</v>
      </c>
      <c r="J4852">
        <v>337500</v>
      </c>
      <c r="K4852">
        <v>16875</v>
      </c>
      <c r="L4852">
        <v>337500</v>
      </c>
      <c r="M4852" t="s">
        <v>52</v>
      </c>
      <c r="N4852" t="s">
        <v>53</v>
      </c>
      <c r="Q4852">
        <v>-20135</v>
      </c>
      <c r="S4852">
        <v>0.58908605982077078</v>
      </c>
      <c r="T4852">
        <v>0.73801961962952412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2</v>
      </c>
      <c r="AA4852">
        <v>8.0190000000000001E-3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3</v>
      </c>
      <c r="AJ4852">
        <f t="shared" si="225"/>
        <v>0</v>
      </c>
      <c r="AK4852">
        <f t="shared" si="226"/>
        <v>3</v>
      </c>
      <c r="AL4852" t="str">
        <f t="shared" si="227"/>
        <v>Medium</v>
      </c>
    </row>
    <row r="4853" spans="1:38" x14ac:dyDescent="0.3">
      <c r="A4853">
        <v>105671</v>
      </c>
      <c r="B4853">
        <v>0</v>
      </c>
      <c r="C4853" t="s">
        <v>34</v>
      </c>
      <c r="D4853" t="s">
        <v>35</v>
      </c>
      <c r="E4853" t="s">
        <v>36</v>
      </c>
      <c r="F4853" t="s">
        <v>36</v>
      </c>
      <c r="G4853">
        <v>1</v>
      </c>
      <c r="H4853">
        <v>3</v>
      </c>
      <c r="I4853">
        <v>247500</v>
      </c>
      <c r="J4853">
        <v>356580</v>
      </c>
      <c r="K4853">
        <v>40329</v>
      </c>
      <c r="L4853">
        <v>315000</v>
      </c>
      <c r="M4853" t="s">
        <v>38</v>
      </c>
      <c r="N4853" t="s">
        <v>61</v>
      </c>
      <c r="P4853">
        <v>-2451</v>
      </c>
      <c r="Q4853">
        <v>-12235</v>
      </c>
      <c r="R4853">
        <v>0.26604153197757069</v>
      </c>
      <c r="S4853">
        <v>0.76881483525344352</v>
      </c>
      <c r="T4853">
        <v>0.46327532809126781</v>
      </c>
      <c r="U4853">
        <v>1</v>
      </c>
      <c r="V4853">
        <v>1</v>
      </c>
      <c r="W4853">
        <v>1</v>
      </c>
      <c r="X4853">
        <v>1</v>
      </c>
      <c r="Y4853">
        <v>0</v>
      </c>
      <c r="Z4853">
        <v>1</v>
      </c>
      <c r="AA4853">
        <v>4.6219999999999997E-2</v>
      </c>
      <c r="AB4853">
        <v>0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3</v>
      </c>
      <c r="AJ4853">
        <f t="shared" si="225"/>
        <v>0</v>
      </c>
      <c r="AK4853">
        <f t="shared" si="226"/>
        <v>1.44</v>
      </c>
      <c r="AL4853" t="str">
        <f t="shared" si="227"/>
        <v>High</v>
      </c>
    </row>
    <row r="4854" spans="1:38" x14ac:dyDescent="0.3">
      <c r="A4854">
        <v>105673</v>
      </c>
      <c r="B4854">
        <v>0</v>
      </c>
      <c r="C4854" t="s">
        <v>34</v>
      </c>
      <c r="D4854" t="s">
        <v>35</v>
      </c>
      <c r="E4854" t="s">
        <v>36</v>
      </c>
      <c r="F4854" t="s">
        <v>36</v>
      </c>
      <c r="G4854">
        <v>0</v>
      </c>
      <c r="H4854">
        <v>2</v>
      </c>
      <c r="I4854">
        <v>90000</v>
      </c>
      <c r="J4854">
        <v>188460</v>
      </c>
      <c r="K4854">
        <v>12879</v>
      </c>
      <c r="L4854">
        <v>135000</v>
      </c>
      <c r="M4854" t="s">
        <v>38</v>
      </c>
      <c r="N4854" t="s">
        <v>39</v>
      </c>
      <c r="O4854" t="s">
        <v>85</v>
      </c>
      <c r="P4854">
        <v>-1781</v>
      </c>
      <c r="Q4854">
        <v>-13741</v>
      </c>
      <c r="S4854">
        <v>0.58038340816476974</v>
      </c>
      <c r="T4854">
        <v>0.2009260877159709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2</v>
      </c>
      <c r="AA4854">
        <v>8.4739999999999E-3</v>
      </c>
      <c r="AB4854">
        <v>1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4</v>
      </c>
      <c r="AJ4854">
        <f t="shared" si="225"/>
        <v>0</v>
      </c>
      <c r="AK4854">
        <f t="shared" si="226"/>
        <v>2.09</v>
      </c>
      <c r="AL4854" t="str">
        <f t="shared" si="227"/>
        <v>Low</v>
      </c>
    </row>
    <row r="4855" spans="1:38" x14ac:dyDescent="0.3">
      <c r="A4855">
        <v>105674</v>
      </c>
      <c r="B4855">
        <v>0</v>
      </c>
      <c r="C4855" t="s">
        <v>45</v>
      </c>
      <c r="D4855" t="s">
        <v>41</v>
      </c>
      <c r="E4855" t="s">
        <v>36</v>
      </c>
      <c r="F4855" t="s">
        <v>37</v>
      </c>
      <c r="G4855">
        <v>2</v>
      </c>
      <c r="H4855">
        <v>4</v>
      </c>
      <c r="I4855">
        <v>225000</v>
      </c>
      <c r="J4855">
        <v>180000</v>
      </c>
      <c r="K4855">
        <v>9000</v>
      </c>
      <c r="L4855">
        <v>180000</v>
      </c>
      <c r="M4855" t="s">
        <v>38</v>
      </c>
      <c r="N4855" t="s">
        <v>39</v>
      </c>
      <c r="O4855" t="s">
        <v>64</v>
      </c>
      <c r="P4855">
        <v>-669</v>
      </c>
      <c r="Q4855">
        <v>-8604</v>
      </c>
      <c r="S4855">
        <v>0.22014264570195599</v>
      </c>
      <c r="T4855">
        <v>0.58148370580572339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2</v>
      </c>
      <c r="AA4855">
        <v>2.461E-2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1</v>
      </c>
      <c r="AJ4855">
        <f t="shared" si="225"/>
        <v>0</v>
      </c>
      <c r="AK4855">
        <f t="shared" si="226"/>
        <v>0.8</v>
      </c>
      <c r="AL4855" t="str">
        <f t="shared" si="227"/>
        <v>High</v>
      </c>
    </row>
    <row r="4856" spans="1:38" x14ac:dyDescent="0.3">
      <c r="A4856">
        <v>105675</v>
      </c>
      <c r="B4856">
        <v>0</v>
      </c>
      <c r="C4856" t="s">
        <v>34</v>
      </c>
      <c r="D4856" t="s">
        <v>41</v>
      </c>
      <c r="E4856" t="s">
        <v>37</v>
      </c>
      <c r="F4856" t="s">
        <v>36</v>
      </c>
      <c r="G4856">
        <v>3</v>
      </c>
      <c r="H4856">
        <v>5</v>
      </c>
      <c r="I4856">
        <v>54000</v>
      </c>
      <c r="J4856">
        <v>269550</v>
      </c>
      <c r="K4856">
        <v>14751</v>
      </c>
      <c r="L4856">
        <v>225000</v>
      </c>
      <c r="M4856" t="s">
        <v>38</v>
      </c>
      <c r="N4856" t="s">
        <v>87</v>
      </c>
      <c r="O4856" t="s">
        <v>44</v>
      </c>
      <c r="P4856">
        <v>-4064</v>
      </c>
      <c r="Q4856">
        <v>-11215</v>
      </c>
      <c r="S4856">
        <v>0.67808180203167689</v>
      </c>
      <c r="T4856">
        <v>0.63135453658503793</v>
      </c>
      <c r="U4856">
        <v>1</v>
      </c>
      <c r="V4856">
        <v>1</v>
      </c>
      <c r="W4856">
        <v>1</v>
      </c>
      <c r="X4856">
        <v>0</v>
      </c>
      <c r="Y4856">
        <v>0</v>
      </c>
      <c r="Z4856">
        <v>2</v>
      </c>
      <c r="AA4856">
        <v>2.461E-2</v>
      </c>
      <c r="AB4856">
        <v>1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4</v>
      </c>
      <c r="AJ4856">
        <f t="shared" si="225"/>
        <v>0</v>
      </c>
      <c r="AK4856">
        <f t="shared" si="226"/>
        <v>4.99</v>
      </c>
      <c r="AL4856" t="str">
        <f t="shared" si="227"/>
        <v>Low</v>
      </c>
    </row>
    <row r="4857" spans="1:38" x14ac:dyDescent="0.3">
      <c r="A4857">
        <v>105676</v>
      </c>
      <c r="B4857">
        <v>0</v>
      </c>
      <c r="C4857" t="s">
        <v>34</v>
      </c>
      <c r="D4857" t="s">
        <v>35</v>
      </c>
      <c r="E4857" t="s">
        <v>37</v>
      </c>
      <c r="F4857" t="s">
        <v>36</v>
      </c>
      <c r="G4857">
        <v>2</v>
      </c>
      <c r="H4857">
        <v>3</v>
      </c>
      <c r="I4857">
        <v>189000</v>
      </c>
      <c r="J4857">
        <v>830709</v>
      </c>
      <c r="K4857">
        <v>32944.5</v>
      </c>
      <c r="L4857">
        <v>742500</v>
      </c>
      <c r="M4857" t="s">
        <v>38</v>
      </c>
      <c r="N4857" t="s">
        <v>56</v>
      </c>
      <c r="O4857" t="s">
        <v>40</v>
      </c>
      <c r="P4857">
        <v>-307</v>
      </c>
      <c r="Q4857">
        <v>-14435</v>
      </c>
      <c r="S4857">
        <v>0.31964404676670588</v>
      </c>
      <c r="T4857">
        <v>0.77008707001241283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2</v>
      </c>
      <c r="AA4857">
        <v>2.461E-2</v>
      </c>
      <c r="AB4857">
        <v>1</v>
      </c>
      <c r="AC4857">
        <v>0</v>
      </c>
      <c r="AD4857">
        <v>0</v>
      </c>
      <c r="AE4857">
        <v>0</v>
      </c>
      <c r="AF4857">
        <v>0</v>
      </c>
      <c r="AG4857">
        <v>4</v>
      </c>
      <c r="AH4857">
        <v>0</v>
      </c>
      <c r="AI4857">
        <v>3</v>
      </c>
      <c r="AJ4857">
        <f t="shared" si="225"/>
        <v>0</v>
      </c>
      <c r="AK4857">
        <f t="shared" si="226"/>
        <v>4.4000000000000004</v>
      </c>
      <c r="AL4857" t="str">
        <f t="shared" si="227"/>
        <v>Medium</v>
      </c>
    </row>
    <row r="4858" spans="1:38" x14ac:dyDescent="0.3">
      <c r="A4858">
        <v>105677</v>
      </c>
      <c r="B4858">
        <v>0</v>
      </c>
      <c r="C4858" t="s">
        <v>34</v>
      </c>
      <c r="D4858" t="s">
        <v>41</v>
      </c>
      <c r="E4858" t="s">
        <v>36</v>
      </c>
      <c r="F4858" t="s">
        <v>37</v>
      </c>
      <c r="G4858">
        <v>0</v>
      </c>
      <c r="H4858">
        <v>2</v>
      </c>
      <c r="I4858">
        <v>157500</v>
      </c>
      <c r="J4858">
        <v>1166724</v>
      </c>
      <c r="K4858">
        <v>34245</v>
      </c>
      <c r="L4858">
        <v>913500</v>
      </c>
      <c r="M4858" t="s">
        <v>38</v>
      </c>
      <c r="N4858" t="s">
        <v>46</v>
      </c>
      <c r="O4858" t="s">
        <v>65</v>
      </c>
      <c r="P4858">
        <v>-4355</v>
      </c>
      <c r="Q4858">
        <v>-21118</v>
      </c>
      <c r="S4858">
        <v>0.66101031478589489</v>
      </c>
      <c r="T4858">
        <v>0.48485147549626662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2</v>
      </c>
      <c r="AA4858">
        <v>1.8849999999999999E-2</v>
      </c>
      <c r="AB4858">
        <v>1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1</v>
      </c>
      <c r="AJ4858">
        <f t="shared" si="225"/>
        <v>0</v>
      </c>
      <c r="AK4858">
        <f t="shared" si="226"/>
        <v>7.41</v>
      </c>
      <c r="AL4858" t="str">
        <f t="shared" si="227"/>
        <v>Medium</v>
      </c>
    </row>
    <row r="4859" spans="1:38" x14ac:dyDescent="0.3">
      <c r="A4859">
        <v>105679</v>
      </c>
      <c r="B4859">
        <v>0</v>
      </c>
      <c r="C4859" t="s">
        <v>34</v>
      </c>
      <c r="D4859" t="s">
        <v>35</v>
      </c>
      <c r="E4859" t="s">
        <v>36</v>
      </c>
      <c r="F4859" t="s">
        <v>37</v>
      </c>
      <c r="G4859">
        <v>0</v>
      </c>
      <c r="H4859">
        <v>2</v>
      </c>
      <c r="I4859">
        <v>427500</v>
      </c>
      <c r="J4859">
        <v>1078200</v>
      </c>
      <c r="K4859">
        <v>31653</v>
      </c>
      <c r="L4859">
        <v>900000</v>
      </c>
      <c r="M4859" t="s">
        <v>38</v>
      </c>
      <c r="N4859" t="s">
        <v>71</v>
      </c>
      <c r="O4859" t="s">
        <v>51</v>
      </c>
      <c r="P4859">
        <v>-1584</v>
      </c>
      <c r="Q4859">
        <v>-16783</v>
      </c>
      <c r="S4859">
        <v>0.69631154278014251</v>
      </c>
      <c r="T4859">
        <v>0.44361530840856522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2</v>
      </c>
      <c r="AA4859">
        <v>4.96E-3</v>
      </c>
      <c r="AB4859">
        <v>1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f t="shared" si="225"/>
        <v>0</v>
      </c>
      <c r="AK4859">
        <f t="shared" si="226"/>
        <v>2.52</v>
      </c>
      <c r="AL4859" t="str">
        <f t="shared" si="227"/>
        <v>High</v>
      </c>
    </row>
    <row r="4860" spans="1:38" x14ac:dyDescent="0.3">
      <c r="A4860">
        <v>105680</v>
      </c>
      <c r="B4860">
        <v>0</v>
      </c>
      <c r="C4860" t="s">
        <v>45</v>
      </c>
      <c r="D4860" t="s">
        <v>41</v>
      </c>
      <c r="E4860" t="s">
        <v>36</v>
      </c>
      <c r="F4860" t="s">
        <v>37</v>
      </c>
      <c r="G4860">
        <v>0</v>
      </c>
      <c r="H4860">
        <v>1</v>
      </c>
      <c r="I4860">
        <v>67500</v>
      </c>
      <c r="J4860">
        <v>157500</v>
      </c>
      <c r="K4860">
        <v>7875</v>
      </c>
      <c r="L4860">
        <v>202500</v>
      </c>
      <c r="M4860" t="s">
        <v>52</v>
      </c>
      <c r="N4860" t="s">
        <v>53</v>
      </c>
      <c r="Q4860">
        <v>-22630</v>
      </c>
      <c r="S4860">
        <v>0.53037676726959204</v>
      </c>
      <c r="T4860">
        <v>0.60755730013889608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2</v>
      </c>
      <c r="AA4860">
        <v>1.9688999999999901E-2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2</v>
      </c>
      <c r="AJ4860">
        <f t="shared" si="225"/>
        <v>0</v>
      </c>
      <c r="AK4860">
        <f t="shared" si="226"/>
        <v>2.33</v>
      </c>
      <c r="AL4860" t="str">
        <f t="shared" si="227"/>
        <v>Low</v>
      </c>
    </row>
    <row r="4861" spans="1:38" x14ac:dyDescent="0.3">
      <c r="A4861">
        <v>105681</v>
      </c>
      <c r="B4861">
        <v>0</v>
      </c>
      <c r="C4861" t="s">
        <v>34</v>
      </c>
      <c r="D4861" t="s">
        <v>41</v>
      </c>
      <c r="E4861" t="s">
        <v>36</v>
      </c>
      <c r="F4861" t="s">
        <v>37</v>
      </c>
      <c r="G4861">
        <v>0</v>
      </c>
      <c r="H4861">
        <v>2</v>
      </c>
      <c r="I4861">
        <v>472500</v>
      </c>
      <c r="J4861">
        <v>1575000</v>
      </c>
      <c r="K4861">
        <v>43443</v>
      </c>
      <c r="L4861">
        <v>1575000</v>
      </c>
      <c r="M4861" t="s">
        <v>49</v>
      </c>
      <c r="N4861" t="s">
        <v>39</v>
      </c>
      <c r="O4861" t="s">
        <v>50</v>
      </c>
      <c r="P4861">
        <v>-1570</v>
      </c>
      <c r="Q4861">
        <v>-18888</v>
      </c>
      <c r="R4861">
        <v>0.77480151680336762</v>
      </c>
      <c r="S4861">
        <v>0.69315796780879368</v>
      </c>
      <c r="T4861">
        <v>0.67541329109171122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1</v>
      </c>
      <c r="AA4861">
        <v>3.2561E-2</v>
      </c>
      <c r="AB4861">
        <v>1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2</v>
      </c>
      <c r="AJ4861">
        <f t="shared" si="225"/>
        <v>1</v>
      </c>
      <c r="AK4861">
        <f t="shared" si="226"/>
        <v>3.33</v>
      </c>
      <c r="AL4861" t="str">
        <f t="shared" si="227"/>
        <v>High</v>
      </c>
    </row>
    <row r="4862" spans="1:38" x14ac:dyDescent="0.3">
      <c r="A4862">
        <v>105683</v>
      </c>
      <c r="B4862">
        <v>1</v>
      </c>
      <c r="C4862" t="s">
        <v>34</v>
      </c>
      <c r="D4862" t="s">
        <v>41</v>
      </c>
      <c r="E4862" t="s">
        <v>36</v>
      </c>
      <c r="F4862" t="s">
        <v>36</v>
      </c>
      <c r="G4862">
        <v>0</v>
      </c>
      <c r="H4862">
        <v>2</v>
      </c>
      <c r="I4862">
        <v>135000</v>
      </c>
      <c r="J4862">
        <v>284400</v>
      </c>
      <c r="K4862">
        <v>18643.5</v>
      </c>
      <c r="L4862">
        <v>225000</v>
      </c>
      <c r="M4862" t="s">
        <v>49</v>
      </c>
      <c r="N4862" t="s">
        <v>106</v>
      </c>
      <c r="O4862" t="s">
        <v>64</v>
      </c>
      <c r="P4862">
        <v>-297</v>
      </c>
      <c r="Q4862">
        <v>-8608</v>
      </c>
      <c r="S4862">
        <v>0.55484831761240483</v>
      </c>
      <c r="T4862">
        <v>0.38933879184687692</v>
      </c>
      <c r="U4862">
        <v>1</v>
      </c>
      <c r="V4862">
        <v>1</v>
      </c>
      <c r="W4862">
        <v>0</v>
      </c>
      <c r="X4862">
        <v>1</v>
      </c>
      <c r="Y4862">
        <v>0</v>
      </c>
      <c r="Z4862">
        <v>2</v>
      </c>
      <c r="AA4862">
        <v>2.461E-2</v>
      </c>
      <c r="AB4862">
        <v>1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f t="shared" si="225"/>
        <v>1</v>
      </c>
      <c r="AK4862">
        <f t="shared" si="226"/>
        <v>2.11</v>
      </c>
      <c r="AL4862" t="str">
        <f t="shared" si="227"/>
        <v>Medium</v>
      </c>
    </row>
    <row r="4863" spans="1:38" x14ac:dyDescent="0.3">
      <c r="A4863">
        <v>105684</v>
      </c>
      <c r="B4863">
        <v>0</v>
      </c>
      <c r="C4863" t="s">
        <v>34</v>
      </c>
      <c r="D4863" t="s">
        <v>41</v>
      </c>
      <c r="E4863" t="s">
        <v>36</v>
      </c>
      <c r="F4863" t="s">
        <v>37</v>
      </c>
      <c r="G4863">
        <v>0</v>
      </c>
      <c r="H4863">
        <v>2</v>
      </c>
      <c r="I4863">
        <v>166500</v>
      </c>
      <c r="J4863">
        <v>343800</v>
      </c>
      <c r="K4863">
        <v>16852.5</v>
      </c>
      <c r="L4863">
        <v>225000</v>
      </c>
      <c r="M4863" t="s">
        <v>42</v>
      </c>
      <c r="N4863" t="s">
        <v>81</v>
      </c>
      <c r="O4863" t="s">
        <v>44</v>
      </c>
      <c r="P4863">
        <v>-5418</v>
      </c>
      <c r="Q4863">
        <v>-12321</v>
      </c>
      <c r="R4863">
        <v>0.55018752211980793</v>
      </c>
      <c r="S4863">
        <v>0.77750459898823843</v>
      </c>
      <c r="T4863">
        <v>0.54781046585200932</v>
      </c>
      <c r="U4863">
        <v>1</v>
      </c>
      <c r="V4863">
        <v>1</v>
      </c>
      <c r="W4863">
        <v>0</v>
      </c>
      <c r="X4863">
        <v>1</v>
      </c>
      <c r="Y4863">
        <v>0</v>
      </c>
      <c r="Z4863">
        <v>2</v>
      </c>
      <c r="AA4863">
        <v>2.2624999999999999E-2</v>
      </c>
      <c r="AB4863">
        <v>0</v>
      </c>
      <c r="AC4863">
        <v>0</v>
      </c>
      <c r="AD4863">
        <v>0</v>
      </c>
      <c r="AE4863">
        <v>0</v>
      </c>
      <c r="AF4863">
        <v>1</v>
      </c>
      <c r="AG4863">
        <v>1</v>
      </c>
      <c r="AH4863">
        <v>0</v>
      </c>
      <c r="AI4863">
        <v>2</v>
      </c>
      <c r="AJ4863">
        <f t="shared" si="225"/>
        <v>0</v>
      </c>
      <c r="AK4863">
        <f t="shared" si="226"/>
        <v>2.06</v>
      </c>
      <c r="AL4863" t="str">
        <f t="shared" si="227"/>
        <v>Medium</v>
      </c>
    </row>
    <row r="4864" spans="1:38" x14ac:dyDescent="0.3">
      <c r="A4864">
        <v>105685</v>
      </c>
      <c r="B4864">
        <v>0</v>
      </c>
      <c r="C4864" t="s">
        <v>34</v>
      </c>
      <c r="D4864" t="s">
        <v>35</v>
      </c>
      <c r="E4864" t="s">
        <v>36</v>
      </c>
      <c r="F4864" t="s">
        <v>37</v>
      </c>
      <c r="G4864">
        <v>0</v>
      </c>
      <c r="H4864">
        <v>2</v>
      </c>
      <c r="I4864">
        <v>90000</v>
      </c>
      <c r="J4864">
        <v>188460</v>
      </c>
      <c r="K4864">
        <v>9751.5</v>
      </c>
      <c r="L4864">
        <v>135000</v>
      </c>
      <c r="M4864" t="s">
        <v>38</v>
      </c>
      <c r="N4864" t="s">
        <v>39</v>
      </c>
      <c r="O4864" t="s">
        <v>40</v>
      </c>
      <c r="P4864">
        <v>-1980</v>
      </c>
      <c r="Q4864">
        <v>-9879</v>
      </c>
      <c r="R4864">
        <v>0.55873632627490455</v>
      </c>
      <c r="S4864">
        <v>0.15228733741475861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2</v>
      </c>
      <c r="AA4864">
        <v>1.8800999999999998E-2</v>
      </c>
      <c r="AB4864">
        <v>1</v>
      </c>
      <c r="AC4864">
        <v>0</v>
      </c>
      <c r="AD4864">
        <v>0</v>
      </c>
      <c r="AE4864">
        <v>0</v>
      </c>
      <c r="AF4864">
        <v>0</v>
      </c>
      <c r="AJ4864">
        <f t="shared" si="225"/>
        <v>0</v>
      </c>
      <c r="AK4864">
        <f t="shared" si="226"/>
        <v>2.09</v>
      </c>
      <c r="AL4864" t="str">
        <f t="shared" si="227"/>
        <v>Low</v>
      </c>
    </row>
    <row r="4865" spans="1:38" x14ac:dyDescent="0.3">
      <c r="A4865">
        <v>105686</v>
      </c>
      <c r="B4865">
        <v>0</v>
      </c>
      <c r="C4865" t="s">
        <v>34</v>
      </c>
      <c r="D4865" t="s">
        <v>41</v>
      </c>
      <c r="E4865" t="s">
        <v>36</v>
      </c>
      <c r="F4865" t="s">
        <v>37</v>
      </c>
      <c r="G4865">
        <v>0</v>
      </c>
      <c r="H4865">
        <v>1</v>
      </c>
      <c r="I4865">
        <v>157500</v>
      </c>
      <c r="J4865">
        <v>107820</v>
      </c>
      <c r="K4865">
        <v>7798.5</v>
      </c>
      <c r="L4865">
        <v>90000</v>
      </c>
      <c r="M4865" t="s">
        <v>42</v>
      </c>
      <c r="N4865" t="s">
        <v>48</v>
      </c>
      <c r="O4865" t="s">
        <v>84</v>
      </c>
      <c r="P4865">
        <v>-3928</v>
      </c>
      <c r="Q4865">
        <v>-14821</v>
      </c>
      <c r="R4865">
        <v>0.75858550677826153</v>
      </c>
      <c r="S4865">
        <v>0.59874244476334804</v>
      </c>
      <c r="T4865">
        <v>0.38250180414473878</v>
      </c>
      <c r="U4865">
        <v>1</v>
      </c>
      <c r="V4865">
        <v>1</v>
      </c>
      <c r="W4865">
        <v>1</v>
      </c>
      <c r="X4865">
        <v>1</v>
      </c>
      <c r="Y4865">
        <v>0</v>
      </c>
      <c r="Z4865">
        <v>2</v>
      </c>
      <c r="AA4865">
        <v>1.8634000000000001E-2</v>
      </c>
      <c r="AB4865">
        <v>1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1</v>
      </c>
      <c r="AI4865">
        <v>2</v>
      </c>
      <c r="AJ4865">
        <f t="shared" si="225"/>
        <v>0</v>
      </c>
      <c r="AK4865">
        <f t="shared" si="226"/>
        <v>0.68</v>
      </c>
      <c r="AL4865" t="str">
        <f t="shared" si="227"/>
        <v>Medium</v>
      </c>
    </row>
    <row r="4866" spans="1:38" x14ac:dyDescent="0.3">
      <c r="A4866">
        <v>105687</v>
      </c>
      <c r="B4866">
        <v>0</v>
      </c>
      <c r="C4866" t="s">
        <v>34</v>
      </c>
      <c r="D4866" t="s">
        <v>41</v>
      </c>
      <c r="E4866" t="s">
        <v>37</v>
      </c>
      <c r="F4866" t="s">
        <v>37</v>
      </c>
      <c r="G4866">
        <v>2</v>
      </c>
      <c r="H4866">
        <v>4</v>
      </c>
      <c r="I4866">
        <v>117000</v>
      </c>
      <c r="J4866">
        <v>135000</v>
      </c>
      <c r="K4866">
        <v>13833</v>
      </c>
      <c r="L4866">
        <v>135000</v>
      </c>
      <c r="M4866" t="s">
        <v>38</v>
      </c>
      <c r="N4866" t="s">
        <v>43</v>
      </c>
      <c r="O4866" t="s">
        <v>44</v>
      </c>
      <c r="P4866">
        <v>-6326</v>
      </c>
      <c r="Q4866">
        <v>-13250</v>
      </c>
      <c r="R4866">
        <v>0.47946251667584</v>
      </c>
      <c r="S4866">
        <v>0.39052472342960692</v>
      </c>
      <c r="T4866">
        <v>0.3689687382528466</v>
      </c>
      <c r="U4866">
        <v>1</v>
      </c>
      <c r="V4866">
        <v>1</v>
      </c>
      <c r="W4866">
        <v>1</v>
      </c>
      <c r="X4866">
        <v>0</v>
      </c>
      <c r="Y4866">
        <v>0</v>
      </c>
      <c r="Z4866">
        <v>2</v>
      </c>
      <c r="AA4866">
        <v>3.813E-3</v>
      </c>
      <c r="AB4866">
        <v>1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3</v>
      </c>
      <c r="AI4866">
        <v>4</v>
      </c>
      <c r="AJ4866">
        <f t="shared" si="225"/>
        <v>0</v>
      </c>
      <c r="AK4866">
        <f t="shared" si="226"/>
        <v>1.1499999999999999</v>
      </c>
      <c r="AL4866" t="str">
        <f t="shared" si="227"/>
        <v>Medium</v>
      </c>
    </row>
    <row r="4867" spans="1:38" x14ac:dyDescent="0.3">
      <c r="A4867">
        <v>105688</v>
      </c>
      <c r="B4867">
        <v>1</v>
      </c>
      <c r="C4867" t="s">
        <v>34</v>
      </c>
      <c r="D4867" t="s">
        <v>41</v>
      </c>
      <c r="E4867" t="s">
        <v>36</v>
      </c>
      <c r="F4867" t="s">
        <v>37</v>
      </c>
      <c r="G4867">
        <v>2</v>
      </c>
      <c r="H4867">
        <v>4</v>
      </c>
      <c r="I4867">
        <v>90000</v>
      </c>
      <c r="J4867">
        <v>225000</v>
      </c>
      <c r="K4867">
        <v>14778</v>
      </c>
      <c r="L4867">
        <v>225000</v>
      </c>
      <c r="M4867" t="s">
        <v>49</v>
      </c>
      <c r="N4867" t="s">
        <v>97</v>
      </c>
      <c r="O4867" t="s">
        <v>91</v>
      </c>
      <c r="P4867">
        <v>-3206</v>
      </c>
      <c r="Q4867">
        <v>-10325</v>
      </c>
      <c r="R4867">
        <v>0.2479678414524781</v>
      </c>
      <c r="S4867">
        <v>0.32667490752849349</v>
      </c>
      <c r="T4867">
        <v>0.44539624156083402</v>
      </c>
      <c r="U4867">
        <v>1</v>
      </c>
      <c r="V4867">
        <v>1</v>
      </c>
      <c r="W4867">
        <v>1</v>
      </c>
      <c r="X4867">
        <v>1</v>
      </c>
      <c r="Y4867">
        <v>0</v>
      </c>
      <c r="Z4867">
        <v>2</v>
      </c>
      <c r="AA4867">
        <v>1.4463999999999999E-2</v>
      </c>
      <c r="AB4867">
        <v>0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f t="shared" ref="AJ4867:AJ4930" si="228">IF(OR(M4867="Self-employed",M4867="Businessman",M4867="Commercial associate"),1,0)</f>
        <v>1</v>
      </c>
      <c r="AK4867">
        <f t="shared" ref="AK4867:AK4930" si="229">IF(I4867&gt;0,ROUND(J4867/I4867,2),"N/A")</f>
        <v>2.5</v>
      </c>
      <c r="AL4867" t="str">
        <f t="shared" ref="AL4867:AL4930" si="230">IF(I4867&lt;100000,"Low",IF(I4867&lt;200000,"Medium",IF(I4867&lt;500000,"High","Very High")))</f>
        <v>Low</v>
      </c>
    </row>
    <row r="4868" spans="1:38" x14ac:dyDescent="0.3">
      <c r="A4868">
        <v>105689</v>
      </c>
      <c r="B4868">
        <v>0</v>
      </c>
      <c r="C4868" t="s">
        <v>34</v>
      </c>
      <c r="D4868" t="s">
        <v>41</v>
      </c>
      <c r="E4868" t="s">
        <v>36</v>
      </c>
      <c r="F4868" t="s">
        <v>37</v>
      </c>
      <c r="G4868">
        <v>0</v>
      </c>
      <c r="H4868">
        <v>1</v>
      </c>
      <c r="I4868">
        <v>126000</v>
      </c>
      <c r="J4868">
        <v>199080</v>
      </c>
      <c r="K4868">
        <v>13432.5</v>
      </c>
      <c r="L4868">
        <v>157500</v>
      </c>
      <c r="M4868" t="s">
        <v>49</v>
      </c>
      <c r="N4868" t="s">
        <v>48</v>
      </c>
      <c r="P4868">
        <v>-2483</v>
      </c>
      <c r="Q4868">
        <v>-20884</v>
      </c>
      <c r="S4868">
        <v>0.25276813581802537</v>
      </c>
      <c r="T4868">
        <v>0.27070738726518062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2</v>
      </c>
      <c r="AA4868">
        <v>3.1329000000000003E-2</v>
      </c>
      <c r="AB4868">
        <v>1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2</v>
      </c>
      <c r="AJ4868">
        <f t="shared" si="228"/>
        <v>1</v>
      </c>
      <c r="AK4868">
        <f t="shared" si="229"/>
        <v>1.58</v>
      </c>
      <c r="AL4868" t="str">
        <f t="shared" si="230"/>
        <v>Medium</v>
      </c>
    </row>
    <row r="4869" spans="1:38" x14ac:dyDescent="0.3">
      <c r="A4869">
        <v>105690</v>
      </c>
      <c r="B4869">
        <v>0</v>
      </c>
      <c r="C4869" t="s">
        <v>34</v>
      </c>
      <c r="D4869" t="s">
        <v>41</v>
      </c>
      <c r="E4869" t="s">
        <v>36</v>
      </c>
      <c r="F4869" t="s">
        <v>37</v>
      </c>
      <c r="G4869">
        <v>1</v>
      </c>
      <c r="H4869">
        <v>3</v>
      </c>
      <c r="I4869">
        <v>225000</v>
      </c>
      <c r="J4869">
        <v>1886850</v>
      </c>
      <c r="K4869">
        <v>49905</v>
      </c>
      <c r="L4869">
        <v>1575000</v>
      </c>
      <c r="M4869" t="s">
        <v>42</v>
      </c>
      <c r="N4869" t="s">
        <v>62</v>
      </c>
      <c r="O4869" t="s">
        <v>66</v>
      </c>
      <c r="P4869">
        <v>-7311</v>
      </c>
      <c r="Q4869">
        <v>-14005</v>
      </c>
      <c r="R4869">
        <v>0.39498680169686828</v>
      </c>
      <c r="S4869">
        <v>0.67711681646973787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1</v>
      </c>
      <c r="AA4869">
        <v>4.6219999999999997E-2</v>
      </c>
      <c r="AB4869">
        <v>1</v>
      </c>
      <c r="AC4869">
        <v>0</v>
      </c>
      <c r="AD4869">
        <v>0</v>
      </c>
      <c r="AE4869">
        <v>0</v>
      </c>
      <c r="AF4869">
        <v>0</v>
      </c>
      <c r="AJ4869">
        <f t="shared" si="228"/>
        <v>0</v>
      </c>
      <c r="AK4869">
        <f t="shared" si="229"/>
        <v>8.39</v>
      </c>
      <c r="AL4869" t="str">
        <f t="shared" si="230"/>
        <v>High</v>
      </c>
    </row>
    <row r="4870" spans="1:38" x14ac:dyDescent="0.3">
      <c r="A4870">
        <v>105693</v>
      </c>
      <c r="B4870">
        <v>0</v>
      </c>
      <c r="C4870" t="s">
        <v>34</v>
      </c>
      <c r="D4870" t="s">
        <v>41</v>
      </c>
      <c r="E4870" t="s">
        <v>37</v>
      </c>
      <c r="F4870" t="s">
        <v>36</v>
      </c>
      <c r="G4870">
        <v>0</v>
      </c>
      <c r="H4870">
        <v>2</v>
      </c>
      <c r="I4870">
        <v>157500</v>
      </c>
      <c r="J4870">
        <v>254700</v>
      </c>
      <c r="K4870">
        <v>20119.5</v>
      </c>
      <c r="L4870">
        <v>225000</v>
      </c>
      <c r="M4870" t="s">
        <v>38</v>
      </c>
      <c r="N4870" t="s">
        <v>95</v>
      </c>
      <c r="O4870" t="s">
        <v>84</v>
      </c>
      <c r="P4870">
        <v>-1023</v>
      </c>
      <c r="Q4870">
        <v>-20639</v>
      </c>
      <c r="S4870">
        <v>0.2445891662395461</v>
      </c>
      <c r="T4870">
        <v>0.22009464485041</v>
      </c>
      <c r="U4870">
        <v>1</v>
      </c>
      <c r="V4870">
        <v>1</v>
      </c>
      <c r="W4870">
        <v>1</v>
      </c>
      <c r="X4870">
        <v>1</v>
      </c>
      <c r="Y4870">
        <v>0</v>
      </c>
      <c r="Z4870">
        <v>2</v>
      </c>
      <c r="AA4870">
        <v>1.9101E-2</v>
      </c>
      <c r="AB4870">
        <v>1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2</v>
      </c>
      <c r="AJ4870">
        <f t="shared" si="228"/>
        <v>0</v>
      </c>
      <c r="AK4870">
        <f t="shared" si="229"/>
        <v>1.62</v>
      </c>
      <c r="AL4870" t="str">
        <f t="shared" si="230"/>
        <v>Medium</v>
      </c>
    </row>
    <row r="4871" spans="1:38" x14ac:dyDescent="0.3">
      <c r="A4871">
        <v>105694</v>
      </c>
      <c r="B4871">
        <v>0</v>
      </c>
      <c r="C4871" t="s">
        <v>34</v>
      </c>
      <c r="D4871" t="s">
        <v>35</v>
      </c>
      <c r="E4871" t="s">
        <v>37</v>
      </c>
      <c r="F4871" t="s">
        <v>37</v>
      </c>
      <c r="G4871">
        <v>0</v>
      </c>
      <c r="H4871">
        <v>1</v>
      </c>
      <c r="I4871">
        <v>112500</v>
      </c>
      <c r="J4871">
        <v>219042</v>
      </c>
      <c r="K4871">
        <v>21793.5</v>
      </c>
      <c r="L4871">
        <v>193500</v>
      </c>
      <c r="M4871" t="s">
        <v>38</v>
      </c>
      <c r="N4871" t="s">
        <v>63</v>
      </c>
      <c r="O4871" t="s">
        <v>58</v>
      </c>
      <c r="P4871">
        <v>-1907</v>
      </c>
      <c r="Q4871">
        <v>-14241</v>
      </c>
      <c r="R4871">
        <v>0.25656757001211522</v>
      </c>
      <c r="S4871">
        <v>0.54137889742077616</v>
      </c>
      <c r="U4871">
        <v>1</v>
      </c>
      <c r="V4871">
        <v>1</v>
      </c>
      <c r="W4871">
        <v>1</v>
      </c>
      <c r="X4871">
        <v>1</v>
      </c>
      <c r="Y4871">
        <v>0</v>
      </c>
      <c r="Z4871">
        <v>2</v>
      </c>
      <c r="AA4871">
        <v>3.0755000000000001E-2</v>
      </c>
      <c r="AB4871">
        <v>1</v>
      </c>
      <c r="AC4871">
        <v>0</v>
      </c>
      <c r="AD4871">
        <v>0</v>
      </c>
      <c r="AE4871">
        <v>0</v>
      </c>
      <c r="AF4871">
        <v>0</v>
      </c>
      <c r="AJ4871">
        <f t="shared" si="228"/>
        <v>0</v>
      </c>
      <c r="AK4871">
        <f t="shared" si="229"/>
        <v>1.95</v>
      </c>
      <c r="AL4871" t="str">
        <f t="shared" si="230"/>
        <v>Medium</v>
      </c>
    </row>
    <row r="4872" spans="1:38" x14ac:dyDescent="0.3">
      <c r="A4872">
        <v>105695</v>
      </c>
      <c r="B4872">
        <v>0</v>
      </c>
      <c r="C4872" t="s">
        <v>34</v>
      </c>
      <c r="D4872" t="s">
        <v>41</v>
      </c>
      <c r="E4872" t="s">
        <v>36</v>
      </c>
      <c r="F4872" t="s">
        <v>37</v>
      </c>
      <c r="G4872">
        <v>0</v>
      </c>
      <c r="H4872">
        <v>2</v>
      </c>
      <c r="I4872">
        <v>157500</v>
      </c>
      <c r="J4872">
        <v>640080</v>
      </c>
      <c r="K4872">
        <v>29970</v>
      </c>
      <c r="L4872">
        <v>450000</v>
      </c>
      <c r="M4872" t="s">
        <v>49</v>
      </c>
      <c r="N4872" t="s">
        <v>46</v>
      </c>
      <c r="O4872" t="s">
        <v>66</v>
      </c>
      <c r="P4872">
        <v>-191</v>
      </c>
      <c r="Q4872">
        <v>-15006</v>
      </c>
      <c r="S4872">
        <v>0.67359289803421196</v>
      </c>
      <c r="T4872">
        <v>0.26928579990738161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1</v>
      </c>
      <c r="AA4872">
        <v>4.6219999999999997E-2</v>
      </c>
      <c r="AB4872">
        <v>1</v>
      </c>
      <c r="AC4872">
        <v>0</v>
      </c>
      <c r="AD4872">
        <v>0</v>
      </c>
      <c r="AE4872">
        <v>0</v>
      </c>
      <c r="AF4872">
        <v>0</v>
      </c>
      <c r="AG4872">
        <v>2</v>
      </c>
      <c r="AH4872">
        <v>0</v>
      </c>
      <c r="AI4872">
        <v>3</v>
      </c>
      <c r="AJ4872">
        <f t="shared" si="228"/>
        <v>1</v>
      </c>
      <c r="AK4872">
        <f t="shared" si="229"/>
        <v>4.0599999999999996</v>
      </c>
      <c r="AL4872" t="str">
        <f t="shared" si="230"/>
        <v>Medium</v>
      </c>
    </row>
    <row r="4873" spans="1:38" x14ac:dyDescent="0.3">
      <c r="A4873">
        <v>105696</v>
      </c>
      <c r="B4873">
        <v>0</v>
      </c>
      <c r="C4873" t="s">
        <v>34</v>
      </c>
      <c r="D4873" t="s">
        <v>41</v>
      </c>
      <c r="E4873" t="s">
        <v>37</v>
      </c>
      <c r="F4873" t="s">
        <v>37</v>
      </c>
      <c r="G4873">
        <v>1</v>
      </c>
      <c r="H4873">
        <v>3</v>
      </c>
      <c r="I4873">
        <v>135000</v>
      </c>
      <c r="J4873">
        <v>258709.5</v>
      </c>
      <c r="K4873">
        <v>25717.5</v>
      </c>
      <c r="L4873">
        <v>234000</v>
      </c>
      <c r="M4873" t="s">
        <v>38</v>
      </c>
      <c r="N4873" t="s">
        <v>95</v>
      </c>
      <c r="O4873" t="s">
        <v>64</v>
      </c>
      <c r="P4873">
        <v>-483</v>
      </c>
      <c r="Q4873">
        <v>-9940</v>
      </c>
      <c r="R4873">
        <v>0.5358714893350528</v>
      </c>
      <c r="S4873">
        <v>0.61220273090349764</v>
      </c>
      <c r="T4873">
        <v>0.1704461230452281</v>
      </c>
      <c r="U4873">
        <v>1</v>
      </c>
      <c r="V4873">
        <v>1</v>
      </c>
      <c r="W4873">
        <v>0</v>
      </c>
      <c r="X4873">
        <v>1</v>
      </c>
      <c r="Y4873">
        <v>0</v>
      </c>
      <c r="Z4873">
        <v>2</v>
      </c>
      <c r="AA4873">
        <v>3.1329000000000003E-2</v>
      </c>
      <c r="AB4873">
        <v>1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2</v>
      </c>
      <c r="AJ4873">
        <f t="shared" si="228"/>
        <v>0</v>
      </c>
      <c r="AK4873">
        <f t="shared" si="229"/>
        <v>1.92</v>
      </c>
      <c r="AL4873" t="str">
        <f t="shared" si="230"/>
        <v>Medium</v>
      </c>
    </row>
    <row r="4874" spans="1:38" x14ac:dyDescent="0.3">
      <c r="A4874">
        <v>105697</v>
      </c>
      <c r="B4874">
        <v>0</v>
      </c>
      <c r="C4874" t="s">
        <v>34</v>
      </c>
      <c r="D4874" t="s">
        <v>41</v>
      </c>
      <c r="E4874" t="s">
        <v>37</v>
      </c>
      <c r="F4874" t="s">
        <v>37</v>
      </c>
      <c r="G4874">
        <v>0</v>
      </c>
      <c r="H4874">
        <v>1</v>
      </c>
      <c r="I4874">
        <v>135000</v>
      </c>
      <c r="J4874">
        <v>544491</v>
      </c>
      <c r="K4874">
        <v>17694</v>
      </c>
      <c r="L4874">
        <v>454500</v>
      </c>
      <c r="M4874" t="s">
        <v>38</v>
      </c>
      <c r="N4874" t="s">
        <v>39</v>
      </c>
      <c r="O4874" t="s">
        <v>64</v>
      </c>
      <c r="P4874">
        <v>-1222</v>
      </c>
      <c r="Q4874">
        <v>-12642</v>
      </c>
      <c r="R4874">
        <v>0.81244461559562242</v>
      </c>
      <c r="S4874">
        <v>0.56075449459470239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2</v>
      </c>
      <c r="AA4874">
        <v>8.0190000000000001E-3</v>
      </c>
      <c r="AB4874">
        <v>0</v>
      </c>
      <c r="AC4874">
        <v>0</v>
      </c>
      <c r="AD4874">
        <v>0</v>
      </c>
      <c r="AE4874">
        <v>0</v>
      </c>
      <c r="AF4874">
        <v>0</v>
      </c>
      <c r="AJ4874">
        <f t="shared" si="228"/>
        <v>0</v>
      </c>
      <c r="AK4874">
        <f t="shared" si="229"/>
        <v>4.03</v>
      </c>
      <c r="AL4874" t="str">
        <f t="shared" si="230"/>
        <v>Medium</v>
      </c>
    </row>
    <row r="4875" spans="1:38" x14ac:dyDescent="0.3">
      <c r="A4875">
        <v>105698</v>
      </c>
      <c r="B4875">
        <v>0</v>
      </c>
      <c r="C4875" t="s">
        <v>34</v>
      </c>
      <c r="D4875" t="s">
        <v>35</v>
      </c>
      <c r="E4875" t="s">
        <v>36</v>
      </c>
      <c r="F4875" t="s">
        <v>37</v>
      </c>
      <c r="G4875">
        <v>0</v>
      </c>
      <c r="H4875">
        <v>1</v>
      </c>
      <c r="I4875">
        <v>112500</v>
      </c>
      <c r="J4875">
        <v>640080</v>
      </c>
      <c r="K4875">
        <v>29970</v>
      </c>
      <c r="L4875">
        <v>450000</v>
      </c>
      <c r="M4875" t="s">
        <v>38</v>
      </c>
      <c r="N4875" t="s">
        <v>57</v>
      </c>
      <c r="O4875" t="s">
        <v>40</v>
      </c>
      <c r="P4875">
        <v>-589</v>
      </c>
      <c r="Q4875">
        <v>-12296</v>
      </c>
      <c r="R4875">
        <v>0.31617928052695299</v>
      </c>
      <c r="S4875">
        <v>0.28589787214104878</v>
      </c>
      <c r="T4875">
        <v>0.67699250329091321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1</v>
      </c>
      <c r="AA4875">
        <v>1.16569999999999E-2</v>
      </c>
      <c r="AB4875">
        <v>1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f t="shared" si="228"/>
        <v>0</v>
      </c>
      <c r="AK4875">
        <f t="shared" si="229"/>
        <v>5.69</v>
      </c>
      <c r="AL4875" t="str">
        <f t="shared" si="230"/>
        <v>Medium</v>
      </c>
    </row>
    <row r="4876" spans="1:38" x14ac:dyDescent="0.3">
      <c r="A4876">
        <v>105699</v>
      </c>
      <c r="B4876">
        <v>0</v>
      </c>
      <c r="C4876" t="s">
        <v>34</v>
      </c>
      <c r="D4876" t="s">
        <v>41</v>
      </c>
      <c r="E4876" t="s">
        <v>36</v>
      </c>
      <c r="F4876" t="s">
        <v>36</v>
      </c>
      <c r="G4876">
        <v>2</v>
      </c>
      <c r="H4876">
        <v>4</v>
      </c>
      <c r="I4876">
        <v>67500</v>
      </c>
      <c r="J4876">
        <v>646920</v>
      </c>
      <c r="K4876">
        <v>19044</v>
      </c>
      <c r="L4876">
        <v>540000</v>
      </c>
      <c r="M4876" t="s">
        <v>38</v>
      </c>
      <c r="N4876" t="s">
        <v>82</v>
      </c>
      <c r="O4876" t="s">
        <v>40</v>
      </c>
      <c r="P4876">
        <v>-3238</v>
      </c>
      <c r="Q4876">
        <v>-11434</v>
      </c>
      <c r="S4876">
        <v>0.1631870354642708</v>
      </c>
      <c r="T4876">
        <v>0.51189180153315095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2</v>
      </c>
      <c r="AA4876">
        <v>2.5163999999999999E-2</v>
      </c>
      <c r="AB4876">
        <v>1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3</v>
      </c>
      <c r="AJ4876">
        <f t="shared" si="228"/>
        <v>0</v>
      </c>
      <c r="AK4876">
        <f t="shared" si="229"/>
        <v>9.58</v>
      </c>
      <c r="AL4876" t="str">
        <f t="shared" si="230"/>
        <v>Low</v>
      </c>
    </row>
    <row r="4877" spans="1:38" x14ac:dyDescent="0.3">
      <c r="A4877">
        <v>105700</v>
      </c>
      <c r="B4877">
        <v>0</v>
      </c>
      <c r="C4877" t="s">
        <v>34</v>
      </c>
      <c r="D4877" t="s">
        <v>35</v>
      </c>
      <c r="E4877" t="s">
        <v>36</v>
      </c>
      <c r="F4877" t="s">
        <v>37</v>
      </c>
      <c r="G4877">
        <v>1</v>
      </c>
      <c r="H4877">
        <v>2</v>
      </c>
      <c r="I4877">
        <v>270000</v>
      </c>
      <c r="J4877">
        <v>792162</v>
      </c>
      <c r="K4877">
        <v>38241</v>
      </c>
      <c r="L4877">
        <v>630000</v>
      </c>
      <c r="M4877" t="s">
        <v>38</v>
      </c>
      <c r="N4877" t="s">
        <v>59</v>
      </c>
      <c r="O4877" t="s">
        <v>40</v>
      </c>
      <c r="P4877">
        <v>-6723</v>
      </c>
      <c r="Q4877">
        <v>-16394</v>
      </c>
      <c r="R4877">
        <v>0.37929445257809491</v>
      </c>
      <c r="S4877">
        <v>0.4392438306759901</v>
      </c>
      <c r="T4877">
        <v>0.46506921495622611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2</v>
      </c>
      <c r="AA4877">
        <v>1.8800999999999998E-2</v>
      </c>
      <c r="AB4877">
        <v>1</v>
      </c>
      <c r="AC4877">
        <v>0</v>
      </c>
      <c r="AD4877">
        <v>0</v>
      </c>
      <c r="AE4877">
        <v>0</v>
      </c>
      <c r="AF4877">
        <v>0</v>
      </c>
      <c r="AG4877">
        <v>1</v>
      </c>
      <c r="AH4877">
        <v>0</v>
      </c>
      <c r="AI4877">
        <v>2</v>
      </c>
      <c r="AJ4877">
        <f t="shared" si="228"/>
        <v>0</v>
      </c>
      <c r="AK4877">
        <f t="shared" si="229"/>
        <v>2.93</v>
      </c>
      <c r="AL4877" t="str">
        <f t="shared" si="230"/>
        <v>High</v>
      </c>
    </row>
    <row r="4878" spans="1:38" x14ac:dyDescent="0.3">
      <c r="A4878">
        <v>105701</v>
      </c>
      <c r="B4878">
        <v>0</v>
      </c>
      <c r="C4878" t="s">
        <v>34</v>
      </c>
      <c r="D4878" t="s">
        <v>35</v>
      </c>
      <c r="E4878" t="s">
        <v>37</v>
      </c>
      <c r="F4878" t="s">
        <v>36</v>
      </c>
      <c r="G4878">
        <v>0</v>
      </c>
      <c r="H4878">
        <v>2</v>
      </c>
      <c r="I4878">
        <v>225000</v>
      </c>
      <c r="J4878">
        <v>1078200</v>
      </c>
      <c r="K4878">
        <v>29781</v>
      </c>
      <c r="L4878">
        <v>900000</v>
      </c>
      <c r="M4878" t="s">
        <v>38</v>
      </c>
      <c r="N4878" t="s">
        <v>97</v>
      </c>
      <c r="P4878">
        <v>-2292</v>
      </c>
      <c r="Q4878">
        <v>-20221</v>
      </c>
      <c r="S4878">
        <v>0.56693882699604625</v>
      </c>
      <c r="T4878">
        <v>0.48665315651471808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2</v>
      </c>
      <c r="AA4878">
        <v>8.5749999999999993E-3</v>
      </c>
      <c r="AB4878">
        <v>1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f t="shared" si="228"/>
        <v>0</v>
      </c>
      <c r="AK4878">
        <f t="shared" si="229"/>
        <v>4.79</v>
      </c>
      <c r="AL4878" t="str">
        <f t="shared" si="230"/>
        <v>High</v>
      </c>
    </row>
    <row r="4879" spans="1:38" x14ac:dyDescent="0.3">
      <c r="A4879">
        <v>105702</v>
      </c>
      <c r="B4879">
        <v>1</v>
      </c>
      <c r="C4879" t="s">
        <v>34</v>
      </c>
      <c r="D4879" t="s">
        <v>41</v>
      </c>
      <c r="E4879" t="s">
        <v>36</v>
      </c>
      <c r="F4879" t="s">
        <v>37</v>
      </c>
      <c r="G4879">
        <v>2</v>
      </c>
      <c r="H4879">
        <v>4</v>
      </c>
      <c r="I4879">
        <v>90000</v>
      </c>
      <c r="J4879">
        <v>136512</v>
      </c>
      <c r="K4879">
        <v>6768</v>
      </c>
      <c r="L4879">
        <v>108000</v>
      </c>
      <c r="M4879" t="s">
        <v>38</v>
      </c>
      <c r="N4879" t="s">
        <v>55</v>
      </c>
      <c r="O4879" t="s">
        <v>66</v>
      </c>
      <c r="P4879">
        <v>-3724</v>
      </c>
      <c r="Q4879">
        <v>-14238</v>
      </c>
      <c r="S4879">
        <v>0.33683552080634999</v>
      </c>
      <c r="T4879">
        <v>9.5692724230263704E-2</v>
      </c>
      <c r="U4879">
        <v>1</v>
      </c>
      <c r="V4879">
        <v>1</v>
      </c>
      <c r="W4879">
        <v>1</v>
      </c>
      <c r="X4879">
        <v>1</v>
      </c>
      <c r="Y4879">
        <v>0</v>
      </c>
      <c r="Z4879">
        <v>2</v>
      </c>
      <c r="AA4879">
        <v>5.313E-3</v>
      </c>
      <c r="AB4879">
        <v>1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2</v>
      </c>
      <c r="AJ4879">
        <f t="shared" si="228"/>
        <v>0</v>
      </c>
      <c r="AK4879">
        <f t="shared" si="229"/>
        <v>1.52</v>
      </c>
      <c r="AL4879" t="str">
        <f t="shared" si="230"/>
        <v>Low</v>
      </c>
    </row>
    <row r="4880" spans="1:38" x14ac:dyDescent="0.3">
      <c r="A4880">
        <v>105703</v>
      </c>
      <c r="B4880">
        <v>0</v>
      </c>
      <c r="C4880" t="s">
        <v>34</v>
      </c>
      <c r="D4880" t="s">
        <v>35</v>
      </c>
      <c r="E4880" t="s">
        <v>37</v>
      </c>
      <c r="F4880" t="s">
        <v>37</v>
      </c>
      <c r="G4880">
        <v>0</v>
      </c>
      <c r="H4880">
        <v>2</v>
      </c>
      <c r="I4880">
        <v>315000</v>
      </c>
      <c r="J4880">
        <v>808650</v>
      </c>
      <c r="K4880">
        <v>26086.5</v>
      </c>
      <c r="L4880">
        <v>675000</v>
      </c>
      <c r="M4880" t="s">
        <v>38</v>
      </c>
      <c r="N4880" t="s">
        <v>72</v>
      </c>
      <c r="O4880" t="s">
        <v>51</v>
      </c>
      <c r="P4880">
        <v>-305</v>
      </c>
      <c r="Q4880">
        <v>-20040</v>
      </c>
      <c r="R4880">
        <v>0.60438469602860512</v>
      </c>
      <c r="S4880">
        <v>0.74367455455252718</v>
      </c>
      <c r="T4880">
        <v>0.35069584328295872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3</v>
      </c>
      <c r="AA4880">
        <v>2.0246E-2</v>
      </c>
      <c r="AB4880">
        <v>0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f t="shared" si="228"/>
        <v>0</v>
      </c>
      <c r="AK4880">
        <f t="shared" si="229"/>
        <v>2.57</v>
      </c>
      <c r="AL4880" t="str">
        <f t="shared" si="230"/>
        <v>High</v>
      </c>
    </row>
    <row r="4881" spans="1:38" x14ac:dyDescent="0.3">
      <c r="A4881">
        <v>105704</v>
      </c>
      <c r="B4881">
        <v>1</v>
      </c>
      <c r="C4881" t="s">
        <v>34</v>
      </c>
      <c r="D4881" t="s">
        <v>35</v>
      </c>
      <c r="E4881" t="s">
        <v>36</v>
      </c>
      <c r="F4881" t="s">
        <v>37</v>
      </c>
      <c r="G4881">
        <v>0</v>
      </c>
      <c r="H4881">
        <v>2</v>
      </c>
      <c r="I4881">
        <v>189000</v>
      </c>
      <c r="J4881">
        <v>1125000</v>
      </c>
      <c r="K4881">
        <v>32895</v>
      </c>
      <c r="L4881">
        <v>1125000</v>
      </c>
      <c r="M4881" t="s">
        <v>38</v>
      </c>
      <c r="N4881" t="s">
        <v>111</v>
      </c>
      <c r="O4881" t="s">
        <v>44</v>
      </c>
      <c r="P4881">
        <v>-94</v>
      </c>
      <c r="Q4881">
        <v>-16514</v>
      </c>
      <c r="R4881">
        <v>0.4985730323605902</v>
      </c>
      <c r="S4881">
        <v>0.62118118607616457</v>
      </c>
      <c r="T4881">
        <v>0.7636399214572418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2</v>
      </c>
      <c r="AA4881">
        <v>1.5221E-2</v>
      </c>
      <c r="AB4881">
        <v>1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f t="shared" si="228"/>
        <v>0</v>
      </c>
      <c r="AK4881">
        <f t="shared" si="229"/>
        <v>5.95</v>
      </c>
      <c r="AL4881" t="str">
        <f t="shared" si="230"/>
        <v>Medium</v>
      </c>
    </row>
    <row r="4882" spans="1:38" x14ac:dyDescent="0.3">
      <c r="A4882">
        <v>105705</v>
      </c>
      <c r="B4882">
        <v>0</v>
      </c>
      <c r="C4882" t="s">
        <v>34</v>
      </c>
      <c r="D4882" t="s">
        <v>41</v>
      </c>
      <c r="E4882" t="s">
        <v>37</v>
      </c>
      <c r="F4882" t="s">
        <v>37</v>
      </c>
      <c r="G4882">
        <v>0</v>
      </c>
      <c r="H4882">
        <v>2</v>
      </c>
      <c r="I4882">
        <v>157500</v>
      </c>
      <c r="J4882">
        <v>983299.5</v>
      </c>
      <c r="K4882">
        <v>39127.5</v>
      </c>
      <c r="L4882">
        <v>904500</v>
      </c>
      <c r="M4882" t="s">
        <v>52</v>
      </c>
      <c r="N4882" t="s">
        <v>53</v>
      </c>
      <c r="Q4882">
        <v>-22876</v>
      </c>
      <c r="S4882">
        <v>0.49382460554419849</v>
      </c>
      <c r="T4882">
        <v>0.35563871699235428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2</v>
      </c>
      <c r="AA4882">
        <v>2.5163999999999999E-2</v>
      </c>
      <c r="AB4882">
        <v>1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2</v>
      </c>
      <c r="AJ4882">
        <f t="shared" si="228"/>
        <v>0</v>
      </c>
      <c r="AK4882">
        <f t="shared" si="229"/>
        <v>6.24</v>
      </c>
      <c r="AL4882" t="str">
        <f t="shared" si="230"/>
        <v>Medium</v>
      </c>
    </row>
    <row r="4883" spans="1:38" x14ac:dyDescent="0.3">
      <c r="A4883">
        <v>105707</v>
      </c>
      <c r="B4883">
        <v>0</v>
      </c>
      <c r="C4883" t="s">
        <v>34</v>
      </c>
      <c r="D4883" t="s">
        <v>35</v>
      </c>
      <c r="E4883" t="s">
        <v>37</v>
      </c>
      <c r="F4883" t="s">
        <v>37</v>
      </c>
      <c r="G4883">
        <v>0</v>
      </c>
      <c r="H4883">
        <v>2</v>
      </c>
      <c r="I4883">
        <v>202500</v>
      </c>
      <c r="J4883">
        <v>993082.5</v>
      </c>
      <c r="K4883">
        <v>42205.5</v>
      </c>
      <c r="L4883">
        <v>913500</v>
      </c>
      <c r="M4883" t="s">
        <v>38</v>
      </c>
      <c r="N4883" t="s">
        <v>108</v>
      </c>
      <c r="P4883">
        <v>-8196</v>
      </c>
      <c r="Q4883">
        <v>-16004</v>
      </c>
      <c r="S4883">
        <v>0.62948084040340202</v>
      </c>
      <c r="T4883">
        <v>0.72527643470021907</v>
      </c>
      <c r="U4883">
        <v>1</v>
      </c>
      <c r="V4883">
        <v>1</v>
      </c>
      <c r="W4883">
        <v>0</v>
      </c>
      <c r="X4883">
        <v>1</v>
      </c>
      <c r="Y4883">
        <v>0</v>
      </c>
      <c r="Z4883">
        <v>2</v>
      </c>
      <c r="AA4883">
        <v>7.0200000000000002E-3</v>
      </c>
      <c r="AB4883">
        <v>1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f t="shared" si="228"/>
        <v>0</v>
      </c>
      <c r="AK4883">
        <f t="shared" si="229"/>
        <v>4.9000000000000004</v>
      </c>
      <c r="AL4883" t="str">
        <f t="shared" si="230"/>
        <v>High</v>
      </c>
    </row>
    <row r="4884" spans="1:38" x14ac:dyDescent="0.3">
      <c r="A4884">
        <v>105708</v>
      </c>
      <c r="B4884">
        <v>0</v>
      </c>
      <c r="C4884" t="s">
        <v>45</v>
      </c>
      <c r="D4884" t="s">
        <v>41</v>
      </c>
      <c r="E4884" t="s">
        <v>37</v>
      </c>
      <c r="F4884" t="s">
        <v>37</v>
      </c>
      <c r="G4884">
        <v>0</v>
      </c>
      <c r="H4884">
        <v>2</v>
      </c>
      <c r="I4884">
        <v>112500</v>
      </c>
      <c r="J4884">
        <v>270000</v>
      </c>
      <c r="K4884">
        <v>13500</v>
      </c>
      <c r="L4884">
        <v>270000</v>
      </c>
      <c r="M4884" t="s">
        <v>38</v>
      </c>
      <c r="N4884" t="s">
        <v>57</v>
      </c>
      <c r="O4884" t="s">
        <v>40</v>
      </c>
      <c r="P4884">
        <v>-3829</v>
      </c>
      <c r="Q4884">
        <v>-19471</v>
      </c>
      <c r="R4884">
        <v>0.39900311461292681</v>
      </c>
      <c r="S4884">
        <v>0.25559119149478948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2</v>
      </c>
      <c r="AA4884">
        <v>2.461E-2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1</v>
      </c>
      <c r="AI4884">
        <v>2</v>
      </c>
      <c r="AJ4884">
        <f t="shared" si="228"/>
        <v>0</v>
      </c>
      <c r="AK4884">
        <f t="shared" si="229"/>
        <v>2.4</v>
      </c>
      <c r="AL4884" t="str">
        <f t="shared" si="230"/>
        <v>Medium</v>
      </c>
    </row>
    <row r="4885" spans="1:38" x14ac:dyDescent="0.3">
      <c r="A4885">
        <v>105709</v>
      </c>
      <c r="B4885">
        <v>0</v>
      </c>
      <c r="C4885" t="s">
        <v>34</v>
      </c>
      <c r="D4885" t="s">
        <v>41</v>
      </c>
      <c r="E4885" t="s">
        <v>36</v>
      </c>
      <c r="F4885" t="s">
        <v>36</v>
      </c>
      <c r="G4885">
        <v>2</v>
      </c>
      <c r="H4885">
        <v>4</v>
      </c>
      <c r="I4885">
        <v>135000</v>
      </c>
      <c r="J4885">
        <v>808650</v>
      </c>
      <c r="K4885">
        <v>26217</v>
      </c>
      <c r="L4885">
        <v>675000</v>
      </c>
      <c r="M4885" t="s">
        <v>38</v>
      </c>
      <c r="N4885" t="s">
        <v>39</v>
      </c>
      <c r="O4885" t="s">
        <v>40</v>
      </c>
      <c r="P4885">
        <v>-1626</v>
      </c>
      <c r="Q4885">
        <v>-11324</v>
      </c>
      <c r="S4885">
        <v>0.29398758450226131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2</v>
      </c>
      <c r="AA4885">
        <v>3.0755000000000001E-2</v>
      </c>
      <c r="AB4885">
        <v>1</v>
      </c>
      <c r="AC4885">
        <v>0</v>
      </c>
      <c r="AD4885">
        <v>0</v>
      </c>
      <c r="AE4885">
        <v>0</v>
      </c>
      <c r="AF4885">
        <v>0</v>
      </c>
      <c r="AJ4885">
        <f t="shared" si="228"/>
        <v>0</v>
      </c>
      <c r="AK4885">
        <f t="shared" si="229"/>
        <v>5.99</v>
      </c>
      <c r="AL4885" t="str">
        <f t="shared" si="230"/>
        <v>Medium</v>
      </c>
    </row>
    <row r="4886" spans="1:38" x14ac:dyDescent="0.3">
      <c r="A4886">
        <v>105710</v>
      </c>
      <c r="B4886">
        <v>0</v>
      </c>
      <c r="C4886" t="s">
        <v>34</v>
      </c>
      <c r="D4886" t="s">
        <v>41</v>
      </c>
      <c r="E4886" t="s">
        <v>36</v>
      </c>
      <c r="F4886" t="s">
        <v>37</v>
      </c>
      <c r="G4886">
        <v>1</v>
      </c>
      <c r="H4886">
        <v>3</v>
      </c>
      <c r="I4886">
        <v>157500</v>
      </c>
      <c r="J4886">
        <v>170640</v>
      </c>
      <c r="K4886">
        <v>8428.5</v>
      </c>
      <c r="L4886">
        <v>135000</v>
      </c>
      <c r="M4886" t="s">
        <v>38</v>
      </c>
      <c r="N4886" t="s">
        <v>62</v>
      </c>
      <c r="O4886" t="s">
        <v>44</v>
      </c>
      <c r="P4886">
        <v>-5063</v>
      </c>
      <c r="Q4886">
        <v>-12685</v>
      </c>
      <c r="S4886">
        <v>0.39297372100318329</v>
      </c>
      <c r="T4886">
        <v>0.50287827720821832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2</v>
      </c>
      <c r="AA4886">
        <v>4.849E-3</v>
      </c>
      <c r="AB4886">
        <v>1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1</v>
      </c>
      <c r="AI4886">
        <v>3</v>
      </c>
      <c r="AJ4886">
        <f t="shared" si="228"/>
        <v>0</v>
      </c>
      <c r="AK4886">
        <f t="shared" si="229"/>
        <v>1.08</v>
      </c>
      <c r="AL4886" t="str">
        <f t="shared" si="230"/>
        <v>Medium</v>
      </c>
    </row>
    <row r="4887" spans="1:38" x14ac:dyDescent="0.3">
      <c r="A4887">
        <v>105711</v>
      </c>
      <c r="B4887">
        <v>0</v>
      </c>
      <c r="C4887" t="s">
        <v>34</v>
      </c>
      <c r="D4887" t="s">
        <v>41</v>
      </c>
      <c r="E4887" t="s">
        <v>36</v>
      </c>
      <c r="F4887" t="s">
        <v>37</v>
      </c>
      <c r="G4887">
        <v>0</v>
      </c>
      <c r="H4887">
        <v>1</v>
      </c>
      <c r="I4887">
        <v>112500</v>
      </c>
      <c r="J4887">
        <v>431280</v>
      </c>
      <c r="K4887">
        <v>18400.5</v>
      </c>
      <c r="L4887">
        <v>360000</v>
      </c>
      <c r="M4887" t="s">
        <v>52</v>
      </c>
      <c r="N4887" t="s">
        <v>53</v>
      </c>
      <c r="Q4887">
        <v>-23077</v>
      </c>
      <c r="R4887">
        <v>0.52095785425108876</v>
      </c>
      <c r="S4887">
        <v>0.6250276494160637</v>
      </c>
      <c r="T4887">
        <v>0.63970756776371973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3</v>
      </c>
      <c r="AA4887">
        <v>3.0690000000000001E-3</v>
      </c>
      <c r="AB4887">
        <v>0</v>
      </c>
      <c r="AC4887">
        <v>1</v>
      </c>
      <c r="AD4887">
        <v>0</v>
      </c>
      <c r="AE4887">
        <v>1</v>
      </c>
      <c r="AF4887">
        <v>0</v>
      </c>
      <c r="AG4887">
        <v>1</v>
      </c>
      <c r="AH4887">
        <v>2</v>
      </c>
      <c r="AI4887">
        <v>0</v>
      </c>
      <c r="AJ4887">
        <f t="shared" si="228"/>
        <v>0</v>
      </c>
      <c r="AK4887">
        <f t="shared" si="229"/>
        <v>3.83</v>
      </c>
      <c r="AL4887" t="str">
        <f t="shared" si="230"/>
        <v>Medium</v>
      </c>
    </row>
    <row r="4888" spans="1:38" x14ac:dyDescent="0.3">
      <c r="A4888">
        <v>105713</v>
      </c>
      <c r="B4888">
        <v>1</v>
      </c>
      <c r="C4888" t="s">
        <v>34</v>
      </c>
      <c r="D4888" t="s">
        <v>41</v>
      </c>
      <c r="E4888" t="s">
        <v>36</v>
      </c>
      <c r="F4888" t="s">
        <v>36</v>
      </c>
      <c r="G4888">
        <v>0</v>
      </c>
      <c r="H4888">
        <v>2</v>
      </c>
      <c r="I4888">
        <v>247500</v>
      </c>
      <c r="J4888">
        <v>755190</v>
      </c>
      <c r="K4888">
        <v>36459</v>
      </c>
      <c r="L4888">
        <v>675000</v>
      </c>
      <c r="M4888" t="s">
        <v>52</v>
      </c>
      <c r="N4888" t="s">
        <v>53</v>
      </c>
      <c r="Q4888">
        <v>-22600</v>
      </c>
      <c r="R4888">
        <v>0.92939404973607664</v>
      </c>
      <c r="S4888">
        <v>0.30114055631781189</v>
      </c>
      <c r="U4888">
        <v>1</v>
      </c>
      <c r="V4888">
        <v>0</v>
      </c>
      <c r="W4888">
        <v>0</v>
      </c>
      <c r="X4888">
        <v>0</v>
      </c>
      <c r="Y4888">
        <v>1</v>
      </c>
      <c r="Z4888">
        <v>2</v>
      </c>
      <c r="AA4888">
        <v>2.5163999999999999E-2</v>
      </c>
      <c r="AB4888">
        <v>1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7</v>
      </c>
      <c r="AJ4888">
        <f t="shared" si="228"/>
        <v>0</v>
      </c>
      <c r="AK4888">
        <f t="shared" si="229"/>
        <v>3.05</v>
      </c>
      <c r="AL4888" t="str">
        <f t="shared" si="230"/>
        <v>High</v>
      </c>
    </row>
    <row r="4889" spans="1:38" x14ac:dyDescent="0.3">
      <c r="A4889">
        <v>105714</v>
      </c>
      <c r="B4889">
        <v>1</v>
      </c>
      <c r="C4889" t="s">
        <v>34</v>
      </c>
      <c r="D4889" t="s">
        <v>41</v>
      </c>
      <c r="E4889" t="s">
        <v>37</v>
      </c>
      <c r="F4889" t="s">
        <v>37</v>
      </c>
      <c r="G4889">
        <v>0</v>
      </c>
      <c r="H4889">
        <v>2</v>
      </c>
      <c r="I4889">
        <v>225000</v>
      </c>
      <c r="J4889">
        <v>521280</v>
      </c>
      <c r="K4889">
        <v>31500</v>
      </c>
      <c r="L4889">
        <v>450000</v>
      </c>
      <c r="M4889" t="s">
        <v>42</v>
      </c>
      <c r="N4889" t="s">
        <v>71</v>
      </c>
      <c r="O4889" t="s">
        <v>44</v>
      </c>
      <c r="P4889">
        <v>-4257</v>
      </c>
      <c r="Q4889">
        <v>-13160</v>
      </c>
      <c r="R4889">
        <v>0.47060559955809911</v>
      </c>
      <c r="S4889">
        <v>0.77680776839886745</v>
      </c>
      <c r="T4889">
        <v>0.11104240226943141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2</v>
      </c>
      <c r="AA4889">
        <v>2.506E-3</v>
      </c>
      <c r="AB4889">
        <v>1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2</v>
      </c>
      <c r="AJ4889">
        <f t="shared" si="228"/>
        <v>0</v>
      </c>
      <c r="AK4889">
        <f t="shared" si="229"/>
        <v>2.3199999999999998</v>
      </c>
      <c r="AL4889" t="str">
        <f t="shared" si="230"/>
        <v>High</v>
      </c>
    </row>
    <row r="4890" spans="1:38" x14ac:dyDescent="0.3">
      <c r="A4890">
        <v>105715</v>
      </c>
      <c r="B4890">
        <v>0</v>
      </c>
      <c r="C4890" t="s">
        <v>34</v>
      </c>
      <c r="D4890" t="s">
        <v>35</v>
      </c>
      <c r="E4890" t="s">
        <v>37</v>
      </c>
      <c r="F4890" t="s">
        <v>37</v>
      </c>
      <c r="G4890">
        <v>1</v>
      </c>
      <c r="H4890">
        <v>3</v>
      </c>
      <c r="I4890">
        <v>135000</v>
      </c>
      <c r="J4890">
        <v>1042560</v>
      </c>
      <c r="K4890">
        <v>34587</v>
      </c>
      <c r="L4890">
        <v>900000</v>
      </c>
      <c r="M4890" t="s">
        <v>38</v>
      </c>
      <c r="N4890" t="s">
        <v>46</v>
      </c>
      <c r="O4890" t="s">
        <v>51</v>
      </c>
      <c r="P4890">
        <v>-699</v>
      </c>
      <c r="Q4890">
        <v>-15807</v>
      </c>
      <c r="S4890">
        <v>0.25466863007007262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2</v>
      </c>
      <c r="AA4890">
        <v>2.5163999999999999E-2</v>
      </c>
      <c r="AB4890">
        <v>1</v>
      </c>
      <c r="AC4890">
        <v>0</v>
      </c>
      <c r="AD4890">
        <v>0</v>
      </c>
      <c r="AE4890">
        <v>0</v>
      </c>
      <c r="AF4890">
        <v>0</v>
      </c>
      <c r="AJ4890">
        <f t="shared" si="228"/>
        <v>0</v>
      </c>
      <c r="AK4890">
        <f t="shared" si="229"/>
        <v>7.72</v>
      </c>
      <c r="AL4890" t="str">
        <f t="shared" si="230"/>
        <v>Medium</v>
      </c>
    </row>
    <row r="4891" spans="1:38" x14ac:dyDescent="0.3">
      <c r="A4891">
        <v>105716</v>
      </c>
      <c r="B4891">
        <v>0</v>
      </c>
      <c r="C4891" t="s">
        <v>34</v>
      </c>
      <c r="D4891" t="s">
        <v>35</v>
      </c>
      <c r="E4891" t="s">
        <v>36</v>
      </c>
      <c r="F4891" t="s">
        <v>37</v>
      </c>
      <c r="G4891">
        <v>0</v>
      </c>
      <c r="H4891">
        <v>1</v>
      </c>
      <c r="I4891">
        <v>157500</v>
      </c>
      <c r="J4891">
        <v>328500</v>
      </c>
      <c r="K4891">
        <v>22351.5</v>
      </c>
      <c r="L4891">
        <v>328500</v>
      </c>
      <c r="M4891" t="s">
        <v>49</v>
      </c>
      <c r="N4891" t="s">
        <v>39</v>
      </c>
      <c r="O4891" t="s">
        <v>40</v>
      </c>
      <c r="P4891">
        <v>-324</v>
      </c>
      <c r="Q4891">
        <v>-9440</v>
      </c>
      <c r="S4891">
        <v>0.39058197791526178</v>
      </c>
      <c r="T4891">
        <v>0.22634739570976931</v>
      </c>
      <c r="U4891">
        <v>1</v>
      </c>
      <c r="V4891">
        <v>1</v>
      </c>
      <c r="W4891">
        <v>1</v>
      </c>
      <c r="X4891">
        <v>0</v>
      </c>
      <c r="Y4891">
        <v>0</v>
      </c>
      <c r="Z4891">
        <v>3</v>
      </c>
      <c r="AA4891">
        <v>1.8029E-2</v>
      </c>
      <c r="AB4891">
        <v>1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1</v>
      </c>
      <c r="AI4891">
        <v>0</v>
      </c>
      <c r="AJ4891">
        <f t="shared" si="228"/>
        <v>1</v>
      </c>
      <c r="AK4891">
        <f t="shared" si="229"/>
        <v>2.09</v>
      </c>
      <c r="AL4891" t="str">
        <f t="shared" si="230"/>
        <v>Medium</v>
      </c>
    </row>
    <row r="4892" spans="1:38" x14ac:dyDescent="0.3">
      <c r="A4892">
        <v>105717</v>
      </c>
      <c r="B4892">
        <v>0</v>
      </c>
      <c r="C4892" t="s">
        <v>34</v>
      </c>
      <c r="D4892" t="s">
        <v>35</v>
      </c>
      <c r="E4892" t="s">
        <v>37</v>
      </c>
      <c r="F4892" t="s">
        <v>36</v>
      </c>
      <c r="G4892">
        <v>0</v>
      </c>
      <c r="H4892">
        <v>2</v>
      </c>
      <c r="I4892">
        <v>135000</v>
      </c>
      <c r="J4892">
        <v>1485000</v>
      </c>
      <c r="K4892">
        <v>45153</v>
      </c>
      <c r="L4892">
        <v>1485000</v>
      </c>
      <c r="M4892" t="s">
        <v>49</v>
      </c>
      <c r="N4892" t="s">
        <v>39</v>
      </c>
      <c r="P4892">
        <v>-514</v>
      </c>
      <c r="Q4892">
        <v>-14906</v>
      </c>
      <c r="S4892">
        <v>0.57871558476613616</v>
      </c>
      <c r="T4892">
        <v>0.77263113455536281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2</v>
      </c>
      <c r="AA4892">
        <v>2.461E-2</v>
      </c>
      <c r="AB4892">
        <v>0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0</v>
      </c>
      <c r="AJ4892">
        <f t="shared" si="228"/>
        <v>1</v>
      </c>
      <c r="AK4892">
        <f t="shared" si="229"/>
        <v>11</v>
      </c>
      <c r="AL4892" t="str">
        <f t="shared" si="230"/>
        <v>Medium</v>
      </c>
    </row>
    <row r="4893" spans="1:38" x14ac:dyDescent="0.3">
      <c r="A4893">
        <v>105718</v>
      </c>
      <c r="B4893">
        <v>0</v>
      </c>
      <c r="C4893" t="s">
        <v>34</v>
      </c>
      <c r="D4893" t="s">
        <v>41</v>
      </c>
      <c r="E4893" t="s">
        <v>37</v>
      </c>
      <c r="F4893" t="s">
        <v>37</v>
      </c>
      <c r="G4893">
        <v>0</v>
      </c>
      <c r="H4893">
        <v>1</v>
      </c>
      <c r="I4893">
        <v>360000</v>
      </c>
      <c r="J4893">
        <v>1506816</v>
      </c>
      <c r="K4893">
        <v>49927.5</v>
      </c>
      <c r="L4893">
        <v>1350000</v>
      </c>
      <c r="M4893" t="s">
        <v>49</v>
      </c>
      <c r="N4893" t="s">
        <v>39</v>
      </c>
      <c r="O4893" t="s">
        <v>51</v>
      </c>
      <c r="P4893">
        <v>-4292</v>
      </c>
      <c r="Q4893">
        <v>-14781</v>
      </c>
      <c r="R4893">
        <v>0.49723387069902619</v>
      </c>
      <c r="S4893">
        <v>0.45190026941426997</v>
      </c>
      <c r="T4893">
        <v>0.58674000854156827</v>
      </c>
      <c r="U4893">
        <v>1</v>
      </c>
      <c r="V4893">
        <v>1</v>
      </c>
      <c r="W4893">
        <v>1</v>
      </c>
      <c r="X4893">
        <v>0</v>
      </c>
      <c r="Y4893">
        <v>0</v>
      </c>
      <c r="Z4893">
        <v>3</v>
      </c>
      <c r="AA4893">
        <v>2.0712999999999999E-2</v>
      </c>
      <c r="AB4893">
        <v>1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1</v>
      </c>
      <c r="AJ4893">
        <f t="shared" si="228"/>
        <v>1</v>
      </c>
      <c r="AK4893">
        <f t="shared" si="229"/>
        <v>4.1900000000000004</v>
      </c>
      <c r="AL4893" t="str">
        <f t="shared" si="230"/>
        <v>High</v>
      </c>
    </row>
    <row r="4894" spans="1:38" x14ac:dyDescent="0.3">
      <c r="A4894">
        <v>105719</v>
      </c>
      <c r="B4894">
        <v>0</v>
      </c>
      <c r="C4894" t="s">
        <v>34</v>
      </c>
      <c r="D4894" t="s">
        <v>41</v>
      </c>
      <c r="E4894" t="s">
        <v>36</v>
      </c>
      <c r="F4894" t="s">
        <v>37</v>
      </c>
      <c r="G4894">
        <v>0</v>
      </c>
      <c r="H4894">
        <v>2</v>
      </c>
      <c r="I4894">
        <v>117000</v>
      </c>
      <c r="J4894">
        <v>95940</v>
      </c>
      <c r="K4894">
        <v>9958.5</v>
      </c>
      <c r="L4894">
        <v>90000</v>
      </c>
      <c r="M4894" t="s">
        <v>52</v>
      </c>
      <c r="N4894" t="s">
        <v>53</v>
      </c>
      <c r="Q4894">
        <v>-22122</v>
      </c>
      <c r="S4894">
        <v>0.62222521461248526</v>
      </c>
      <c r="T4894">
        <v>0.74902170484633912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3</v>
      </c>
      <c r="AA4894">
        <v>3.0690000000000001E-3</v>
      </c>
      <c r="AB4894">
        <v>1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2</v>
      </c>
      <c r="AJ4894">
        <f t="shared" si="228"/>
        <v>0</v>
      </c>
      <c r="AK4894">
        <f t="shared" si="229"/>
        <v>0.82</v>
      </c>
      <c r="AL4894" t="str">
        <f t="shared" si="230"/>
        <v>Medium</v>
      </c>
    </row>
    <row r="4895" spans="1:38" x14ac:dyDescent="0.3">
      <c r="A4895">
        <v>105721</v>
      </c>
      <c r="B4895">
        <v>0</v>
      </c>
      <c r="C4895" t="s">
        <v>34</v>
      </c>
      <c r="D4895" t="s">
        <v>41</v>
      </c>
      <c r="E4895" t="s">
        <v>37</v>
      </c>
      <c r="F4895" t="s">
        <v>36</v>
      </c>
      <c r="G4895">
        <v>0</v>
      </c>
      <c r="H4895">
        <v>2</v>
      </c>
      <c r="I4895">
        <v>135000</v>
      </c>
      <c r="J4895">
        <v>900000</v>
      </c>
      <c r="K4895">
        <v>23872.5</v>
      </c>
      <c r="L4895">
        <v>900000</v>
      </c>
      <c r="M4895" t="s">
        <v>49</v>
      </c>
      <c r="N4895" t="s">
        <v>39</v>
      </c>
      <c r="P4895">
        <v>-3751</v>
      </c>
      <c r="Q4895">
        <v>-13049</v>
      </c>
      <c r="S4895">
        <v>0.49757460091427042</v>
      </c>
      <c r="U4895">
        <v>1</v>
      </c>
      <c r="V4895">
        <v>1</v>
      </c>
      <c r="W4895">
        <v>1</v>
      </c>
      <c r="X4895">
        <v>0</v>
      </c>
      <c r="Y4895">
        <v>0</v>
      </c>
      <c r="Z4895">
        <v>2</v>
      </c>
      <c r="AA4895">
        <v>1.6611999999999998E-2</v>
      </c>
      <c r="AB4895">
        <v>1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f t="shared" si="228"/>
        <v>1</v>
      </c>
      <c r="AK4895">
        <f t="shared" si="229"/>
        <v>6.67</v>
      </c>
      <c r="AL4895" t="str">
        <f t="shared" si="230"/>
        <v>Medium</v>
      </c>
    </row>
    <row r="4896" spans="1:38" x14ac:dyDescent="0.3">
      <c r="A4896">
        <v>105722</v>
      </c>
      <c r="B4896">
        <v>0</v>
      </c>
      <c r="C4896" t="s">
        <v>34</v>
      </c>
      <c r="D4896" t="s">
        <v>41</v>
      </c>
      <c r="E4896" t="s">
        <v>36</v>
      </c>
      <c r="F4896" t="s">
        <v>37</v>
      </c>
      <c r="G4896">
        <v>0</v>
      </c>
      <c r="H4896">
        <v>2</v>
      </c>
      <c r="I4896">
        <v>49500</v>
      </c>
      <c r="J4896">
        <v>254700</v>
      </c>
      <c r="K4896">
        <v>14350.5</v>
      </c>
      <c r="L4896">
        <v>225000</v>
      </c>
      <c r="M4896" t="s">
        <v>52</v>
      </c>
      <c r="N4896" t="s">
        <v>53</v>
      </c>
      <c r="Q4896">
        <v>-23904</v>
      </c>
      <c r="S4896">
        <v>0.60689945598479955</v>
      </c>
      <c r="T4896">
        <v>0.62122633806266692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3</v>
      </c>
      <c r="AA4896">
        <v>6.3049999999999998E-3</v>
      </c>
      <c r="AB4896">
        <v>1</v>
      </c>
      <c r="AC4896">
        <v>0</v>
      </c>
      <c r="AD4896">
        <v>0</v>
      </c>
      <c r="AE4896">
        <v>0</v>
      </c>
      <c r="AF4896">
        <v>0</v>
      </c>
      <c r="AG4896">
        <v>1</v>
      </c>
      <c r="AH4896">
        <v>3</v>
      </c>
      <c r="AI4896">
        <v>3</v>
      </c>
      <c r="AJ4896">
        <f t="shared" si="228"/>
        <v>0</v>
      </c>
      <c r="AK4896">
        <f t="shared" si="229"/>
        <v>5.15</v>
      </c>
      <c r="AL4896" t="str">
        <f t="shared" si="230"/>
        <v>Low</v>
      </c>
    </row>
    <row r="4897" spans="1:38" x14ac:dyDescent="0.3">
      <c r="A4897">
        <v>105723</v>
      </c>
      <c r="B4897">
        <v>0</v>
      </c>
      <c r="C4897" t="s">
        <v>34</v>
      </c>
      <c r="D4897" t="s">
        <v>41</v>
      </c>
      <c r="E4897" t="s">
        <v>36</v>
      </c>
      <c r="F4897" t="s">
        <v>37</v>
      </c>
      <c r="G4897">
        <v>1</v>
      </c>
      <c r="H4897">
        <v>3</v>
      </c>
      <c r="I4897">
        <v>225000</v>
      </c>
      <c r="J4897">
        <v>675000</v>
      </c>
      <c r="K4897">
        <v>32472</v>
      </c>
      <c r="L4897">
        <v>675000</v>
      </c>
      <c r="M4897" t="s">
        <v>38</v>
      </c>
      <c r="N4897" t="s">
        <v>57</v>
      </c>
      <c r="O4897" t="s">
        <v>64</v>
      </c>
      <c r="P4897">
        <v>-950</v>
      </c>
      <c r="Q4897">
        <v>-11543</v>
      </c>
      <c r="R4897">
        <v>0.40106949777702883</v>
      </c>
      <c r="S4897">
        <v>0.54220948806215108</v>
      </c>
      <c r="T4897">
        <v>0.46148239129983848</v>
      </c>
      <c r="U4897">
        <v>1</v>
      </c>
      <c r="V4897">
        <v>1</v>
      </c>
      <c r="W4897">
        <v>1</v>
      </c>
      <c r="X4897">
        <v>1</v>
      </c>
      <c r="Y4897">
        <v>0</v>
      </c>
      <c r="Z4897">
        <v>2</v>
      </c>
      <c r="AA4897">
        <v>1.4463999999999999E-2</v>
      </c>
      <c r="AB4897">
        <v>1</v>
      </c>
      <c r="AC4897">
        <v>0</v>
      </c>
      <c r="AD4897">
        <v>0</v>
      </c>
      <c r="AE4897">
        <v>0</v>
      </c>
      <c r="AF4897">
        <v>0</v>
      </c>
      <c r="AG4897">
        <v>1</v>
      </c>
      <c r="AH4897">
        <v>0</v>
      </c>
      <c r="AI4897">
        <v>0</v>
      </c>
      <c r="AJ4897">
        <f t="shared" si="228"/>
        <v>0</v>
      </c>
      <c r="AK4897">
        <f t="shared" si="229"/>
        <v>3</v>
      </c>
      <c r="AL4897" t="str">
        <f t="shared" si="230"/>
        <v>High</v>
      </c>
    </row>
    <row r="4898" spans="1:38" x14ac:dyDescent="0.3">
      <c r="A4898">
        <v>105724</v>
      </c>
      <c r="B4898">
        <v>0</v>
      </c>
      <c r="C4898" t="s">
        <v>34</v>
      </c>
      <c r="D4898" t="s">
        <v>41</v>
      </c>
      <c r="E4898" t="s">
        <v>36</v>
      </c>
      <c r="F4898" t="s">
        <v>37</v>
      </c>
      <c r="G4898">
        <v>0</v>
      </c>
      <c r="H4898">
        <v>2</v>
      </c>
      <c r="I4898">
        <v>157500</v>
      </c>
      <c r="J4898">
        <v>225000</v>
      </c>
      <c r="K4898">
        <v>8212.5</v>
      </c>
      <c r="L4898">
        <v>225000</v>
      </c>
      <c r="M4898" t="s">
        <v>52</v>
      </c>
      <c r="N4898" t="s">
        <v>53</v>
      </c>
      <c r="Q4898">
        <v>-21877</v>
      </c>
      <c r="S4898">
        <v>0.44610620067147089</v>
      </c>
      <c r="T4898">
        <v>0.44183582319944131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2</v>
      </c>
      <c r="AA4898">
        <v>3.0755000000000001E-2</v>
      </c>
      <c r="AB4898">
        <v>1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2</v>
      </c>
      <c r="AJ4898">
        <f t="shared" si="228"/>
        <v>0</v>
      </c>
      <c r="AK4898">
        <f t="shared" si="229"/>
        <v>1.43</v>
      </c>
      <c r="AL4898" t="str">
        <f t="shared" si="230"/>
        <v>Medium</v>
      </c>
    </row>
    <row r="4899" spans="1:38" x14ac:dyDescent="0.3">
      <c r="A4899">
        <v>105725</v>
      </c>
      <c r="B4899">
        <v>0</v>
      </c>
      <c r="C4899" t="s">
        <v>34</v>
      </c>
      <c r="D4899" t="s">
        <v>41</v>
      </c>
      <c r="E4899" t="s">
        <v>36</v>
      </c>
      <c r="F4899" t="s">
        <v>36</v>
      </c>
      <c r="G4899">
        <v>0</v>
      </c>
      <c r="H4899">
        <v>1</v>
      </c>
      <c r="I4899">
        <v>99000</v>
      </c>
      <c r="J4899">
        <v>315000</v>
      </c>
      <c r="K4899">
        <v>19035</v>
      </c>
      <c r="L4899">
        <v>315000</v>
      </c>
      <c r="M4899" t="s">
        <v>52</v>
      </c>
      <c r="N4899" t="s">
        <v>53</v>
      </c>
      <c r="Q4899">
        <v>-22537</v>
      </c>
      <c r="S4899">
        <v>0.6229394387017585</v>
      </c>
      <c r="T4899">
        <v>0.74902170484633912</v>
      </c>
      <c r="U4899">
        <v>1</v>
      </c>
      <c r="V4899">
        <v>0</v>
      </c>
      <c r="W4899">
        <v>0</v>
      </c>
      <c r="X4899">
        <v>1</v>
      </c>
      <c r="Y4899">
        <v>0</v>
      </c>
      <c r="Z4899">
        <v>3</v>
      </c>
      <c r="AA4899">
        <v>1.8029E-2</v>
      </c>
      <c r="AB4899">
        <v>1</v>
      </c>
      <c r="AC4899">
        <v>0</v>
      </c>
      <c r="AD4899">
        <v>0</v>
      </c>
      <c r="AE4899">
        <v>0</v>
      </c>
      <c r="AF4899">
        <v>0</v>
      </c>
      <c r="AG4899">
        <v>4</v>
      </c>
      <c r="AH4899">
        <v>1</v>
      </c>
      <c r="AI4899">
        <v>6</v>
      </c>
      <c r="AJ4899">
        <f t="shared" si="228"/>
        <v>0</v>
      </c>
      <c r="AK4899">
        <f t="shared" si="229"/>
        <v>3.18</v>
      </c>
      <c r="AL4899" t="str">
        <f t="shared" si="230"/>
        <v>Low</v>
      </c>
    </row>
    <row r="4900" spans="1:38" x14ac:dyDescent="0.3">
      <c r="A4900">
        <v>105726</v>
      </c>
      <c r="B4900">
        <v>0</v>
      </c>
      <c r="C4900" t="s">
        <v>34</v>
      </c>
      <c r="D4900" t="s">
        <v>41</v>
      </c>
      <c r="E4900" t="s">
        <v>37</v>
      </c>
      <c r="F4900" t="s">
        <v>37</v>
      </c>
      <c r="G4900">
        <v>0</v>
      </c>
      <c r="H4900">
        <v>2</v>
      </c>
      <c r="I4900">
        <v>270000</v>
      </c>
      <c r="J4900">
        <v>1096020</v>
      </c>
      <c r="K4900">
        <v>56092.5</v>
      </c>
      <c r="L4900">
        <v>900000</v>
      </c>
      <c r="M4900" t="s">
        <v>49</v>
      </c>
      <c r="N4900" t="s">
        <v>57</v>
      </c>
      <c r="O4900" t="s">
        <v>64</v>
      </c>
      <c r="P4900">
        <v>-600</v>
      </c>
      <c r="Q4900">
        <v>-10616</v>
      </c>
      <c r="R4900">
        <v>0.4191391816266104</v>
      </c>
      <c r="S4900">
        <v>0.36427651728968652</v>
      </c>
      <c r="T4900">
        <v>0.2164029605152194</v>
      </c>
      <c r="U4900">
        <v>1</v>
      </c>
      <c r="V4900">
        <v>1</v>
      </c>
      <c r="W4900">
        <v>0</v>
      </c>
      <c r="X4900">
        <v>0</v>
      </c>
      <c r="Y4900">
        <v>1</v>
      </c>
      <c r="Z4900">
        <v>2</v>
      </c>
      <c r="AA4900">
        <v>1.8800999999999998E-2</v>
      </c>
      <c r="AB4900">
        <v>1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4</v>
      </c>
      <c r="AJ4900">
        <f t="shared" si="228"/>
        <v>1</v>
      </c>
      <c r="AK4900">
        <f t="shared" si="229"/>
        <v>4.0599999999999996</v>
      </c>
      <c r="AL4900" t="str">
        <f t="shared" si="230"/>
        <v>High</v>
      </c>
    </row>
    <row r="4901" spans="1:38" x14ac:dyDescent="0.3">
      <c r="A4901">
        <v>105727</v>
      </c>
      <c r="B4901">
        <v>0</v>
      </c>
      <c r="C4901" t="s">
        <v>34</v>
      </c>
      <c r="D4901" t="s">
        <v>41</v>
      </c>
      <c r="E4901" t="s">
        <v>36</v>
      </c>
      <c r="F4901" t="s">
        <v>36</v>
      </c>
      <c r="G4901">
        <v>0</v>
      </c>
      <c r="H4901">
        <v>2</v>
      </c>
      <c r="I4901">
        <v>90000</v>
      </c>
      <c r="J4901">
        <v>544491</v>
      </c>
      <c r="K4901">
        <v>15916.5</v>
      </c>
      <c r="L4901">
        <v>454500</v>
      </c>
      <c r="M4901" t="s">
        <v>38</v>
      </c>
      <c r="N4901" t="s">
        <v>43</v>
      </c>
      <c r="O4901" t="s">
        <v>77</v>
      </c>
      <c r="P4901">
        <v>-3613</v>
      </c>
      <c r="Q4901">
        <v>-18665</v>
      </c>
      <c r="R4901">
        <v>0.57991910094952859</v>
      </c>
      <c r="S4901">
        <v>0.42467184351877291</v>
      </c>
      <c r="T4901">
        <v>0.78260783702618952</v>
      </c>
      <c r="U4901">
        <v>1</v>
      </c>
      <c r="V4901">
        <v>1</v>
      </c>
      <c r="W4901">
        <v>0</v>
      </c>
      <c r="X4901">
        <v>1</v>
      </c>
      <c r="Y4901">
        <v>0</v>
      </c>
      <c r="Z4901">
        <v>3</v>
      </c>
      <c r="AA4901">
        <v>1.8029E-2</v>
      </c>
      <c r="AB4901">
        <v>1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f t="shared" si="228"/>
        <v>0</v>
      </c>
      <c r="AK4901">
        <f t="shared" si="229"/>
        <v>6.05</v>
      </c>
      <c r="AL4901" t="str">
        <f t="shared" si="230"/>
        <v>Low</v>
      </c>
    </row>
    <row r="4902" spans="1:38" x14ac:dyDescent="0.3">
      <c r="A4902">
        <v>105728</v>
      </c>
      <c r="B4902">
        <v>0</v>
      </c>
      <c r="C4902" t="s">
        <v>34</v>
      </c>
      <c r="D4902" t="s">
        <v>35</v>
      </c>
      <c r="E4902" t="s">
        <v>37</v>
      </c>
      <c r="F4902" t="s">
        <v>37</v>
      </c>
      <c r="G4902">
        <v>0</v>
      </c>
      <c r="H4902">
        <v>1</v>
      </c>
      <c r="I4902">
        <v>270000</v>
      </c>
      <c r="J4902">
        <v>545040</v>
      </c>
      <c r="K4902">
        <v>35617.5</v>
      </c>
      <c r="L4902">
        <v>450000</v>
      </c>
      <c r="M4902" t="s">
        <v>49</v>
      </c>
      <c r="N4902" t="s">
        <v>60</v>
      </c>
      <c r="O4902" t="s">
        <v>40</v>
      </c>
      <c r="P4902">
        <v>-1558</v>
      </c>
      <c r="Q4902">
        <v>-8565</v>
      </c>
      <c r="S4902">
        <v>0.66279162002499181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2</v>
      </c>
      <c r="AA4902">
        <v>6.6290000000000003E-3</v>
      </c>
      <c r="AB4902">
        <v>1</v>
      </c>
      <c r="AC4902">
        <v>0</v>
      </c>
      <c r="AD4902">
        <v>0</v>
      </c>
      <c r="AE4902">
        <v>0</v>
      </c>
      <c r="AF4902">
        <v>0</v>
      </c>
      <c r="AJ4902">
        <f t="shared" si="228"/>
        <v>1</v>
      </c>
      <c r="AK4902">
        <f t="shared" si="229"/>
        <v>2.02</v>
      </c>
      <c r="AL4902" t="str">
        <f t="shared" si="230"/>
        <v>High</v>
      </c>
    </row>
    <row r="4903" spans="1:38" x14ac:dyDescent="0.3">
      <c r="A4903">
        <v>105729</v>
      </c>
      <c r="B4903">
        <v>0</v>
      </c>
      <c r="C4903" t="s">
        <v>34</v>
      </c>
      <c r="D4903" t="s">
        <v>41</v>
      </c>
      <c r="E4903" t="s">
        <v>36</v>
      </c>
      <c r="F4903" t="s">
        <v>36</v>
      </c>
      <c r="G4903">
        <v>0</v>
      </c>
      <c r="H4903">
        <v>1</v>
      </c>
      <c r="I4903">
        <v>234000</v>
      </c>
      <c r="J4903">
        <v>402939</v>
      </c>
      <c r="K4903">
        <v>20704.5</v>
      </c>
      <c r="L4903">
        <v>306000</v>
      </c>
      <c r="M4903" t="s">
        <v>52</v>
      </c>
      <c r="N4903" t="s">
        <v>53</v>
      </c>
      <c r="Q4903">
        <v>-22954</v>
      </c>
      <c r="S4903">
        <v>0.47941972197031141</v>
      </c>
      <c r="T4903">
        <v>0.73941175355248157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2</v>
      </c>
      <c r="AA4903">
        <v>1.0147E-2</v>
      </c>
      <c r="AB4903">
        <v>1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4</v>
      </c>
      <c r="AJ4903">
        <f t="shared" si="228"/>
        <v>0</v>
      </c>
      <c r="AK4903">
        <f t="shared" si="229"/>
        <v>1.72</v>
      </c>
      <c r="AL4903" t="str">
        <f t="shared" si="230"/>
        <v>High</v>
      </c>
    </row>
    <row r="4904" spans="1:38" x14ac:dyDescent="0.3">
      <c r="A4904">
        <v>105730</v>
      </c>
      <c r="B4904">
        <v>0</v>
      </c>
      <c r="C4904" t="s">
        <v>34</v>
      </c>
      <c r="D4904" t="s">
        <v>41</v>
      </c>
      <c r="E4904" t="s">
        <v>36</v>
      </c>
      <c r="F4904" t="s">
        <v>37</v>
      </c>
      <c r="G4904">
        <v>2</v>
      </c>
      <c r="H4904">
        <v>4</v>
      </c>
      <c r="I4904">
        <v>90000</v>
      </c>
      <c r="J4904">
        <v>900000</v>
      </c>
      <c r="K4904">
        <v>26446.5</v>
      </c>
      <c r="L4904">
        <v>900000</v>
      </c>
      <c r="M4904" t="s">
        <v>42</v>
      </c>
      <c r="N4904" t="s">
        <v>62</v>
      </c>
      <c r="O4904" t="s">
        <v>40</v>
      </c>
      <c r="P4904">
        <v>-4116</v>
      </c>
      <c r="Q4904">
        <v>-13005</v>
      </c>
      <c r="S4904">
        <v>6.8108099278321094E-2</v>
      </c>
      <c r="T4904">
        <v>0.23531051736158329</v>
      </c>
      <c r="U4904">
        <v>1</v>
      </c>
      <c r="V4904">
        <v>1</v>
      </c>
      <c r="W4904">
        <v>1</v>
      </c>
      <c r="X4904">
        <v>1</v>
      </c>
      <c r="Y4904">
        <v>0</v>
      </c>
      <c r="Z4904">
        <v>3</v>
      </c>
      <c r="AA4904">
        <v>8.0680000000000005E-3</v>
      </c>
      <c r="AB4904">
        <v>1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f t="shared" si="228"/>
        <v>0</v>
      </c>
      <c r="AK4904">
        <f t="shared" si="229"/>
        <v>10</v>
      </c>
      <c r="AL4904" t="str">
        <f t="shared" si="230"/>
        <v>Low</v>
      </c>
    </row>
    <row r="4905" spans="1:38" x14ac:dyDescent="0.3">
      <c r="A4905">
        <v>105731</v>
      </c>
      <c r="B4905">
        <v>0</v>
      </c>
      <c r="C4905" t="s">
        <v>34</v>
      </c>
      <c r="D4905" t="s">
        <v>41</v>
      </c>
      <c r="E4905" t="s">
        <v>36</v>
      </c>
      <c r="F4905" t="s">
        <v>36</v>
      </c>
      <c r="G4905">
        <v>0</v>
      </c>
      <c r="H4905">
        <v>2</v>
      </c>
      <c r="I4905">
        <v>238500</v>
      </c>
      <c r="J4905">
        <v>585000</v>
      </c>
      <c r="K4905">
        <v>18999</v>
      </c>
      <c r="L4905">
        <v>585000</v>
      </c>
      <c r="M4905" t="s">
        <v>38</v>
      </c>
      <c r="N4905" t="s">
        <v>97</v>
      </c>
      <c r="O4905" t="s">
        <v>50</v>
      </c>
      <c r="P4905">
        <v>-780</v>
      </c>
      <c r="Q4905">
        <v>-16966</v>
      </c>
      <c r="S4905">
        <v>0.78820143532549158</v>
      </c>
      <c r="T4905">
        <v>0.3539876078507373</v>
      </c>
      <c r="U4905">
        <v>1</v>
      </c>
      <c r="V4905">
        <v>1</v>
      </c>
      <c r="W4905">
        <v>1</v>
      </c>
      <c r="X4905">
        <v>1</v>
      </c>
      <c r="Y4905">
        <v>0</v>
      </c>
      <c r="Z4905">
        <v>1</v>
      </c>
      <c r="AA4905">
        <v>3.2561E-2</v>
      </c>
      <c r="AB4905">
        <v>1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3</v>
      </c>
      <c r="AJ4905">
        <f t="shared" si="228"/>
        <v>0</v>
      </c>
      <c r="AK4905">
        <f t="shared" si="229"/>
        <v>2.4500000000000002</v>
      </c>
      <c r="AL4905" t="str">
        <f t="shared" si="230"/>
        <v>High</v>
      </c>
    </row>
    <row r="4906" spans="1:38" x14ac:dyDescent="0.3">
      <c r="A4906">
        <v>105732</v>
      </c>
      <c r="B4906">
        <v>0</v>
      </c>
      <c r="C4906" t="s">
        <v>34</v>
      </c>
      <c r="D4906" t="s">
        <v>41</v>
      </c>
      <c r="E4906" t="s">
        <v>37</v>
      </c>
      <c r="F4906" t="s">
        <v>37</v>
      </c>
      <c r="G4906">
        <v>1</v>
      </c>
      <c r="H4906">
        <v>2</v>
      </c>
      <c r="I4906">
        <v>135000</v>
      </c>
      <c r="J4906">
        <v>269550</v>
      </c>
      <c r="K4906">
        <v>19300.5</v>
      </c>
      <c r="L4906">
        <v>225000</v>
      </c>
      <c r="M4906" t="s">
        <v>38</v>
      </c>
      <c r="N4906" t="s">
        <v>39</v>
      </c>
      <c r="O4906" t="s">
        <v>51</v>
      </c>
      <c r="P4906">
        <v>-3634</v>
      </c>
      <c r="Q4906">
        <v>-12589</v>
      </c>
      <c r="R4906">
        <v>0.51561273946452835</v>
      </c>
      <c r="S4906">
        <v>0.57346613743004571</v>
      </c>
      <c r="U4906">
        <v>1</v>
      </c>
      <c r="V4906">
        <v>1</v>
      </c>
      <c r="W4906">
        <v>0</v>
      </c>
      <c r="X4906">
        <v>1</v>
      </c>
      <c r="Y4906">
        <v>0</v>
      </c>
      <c r="Z4906">
        <v>3</v>
      </c>
      <c r="AA4906">
        <v>2.0712999999999999E-2</v>
      </c>
      <c r="AB4906">
        <v>1</v>
      </c>
      <c r="AC4906">
        <v>0</v>
      </c>
      <c r="AD4906">
        <v>0</v>
      </c>
      <c r="AE4906">
        <v>0</v>
      </c>
      <c r="AF4906">
        <v>0</v>
      </c>
      <c r="AJ4906">
        <f t="shared" si="228"/>
        <v>0</v>
      </c>
      <c r="AK4906">
        <f t="shared" si="229"/>
        <v>2</v>
      </c>
      <c r="AL4906" t="str">
        <f t="shared" si="230"/>
        <v>Medium</v>
      </c>
    </row>
    <row r="4907" spans="1:38" x14ac:dyDescent="0.3">
      <c r="A4907">
        <v>105733</v>
      </c>
      <c r="B4907">
        <v>0</v>
      </c>
      <c r="C4907" t="s">
        <v>34</v>
      </c>
      <c r="D4907" t="s">
        <v>35</v>
      </c>
      <c r="E4907" t="s">
        <v>36</v>
      </c>
      <c r="F4907" t="s">
        <v>37</v>
      </c>
      <c r="G4907">
        <v>1</v>
      </c>
      <c r="H4907">
        <v>2</v>
      </c>
      <c r="I4907">
        <v>157500</v>
      </c>
      <c r="J4907">
        <v>675000</v>
      </c>
      <c r="K4907">
        <v>26284.5</v>
      </c>
      <c r="L4907">
        <v>675000</v>
      </c>
      <c r="M4907" t="s">
        <v>38</v>
      </c>
      <c r="N4907" t="s">
        <v>48</v>
      </c>
      <c r="P4907">
        <v>-216</v>
      </c>
      <c r="Q4907">
        <v>-16727</v>
      </c>
      <c r="S4907">
        <v>0.58862016553005592</v>
      </c>
      <c r="T4907">
        <v>0.62292200026835598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2</v>
      </c>
      <c r="AA4907">
        <v>8.6250000000000007E-3</v>
      </c>
      <c r="AB4907">
        <v>1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5</v>
      </c>
      <c r="AJ4907">
        <f t="shared" si="228"/>
        <v>0</v>
      </c>
      <c r="AK4907">
        <f t="shared" si="229"/>
        <v>4.29</v>
      </c>
      <c r="AL4907" t="str">
        <f t="shared" si="230"/>
        <v>Medium</v>
      </c>
    </row>
    <row r="4908" spans="1:38" x14ac:dyDescent="0.3">
      <c r="A4908">
        <v>105739</v>
      </c>
      <c r="B4908">
        <v>0</v>
      </c>
      <c r="C4908" t="s">
        <v>34</v>
      </c>
      <c r="D4908" t="s">
        <v>35</v>
      </c>
      <c r="E4908" t="s">
        <v>36</v>
      </c>
      <c r="F4908" t="s">
        <v>36</v>
      </c>
      <c r="G4908">
        <v>2</v>
      </c>
      <c r="H4908">
        <v>4</v>
      </c>
      <c r="I4908">
        <v>247500</v>
      </c>
      <c r="J4908">
        <v>814041</v>
      </c>
      <c r="K4908">
        <v>23931</v>
      </c>
      <c r="L4908">
        <v>679500</v>
      </c>
      <c r="M4908" t="s">
        <v>42</v>
      </c>
      <c r="N4908" t="s">
        <v>75</v>
      </c>
      <c r="O4908" t="s">
        <v>58</v>
      </c>
      <c r="P4908">
        <v>-173</v>
      </c>
      <c r="Q4908">
        <v>-11923</v>
      </c>
      <c r="S4908">
        <v>0.65411688290466263</v>
      </c>
      <c r="T4908">
        <v>0.50648423966798062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2</v>
      </c>
      <c r="AA4908">
        <v>9.3340000000000003E-3</v>
      </c>
      <c r="AB4908">
        <v>1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1</v>
      </c>
      <c r="AI4908">
        <v>1</v>
      </c>
      <c r="AJ4908">
        <f t="shared" si="228"/>
        <v>0</v>
      </c>
      <c r="AK4908">
        <f t="shared" si="229"/>
        <v>3.29</v>
      </c>
      <c r="AL4908" t="str">
        <f t="shared" si="230"/>
        <v>High</v>
      </c>
    </row>
    <row r="4909" spans="1:38" x14ac:dyDescent="0.3">
      <c r="A4909">
        <v>105741</v>
      </c>
      <c r="B4909">
        <v>0</v>
      </c>
      <c r="C4909" t="s">
        <v>34</v>
      </c>
      <c r="D4909" t="s">
        <v>35</v>
      </c>
      <c r="E4909" t="s">
        <v>37</v>
      </c>
      <c r="F4909" t="s">
        <v>36</v>
      </c>
      <c r="G4909">
        <v>0</v>
      </c>
      <c r="H4909">
        <v>2</v>
      </c>
      <c r="I4909">
        <v>180000</v>
      </c>
      <c r="J4909">
        <v>1002870</v>
      </c>
      <c r="K4909">
        <v>39901.5</v>
      </c>
      <c r="L4909">
        <v>922500</v>
      </c>
      <c r="M4909" t="s">
        <v>49</v>
      </c>
      <c r="N4909" t="s">
        <v>46</v>
      </c>
      <c r="O4909" t="s">
        <v>58</v>
      </c>
      <c r="P4909">
        <v>-7535</v>
      </c>
      <c r="Q4909">
        <v>-14815</v>
      </c>
      <c r="S4909">
        <v>0.56599902794313561</v>
      </c>
      <c r="T4909">
        <v>0.11104240226943141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2</v>
      </c>
      <c r="AA4909">
        <v>2.2624999999999999E-2</v>
      </c>
      <c r="AB4909">
        <v>1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2</v>
      </c>
      <c r="AI4909">
        <v>1</v>
      </c>
      <c r="AJ4909">
        <f t="shared" si="228"/>
        <v>1</v>
      </c>
      <c r="AK4909">
        <f t="shared" si="229"/>
        <v>5.57</v>
      </c>
      <c r="AL4909" t="str">
        <f t="shared" si="230"/>
        <v>Medium</v>
      </c>
    </row>
    <row r="4910" spans="1:38" x14ac:dyDescent="0.3">
      <c r="A4910">
        <v>105742</v>
      </c>
      <c r="B4910">
        <v>0</v>
      </c>
      <c r="C4910" t="s">
        <v>34</v>
      </c>
      <c r="D4910" t="s">
        <v>35</v>
      </c>
      <c r="E4910" t="s">
        <v>36</v>
      </c>
      <c r="F4910" t="s">
        <v>37</v>
      </c>
      <c r="G4910">
        <v>0</v>
      </c>
      <c r="H4910">
        <v>2</v>
      </c>
      <c r="I4910">
        <v>135000</v>
      </c>
      <c r="J4910">
        <v>389844</v>
      </c>
      <c r="K4910">
        <v>18882</v>
      </c>
      <c r="L4910">
        <v>315000</v>
      </c>
      <c r="M4910" t="s">
        <v>52</v>
      </c>
      <c r="N4910" t="s">
        <v>53</v>
      </c>
      <c r="Q4910">
        <v>-22675</v>
      </c>
      <c r="S4910">
        <v>0.31486016052416349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3</v>
      </c>
      <c r="AA4910">
        <v>2.0246E-2</v>
      </c>
      <c r="AB4910">
        <v>0</v>
      </c>
      <c r="AC4910">
        <v>1</v>
      </c>
      <c r="AD4910">
        <v>0</v>
      </c>
      <c r="AE4910">
        <v>1</v>
      </c>
      <c r="AF4910">
        <v>0</v>
      </c>
      <c r="AJ4910">
        <f t="shared" si="228"/>
        <v>0</v>
      </c>
      <c r="AK4910">
        <f t="shared" si="229"/>
        <v>2.89</v>
      </c>
      <c r="AL4910" t="str">
        <f t="shared" si="230"/>
        <v>Medium</v>
      </c>
    </row>
    <row r="4911" spans="1:38" x14ac:dyDescent="0.3">
      <c r="A4911">
        <v>105743</v>
      </c>
      <c r="B4911">
        <v>0</v>
      </c>
      <c r="C4911" t="s">
        <v>34</v>
      </c>
      <c r="D4911" t="s">
        <v>41</v>
      </c>
      <c r="E4911" t="s">
        <v>37</v>
      </c>
      <c r="F4911" t="s">
        <v>36</v>
      </c>
      <c r="G4911">
        <v>0</v>
      </c>
      <c r="H4911">
        <v>1</v>
      </c>
      <c r="I4911">
        <v>90000</v>
      </c>
      <c r="J4911">
        <v>501435</v>
      </c>
      <c r="K4911">
        <v>24516</v>
      </c>
      <c r="L4911">
        <v>414000</v>
      </c>
      <c r="M4911" t="s">
        <v>38</v>
      </c>
      <c r="N4911" t="s">
        <v>39</v>
      </c>
      <c r="O4911" t="s">
        <v>40</v>
      </c>
      <c r="P4911">
        <v>-1964</v>
      </c>
      <c r="Q4911">
        <v>-11800</v>
      </c>
      <c r="R4911">
        <v>0.33196544845734122</v>
      </c>
      <c r="S4911">
        <v>0.67926446168569021</v>
      </c>
      <c r="T4911">
        <v>0.49927201530456172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2</v>
      </c>
      <c r="AA4911">
        <v>3.5791999999999997E-2</v>
      </c>
      <c r="AB4911">
        <v>1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1</v>
      </c>
      <c r="AJ4911">
        <f t="shared" si="228"/>
        <v>0</v>
      </c>
      <c r="AK4911">
        <f t="shared" si="229"/>
        <v>5.57</v>
      </c>
      <c r="AL4911" t="str">
        <f t="shared" si="230"/>
        <v>Low</v>
      </c>
    </row>
    <row r="4912" spans="1:38" x14ac:dyDescent="0.3">
      <c r="A4912">
        <v>105745</v>
      </c>
      <c r="B4912">
        <v>1</v>
      </c>
      <c r="C4912" t="s">
        <v>34</v>
      </c>
      <c r="D4912" t="s">
        <v>41</v>
      </c>
      <c r="E4912" t="s">
        <v>37</v>
      </c>
      <c r="F4912" t="s">
        <v>37</v>
      </c>
      <c r="G4912">
        <v>0</v>
      </c>
      <c r="H4912">
        <v>1</v>
      </c>
      <c r="I4912">
        <v>135000</v>
      </c>
      <c r="J4912">
        <v>284400</v>
      </c>
      <c r="K4912">
        <v>13387.5</v>
      </c>
      <c r="L4912">
        <v>225000</v>
      </c>
      <c r="M4912" t="s">
        <v>49</v>
      </c>
      <c r="N4912" t="s">
        <v>39</v>
      </c>
      <c r="O4912" t="s">
        <v>50</v>
      </c>
      <c r="P4912">
        <v>-2380</v>
      </c>
      <c r="Q4912">
        <v>-10744</v>
      </c>
      <c r="S4912">
        <v>6.5554057867057799E-2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2</v>
      </c>
      <c r="AA4912">
        <v>2.5163999999999999E-2</v>
      </c>
      <c r="AB4912">
        <v>1</v>
      </c>
      <c r="AC4912">
        <v>0</v>
      </c>
      <c r="AD4912">
        <v>0</v>
      </c>
      <c r="AE4912">
        <v>0</v>
      </c>
      <c r="AF4912">
        <v>0</v>
      </c>
      <c r="AJ4912">
        <f t="shared" si="228"/>
        <v>1</v>
      </c>
      <c r="AK4912">
        <f t="shared" si="229"/>
        <v>2.11</v>
      </c>
      <c r="AL4912" t="str">
        <f t="shared" si="230"/>
        <v>Medium</v>
      </c>
    </row>
    <row r="4913" spans="1:38" x14ac:dyDescent="0.3">
      <c r="A4913">
        <v>105746</v>
      </c>
      <c r="B4913">
        <v>0</v>
      </c>
      <c r="C4913" t="s">
        <v>34</v>
      </c>
      <c r="D4913" t="s">
        <v>35</v>
      </c>
      <c r="E4913" t="s">
        <v>36</v>
      </c>
      <c r="F4913" t="s">
        <v>36</v>
      </c>
      <c r="G4913">
        <v>0</v>
      </c>
      <c r="H4913">
        <v>2</v>
      </c>
      <c r="I4913">
        <v>270000</v>
      </c>
      <c r="J4913">
        <v>592560</v>
      </c>
      <c r="K4913">
        <v>32143.5</v>
      </c>
      <c r="L4913">
        <v>450000</v>
      </c>
      <c r="M4913" t="s">
        <v>38</v>
      </c>
      <c r="N4913" t="s">
        <v>43</v>
      </c>
      <c r="O4913" t="s">
        <v>65</v>
      </c>
      <c r="P4913">
        <v>-1945</v>
      </c>
      <c r="Q4913">
        <v>-14914</v>
      </c>
      <c r="S4913">
        <v>0.3889176301588485</v>
      </c>
      <c r="T4913">
        <v>0.82459497099199253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2</v>
      </c>
      <c r="AA4913">
        <v>2.506E-3</v>
      </c>
      <c r="AB4913">
        <v>1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3</v>
      </c>
      <c r="AJ4913">
        <f t="shared" si="228"/>
        <v>0</v>
      </c>
      <c r="AK4913">
        <f t="shared" si="229"/>
        <v>2.19</v>
      </c>
      <c r="AL4913" t="str">
        <f t="shared" si="230"/>
        <v>High</v>
      </c>
    </row>
    <row r="4914" spans="1:38" x14ac:dyDescent="0.3">
      <c r="A4914">
        <v>105748</v>
      </c>
      <c r="B4914">
        <v>0</v>
      </c>
      <c r="C4914" t="s">
        <v>34</v>
      </c>
      <c r="D4914" t="s">
        <v>41</v>
      </c>
      <c r="E4914" t="s">
        <v>36</v>
      </c>
      <c r="F4914" t="s">
        <v>36</v>
      </c>
      <c r="G4914">
        <v>0</v>
      </c>
      <c r="H4914">
        <v>2</v>
      </c>
      <c r="I4914">
        <v>90000</v>
      </c>
      <c r="J4914">
        <v>679500</v>
      </c>
      <c r="K4914">
        <v>26946</v>
      </c>
      <c r="L4914">
        <v>679500</v>
      </c>
      <c r="M4914" t="s">
        <v>38</v>
      </c>
      <c r="N4914" t="s">
        <v>67</v>
      </c>
      <c r="O4914" t="s">
        <v>40</v>
      </c>
      <c r="P4914">
        <v>-1102</v>
      </c>
      <c r="Q4914">
        <v>-18743</v>
      </c>
      <c r="S4914">
        <v>0.55928892835624822</v>
      </c>
      <c r="T4914">
        <v>0.71215515519106976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2</v>
      </c>
      <c r="AA4914">
        <v>2.2624999999999999E-2</v>
      </c>
      <c r="AB4914">
        <v>0</v>
      </c>
      <c r="AC4914">
        <v>0</v>
      </c>
      <c r="AD4914">
        <v>1</v>
      </c>
      <c r="AE4914">
        <v>0</v>
      </c>
      <c r="AF4914">
        <v>0</v>
      </c>
      <c r="AG4914">
        <v>4</v>
      </c>
      <c r="AH4914">
        <v>0</v>
      </c>
      <c r="AI4914">
        <v>2</v>
      </c>
      <c r="AJ4914">
        <f t="shared" si="228"/>
        <v>0</v>
      </c>
      <c r="AK4914">
        <f t="shared" si="229"/>
        <v>7.55</v>
      </c>
      <c r="AL4914" t="str">
        <f t="shared" si="230"/>
        <v>Low</v>
      </c>
    </row>
    <row r="4915" spans="1:38" x14ac:dyDescent="0.3">
      <c r="A4915">
        <v>105750</v>
      </c>
      <c r="B4915">
        <v>0</v>
      </c>
      <c r="C4915" t="s">
        <v>34</v>
      </c>
      <c r="D4915" t="s">
        <v>41</v>
      </c>
      <c r="E4915" t="s">
        <v>37</v>
      </c>
      <c r="F4915" t="s">
        <v>37</v>
      </c>
      <c r="G4915">
        <v>0</v>
      </c>
      <c r="H4915">
        <v>1</v>
      </c>
      <c r="I4915">
        <v>202500</v>
      </c>
      <c r="J4915">
        <v>1024740</v>
      </c>
      <c r="K4915">
        <v>52452</v>
      </c>
      <c r="L4915">
        <v>900000</v>
      </c>
      <c r="M4915" t="s">
        <v>49</v>
      </c>
      <c r="N4915" t="s">
        <v>39</v>
      </c>
      <c r="P4915">
        <v>-1841</v>
      </c>
      <c r="Q4915">
        <v>-10944</v>
      </c>
      <c r="S4915">
        <v>0.65280958433086578</v>
      </c>
      <c r="T4915">
        <v>0.3139166772114369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2</v>
      </c>
      <c r="AA4915">
        <v>5.084E-3</v>
      </c>
      <c r="AB4915">
        <v>1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1</v>
      </c>
      <c r="AI4915">
        <v>0</v>
      </c>
      <c r="AJ4915">
        <f t="shared" si="228"/>
        <v>1</v>
      </c>
      <c r="AK4915">
        <f t="shared" si="229"/>
        <v>5.0599999999999996</v>
      </c>
      <c r="AL4915" t="str">
        <f t="shared" si="230"/>
        <v>High</v>
      </c>
    </row>
    <row r="4916" spans="1:38" x14ac:dyDescent="0.3">
      <c r="A4916">
        <v>105751</v>
      </c>
      <c r="B4916">
        <v>0</v>
      </c>
      <c r="C4916" t="s">
        <v>34</v>
      </c>
      <c r="D4916" t="s">
        <v>41</v>
      </c>
      <c r="E4916" t="s">
        <v>36</v>
      </c>
      <c r="F4916" t="s">
        <v>37</v>
      </c>
      <c r="G4916">
        <v>2</v>
      </c>
      <c r="H4916">
        <v>3</v>
      </c>
      <c r="I4916">
        <v>292500</v>
      </c>
      <c r="J4916">
        <v>1350000</v>
      </c>
      <c r="K4916">
        <v>39604.5</v>
      </c>
      <c r="L4916">
        <v>1350000</v>
      </c>
      <c r="M4916" t="s">
        <v>49</v>
      </c>
      <c r="N4916" t="s">
        <v>39</v>
      </c>
      <c r="O4916" t="s">
        <v>64</v>
      </c>
      <c r="P4916">
        <v>-1720</v>
      </c>
      <c r="Q4916">
        <v>-16643</v>
      </c>
      <c r="S4916">
        <v>0.68044006916417132</v>
      </c>
      <c r="T4916">
        <v>0.33285056416487308</v>
      </c>
      <c r="U4916">
        <v>1</v>
      </c>
      <c r="V4916">
        <v>1</v>
      </c>
      <c r="W4916">
        <v>0</v>
      </c>
      <c r="X4916">
        <v>1</v>
      </c>
      <c r="Y4916">
        <v>0</v>
      </c>
      <c r="Z4916">
        <v>1</v>
      </c>
      <c r="AA4916">
        <v>3.2561E-2</v>
      </c>
      <c r="AB4916">
        <v>1</v>
      </c>
      <c r="AC4916">
        <v>0</v>
      </c>
      <c r="AD4916">
        <v>0</v>
      </c>
      <c r="AE4916">
        <v>0</v>
      </c>
      <c r="AF4916">
        <v>0</v>
      </c>
      <c r="AG4916">
        <v>14</v>
      </c>
      <c r="AH4916">
        <v>0</v>
      </c>
      <c r="AI4916">
        <v>5</v>
      </c>
      <c r="AJ4916">
        <f t="shared" si="228"/>
        <v>1</v>
      </c>
      <c r="AK4916">
        <f t="shared" si="229"/>
        <v>4.62</v>
      </c>
      <c r="AL4916" t="str">
        <f t="shared" si="230"/>
        <v>High</v>
      </c>
    </row>
    <row r="4917" spans="1:38" x14ac:dyDescent="0.3">
      <c r="A4917">
        <v>105752</v>
      </c>
      <c r="B4917">
        <v>0</v>
      </c>
      <c r="C4917" t="s">
        <v>34</v>
      </c>
      <c r="D4917" t="s">
        <v>35</v>
      </c>
      <c r="E4917" t="s">
        <v>37</v>
      </c>
      <c r="F4917" t="s">
        <v>37</v>
      </c>
      <c r="G4917">
        <v>1</v>
      </c>
      <c r="H4917">
        <v>3</v>
      </c>
      <c r="I4917">
        <v>157500</v>
      </c>
      <c r="J4917">
        <v>634482</v>
      </c>
      <c r="K4917">
        <v>24714</v>
      </c>
      <c r="L4917">
        <v>454500</v>
      </c>
      <c r="M4917" t="s">
        <v>38</v>
      </c>
      <c r="N4917" t="s">
        <v>57</v>
      </c>
      <c r="O4917" t="s">
        <v>58</v>
      </c>
      <c r="P4917">
        <v>-238</v>
      </c>
      <c r="Q4917">
        <v>-17130</v>
      </c>
      <c r="S4917">
        <v>0.57297396878804807</v>
      </c>
      <c r="T4917">
        <v>0.77136159191943166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2</v>
      </c>
      <c r="AA4917">
        <v>1.9101E-2</v>
      </c>
      <c r="AB4917">
        <v>1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3</v>
      </c>
      <c r="AJ4917">
        <f t="shared" si="228"/>
        <v>0</v>
      </c>
      <c r="AK4917">
        <f t="shared" si="229"/>
        <v>4.03</v>
      </c>
      <c r="AL4917" t="str">
        <f t="shared" si="230"/>
        <v>Medium</v>
      </c>
    </row>
    <row r="4918" spans="1:38" x14ac:dyDescent="0.3">
      <c r="A4918">
        <v>105753</v>
      </c>
      <c r="B4918">
        <v>0</v>
      </c>
      <c r="C4918" t="s">
        <v>34</v>
      </c>
      <c r="D4918" t="s">
        <v>41</v>
      </c>
      <c r="E4918" t="s">
        <v>37</v>
      </c>
      <c r="F4918" t="s">
        <v>36</v>
      </c>
      <c r="G4918">
        <v>2</v>
      </c>
      <c r="H4918">
        <v>4</v>
      </c>
      <c r="I4918">
        <v>135000</v>
      </c>
      <c r="J4918">
        <v>244584</v>
      </c>
      <c r="K4918">
        <v>9351</v>
      </c>
      <c r="L4918">
        <v>193500</v>
      </c>
      <c r="M4918" t="s">
        <v>38</v>
      </c>
      <c r="N4918" t="s">
        <v>104</v>
      </c>
      <c r="P4918">
        <v>-1669</v>
      </c>
      <c r="Q4918">
        <v>-10914</v>
      </c>
      <c r="R4918">
        <v>0.30342618367382851</v>
      </c>
      <c r="S4918">
        <v>0.2113159567618281</v>
      </c>
      <c r="T4918">
        <v>0.15855489979486301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2</v>
      </c>
      <c r="AA4918">
        <v>1.0031999999999999E-2</v>
      </c>
      <c r="AB4918">
        <v>1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f t="shared" si="228"/>
        <v>0</v>
      </c>
      <c r="AK4918">
        <f t="shared" si="229"/>
        <v>1.81</v>
      </c>
      <c r="AL4918" t="str">
        <f t="shared" si="230"/>
        <v>Medium</v>
      </c>
    </row>
    <row r="4919" spans="1:38" x14ac:dyDescent="0.3">
      <c r="A4919">
        <v>105755</v>
      </c>
      <c r="B4919">
        <v>0</v>
      </c>
      <c r="C4919" t="s">
        <v>34</v>
      </c>
      <c r="D4919" t="s">
        <v>35</v>
      </c>
      <c r="E4919" t="s">
        <v>37</v>
      </c>
      <c r="F4919" t="s">
        <v>36</v>
      </c>
      <c r="G4919">
        <v>0</v>
      </c>
      <c r="H4919">
        <v>2</v>
      </c>
      <c r="I4919">
        <v>126000</v>
      </c>
      <c r="J4919">
        <v>536917.5</v>
      </c>
      <c r="K4919">
        <v>27544.5</v>
      </c>
      <c r="L4919">
        <v>463500</v>
      </c>
      <c r="M4919" t="s">
        <v>38</v>
      </c>
      <c r="N4919" t="s">
        <v>57</v>
      </c>
      <c r="O4919" t="s">
        <v>40</v>
      </c>
      <c r="P4919">
        <v>-2444</v>
      </c>
      <c r="Q4919">
        <v>-13515</v>
      </c>
      <c r="S4919">
        <v>0.52920555793290569</v>
      </c>
      <c r="T4919">
        <v>0.72527643470021907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2</v>
      </c>
      <c r="AA4919">
        <v>9.5490000000000002E-3</v>
      </c>
      <c r="AB4919">
        <v>1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2</v>
      </c>
      <c r="AJ4919">
        <f t="shared" si="228"/>
        <v>0</v>
      </c>
      <c r="AK4919">
        <f t="shared" si="229"/>
        <v>4.26</v>
      </c>
      <c r="AL4919" t="str">
        <f t="shared" si="230"/>
        <v>Medium</v>
      </c>
    </row>
    <row r="4920" spans="1:38" x14ac:dyDescent="0.3">
      <c r="A4920">
        <v>105756</v>
      </c>
      <c r="B4920">
        <v>0</v>
      </c>
      <c r="C4920" t="s">
        <v>34</v>
      </c>
      <c r="D4920" t="s">
        <v>41</v>
      </c>
      <c r="E4920" t="s">
        <v>36</v>
      </c>
      <c r="F4920" t="s">
        <v>36</v>
      </c>
      <c r="G4920">
        <v>0</v>
      </c>
      <c r="H4920">
        <v>1</v>
      </c>
      <c r="I4920">
        <v>135000</v>
      </c>
      <c r="J4920">
        <v>74628</v>
      </c>
      <c r="K4920">
        <v>8437.5</v>
      </c>
      <c r="L4920">
        <v>67500</v>
      </c>
      <c r="M4920" t="s">
        <v>38</v>
      </c>
      <c r="N4920" t="s">
        <v>57</v>
      </c>
      <c r="O4920" t="s">
        <v>40</v>
      </c>
      <c r="P4920">
        <v>-1791</v>
      </c>
      <c r="Q4920">
        <v>-17256</v>
      </c>
      <c r="R4920">
        <v>0.70045794505028391</v>
      </c>
      <c r="S4920">
        <v>0.69460716936629507</v>
      </c>
      <c r="T4920">
        <v>0.44183582319944131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1</v>
      </c>
      <c r="AA4920">
        <v>4.6219999999999997E-2</v>
      </c>
      <c r="AB4920">
        <v>1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1</v>
      </c>
      <c r="AI4920">
        <v>4</v>
      </c>
      <c r="AJ4920">
        <f t="shared" si="228"/>
        <v>0</v>
      </c>
      <c r="AK4920">
        <f t="shared" si="229"/>
        <v>0.55000000000000004</v>
      </c>
      <c r="AL4920" t="str">
        <f t="shared" si="230"/>
        <v>Medium</v>
      </c>
    </row>
    <row r="4921" spans="1:38" x14ac:dyDescent="0.3">
      <c r="A4921">
        <v>105757</v>
      </c>
      <c r="B4921">
        <v>0</v>
      </c>
      <c r="C4921" t="s">
        <v>34</v>
      </c>
      <c r="D4921" t="s">
        <v>41</v>
      </c>
      <c r="E4921" t="s">
        <v>36</v>
      </c>
      <c r="F4921" t="s">
        <v>37</v>
      </c>
      <c r="G4921">
        <v>0</v>
      </c>
      <c r="H4921">
        <v>2</v>
      </c>
      <c r="I4921">
        <v>135000</v>
      </c>
      <c r="J4921">
        <v>662733</v>
      </c>
      <c r="K4921">
        <v>26059.5</v>
      </c>
      <c r="L4921">
        <v>535500</v>
      </c>
      <c r="M4921" t="s">
        <v>52</v>
      </c>
      <c r="N4921" t="s">
        <v>53</v>
      </c>
      <c r="Q4921">
        <v>-23224</v>
      </c>
      <c r="S4921">
        <v>0.62271341097020427</v>
      </c>
      <c r="T4921">
        <v>0.75440617317978953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2</v>
      </c>
      <c r="AA4921">
        <v>3.1329000000000003E-2</v>
      </c>
      <c r="AB4921">
        <v>0</v>
      </c>
      <c r="AC4921">
        <v>1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5</v>
      </c>
      <c r="AJ4921">
        <f t="shared" si="228"/>
        <v>0</v>
      </c>
      <c r="AK4921">
        <f t="shared" si="229"/>
        <v>4.91</v>
      </c>
      <c r="AL4921" t="str">
        <f t="shared" si="230"/>
        <v>Medium</v>
      </c>
    </row>
    <row r="4922" spans="1:38" x14ac:dyDescent="0.3">
      <c r="A4922">
        <v>105759</v>
      </c>
      <c r="B4922">
        <v>0</v>
      </c>
      <c r="C4922" t="s">
        <v>34</v>
      </c>
      <c r="D4922" t="s">
        <v>41</v>
      </c>
      <c r="E4922" t="s">
        <v>36</v>
      </c>
      <c r="F4922" t="s">
        <v>37</v>
      </c>
      <c r="G4922">
        <v>0</v>
      </c>
      <c r="H4922">
        <v>2</v>
      </c>
      <c r="I4922">
        <v>85500</v>
      </c>
      <c r="J4922">
        <v>417024</v>
      </c>
      <c r="K4922">
        <v>18499.5</v>
      </c>
      <c r="L4922">
        <v>360000</v>
      </c>
      <c r="M4922" t="s">
        <v>52</v>
      </c>
      <c r="N4922" t="s">
        <v>53</v>
      </c>
      <c r="Q4922">
        <v>-20085</v>
      </c>
      <c r="S4922">
        <v>0.66513840994874296</v>
      </c>
      <c r="T4922">
        <v>0.7281412993111438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2</v>
      </c>
      <c r="AA4922">
        <v>1.0147E-2</v>
      </c>
      <c r="AB4922">
        <v>0</v>
      </c>
      <c r="AC4922">
        <v>1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2</v>
      </c>
      <c r="AJ4922">
        <f t="shared" si="228"/>
        <v>0</v>
      </c>
      <c r="AK4922">
        <f t="shared" si="229"/>
        <v>4.88</v>
      </c>
      <c r="AL4922" t="str">
        <f t="shared" si="230"/>
        <v>Low</v>
      </c>
    </row>
    <row r="4923" spans="1:38" x14ac:dyDescent="0.3">
      <c r="A4923">
        <v>105761</v>
      </c>
      <c r="B4923">
        <v>0</v>
      </c>
      <c r="C4923" t="s">
        <v>34</v>
      </c>
      <c r="D4923" t="s">
        <v>41</v>
      </c>
      <c r="E4923" t="s">
        <v>36</v>
      </c>
      <c r="F4923" t="s">
        <v>37</v>
      </c>
      <c r="G4923">
        <v>0</v>
      </c>
      <c r="H4923">
        <v>1</v>
      </c>
      <c r="I4923">
        <v>315000</v>
      </c>
      <c r="J4923">
        <v>839259</v>
      </c>
      <c r="K4923">
        <v>44712</v>
      </c>
      <c r="L4923">
        <v>724500</v>
      </c>
      <c r="M4923" t="s">
        <v>38</v>
      </c>
      <c r="N4923" t="s">
        <v>39</v>
      </c>
      <c r="O4923" t="s">
        <v>64</v>
      </c>
      <c r="P4923">
        <v>-4994</v>
      </c>
      <c r="Q4923">
        <v>-19395</v>
      </c>
      <c r="S4923">
        <v>0.2403756886086576</v>
      </c>
      <c r="T4923">
        <v>0.40140741377495109</v>
      </c>
      <c r="U4923">
        <v>1</v>
      </c>
      <c r="V4923">
        <v>1</v>
      </c>
      <c r="W4923">
        <v>0</v>
      </c>
      <c r="X4923">
        <v>1</v>
      </c>
      <c r="Y4923">
        <v>0</v>
      </c>
      <c r="Z4923">
        <v>2</v>
      </c>
      <c r="AA4923">
        <v>8.0190000000000001E-3</v>
      </c>
      <c r="AB4923">
        <v>1</v>
      </c>
      <c r="AC4923">
        <v>0</v>
      </c>
      <c r="AD4923">
        <v>0</v>
      </c>
      <c r="AE4923">
        <v>0</v>
      </c>
      <c r="AF4923">
        <v>0</v>
      </c>
      <c r="AG4923">
        <v>1</v>
      </c>
      <c r="AH4923">
        <v>0</v>
      </c>
      <c r="AI4923">
        <v>7</v>
      </c>
      <c r="AJ4923">
        <f t="shared" si="228"/>
        <v>0</v>
      </c>
      <c r="AK4923">
        <f t="shared" si="229"/>
        <v>2.66</v>
      </c>
      <c r="AL4923" t="str">
        <f t="shared" si="230"/>
        <v>High</v>
      </c>
    </row>
    <row r="4924" spans="1:38" x14ac:dyDescent="0.3">
      <c r="A4924">
        <v>105762</v>
      </c>
      <c r="B4924">
        <v>0</v>
      </c>
      <c r="C4924" t="s">
        <v>34</v>
      </c>
      <c r="D4924" t="s">
        <v>41</v>
      </c>
      <c r="E4924" t="s">
        <v>36</v>
      </c>
      <c r="F4924" t="s">
        <v>37</v>
      </c>
      <c r="G4924">
        <v>0</v>
      </c>
      <c r="H4924">
        <v>2</v>
      </c>
      <c r="I4924">
        <v>135000</v>
      </c>
      <c r="J4924">
        <v>828081</v>
      </c>
      <c r="K4924">
        <v>29871</v>
      </c>
      <c r="L4924">
        <v>616500</v>
      </c>
      <c r="M4924" t="s">
        <v>38</v>
      </c>
      <c r="N4924" t="s">
        <v>39</v>
      </c>
      <c r="P4924">
        <v>-2815</v>
      </c>
      <c r="Q4924">
        <v>-17185</v>
      </c>
      <c r="S4924">
        <v>0.54549150834950677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2</v>
      </c>
      <c r="AA4924">
        <v>1.8849999999999999E-2</v>
      </c>
      <c r="AB4924">
        <v>1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1</v>
      </c>
      <c r="AI4924">
        <v>3</v>
      </c>
      <c r="AJ4924">
        <f t="shared" si="228"/>
        <v>0</v>
      </c>
      <c r="AK4924">
        <f t="shared" si="229"/>
        <v>6.13</v>
      </c>
      <c r="AL4924" t="str">
        <f t="shared" si="230"/>
        <v>Medium</v>
      </c>
    </row>
    <row r="4925" spans="1:38" x14ac:dyDescent="0.3">
      <c r="A4925">
        <v>105763</v>
      </c>
      <c r="B4925">
        <v>0</v>
      </c>
      <c r="C4925" t="s">
        <v>34</v>
      </c>
      <c r="D4925" t="s">
        <v>35</v>
      </c>
      <c r="E4925" t="s">
        <v>37</v>
      </c>
      <c r="F4925" t="s">
        <v>37</v>
      </c>
      <c r="G4925">
        <v>0</v>
      </c>
      <c r="H4925">
        <v>1</v>
      </c>
      <c r="I4925">
        <v>157500</v>
      </c>
      <c r="J4925">
        <v>229500</v>
      </c>
      <c r="K4925">
        <v>12577.5</v>
      </c>
      <c r="L4925">
        <v>229500</v>
      </c>
      <c r="M4925" t="s">
        <v>38</v>
      </c>
      <c r="N4925" t="s">
        <v>46</v>
      </c>
      <c r="P4925">
        <v>-1841</v>
      </c>
      <c r="Q4925">
        <v>-9366</v>
      </c>
      <c r="S4925">
        <v>0.29601139661155329</v>
      </c>
      <c r="T4925">
        <v>0.36061256591898883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2</v>
      </c>
      <c r="AA4925">
        <v>1.4519999999999899E-2</v>
      </c>
      <c r="AB4925">
        <v>1</v>
      </c>
      <c r="AC4925">
        <v>0</v>
      </c>
      <c r="AD4925">
        <v>0</v>
      </c>
      <c r="AE4925">
        <v>0</v>
      </c>
      <c r="AF4925">
        <v>0</v>
      </c>
      <c r="AG4925">
        <v>1</v>
      </c>
      <c r="AH4925">
        <v>0</v>
      </c>
      <c r="AI4925">
        <v>1</v>
      </c>
      <c r="AJ4925">
        <f t="shared" si="228"/>
        <v>0</v>
      </c>
      <c r="AK4925">
        <f t="shared" si="229"/>
        <v>1.46</v>
      </c>
      <c r="AL4925" t="str">
        <f t="shared" si="230"/>
        <v>Medium</v>
      </c>
    </row>
    <row r="4926" spans="1:38" x14ac:dyDescent="0.3">
      <c r="A4926">
        <v>105764</v>
      </c>
      <c r="B4926">
        <v>0</v>
      </c>
      <c r="C4926" t="s">
        <v>34</v>
      </c>
      <c r="D4926" t="s">
        <v>35</v>
      </c>
      <c r="E4926" t="s">
        <v>36</v>
      </c>
      <c r="F4926" t="s">
        <v>36</v>
      </c>
      <c r="G4926">
        <v>0</v>
      </c>
      <c r="H4926">
        <v>2</v>
      </c>
      <c r="I4926">
        <v>270000</v>
      </c>
      <c r="J4926">
        <v>1125000</v>
      </c>
      <c r="K4926">
        <v>32895</v>
      </c>
      <c r="L4926">
        <v>1125000</v>
      </c>
      <c r="M4926" t="s">
        <v>38</v>
      </c>
      <c r="N4926" t="s">
        <v>39</v>
      </c>
      <c r="O4926" t="s">
        <v>58</v>
      </c>
      <c r="P4926">
        <v>-1637</v>
      </c>
      <c r="Q4926">
        <v>-20978</v>
      </c>
      <c r="R4926">
        <v>0.74356316455962312</v>
      </c>
      <c r="S4926">
        <v>0.7794053476304097</v>
      </c>
      <c r="T4926">
        <v>0.61612169088720792</v>
      </c>
      <c r="U4926">
        <v>1</v>
      </c>
      <c r="V4926">
        <v>1</v>
      </c>
      <c r="W4926">
        <v>1</v>
      </c>
      <c r="X4926">
        <v>0</v>
      </c>
      <c r="Y4926">
        <v>0</v>
      </c>
      <c r="Z4926">
        <v>1</v>
      </c>
      <c r="AA4926">
        <v>4.6219999999999997E-2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1</v>
      </c>
      <c r="AJ4926">
        <f t="shared" si="228"/>
        <v>0</v>
      </c>
      <c r="AK4926">
        <f t="shared" si="229"/>
        <v>4.17</v>
      </c>
      <c r="AL4926" t="str">
        <f t="shared" si="230"/>
        <v>High</v>
      </c>
    </row>
    <row r="4927" spans="1:38" x14ac:dyDescent="0.3">
      <c r="A4927">
        <v>105765</v>
      </c>
      <c r="B4927">
        <v>0</v>
      </c>
      <c r="C4927" t="s">
        <v>34</v>
      </c>
      <c r="D4927" t="s">
        <v>41</v>
      </c>
      <c r="E4927" t="s">
        <v>36</v>
      </c>
      <c r="F4927" t="s">
        <v>37</v>
      </c>
      <c r="G4927">
        <v>3</v>
      </c>
      <c r="H4927">
        <v>4</v>
      </c>
      <c r="I4927">
        <v>339750</v>
      </c>
      <c r="J4927">
        <v>545040</v>
      </c>
      <c r="K4927">
        <v>26640</v>
      </c>
      <c r="L4927">
        <v>450000</v>
      </c>
      <c r="M4927" t="s">
        <v>49</v>
      </c>
      <c r="N4927" t="s">
        <v>48</v>
      </c>
      <c r="O4927" t="s">
        <v>50</v>
      </c>
      <c r="P4927">
        <v>-770</v>
      </c>
      <c r="Q4927">
        <v>-11543</v>
      </c>
      <c r="R4927">
        <v>0.20594357221418719</v>
      </c>
      <c r="S4927">
        <v>0.41029840582611482</v>
      </c>
      <c r="T4927">
        <v>0.20796417430538161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2</v>
      </c>
      <c r="AA4927">
        <v>6.6290000000000003E-3</v>
      </c>
      <c r="AB4927">
        <v>1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1</v>
      </c>
      <c r="AJ4927">
        <f t="shared" si="228"/>
        <v>1</v>
      </c>
      <c r="AK4927">
        <f t="shared" si="229"/>
        <v>1.6</v>
      </c>
      <c r="AL4927" t="str">
        <f t="shared" si="230"/>
        <v>High</v>
      </c>
    </row>
    <row r="4928" spans="1:38" x14ac:dyDescent="0.3">
      <c r="A4928">
        <v>105766</v>
      </c>
      <c r="B4928">
        <v>0</v>
      </c>
      <c r="C4928" t="s">
        <v>45</v>
      </c>
      <c r="D4928" t="s">
        <v>35</v>
      </c>
      <c r="E4928" t="s">
        <v>36</v>
      </c>
      <c r="F4928" t="s">
        <v>36</v>
      </c>
      <c r="G4928">
        <v>1</v>
      </c>
      <c r="H4928">
        <v>3</v>
      </c>
      <c r="I4928">
        <v>360000</v>
      </c>
      <c r="J4928">
        <v>180000</v>
      </c>
      <c r="K4928">
        <v>9000</v>
      </c>
      <c r="L4928">
        <v>180000</v>
      </c>
      <c r="M4928" t="s">
        <v>49</v>
      </c>
      <c r="N4928" t="s">
        <v>110</v>
      </c>
      <c r="P4928">
        <v>-3502</v>
      </c>
      <c r="Q4928">
        <v>-12287</v>
      </c>
      <c r="R4928">
        <v>0.25578097426599772</v>
      </c>
      <c r="S4928">
        <v>0.64384049233261165</v>
      </c>
      <c r="T4928">
        <v>0.22761291506239451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1</v>
      </c>
      <c r="AA4928">
        <v>4.6219999999999997E-2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5</v>
      </c>
      <c r="AJ4928">
        <f t="shared" si="228"/>
        <v>1</v>
      </c>
      <c r="AK4928">
        <f t="shared" si="229"/>
        <v>0.5</v>
      </c>
      <c r="AL4928" t="str">
        <f t="shared" si="230"/>
        <v>High</v>
      </c>
    </row>
    <row r="4929" spans="1:38" x14ac:dyDescent="0.3">
      <c r="A4929">
        <v>105768</v>
      </c>
      <c r="B4929">
        <v>0</v>
      </c>
      <c r="C4929" t="s">
        <v>34</v>
      </c>
      <c r="D4929" t="s">
        <v>35</v>
      </c>
      <c r="E4929" t="s">
        <v>37</v>
      </c>
      <c r="F4929" t="s">
        <v>37</v>
      </c>
      <c r="G4929">
        <v>1</v>
      </c>
      <c r="H4929">
        <v>3</v>
      </c>
      <c r="I4929">
        <v>162000</v>
      </c>
      <c r="J4929">
        <v>514777.5</v>
      </c>
      <c r="K4929">
        <v>50278.5</v>
      </c>
      <c r="L4929">
        <v>477000</v>
      </c>
      <c r="M4929" t="s">
        <v>38</v>
      </c>
      <c r="N4929" t="s">
        <v>57</v>
      </c>
      <c r="O4929" t="s">
        <v>51</v>
      </c>
      <c r="P4929">
        <v>-1834</v>
      </c>
      <c r="Q4929">
        <v>-14163</v>
      </c>
      <c r="S4929">
        <v>0.45052489941062313</v>
      </c>
      <c r="T4929">
        <v>0.69409264252666614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3</v>
      </c>
      <c r="AA4929">
        <v>1.8029E-2</v>
      </c>
      <c r="AB4929">
        <v>1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2</v>
      </c>
      <c r="AJ4929">
        <f t="shared" si="228"/>
        <v>0</v>
      </c>
      <c r="AK4929">
        <f t="shared" si="229"/>
        <v>3.18</v>
      </c>
      <c r="AL4929" t="str">
        <f t="shared" si="230"/>
        <v>Medium</v>
      </c>
    </row>
    <row r="4930" spans="1:38" x14ac:dyDescent="0.3">
      <c r="A4930">
        <v>105769</v>
      </c>
      <c r="B4930">
        <v>0</v>
      </c>
      <c r="C4930" t="s">
        <v>45</v>
      </c>
      <c r="D4930" t="s">
        <v>41</v>
      </c>
      <c r="E4930" t="s">
        <v>36</v>
      </c>
      <c r="F4930" t="s">
        <v>37</v>
      </c>
      <c r="G4930">
        <v>0</v>
      </c>
      <c r="H4930">
        <v>1</v>
      </c>
      <c r="I4930">
        <v>76500</v>
      </c>
      <c r="J4930">
        <v>135000</v>
      </c>
      <c r="K4930">
        <v>6750</v>
      </c>
      <c r="L4930">
        <v>135000</v>
      </c>
      <c r="M4930" t="s">
        <v>38</v>
      </c>
      <c r="N4930" t="s">
        <v>39</v>
      </c>
      <c r="O4930" t="s">
        <v>64</v>
      </c>
      <c r="P4930">
        <v>-707</v>
      </c>
      <c r="Q4930">
        <v>-8912</v>
      </c>
      <c r="R4930">
        <v>0.57578117871437906</v>
      </c>
      <c r="S4930">
        <v>0.29843685804901099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2</v>
      </c>
      <c r="AA4930">
        <v>2.2624999999999999E-2</v>
      </c>
      <c r="AB4930">
        <v>0</v>
      </c>
      <c r="AC4930">
        <v>0</v>
      </c>
      <c r="AD4930">
        <v>0</v>
      </c>
      <c r="AE4930">
        <v>0</v>
      </c>
      <c r="AF4930">
        <v>0</v>
      </c>
      <c r="AJ4930">
        <f t="shared" si="228"/>
        <v>0</v>
      </c>
      <c r="AK4930">
        <f t="shared" si="229"/>
        <v>1.76</v>
      </c>
      <c r="AL4930" t="str">
        <f t="shared" si="230"/>
        <v>Low</v>
      </c>
    </row>
    <row r="4931" spans="1:38" x14ac:dyDescent="0.3">
      <c r="A4931">
        <v>105770</v>
      </c>
      <c r="B4931">
        <v>0</v>
      </c>
      <c r="C4931" t="s">
        <v>34</v>
      </c>
      <c r="D4931" t="s">
        <v>35</v>
      </c>
      <c r="E4931" t="s">
        <v>36</v>
      </c>
      <c r="F4931" t="s">
        <v>37</v>
      </c>
      <c r="G4931">
        <v>2</v>
      </c>
      <c r="H4931">
        <v>4</v>
      </c>
      <c r="I4931">
        <v>180000</v>
      </c>
      <c r="J4931">
        <v>269550</v>
      </c>
      <c r="K4931">
        <v>14242.5</v>
      </c>
      <c r="L4931">
        <v>225000</v>
      </c>
      <c r="M4931" t="s">
        <v>38</v>
      </c>
      <c r="N4931" t="s">
        <v>57</v>
      </c>
      <c r="P4931">
        <v>-95</v>
      </c>
      <c r="Q4931">
        <v>-14158</v>
      </c>
      <c r="S4931">
        <v>0.13443503238456381</v>
      </c>
      <c r="U4931">
        <v>1</v>
      </c>
      <c r="V4931">
        <v>1</v>
      </c>
      <c r="W4931">
        <v>0</v>
      </c>
      <c r="X4931">
        <v>1</v>
      </c>
      <c r="Y4931">
        <v>0</v>
      </c>
      <c r="Z4931">
        <v>2</v>
      </c>
      <c r="AA4931">
        <v>9.3340000000000003E-3</v>
      </c>
      <c r="AB4931">
        <v>1</v>
      </c>
      <c r="AC4931">
        <v>0</v>
      </c>
      <c r="AD4931">
        <v>0</v>
      </c>
      <c r="AE4931">
        <v>0</v>
      </c>
      <c r="AF4931">
        <v>0</v>
      </c>
      <c r="AJ4931">
        <f t="shared" ref="AJ4931:AJ4994" si="231">IF(OR(M4931="Self-employed",M4931="Businessman",M4931="Commercial associate"),1,0)</f>
        <v>0</v>
      </c>
      <c r="AK4931">
        <f t="shared" ref="AK4931:AK4994" si="232">IF(I4931&gt;0,ROUND(J4931/I4931,2),"N/A")</f>
        <v>1.5</v>
      </c>
      <c r="AL4931" t="str">
        <f t="shared" ref="AL4931:AL4994" si="233">IF(I4931&lt;100000,"Low",IF(I4931&lt;200000,"Medium",IF(I4931&lt;500000,"High","Very High")))</f>
        <v>Medium</v>
      </c>
    </row>
    <row r="4932" spans="1:38" x14ac:dyDescent="0.3">
      <c r="A4932">
        <v>105771</v>
      </c>
      <c r="B4932">
        <v>0</v>
      </c>
      <c r="C4932" t="s">
        <v>34</v>
      </c>
      <c r="D4932" t="s">
        <v>41</v>
      </c>
      <c r="E4932" t="s">
        <v>37</v>
      </c>
      <c r="F4932" t="s">
        <v>37</v>
      </c>
      <c r="G4932">
        <v>1</v>
      </c>
      <c r="H4932">
        <v>3</v>
      </c>
      <c r="I4932">
        <v>360000</v>
      </c>
      <c r="J4932">
        <v>1125000</v>
      </c>
      <c r="K4932">
        <v>33025.5</v>
      </c>
      <c r="L4932">
        <v>1125000</v>
      </c>
      <c r="M4932" t="s">
        <v>49</v>
      </c>
      <c r="N4932" t="s">
        <v>48</v>
      </c>
      <c r="P4932">
        <v>-9203</v>
      </c>
      <c r="Q4932">
        <v>-15940</v>
      </c>
      <c r="S4932">
        <v>0.70023226469553312</v>
      </c>
      <c r="T4932">
        <v>0.53527625047248262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2</v>
      </c>
      <c r="AA4932">
        <v>3.0755000000000001E-2</v>
      </c>
      <c r="AB4932">
        <v>1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1</v>
      </c>
      <c r="AJ4932">
        <f t="shared" si="231"/>
        <v>1</v>
      </c>
      <c r="AK4932">
        <f t="shared" si="232"/>
        <v>3.13</v>
      </c>
      <c r="AL4932" t="str">
        <f t="shared" si="233"/>
        <v>High</v>
      </c>
    </row>
    <row r="4933" spans="1:38" x14ac:dyDescent="0.3">
      <c r="A4933">
        <v>105772</v>
      </c>
      <c r="B4933">
        <v>0</v>
      </c>
      <c r="C4933" t="s">
        <v>34</v>
      </c>
      <c r="D4933" t="s">
        <v>41</v>
      </c>
      <c r="E4933" t="s">
        <v>36</v>
      </c>
      <c r="F4933" t="s">
        <v>37</v>
      </c>
      <c r="G4933">
        <v>0</v>
      </c>
      <c r="H4933">
        <v>2</v>
      </c>
      <c r="I4933">
        <v>135000</v>
      </c>
      <c r="J4933">
        <v>545040</v>
      </c>
      <c r="K4933">
        <v>36553.5</v>
      </c>
      <c r="L4933">
        <v>450000</v>
      </c>
      <c r="M4933" t="s">
        <v>42</v>
      </c>
      <c r="N4933" t="s">
        <v>55</v>
      </c>
      <c r="O4933" t="s">
        <v>74</v>
      </c>
      <c r="P4933">
        <v>-497</v>
      </c>
      <c r="Q4933">
        <v>-18376</v>
      </c>
      <c r="S4933">
        <v>0.33746105058161158</v>
      </c>
      <c r="T4933">
        <v>0.32806316052019152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2</v>
      </c>
      <c r="AA4933">
        <v>3.5791999999999997E-2</v>
      </c>
      <c r="AB4933">
        <v>1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1</v>
      </c>
      <c r="AJ4933">
        <f t="shared" si="231"/>
        <v>0</v>
      </c>
      <c r="AK4933">
        <f t="shared" si="232"/>
        <v>4.04</v>
      </c>
      <c r="AL4933" t="str">
        <f t="shared" si="233"/>
        <v>Medium</v>
      </c>
    </row>
    <row r="4934" spans="1:38" x14ac:dyDescent="0.3">
      <c r="A4934">
        <v>105773</v>
      </c>
      <c r="B4934">
        <v>0</v>
      </c>
      <c r="C4934" t="s">
        <v>34</v>
      </c>
      <c r="D4934" t="s">
        <v>41</v>
      </c>
      <c r="E4934" t="s">
        <v>36</v>
      </c>
      <c r="F4934" t="s">
        <v>36</v>
      </c>
      <c r="G4934">
        <v>0</v>
      </c>
      <c r="H4934">
        <v>1</v>
      </c>
      <c r="I4934">
        <v>144000</v>
      </c>
      <c r="J4934">
        <v>364896</v>
      </c>
      <c r="K4934">
        <v>19926</v>
      </c>
      <c r="L4934">
        <v>315000</v>
      </c>
      <c r="M4934" t="s">
        <v>38</v>
      </c>
      <c r="N4934" t="s">
        <v>48</v>
      </c>
      <c r="P4934">
        <v>-2029</v>
      </c>
      <c r="Q4934">
        <v>-16589</v>
      </c>
      <c r="S4934">
        <v>0.31420481876752149</v>
      </c>
      <c r="T4934">
        <v>0.59197661831855208</v>
      </c>
      <c r="U4934">
        <v>1</v>
      </c>
      <c r="V4934">
        <v>1</v>
      </c>
      <c r="W4934">
        <v>0</v>
      </c>
      <c r="X4934">
        <v>1</v>
      </c>
      <c r="Y4934">
        <v>0</v>
      </c>
      <c r="Z4934">
        <v>2</v>
      </c>
      <c r="AA4934">
        <v>2.461E-2</v>
      </c>
      <c r="AB4934">
        <v>1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4</v>
      </c>
      <c r="AJ4934">
        <f t="shared" si="231"/>
        <v>0</v>
      </c>
      <c r="AK4934">
        <f t="shared" si="232"/>
        <v>2.5299999999999998</v>
      </c>
      <c r="AL4934" t="str">
        <f t="shared" si="233"/>
        <v>Medium</v>
      </c>
    </row>
    <row r="4935" spans="1:38" x14ac:dyDescent="0.3">
      <c r="A4935">
        <v>105774</v>
      </c>
      <c r="B4935">
        <v>0</v>
      </c>
      <c r="C4935" t="s">
        <v>34</v>
      </c>
      <c r="D4935" t="s">
        <v>35</v>
      </c>
      <c r="E4935" t="s">
        <v>36</v>
      </c>
      <c r="F4935" t="s">
        <v>36</v>
      </c>
      <c r="G4935">
        <v>0</v>
      </c>
      <c r="H4935">
        <v>2</v>
      </c>
      <c r="I4935">
        <v>157500</v>
      </c>
      <c r="J4935">
        <v>673848</v>
      </c>
      <c r="K4935">
        <v>17905.5</v>
      </c>
      <c r="L4935">
        <v>441000</v>
      </c>
      <c r="M4935" t="s">
        <v>38</v>
      </c>
      <c r="N4935" t="s">
        <v>94</v>
      </c>
      <c r="O4935" t="s">
        <v>40</v>
      </c>
      <c r="P4935">
        <v>-648</v>
      </c>
      <c r="Q4935">
        <v>-9543</v>
      </c>
      <c r="R4935">
        <v>0.26640070132429189</v>
      </c>
      <c r="S4935">
        <v>0.48453550296205211</v>
      </c>
      <c r="T4935">
        <v>0.26224897091895488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2</v>
      </c>
      <c r="AA4935">
        <v>9.3340000000000003E-3</v>
      </c>
      <c r="AB4935">
        <v>1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1</v>
      </c>
      <c r="AI4935">
        <v>2</v>
      </c>
      <c r="AJ4935">
        <f t="shared" si="231"/>
        <v>0</v>
      </c>
      <c r="AK4935">
        <f t="shared" si="232"/>
        <v>4.28</v>
      </c>
      <c r="AL4935" t="str">
        <f t="shared" si="233"/>
        <v>Medium</v>
      </c>
    </row>
    <row r="4936" spans="1:38" x14ac:dyDescent="0.3">
      <c r="A4936">
        <v>105775</v>
      </c>
      <c r="B4936">
        <v>0</v>
      </c>
      <c r="C4936" t="s">
        <v>45</v>
      </c>
      <c r="D4936" t="s">
        <v>41</v>
      </c>
      <c r="E4936" t="s">
        <v>37</v>
      </c>
      <c r="F4936" t="s">
        <v>37</v>
      </c>
      <c r="G4936">
        <v>0</v>
      </c>
      <c r="H4936">
        <v>1</v>
      </c>
      <c r="I4936">
        <v>135000</v>
      </c>
      <c r="J4936">
        <v>202500</v>
      </c>
      <c r="K4936">
        <v>10125</v>
      </c>
      <c r="L4936">
        <v>202500</v>
      </c>
      <c r="M4936" t="s">
        <v>52</v>
      </c>
      <c r="N4936" t="s">
        <v>53</v>
      </c>
      <c r="Q4936">
        <v>-23706</v>
      </c>
      <c r="S4936">
        <v>0.22715884492536889</v>
      </c>
      <c r="T4936">
        <v>0.39449540531239929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3</v>
      </c>
      <c r="AA4936">
        <v>2.0246E-2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7</v>
      </c>
      <c r="AJ4936">
        <f t="shared" si="231"/>
        <v>0</v>
      </c>
      <c r="AK4936">
        <f t="shared" si="232"/>
        <v>1.5</v>
      </c>
      <c r="AL4936" t="str">
        <f t="shared" si="233"/>
        <v>Medium</v>
      </c>
    </row>
    <row r="4937" spans="1:38" x14ac:dyDescent="0.3">
      <c r="A4937">
        <v>105776</v>
      </c>
      <c r="B4937">
        <v>0</v>
      </c>
      <c r="C4937" t="s">
        <v>34</v>
      </c>
      <c r="D4937" t="s">
        <v>41</v>
      </c>
      <c r="E4937" t="s">
        <v>36</v>
      </c>
      <c r="F4937" t="s">
        <v>37</v>
      </c>
      <c r="G4937">
        <v>0</v>
      </c>
      <c r="H4937">
        <v>1</v>
      </c>
      <c r="I4937">
        <v>567000</v>
      </c>
      <c r="J4937">
        <v>943902</v>
      </c>
      <c r="K4937">
        <v>65826</v>
      </c>
      <c r="L4937">
        <v>904500</v>
      </c>
      <c r="M4937" t="s">
        <v>38</v>
      </c>
      <c r="N4937" t="s">
        <v>48</v>
      </c>
      <c r="P4937">
        <v>-6486</v>
      </c>
      <c r="Q4937">
        <v>-14943</v>
      </c>
      <c r="S4937">
        <v>0.63720439085506575</v>
      </c>
      <c r="T4937">
        <v>0.4776491548517548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3</v>
      </c>
      <c r="AA4937">
        <v>1.8029E-2</v>
      </c>
      <c r="AB4937">
        <v>1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f t="shared" si="231"/>
        <v>0</v>
      </c>
      <c r="AK4937">
        <f t="shared" si="232"/>
        <v>1.66</v>
      </c>
      <c r="AL4937" t="str">
        <f t="shared" si="233"/>
        <v>Very High</v>
      </c>
    </row>
    <row r="4938" spans="1:38" x14ac:dyDescent="0.3">
      <c r="A4938">
        <v>105777</v>
      </c>
      <c r="B4938">
        <v>0</v>
      </c>
      <c r="C4938" t="s">
        <v>34</v>
      </c>
      <c r="D4938" t="s">
        <v>41</v>
      </c>
      <c r="E4938" t="s">
        <v>36</v>
      </c>
      <c r="F4938" t="s">
        <v>37</v>
      </c>
      <c r="G4938">
        <v>0</v>
      </c>
      <c r="H4938">
        <v>2</v>
      </c>
      <c r="I4938">
        <v>90000</v>
      </c>
      <c r="J4938">
        <v>225000</v>
      </c>
      <c r="K4938">
        <v>12694.5</v>
      </c>
      <c r="L4938">
        <v>225000</v>
      </c>
      <c r="M4938" t="s">
        <v>52</v>
      </c>
      <c r="N4938" t="s">
        <v>53</v>
      </c>
      <c r="Q4938">
        <v>-23255</v>
      </c>
      <c r="S4938">
        <v>0.60946845339438716</v>
      </c>
      <c r="T4938">
        <v>0.33928769990891389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3</v>
      </c>
      <c r="AA4938">
        <v>1.0500000000000001E-2</v>
      </c>
      <c r="AB4938">
        <v>1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f t="shared" si="231"/>
        <v>0</v>
      </c>
      <c r="AK4938">
        <f t="shared" si="232"/>
        <v>2.5</v>
      </c>
      <c r="AL4938" t="str">
        <f t="shared" si="233"/>
        <v>Low</v>
      </c>
    </row>
    <row r="4939" spans="1:38" x14ac:dyDescent="0.3">
      <c r="A4939">
        <v>105778</v>
      </c>
      <c r="B4939">
        <v>0</v>
      </c>
      <c r="C4939" t="s">
        <v>34</v>
      </c>
      <c r="D4939" t="s">
        <v>41</v>
      </c>
      <c r="E4939" t="s">
        <v>36</v>
      </c>
      <c r="F4939" t="s">
        <v>37</v>
      </c>
      <c r="G4939">
        <v>0</v>
      </c>
      <c r="H4939">
        <v>2</v>
      </c>
      <c r="I4939">
        <v>238500</v>
      </c>
      <c r="J4939">
        <v>641529</v>
      </c>
      <c r="K4939">
        <v>23697</v>
      </c>
      <c r="L4939">
        <v>535500</v>
      </c>
      <c r="M4939" t="s">
        <v>38</v>
      </c>
      <c r="N4939" t="s">
        <v>82</v>
      </c>
      <c r="P4939">
        <v>-6686</v>
      </c>
      <c r="Q4939">
        <v>-13860</v>
      </c>
      <c r="S4939">
        <v>0.63940557820783128</v>
      </c>
      <c r="T4939">
        <v>0.3139166772114369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2</v>
      </c>
      <c r="AA4939">
        <v>8.4739999999999E-3</v>
      </c>
      <c r="AB4939">
        <v>1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4</v>
      </c>
      <c r="AJ4939">
        <f t="shared" si="231"/>
        <v>0</v>
      </c>
      <c r="AK4939">
        <f t="shared" si="232"/>
        <v>2.69</v>
      </c>
      <c r="AL4939" t="str">
        <f t="shared" si="233"/>
        <v>High</v>
      </c>
    </row>
    <row r="4940" spans="1:38" x14ac:dyDescent="0.3">
      <c r="A4940">
        <v>105779</v>
      </c>
      <c r="B4940">
        <v>0</v>
      </c>
      <c r="C4940" t="s">
        <v>34</v>
      </c>
      <c r="D4940" t="s">
        <v>41</v>
      </c>
      <c r="E4940" t="s">
        <v>36</v>
      </c>
      <c r="F4940" t="s">
        <v>37</v>
      </c>
      <c r="G4940">
        <v>0</v>
      </c>
      <c r="H4940">
        <v>1</v>
      </c>
      <c r="I4940">
        <v>51750</v>
      </c>
      <c r="J4940">
        <v>152820</v>
      </c>
      <c r="K4940">
        <v>15016.5</v>
      </c>
      <c r="L4940">
        <v>135000</v>
      </c>
      <c r="M4940" t="s">
        <v>52</v>
      </c>
      <c r="N4940" t="s">
        <v>53</v>
      </c>
      <c r="Q4940">
        <v>-24111</v>
      </c>
      <c r="R4940">
        <v>0.81366324032944215</v>
      </c>
      <c r="S4940">
        <v>0.6666563059146251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2</v>
      </c>
      <c r="AA4940">
        <v>7.1199999999999996E-3</v>
      </c>
      <c r="AB4940">
        <v>1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1</v>
      </c>
      <c r="AJ4940">
        <f t="shared" si="231"/>
        <v>0</v>
      </c>
      <c r="AK4940">
        <f t="shared" si="232"/>
        <v>2.95</v>
      </c>
      <c r="AL4940" t="str">
        <f t="shared" si="233"/>
        <v>Low</v>
      </c>
    </row>
    <row r="4941" spans="1:38" x14ac:dyDescent="0.3">
      <c r="A4941">
        <v>105780</v>
      </c>
      <c r="B4941">
        <v>0</v>
      </c>
      <c r="C4941" t="s">
        <v>45</v>
      </c>
      <c r="D4941" t="s">
        <v>35</v>
      </c>
      <c r="E4941" t="s">
        <v>37</v>
      </c>
      <c r="F4941" t="s">
        <v>37</v>
      </c>
      <c r="G4941">
        <v>1</v>
      </c>
      <c r="H4941">
        <v>3</v>
      </c>
      <c r="I4941">
        <v>225000</v>
      </c>
      <c r="J4941">
        <v>765000</v>
      </c>
      <c r="K4941">
        <v>38250</v>
      </c>
      <c r="L4941">
        <v>765000</v>
      </c>
      <c r="M4941" t="s">
        <v>52</v>
      </c>
      <c r="N4941" t="s">
        <v>53</v>
      </c>
      <c r="Q4941">
        <v>-17323</v>
      </c>
      <c r="S4941">
        <v>0.60181717164235737</v>
      </c>
      <c r="T4941">
        <v>0.27213368441472119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2</v>
      </c>
      <c r="AA4941">
        <v>3.0755000000000001E-2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1</v>
      </c>
      <c r="AI4941">
        <v>3</v>
      </c>
      <c r="AJ4941">
        <f t="shared" si="231"/>
        <v>0</v>
      </c>
      <c r="AK4941">
        <f t="shared" si="232"/>
        <v>3.4</v>
      </c>
      <c r="AL4941" t="str">
        <f t="shared" si="233"/>
        <v>High</v>
      </c>
    </row>
    <row r="4942" spans="1:38" x14ac:dyDescent="0.3">
      <c r="A4942">
        <v>105781</v>
      </c>
      <c r="B4942">
        <v>0</v>
      </c>
      <c r="C4942" t="s">
        <v>34</v>
      </c>
      <c r="D4942" t="s">
        <v>35</v>
      </c>
      <c r="E4942" t="s">
        <v>37</v>
      </c>
      <c r="F4942" t="s">
        <v>37</v>
      </c>
      <c r="G4942">
        <v>0</v>
      </c>
      <c r="H4942">
        <v>2</v>
      </c>
      <c r="I4942">
        <v>157500</v>
      </c>
      <c r="J4942">
        <v>104256</v>
      </c>
      <c r="K4942">
        <v>12501</v>
      </c>
      <c r="L4942">
        <v>90000</v>
      </c>
      <c r="M4942" t="s">
        <v>38</v>
      </c>
      <c r="N4942" t="s">
        <v>57</v>
      </c>
      <c r="O4942" t="s">
        <v>40</v>
      </c>
      <c r="P4942">
        <v>-3785</v>
      </c>
      <c r="Q4942">
        <v>-15103</v>
      </c>
      <c r="S4942">
        <v>0.4249229750888236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2</v>
      </c>
      <c r="AA4942">
        <v>3.5791999999999997E-2</v>
      </c>
      <c r="AB4942">
        <v>1</v>
      </c>
      <c r="AC4942">
        <v>0</v>
      </c>
      <c r="AD4942">
        <v>0</v>
      </c>
      <c r="AE4942">
        <v>0</v>
      </c>
      <c r="AF4942">
        <v>0</v>
      </c>
      <c r="AJ4942">
        <f t="shared" si="231"/>
        <v>0</v>
      </c>
      <c r="AK4942">
        <f t="shared" si="232"/>
        <v>0.66</v>
      </c>
      <c r="AL4942" t="str">
        <f t="shared" si="233"/>
        <v>Medium</v>
      </c>
    </row>
    <row r="4943" spans="1:38" x14ac:dyDescent="0.3">
      <c r="A4943">
        <v>105782</v>
      </c>
      <c r="B4943">
        <v>0</v>
      </c>
      <c r="C4943" t="s">
        <v>34</v>
      </c>
      <c r="D4943" t="s">
        <v>35</v>
      </c>
      <c r="E4943" t="s">
        <v>37</v>
      </c>
      <c r="F4943" t="s">
        <v>37</v>
      </c>
      <c r="G4943">
        <v>0</v>
      </c>
      <c r="H4943">
        <v>2</v>
      </c>
      <c r="I4943">
        <v>675000</v>
      </c>
      <c r="J4943">
        <v>450000</v>
      </c>
      <c r="K4943">
        <v>29299.5</v>
      </c>
      <c r="L4943">
        <v>450000</v>
      </c>
      <c r="M4943" t="s">
        <v>38</v>
      </c>
      <c r="N4943" t="s">
        <v>75</v>
      </c>
      <c r="O4943" t="s">
        <v>44</v>
      </c>
      <c r="P4943">
        <v>-2437</v>
      </c>
      <c r="Q4943">
        <v>-10533</v>
      </c>
      <c r="R4943">
        <v>0.46537869637148321</v>
      </c>
      <c r="S4943">
        <v>0.7110058132282977</v>
      </c>
      <c r="T4943">
        <v>0.62292200026835598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2</v>
      </c>
      <c r="AA4943">
        <v>1.0005999999999999E-2</v>
      </c>
      <c r="AB4943">
        <v>1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f t="shared" si="231"/>
        <v>0</v>
      </c>
      <c r="AK4943">
        <f t="shared" si="232"/>
        <v>0.67</v>
      </c>
      <c r="AL4943" t="str">
        <f t="shared" si="233"/>
        <v>Very High</v>
      </c>
    </row>
    <row r="4944" spans="1:38" x14ac:dyDescent="0.3">
      <c r="A4944">
        <v>105783</v>
      </c>
      <c r="B4944">
        <v>0</v>
      </c>
      <c r="C4944" t="s">
        <v>34</v>
      </c>
      <c r="D4944" t="s">
        <v>41</v>
      </c>
      <c r="E4944" t="s">
        <v>37</v>
      </c>
      <c r="F4944" t="s">
        <v>37</v>
      </c>
      <c r="G4944">
        <v>0</v>
      </c>
      <c r="H4944">
        <v>2</v>
      </c>
      <c r="I4944">
        <v>247500</v>
      </c>
      <c r="J4944">
        <v>707287.5</v>
      </c>
      <c r="K4944">
        <v>31284</v>
      </c>
      <c r="L4944">
        <v>571500</v>
      </c>
      <c r="M4944" t="s">
        <v>52</v>
      </c>
      <c r="N4944" t="s">
        <v>53</v>
      </c>
      <c r="Q4944">
        <v>-22483</v>
      </c>
      <c r="R4944">
        <v>0.76569039650634352</v>
      </c>
      <c r="S4944">
        <v>0.67873540948065891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3</v>
      </c>
      <c r="AA4944">
        <v>5.0020000000000004E-3</v>
      </c>
      <c r="AB4944">
        <v>0</v>
      </c>
      <c r="AC4944">
        <v>0</v>
      </c>
      <c r="AD4944">
        <v>0</v>
      </c>
      <c r="AE4944">
        <v>0</v>
      </c>
      <c r="AF4944">
        <v>1</v>
      </c>
      <c r="AJ4944">
        <f t="shared" si="231"/>
        <v>0</v>
      </c>
      <c r="AK4944">
        <f t="shared" si="232"/>
        <v>2.86</v>
      </c>
      <c r="AL4944" t="str">
        <f t="shared" si="233"/>
        <v>High</v>
      </c>
    </row>
    <row r="4945" spans="1:38" x14ac:dyDescent="0.3">
      <c r="A4945">
        <v>105785</v>
      </c>
      <c r="B4945">
        <v>0</v>
      </c>
      <c r="C4945" t="s">
        <v>34</v>
      </c>
      <c r="D4945" t="s">
        <v>41</v>
      </c>
      <c r="E4945" t="s">
        <v>36</v>
      </c>
      <c r="F4945" t="s">
        <v>37</v>
      </c>
      <c r="G4945">
        <v>0</v>
      </c>
      <c r="H4945">
        <v>2</v>
      </c>
      <c r="I4945">
        <v>247500</v>
      </c>
      <c r="J4945">
        <v>2013840</v>
      </c>
      <c r="K4945">
        <v>82152</v>
      </c>
      <c r="L4945">
        <v>1800000</v>
      </c>
      <c r="M4945" t="s">
        <v>42</v>
      </c>
      <c r="N4945" t="s">
        <v>43</v>
      </c>
      <c r="O4945" t="s">
        <v>51</v>
      </c>
      <c r="P4945">
        <v>-11469</v>
      </c>
      <c r="Q4945">
        <v>-19309</v>
      </c>
      <c r="S4945">
        <v>0.7552155870331958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1</v>
      </c>
      <c r="AA4945">
        <v>3.2561E-2</v>
      </c>
      <c r="AB4945">
        <v>1</v>
      </c>
      <c r="AC4945">
        <v>0</v>
      </c>
      <c r="AD4945">
        <v>0</v>
      </c>
      <c r="AE4945">
        <v>0</v>
      </c>
      <c r="AF4945">
        <v>0</v>
      </c>
      <c r="AJ4945">
        <f t="shared" si="231"/>
        <v>0</v>
      </c>
      <c r="AK4945">
        <f t="shared" si="232"/>
        <v>8.14</v>
      </c>
      <c r="AL4945" t="str">
        <f t="shared" si="233"/>
        <v>High</v>
      </c>
    </row>
    <row r="4946" spans="1:38" x14ac:dyDescent="0.3">
      <c r="A4946">
        <v>105786</v>
      </c>
      <c r="B4946">
        <v>0</v>
      </c>
      <c r="C4946" t="s">
        <v>34</v>
      </c>
      <c r="D4946" t="s">
        <v>41</v>
      </c>
      <c r="E4946" t="s">
        <v>36</v>
      </c>
      <c r="F4946" t="s">
        <v>37</v>
      </c>
      <c r="G4946">
        <v>0</v>
      </c>
      <c r="H4946">
        <v>1</v>
      </c>
      <c r="I4946">
        <v>81000</v>
      </c>
      <c r="J4946">
        <v>549000</v>
      </c>
      <c r="K4946">
        <v>17707.5</v>
      </c>
      <c r="L4946">
        <v>549000</v>
      </c>
      <c r="M4946" t="s">
        <v>49</v>
      </c>
      <c r="N4946" t="s">
        <v>63</v>
      </c>
      <c r="O4946" t="s">
        <v>64</v>
      </c>
      <c r="P4946">
        <v>-281</v>
      </c>
      <c r="Q4946">
        <v>-17050</v>
      </c>
      <c r="R4946">
        <v>0.73463892154399513</v>
      </c>
      <c r="S4946">
        <v>0.70575676600355508</v>
      </c>
      <c r="U4946">
        <v>1</v>
      </c>
      <c r="V4946">
        <v>1</v>
      </c>
      <c r="W4946">
        <v>1</v>
      </c>
      <c r="X4946">
        <v>1</v>
      </c>
      <c r="Y4946">
        <v>0</v>
      </c>
      <c r="Z4946">
        <v>2</v>
      </c>
      <c r="AA4946">
        <v>1.0276E-2</v>
      </c>
      <c r="AB4946">
        <v>1</v>
      </c>
      <c r="AC4946">
        <v>0</v>
      </c>
      <c r="AD4946">
        <v>0</v>
      </c>
      <c r="AE4946">
        <v>0</v>
      </c>
      <c r="AF4946">
        <v>0</v>
      </c>
      <c r="AJ4946">
        <f t="shared" si="231"/>
        <v>1</v>
      </c>
      <c r="AK4946">
        <f t="shared" si="232"/>
        <v>6.78</v>
      </c>
      <c r="AL4946" t="str">
        <f t="shared" si="233"/>
        <v>Low</v>
      </c>
    </row>
    <row r="4947" spans="1:38" x14ac:dyDescent="0.3">
      <c r="A4947">
        <v>105787</v>
      </c>
      <c r="B4947">
        <v>0</v>
      </c>
      <c r="C4947" t="s">
        <v>45</v>
      </c>
      <c r="D4947" t="s">
        <v>41</v>
      </c>
      <c r="E4947" t="s">
        <v>36</v>
      </c>
      <c r="F4947" t="s">
        <v>37</v>
      </c>
      <c r="G4947">
        <v>0</v>
      </c>
      <c r="H4947">
        <v>1</v>
      </c>
      <c r="I4947">
        <v>81000</v>
      </c>
      <c r="J4947">
        <v>180000</v>
      </c>
      <c r="K4947">
        <v>9000</v>
      </c>
      <c r="L4947">
        <v>180000</v>
      </c>
      <c r="M4947" t="s">
        <v>38</v>
      </c>
      <c r="N4947" t="s">
        <v>63</v>
      </c>
      <c r="O4947" t="s">
        <v>64</v>
      </c>
      <c r="P4947">
        <v>-349</v>
      </c>
      <c r="Q4947">
        <v>-13620</v>
      </c>
      <c r="S4947">
        <v>0.16670191891282959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3</v>
      </c>
      <c r="AA4947">
        <v>6.8519999999999996E-3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f t="shared" si="231"/>
        <v>0</v>
      </c>
      <c r="AK4947">
        <f t="shared" si="232"/>
        <v>2.2200000000000002</v>
      </c>
      <c r="AL4947" t="str">
        <f t="shared" si="233"/>
        <v>Low</v>
      </c>
    </row>
    <row r="4948" spans="1:38" x14ac:dyDescent="0.3">
      <c r="A4948">
        <v>105788</v>
      </c>
      <c r="B4948">
        <v>1</v>
      </c>
      <c r="C4948" t="s">
        <v>34</v>
      </c>
      <c r="D4948" t="s">
        <v>35</v>
      </c>
      <c r="E4948" t="s">
        <v>36</v>
      </c>
      <c r="F4948" t="s">
        <v>37</v>
      </c>
      <c r="G4948">
        <v>0</v>
      </c>
      <c r="H4948">
        <v>2</v>
      </c>
      <c r="I4948">
        <v>180000</v>
      </c>
      <c r="J4948">
        <v>545040</v>
      </c>
      <c r="K4948">
        <v>26640</v>
      </c>
      <c r="L4948">
        <v>450000</v>
      </c>
      <c r="M4948" t="s">
        <v>52</v>
      </c>
      <c r="N4948" t="s">
        <v>53</v>
      </c>
      <c r="Q4948">
        <v>-18990</v>
      </c>
      <c r="S4948">
        <v>0.27027691986341362</v>
      </c>
      <c r="T4948">
        <v>0.51189180153315095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2</v>
      </c>
      <c r="AA4948">
        <v>1.8849999999999999E-2</v>
      </c>
      <c r="AB4948">
        <v>0</v>
      </c>
      <c r="AC4948">
        <v>1</v>
      </c>
      <c r="AD4948">
        <v>0</v>
      </c>
      <c r="AE4948">
        <v>1</v>
      </c>
      <c r="AF4948">
        <v>0</v>
      </c>
      <c r="AG4948">
        <v>1</v>
      </c>
      <c r="AH4948">
        <v>0</v>
      </c>
      <c r="AI4948">
        <v>4</v>
      </c>
      <c r="AJ4948">
        <f t="shared" si="231"/>
        <v>0</v>
      </c>
      <c r="AK4948">
        <f t="shared" si="232"/>
        <v>3.03</v>
      </c>
      <c r="AL4948" t="str">
        <f t="shared" si="233"/>
        <v>Medium</v>
      </c>
    </row>
    <row r="4949" spans="1:38" x14ac:dyDescent="0.3">
      <c r="A4949">
        <v>105789</v>
      </c>
      <c r="B4949">
        <v>0</v>
      </c>
      <c r="C4949" t="s">
        <v>34</v>
      </c>
      <c r="D4949" t="s">
        <v>41</v>
      </c>
      <c r="E4949" t="s">
        <v>36</v>
      </c>
      <c r="F4949" t="s">
        <v>37</v>
      </c>
      <c r="G4949">
        <v>1</v>
      </c>
      <c r="H4949">
        <v>3</v>
      </c>
      <c r="I4949">
        <v>110250</v>
      </c>
      <c r="J4949">
        <v>490495.5</v>
      </c>
      <c r="K4949">
        <v>29335.5</v>
      </c>
      <c r="L4949">
        <v>454500</v>
      </c>
      <c r="M4949" t="s">
        <v>38</v>
      </c>
      <c r="N4949" t="s">
        <v>48</v>
      </c>
      <c r="O4949" t="s">
        <v>65</v>
      </c>
      <c r="P4949">
        <v>-153</v>
      </c>
      <c r="Q4949">
        <v>-14807</v>
      </c>
      <c r="R4949">
        <v>0.41620878555363339</v>
      </c>
      <c r="S4949">
        <v>0.53776076484249835</v>
      </c>
      <c r="T4949">
        <v>0.52809275120304511</v>
      </c>
      <c r="U4949">
        <v>1</v>
      </c>
      <c r="V4949">
        <v>1</v>
      </c>
      <c r="W4949">
        <v>1</v>
      </c>
      <c r="X4949">
        <v>1</v>
      </c>
      <c r="Y4949">
        <v>0</v>
      </c>
      <c r="Z4949">
        <v>3</v>
      </c>
      <c r="AA4949">
        <v>1.8029E-2</v>
      </c>
      <c r="AB4949">
        <v>1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1</v>
      </c>
      <c r="AJ4949">
        <f t="shared" si="231"/>
        <v>0</v>
      </c>
      <c r="AK4949">
        <f t="shared" si="232"/>
        <v>4.45</v>
      </c>
      <c r="AL4949" t="str">
        <f t="shared" si="233"/>
        <v>Medium</v>
      </c>
    </row>
    <row r="4950" spans="1:38" x14ac:dyDescent="0.3">
      <c r="A4950">
        <v>105790</v>
      </c>
      <c r="B4950">
        <v>0</v>
      </c>
      <c r="C4950" t="s">
        <v>34</v>
      </c>
      <c r="D4950" t="s">
        <v>41</v>
      </c>
      <c r="E4950" t="s">
        <v>37</v>
      </c>
      <c r="F4950" t="s">
        <v>36</v>
      </c>
      <c r="G4950">
        <v>0</v>
      </c>
      <c r="H4950">
        <v>2</v>
      </c>
      <c r="I4950">
        <v>90000</v>
      </c>
      <c r="J4950">
        <v>358443</v>
      </c>
      <c r="K4950">
        <v>13639.5</v>
      </c>
      <c r="L4950">
        <v>252000</v>
      </c>
      <c r="M4950" t="s">
        <v>49</v>
      </c>
      <c r="N4950" t="s">
        <v>48</v>
      </c>
      <c r="O4950" t="s">
        <v>84</v>
      </c>
      <c r="P4950">
        <v>-3775</v>
      </c>
      <c r="Q4950">
        <v>-19171</v>
      </c>
      <c r="S4950">
        <v>0.26225836924225732</v>
      </c>
      <c r="T4950">
        <v>0.63303164141741897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2</v>
      </c>
      <c r="AA4950">
        <v>3.1329000000000003E-2</v>
      </c>
      <c r="AB4950">
        <v>1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4</v>
      </c>
      <c r="AJ4950">
        <f t="shared" si="231"/>
        <v>1</v>
      </c>
      <c r="AK4950">
        <f t="shared" si="232"/>
        <v>3.98</v>
      </c>
      <c r="AL4950" t="str">
        <f t="shared" si="233"/>
        <v>Low</v>
      </c>
    </row>
    <row r="4951" spans="1:38" x14ac:dyDescent="0.3">
      <c r="A4951">
        <v>105792</v>
      </c>
      <c r="B4951">
        <v>0</v>
      </c>
      <c r="C4951" t="s">
        <v>45</v>
      </c>
      <c r="D4951" t="s">
        <v>35</v>
      </c>
      <c r="E4951" t="s">
        <v>37</v>
      </c>
      <c r="F4951" t="s">
        <v>37</v>
      </c>
      <c r="G4951">
        <v>0</v>
      </c>
      <c r="H4951">
        <v>2</v>
      </c>
      <c r="I4951">
        <v>157500</v>
      </c>
      <c r="J4951">
        <v>180000</v>
      </c>
      <c r="K4951">
        <v>9000</v>
      </c>
      <c r="L4951">
        <v>180000</v>
      </c>
      <c r="M4951" t="s">
        <v>38</v>
      </c>
      <c r="N4951" t="s">
        <v>48</v>
      </c>
      <c r="O4951" t="s">
        <v>40</v>
      </c>
      <c r="P4951">
        <v>-203</v>
      </c>
      <c r="Q4951">
        <v>-13830</v>
      </c>
      <c r="R4951">
        <v>0.32221273500567832</v>
      </c>
      <c r="S4951">
        <v>0.70105325872705382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2</v>
      </c>
      <c r="AA4951">
        <v>2.5163999999999999E-2</v>
      </c>
      <c r="AB4951">
        <v>0</v>
      </c>
      <c r="AC4951">
        <v>0</v>
      </c>
      <c r="AD4951">
        <v>0</v>
      </c>
      <c r="AE4951">
        <v>0</v>
      </c>
      <c r="AF4951">
        <v>0</v>
      </c>
      <c r="AJ4951">
        <f t="shared" si="231"/>
        <v>0</v>
      </c>
      <c r="AK4951">
        <f t="shared" si="232"/>
        <v>1.1399999999999999</v>
      </c>
      <c r="AL4951" t="str">
        <f t="shared" si="233"/>
        <v>Medium</v>
      </c>
    </row>
    <row r="4952" spans="1:38" x14ac:dyDescent="0.3">
      <c r="A4952">
        <v>105793</v>
      </c>
      <c r="B4952">
        <v>0</v>
      </c>
      <c r="C4952" t="s">
        <v>34</v>
      </c>
      <c r="D4952" t="s">
        <v>41</v>
      </c>
      <c r="E4952" t="s">
        <v>37</v>
      </c>
      <c r="F4952" t="s">
        <v>37</v>
      </c>
      <c r="G4952">
        <v>2</v>
      </c>
      <c r="H4952">
        <v>4</v>
      </c>
      <c r="I4952">
        <v>90000</v>
      </c>
      <c r="J4952">
        <v>135000</v>
      </c>
      <c r="K4952">
        <v>9598.5</v>
      </c>
      <c r="L4952">
        <v>135000</v>
      </c>
      <c r="M4952" t="s">
        <v>49</v>
      </c>
      <c r="N4952" t="s">
        <v>60</v>
      </c>
      <c r="O4952" t="s">
        <v>40</v>
      </c>
      <c r="P4952">
        <v>-815</v>
      </c>
      <c r="Q4952">
        <v>-14827</v>
      </c>
      <c r="S4952">
        <v>0.64286709584931778</v>
      </c>
      <c r="T4952">
        <v>0.86921080090844827</v>
      </c>
      <c r="U4952">
        <v>1</v>
      </c>
      <c r="V4952">
        <v>1</v>
      </c>
      <c r="W4952">
        <v>1</v>
      </c>
      <c r="X4952">
        <v>0</v>
      </c>
      <c r="Y4952">
        <v>0</v>
      </c>
      <c r="Z4952">
        <v>2</v>
      </c>
      <c r="AA4952">
        <v>1.9101E-2</v>
      </c>
      <c r="AB4952">
        <v>0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1</v>
      </c>
      <c r="AJ4952">
        <f t="shared" si="231"/>
        <v>1</v>
      </c>
      <c r="AK4952">
        <f t="shared" si="232"/>
        <v>1.5</v>
      </c>
      <c r="AL4952" t="str">
        <f t="shared" si="233"/>
        <v>Low</v>
      </c>
    </row>
    <row r="4953" spans="1:38" x14ac:dyDescent="0.3">
      <c r="A4953">
        <v>105794</v>
      </c>
      <c r="B4953">
        <v>0</v>
      </c>
      <c r="C4953" t="s">
        <v>45</v>
      </c>
      <c r="D4953" t="s">
        <v>41</v>
      </c>
      <c r="E4953" t="s">
        <v>36</v>
      </c>
      <c r="F4953" t="s">
        <v>37</v>
      </c>
      <c r="G4953">
        <v>0</v>
      </c>
      <c r="H4953">
        <v>2</v>
      </c>
      <c r="I4953">
        <v>112500</v>
      </c>
      <c r="J4953">
        <v>270000</v>
      </c>
      <c r="K4953">
        <v>13500</v>
      </c>
      <c r="L4953">
        <v>270000</v>
      </c>
      <c r="M4953" t="s">
        <v>52</v>
      </c>
      <c r="N4953" t="s">
        <v>53</v>
      </c>
      <c r="Q4953">
        <v>-22255</v>
      </c>
      <c r="S4953">
        <v>0.1380270464882295</v>
      </c>
      <c r="T4953">
        <v>0.69409264252666614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2</v>
      </c>
      <c r="AA4953">
        <v>1.9688999999999901E-2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1</v>
      </c>
      <c r="AI4953">
        <v>3</v>
      </c>
      <c r="AJ4953">
        <f t="shared" si="231"/>
        <v>0</v>
      </c>
      <c r="AK4953">
        <f t="shared" si="232"/>
        <v>2.4</v>
      </c>
      <c r="AL4953" t="str">
        <f t="shared" si="233"/>
        <v>Medium</v>
      </c>
    </row>
    <row r="4954" spans="1:38" x14ac:dyDescent="0.3">
      <c r="A4954">
        <v>105795</v>
      </c>
      <c r="B4954">
        <v>0</v>
      </c>
      <c r="C4954" t="s">
        <v>34</v>
      </c>
      <c r="D4954" t="s">
        <v>41</v>
      </c>
      <c r="E4954" t="s">
        <v>36</v>
      </c>
      <c r="F4954" t="s">
        <v>37</v>
      </c>
      <c r="G4954">
        <v>1</v>
      </c>
      <c r="H4954">
        <v>3</v>
      </c>
      <c r="I4954">
        <v>90000</v>
      </c>
      <c r="J4954">
        <v>1054773</v>
      </c>
      <c r="K4954">
        <v>34987.5</v>
      </c>
      <c r="L4954">
        <v>945000</v>
      </c>
      <c r="M4954" t="s">
        <v>38</v>
      </c>
      <c r="N4954" t="s">
        <v>57</v>
      </c>
      <c r="O4954" t="s">
        <v>64</v>
      </c>
      <c r="P4954">
        <v>-609</v>
      </c>
      <c r="Q4954">
        <v>-18345</v>
      </c>
      <c r="R4954">
        <v>0.6224740069117074</v>
      </c>
      <c r="S4954">
        <v>8.0378016052869594E-2</v>
      </c>
      <c r="T4954">
        <v>0.59892621825692727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2</v>
      </c>
      <c r="AA4954">
        <v>2.5163999999999999E-2</v>
      </c>
      <c r="AB4954">
        <v>1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2</v>
      </c>
      <c r="AI4954">
        <v>1</v>
      </c>
      <c r="AJ4954">
        <f t="shared" si="231"/>
        <v>0</v>
      </c>
      <c r="AK4954">
        <f t="shared" si="232"/>
        <v>11.72</v>
      </c>
      <c r="AL4954" t="str">
        <f t="shared" si="233"/>
        <v>Low</v>
      </c>
    </row>
    <row r="4955" spans="1:38" x14ac:dyDescent="0.3">
      <c r="A4955">
        <v>105796</v>
      </c>
      <c r="B4955">
        <v>0</v>
      </c>
      <c r="C4955" t="s">
        <v>34</v>
      </c>
      <c r="D4955" t="s">
        <v>41</v>
      </c>
      <c r="E4955" t="s">
        <v>36</v>
      </c>
      <c r="F4955" t="s">
        <v>37</v>
      </c>
      <c r="G4955">
        <v>0</v>
      </c>
      <c r="H4955">
        <v>2</v>
      </c>
      <c r="I4955">
        <v>72000</v>
      </c>
      <c r="J4955">
        <v>343800</v>
      </c>
      <c r="K4955">
        <v>12478.5</v>
      </c>
      <c r="L4955">
        <v>225000</v>
      </c>
      <c r="M4955" t="s">
        <v>42</v>
      </c>
      <c r="N4955" t="s">
        <v>55</v>
      </c>
      <c r="O4955" t="s">
        <v>74</v>
      </c>
      <c r="P4955">
        <v>-3717</v>
      </c>
      <c r="Q4955">
        <v>-19824</v>
      </c>
      <c r="R4955">
        <v>0.80344395844261884</v>
      </c>
      <c r="S4955">
        <v>0.50057590731698864</v>
      </c>
      <c r="U4955">
        <v>1</v>
      </c>
      <c r="V4955">
        <v>1</v>
      </c>
      <c r="W4955">
        <v>1</v>
      </c>
      <c r="X4955">
        <v>1</v>
      </c>
      <c r="Y4955">
        <v>0</v>
      </c>
      <c r="Z4955">
        <v>3</v>
      </c>
      <c r="AA4955">
        <v>7.3049999999999999E-3</v>
      </c>
      <c r="AB4955">
        <v>1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3</v>
      </c>
      <c r="AJ4955">
        <f t="shared" si="231"/>
        <v>0</v>
      </c>
      <c r="AK4955">
        <f t="shared" si="232"/>
        <v>4.78</v>
      </c>
      <c r="AL4955" t="str">
        <f t="shared" si="233"/>
        <v>Low</v>
      </c>
    </row>
    <row r="4956" spans="1:38" x14ac:dyDescent="0.3">
      <c r="A4956">
        <v>105797</v>
      </c>
      <c r="B4956">
        <v>1</v>
      </c>
      <c r="C4956" t="s">
        <v>34</v>
      </c>
      <c r="D4956" t="s">
        <v>35</v>
      </c>
      <c r="E4956" t="s">
        <v>36</v>
      </c>
      <c r="F4956" t="s">
        <v>36</v>
      </c>
      <c r="G4956">
        <v>0</v>
      </c>
      <c r="H4956">
        <v>2</v>
      </c>
      <c r="I4956">
        <v>193500</v>
      </c>
      <c r="J4956">
        <v>387000</v>
      </c>
      <c r="K4956">
        <v>26176.5</v>
      </c>
      <c r="L4956">
        <v>387000</v>
      </c>
      <c r="M4956" t="s">
        <v>38</v>
      </c>
      <c r="N4956" t="s">
        <v>39</v>
      </c>
      <c r="O4956" t="s">
        <v>40</v>
      </c>
      <c r="P4956">
        <v>-1323</v>
      </c>
      <c r="Q4956">
        <v>-19659</v>
      </c>
      <c r="R4956">
        <v>0.62501735924066459</v>
      </c>
      <c r="S4956">
        <v>0.32406370474733381</v>
      </c>
      <c r="T4956">
        <v>0.28224843370072228</v>
      </c>
      <c r="U4956">
        <v>1</v>
      </c>
      <c r="V4956">
        <v>1</v>
      </c>
      <c r="W4956">
        <v>0</v>
      </c>
      <c r="X4956">
        <v>0</v>
      </c>
      <c r="Y4956">
        <v>1</v>
      </c>
      <c r="Z4956">
        <v>3</v>
      </c>
      <c r="AA4956">
        <v>3.1219999999999E-3</v>
      </c>
      <c r="AB4956">
        <v>1</v>
      </c>
      <c r="AC4956">
        <v>0</v>
      </c>
      <c r="AD4956">
        <v>0</v>
      </c>
      <c r="AE4956">
        <v>0</v>
      </c>
      <c r="AF4956">
        <v>0</v>
      </c>
      <c r="AG4956">
        <v>1</v>
      </c>
      <c r="AH4956">
        <v>0</v>
      </c>
      <c r="AI4956">
        <v>4</v>
      </c>
      <c r="AJ4956">
        <f t="shared" si="231"/>
        <v>0</v>
      </c>
      <c r="AK4956">
        <f t="shared" si="232"/>
        <v>2</v>
      </c>
      <c r="AL4956" t="str">
        <f t="shared" si="233"/>
        <v>Medium</v>
      </c>
    </row>
    <row r="4957" spans="1:38" x14ac:dyDescent="0.3">
      <c r="A4957">
        <v>105798</v>
      </c>
      <c r="B4957">
        <v>1</v>
      </c>
      <c r="C4957" t="s">
        <v>34</v>
      </c>
      <c r="D4957" t="s">
        <v>41</v>
      </c>
      <c r="E4957" t="s">
        <v>36</v>
      </c>
      <c r="F4957" t="s">
        <v>37</v>
      </c>
      <c r="G4957">
        <v>0</v>
      </c>
      <c r="H4957">
        <v>2</v>
      </c>
      <c r="I4957">
        <v>135000</v>
      </c>
      <c r="J4957">
        <v>398016</v>
      </c>
      <c r="K4957">
        <v>31576.5</v>
      </c>
      <c r="L4957">
        <v>360000</v>
      </c>
      <c r="M4957" t="s">
        <v>49</v>
      </c>
      <c r="N4957" t="s">
        <v>57</v>
      </c>
      <c r="O4957" t="s">
        <v>44</v>
      </c>
      <c r="P4957">
        <v>-1743</v>
      </c>
      <c r="Q4957">
        <v>-17871</v>
      </c>
      <c r="S4957">
        <v>0.45950454445600852</v>
      </c>
      <c r="T4957">
        <v>5.2726523870980004E-4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2</v>
      </c>
      <c r="AA4957">
        <v>7.0200000000000002E-3</v>
      </c>
      <c r="AB4957">
        <v>1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1</v>
      </c>
      <c r="AI4957">
        <v>0</v>
      </c>
      <c r="AJ4957">
        <f t="shared" si="231"/>
        <v>1</v>
      </c>
      <c r="AK4957">
        <f t="shared" si="232"/>
        <v>2.95</v>
      </c>
      <c r="AL4957" t="str">
        <f t="shared" si="233"/>
        <v>Medium</v>
      </c>
    </row>
    <row r="4958" spans="1:38" x14ac:dyDescent="0.3">
      <c r="A4958">
        <v>105799</v>
      </c>
      <c r="B4958">
        <v>0</v>
      </c>
      <c r="C4958" t="s">
        <v>34</v>
      </c>
      <c r="D4958" t="s">
        <v>41</v>
      </c>
      <c r="E4958" t="s">
        <v>37</v>
      </c>
      <c r="F4958" t="s">
        <v>36</v>
      </c>
      <c r="G4958">
        <v>1</v>
      </c>
      <c r="H4958">
        <v>3</v>
      </c>
      <c r="I4958">
        <v>135000</v>
      </c>
      <c r="J4958">
        <v>545040</v>
      </c>
      <c r="K4958">
        <v>31419</v>
      </c>
      <c r="L4958">
        <v>450000</v>
      </c>
      <c r="M4958" t="s">
        <v>42</v>
      </c>
      <c r="N4958" t="s">
        <v>46</v>
      </c>
      <c r="O4958" t="s">
        <v>44</v>
      </c>
      <c r="P4958">
        <v>-6495</v>
      </c>
      <c r="Q4958">
        <v>-13634</v>
      </c>
      <c r="S4958">
        <v>0.73843781957745624</v>
      </c>
      <c r="T4958">
        <v>0.74218161176144193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3</v>
      </c>
      <c r="AA4958">
        <v>6.3049999999999998E-3</v>
      </c>
      <c r="AB4958">
        <v>1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1</v>
      </c>
      <c r="AJ4958">
        <f t="shared" si="231"/>
        <v>0</v>
      </c>
      <c r="AK4958">
        <f t="shared" si="232"/>
        <v>4.04</v>
      </c>
      <c r="AL4958" t="str">
        <f t="shared" si="233"/>
        <v>Medium</v>
      </c>
    </row>
    <row r="4959" spans="1:38" x14ac:dyDescent="0.3">
      <c r="A4959">
        <v>105800</v>
      </c>
      <c r="B4959">
        <v>0</v>
      </c>
      <c r="C4959" t="s">
        <v>34</v>
      </c>
      <c r="D4959" t="s">
        <v>35</v>
      </c>
      <c r="E4959" t="s">
        <v>37</v>
      </c>
      <c r="F4959" t="s">
        <v>37</v>
      </c>
      <c r="G4959">
        <v>1</v>
      </c>
      <c r="H4959">
        <v>3</v>
      </c>
      <c r="I4959">
        <v>306000</v>
      </c>
      <c r="J4959">
        <v>345843</v>
      </c>
      <c r="K4959">
        <v>41175</v>
      </c>
      <c r="L4959">
        <v>328500</v>
      </c>
      <c r="M4959" t="s">
        <v>38</v>
      </c>
      <c r="N4959" t="s">
        <v>59</v>
      </c>
      <c r="O4959" t="s">
        <v>58</v>
      </c>
      <c r="P4959">
        <v>-4558</v>
      </c>
      <c r="Q4959">
        <v>-17460</v>
      </c>
      <c r="S4959">
        <v>0.56502113330640369</v>
      </c>
      <c r="T4959">
        <v>0.65289655198065388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3</v>
      </c>
      <c r="AA4959">
        <v>2.0712999999999999E-2</v>
      </c>
      <c r="AB4959">
        <v>1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f t="shared" si="231"/>
        <v>0</v>
      </c>
      <c r="AK4959">
        <f t="shared" si="232"/>
        <v>1.1299999999999999</v>
      </c>
      <c r="AL4959" t="str">
        <f t="shared" si="233"/>
        <v>High</v>
      </c>
    </row>
    <row r="4960" spans="1:38" x14ac:dyDescent="0.3">
      <c r="A4960">
        <v>105801</v>
      </c>
      <c r="B4960">
        <v>0</v>
      </c>
      <c r="C4960" t="s">
        <v>34</v>
      </c>
      <c r="D4960" t="s">
        <v>41</v>
      </c>
      <c r="E4960" t="s">
        <v>36</v>
      </c>
      <c r="F4960" t="s">
        <v>37</v>
      </c>
      <c r="G4960">
        <v>0</v>
      </c>
      <c r="H4960">
        <v>2</v>
      </c>
      <c r="I4960">
        <v>292500</v>
      </c>
      <c r="J4960">
        <v>734994</v>
      </c>
      <c r="K4960">
        <v>23841</v>
      </c>
      <c r="L4960">
        <v>526500</v>
      </c>
      <c r="M4960" t="s">
        <v>49</v>
      </c>
      <c r="N4960" t="s">
        <v>57</v>
      </c>
      <c r="O4960" t="s">
        <v>64</v>
      </c>
      <c r="P4960">
        <v>-1943</v>
      </c>
      <c r="Q4960">
        <v>-17633</v>
      </c>
      <c r="S4960">
        <v>0.68929351658472315</v>
      </c>
      <c r="T4960">
        <v>0.1595195404777181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2</v>
      </c>
      <c r="AA4960">
        <v>3.8179999999999E-3</v>
      </c>
      <c r="AB4960">
        <v>1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1</v>
      </c>
      <c r="AI4960">
        <v>5</v>
      </c>
      <c r="AJ4960">
        <f t="shared" si="231"/>
        <v>1</v>
      </c>
      <c r="AK4960">
        <f t="shared" si="232"/>
        <v>2.5099999999999998</v>
      </c>
      <c r="AL4960" t="str">
        <f t="shared" si="233"/>
        <v>High</v>
      </c>
    </row>
    <row r="4961" spans="1:38" x14ac:dyDescent="0.3">
      <c r="A4961">
        <v>105803</v>
      </c>
      <c r="B4961">
        <v>0</v>
      </c>
      <c r="C4961" t="s">
        <v>34</v>
      </c>
      <c r="D4961" t="s">
        <v>41</v>
      </c>
      <c r="E4961" t="s">
        <v>36</v>
      </c>
      <c r="F4961" t="s">
        <v>37</v>
      </c>
      <c r="G4961">
        <v>2</v>
      </c>
      <c r="H4961">
        <v>4</v>
      </c>
      <c r="I4961">
        <v>135000</v>
      </c>
      <c r="J4961">
        <v>225000</v>
      </c>
      <c r="K4961">
        <v>14377.5</v>
      </c>
      <c r="L4961">
        <v>225000</v>
      </c>
      <c r="M4961" t="s">
        <v>38</v>
      </c>
      <c r="N4961" t="s">
        <v>48</v>
      </c>
      <c r="P4961">
        <v>-1971</v>
      </c>
      <c r="Q4961">
        <v>-15207</v>
      </c>
      <c r="R4961">
        <v>0.50260603205659926</v>
      </c>
      <c r="S4961">
        <v>0.35598747567713829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2</v>
      </c>
      <c r="AA4961">
        <v>2.5163999999999999E-2</v>
      </c>
      <c r="AB4961">
        <v>1</v>
      </c>
      <c r="AC4961">
        <v>0</v>
      </c>
      <c r="AD4961">
        <v>0</v>
      </c>
      <c r="AE4961">
        <v>0</v>
      </c>
      <c r="AF4961">
        <v>0</v>
      </c>
      <c r="AJ4961">
        <f t="shared" si="231"/>
        <v>0</v>
      </c>
      <c r="AK4961">
        <f t="shared" si="232"/>
        <v>1.67</v>
      </c>
      <c r="AL4961" t="str">
        <f t="shared" si="233"/>
        <v>Medium</v>
      </c>
    </row>
    <row r="4962" spans="1:38" x14ac:dyDescent="0.3">
      <c r="A4962">
        <v>105804</v>
      </c>
      <c r="B4962">
        <v>0</v>
      </c>
      <c r="C4962" t="s">
        <v>45</v>
      </c>
      <c r="D4962" t="s">
        <v>41</v>
      </c>
      <c r="E4962" t="s">
        <v>36</v>
      </c>
      <c r="F4962" t="s">
        <v>37</v>
      </c>
      <c r="G4962">
        <v>0</v>
      </c>
      <c r="H4962">
        <v>1</v>
      </c>
      <c r="I4962">
        <v>112500</v>
      </c>
      <c r="J4962">
        <v>247500</v>
      </c>
      <c r="K4962">
        <v>12375</v>
      </c>
      <c r="L4962">
        <v>247500</v>
      </c>
      <c r="M4962" t="s">
        <v>38</v>
      </c>
      <c r="N4962" t="s">
        <v>48</v>
      </c>
      <c r="O4962" t="s">
        <v>85</v>
      </c>
      <c r="P4962">
        <v>-1583</v>
      </c>
      <c r="Q4962">
        <v>-22253</v>
      </c>
      <c r="R4962">
        <v>0.72339779508742541</v>
      </c>
      <c r="S4962">
        <v>0.69374832978117962</v>
      </c>
      <c r="T4962">
        <v>0.78868077518176838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2</v>
      </c>
      <c r="AA4962">
        <v>3.1329000000000003E-2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4</v>
      </c>
      <c r="AJ4962">
        <f t="shared" si="231"/>
        <v>0</v>
      </c>
      <c r="AK4962">
        <f t="shared" si="232"/>
        <v>2.2000000000000002</v>
      </c>
      <c r="AL4962" t="str">
        <f t="shared" si="233"/>
        <v>Medium</v>
      </c>
    </row>
    <row r="4963" spans="1:38" x14ac:dyDescent="0.3">
      <c r="A4963">
        <v>105805</v>
      </c>
      <c r="B4963">
        <v>0</v>
      </c>
      <c r="C4963" t="s">
        <v>34</v>
      </c>
      <c r="D4963" t="s">
        <v>35</v>
      </c>
      <c r="E4963" t="s">
        <v>37</v>
      </c>
      <c r="F4963" t="s">
        <v>37</v>
      </c>
      <c r="G4963">
        <v>0</v>
      </c>
      <c r="H4963">
        <v>2</v>
      </c>
      <c r="I4963">
        <v>202500</v>
      </c>
      <c r="J4963">
        <v>180000</v>
      </c>
      <c r="K4963">
        <v>11007</v>
      </c>
      <c r="L4963">
        <v>180000</v>
      </c>
      <c r="M4963" t="s">
        <v>38</v>
      </c>
      <c r="N4963" t="s">
        <v>48</v>
      </c>
      <c r="P4963">
        <v>-3716</v>
      </c>
      <c r="Q4963">
        <v>-13562</v>
      </c>
      <c r="S4963">
        <v>0.22125590860680511</v>
      </c>
      <c r="T4963">
        <v>5.2726523870980004E-4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2</v>
      </c>
      <c r="AA4963">
        <v>2.8663000000000001E-2</v>
      </c>
      <c r="AB4963">
        <v>1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3</v>
      </c>
      <c r="AJ4963">
        <f t="shared" si="231"/>
        <v>0</v>
      </c>
      <c r="AK4963">
        <f t="shared" si="232"/>
        <v>0.89</v>
      </c>
      <c r="AL4963" t="str">
        <f t="shared" si="233"/>
        <v>High</v>
      </c>
    </row>
    <row r="4964" spans="1:38" x14ac:dyDescent="0.3">
      <c r="A4964">
        <v>105806</v>
      </c>
      <c r="B4964">
        <v>0</v>
      </c>
      <c r="C4964" t="s">
        <v>34</v>
      </c>
      <c r="D4964" t="s">
        <v>41</v>
      </c>
      <c r="E4964" t="s">
        <v>36</v>
      </c>
      <c r="F4964" t="s">
        <v>37</v>
      </c>
      <c r="G4964">
        <v>2</v>
      </c>
      <c r="H4964">
        <v>4</v>
      </c>
      <c r="I4964">
        <v>67500</v>
      </c>
      <c r="J4964">
        <v>509602.5</v>
      </c>
      <c r="K4964">
        <v>22576.5</v>
      </c>
      <c r="L4964">
        <v>387000</v>
      </c>
      <c r="M4964" t="s">
        <v>38</v>
      </c>
      <c r="N4964" t="s">
        <v>39</v>
      </c>
      <c r="P4964">
        <v>-3112</v>
      </c>
      <c r="Q4964">
        <v>-11156</v>
      </c>
      <c r="R4964">
        <v>0.43076204180908068</v>
      </c>
      <c r="S4964">
        <v>0.19639397674885789</v>
      </c>
      <c r="T4964">
        <v>0.79929678321093711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3</v>
      </c>
      <c r="AA4964">
        <v>6.8519999999999996E-3</v>
      </c>
      <c r="AB4964">
        <v>1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f t="shared" si="231"/>
        <v>0</v>
      </c>
      <c r="AK4964">
        <f t="shared" si="232"/>
        <v>7.55</v>
      </c>
      <c r="AL4964" t="str">
        <f t="shared" si="233"/>
        <v>Low</v>
      </c>
    </row>
    <row r="4965" spans="1:38" x14ac:dyDescent="0.3">
      <c r="A4965">
        <v>105808</v>
      </c>
      <c r="B4965">
        <v>0</v>
      </c>
      <c r="C4965" t="s">
        <v>34</v>
      </c>
      <c r="D4965" t="s">
        <v>41</v>
      </c>
      <c r="E4965" t="s">
        <v>36</v>
      </c>
      <c r="F4965" t="s">
        <v>36</v>
      </c>
      <c r="G4965">
        <v>0</v>
      </c>
      <c r="H4965">
        <v>2</v>
      </c>
      <c r="I4965">
        <v>112500</v>
      </c>
      <c r="J4965">
        <v>1288350</v>
      </c>
      <c r="K4965">
        <v>37800</v>
      </c>
      <c r="L4965">
        <v>1125000</v>
      </c>
      <c r="M4965" t="s">
        <v>38</v>
      </c>
      <c r="N4965" t="s">
        <v>57</v>
      </c>
      <c r="O4965" t="s">
        <v>64</v>
      </c>
      <c r="P4965">
        <v>-3271</v>
      </c>
      <c r="Q4965">
        <v>-14226</v>
      </c>
      <c r="S4965">
        <v>0.57679510027682213</v>
      </c>
      <c r="T4965">
        <v>0.51909733820845971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2</v>
      </c>
      <c r="AA4965">
        <v>4.96E-3</v>
      </c>
      <c r="AB4965">
        <v>0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1</v>
      </c>
      <c r="AI4965">
        <v>1</v>
      </c>
      <c r="AJ4965">
        <f t="shared" si="231"/>
        <v>0</v>
      </c>
      <c r="AK4965">
        <f t="shared" si="232"/>
        <v>11.45</v>
      </c>
      <c r="AL4965" t="str">
        <f t="shared" si="233"/>
        <v>Medium</v>
      </c>
    </row>
    <row r="4966" spans="1:38" x14ac:dyDescent="0.3">
      <c r="A4966">
        <v>105810</v>
      </c>
      <c r="B4966">
        <v>0</v>
      </c>
      <c r="C4966" t="s">
        <v>34</v>
      </c>
      <c r="D4966" t="s">
        <v>35</v>
      </c>
      <c r="E4966" t="s">
        <v>37</v>
      </c>
      <c r="F4966" t="s">
        <v>37</v>
      </c>
      <c r="G4966">
        <v>2</v>
      </c>
      <c r="H4966">
        <v>4</v>
      </c>
      <c r="I4966">
        <v>202500</v>
      </c>
      <c r="J4966">
        <v>953460</v>
      </c>
      <c r="K4966">
        <v>63976.5</v>
      </c>
      <c r="L4966">
        <v>900000</v>
      </c>
      <c r="M4966" t="s">
        <v>38</v>
      </c>
      <c r="N4966" t="s">
        <v>76</v>
      </c>
      <c r="O4966" t="s">
        <v>77</v>
      </c>
      <c r="P4966">
        <v>-3149</v>
      </c>
      <c r="Q4966">
        <v>-16284</v>
      </c>
      <c r="R4966">
        <v>0.41393390330412411</v>
      </c>
      <c r="S4966">
        <v>0.75799820563812237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2</v>
      </c>
      <c r="AA4966">
        <v>1.1703E-2</v>
      </c>
      <c r="AB4966">
        <v>1</v>
      </c>
      <c r="AC4966">
        <v>0</v>
      </c>
      <c r="AD4966">
        <v>0</v>
      </c>
      <c r="AE4966">
        <v>0</v>
      </c>
      <c r="AF4966">
        <v>0</v>
      </c>
      <c r="AJ4966">
        <f t="shared" si="231"/>
        <v>0</v>
      </c>
      <c r="AK4966">
        <f t="shared" si="232"/>
        <v>4.71</v>
      </c>
      <c r="AL4966" t="str">
        <f t="shared" si="233"/>
        <v>High</v>
      </c>
    </row>
    <row r="4967" spans="1:38" x14ac:dyDescent="0.3">
      <c r="A4967">
        <v>105811</v>
      </c>
      <c r="B4967">
        <v>0</v>
      </c>
      <c r="C4967" t="s">
        <v>45</v>
      </c>
      <c r="D4967" t="s">
        <v>35</v>
      </c>
      <c r="E4967" t="s">
        <v>36</v>
      </c>
      <c r="F4967" t="s">
        <v>37</v>
      </c>
      <c r="G4967">
        <v>0</v>
      </c>
      <c r="H4967">
        <v>1</v>
      </c>
      <c r="I4967">
        <v>90000</v>
      </c>
      <c r="J4967">
        <v>180000</v>
      </c>
      <c r="K4967">
        <v>9000</v>
      </c>
      <c r="L4967">
        <v>180000</v>
      </c>
      <c r="M4967" t="s">
        <v>38</v>
      </c>
      <c r="N4967" t="s">
        <v>39</v>
      </c>
      <c r="O4967" t="s">
        <v>88</v>
      </c>
      <c r="P4967">
        <v>-909</v>
      </c>
      <c r="Q4967">
        <v>-7961</v>
      </c>
      <c r="R4967">
        <v>0.15293212101645021</v>
      </c>
      <c r="S4967">
        <v>0.43059148941945108</v>
      </c>
      <c r="T4967">
        <v>0.42236965235434681</v>
      </c>
      <c r="U4967">
        <v>1</v>
      </c>
      <c r="V4967">
        <v>1</v>
      </c>
      <c r="W4967">
        <v>0</v>
      </c>
      <c r="X4967">
        <v>1</v>
      </c>
      <c r="Y4967">
        <v>0</v>
      </c>
      <c r="Z4967">
        <v>2</v>
      </c>
      <c r="AA4967">
        <v>3.5791999999999997E-2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1</v>
      </c>
      <c r="AI4967">
        <v>2</v>
      </c>
      <c r="AJ4967">
        <f t="shared" si="231"/>
        <v>0</v>
      </c>
      <c r="AK4967">
        <f t="shared" si="232"/>
        <v>2</v>
      </c>
      <c r="AL4967" t="str">
        <f t="shared" si="233"/>
        <v>Low</v>
      </c>
    </row>
    <row r="4968" spans="1:38" x14ac:dyDescent="0.3">
      <c r="A4968">
        <v>105812</v>
      </c>
      <c r="B4968">
        <v>0</v>
      </c>
      <c r="C4968" t="s">
        <v>34</v>
      </c>
      <c r="D4968" t="s">
        <v>35</v>
      </c>
      <c r="E4968" t="s">
        <v>36</v>
      </c>
      <c r="F4968" t="s">
        <v>37</v>
      </c>
      <c r="G4968">
        <v>0</v>
      </c>
      <c r="H4968">
        <v>1</v>
      </c>
      <c r="I4968">
        <v>144000</v>
      </c>
      <c r="J4968">
        <v>284400</v>
      </c>
      <c r="K4968">
        <v>13387.5</v>
      </c>
      <c r="L4968">
        <v>225000</v>
      </c>
      <c r="M4968" t="s">
        <v>38</v>
      </c>
      <c r="N4968" t="s">
        <v>76</v>
      </c>
      <c r="O4968" t="s">
        <v>77</v>
      </c>
      <c r="P4968">
        <v>-426</v>
      </c>
      <c r="Q4968">
        <v>-10971</v>
      </c>
      <c r="R4968">
        <v>0.1186500745907262</v>
      </c>
      <c r="S4968">
        <v>0.13713449338945891</v>
      </c>
      <c r="T4968">
        <v>0.69409264252666614</v>
      </c>
      <c r="U4968">
        <v>1</v>
      </c>
      <c r="V4968">
        <v>1</v>
      </c>
      <c r="W4968">
        <v>1</v>
      </c>
      <c r="X4968">
        <v>0</v>
      </c>
      <c r="Y4968">
        <v>0</v>
      </c>
      <c r="Z4968">
        <v>2</v>
      </c>
      <c r="AA4968">
        <v>1.0147E-2</v>
      </c>
      <c r="AB4968">
        <v>1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1</v>
      </c>
      <c r="AJ4968">
        <f t="shared" si="231"/>
        <v>0</v>
      </c>
      <c r="AK4968">
        <f t="shared" si="232"/>
        <v>1.98</v>
      </c>
      <c r="AL4968" t="str">
        <f t="shared" si="233"/>
        <v>Medium</v>
      </c>
    </row>
    <row r="4969" spans="1:38" x14ac:dyDescent="0.3">
      <c r="A4969">
        <v>105813</v>
      </c>
      <c r="B4969">
        <v>0</v>
      </c>
      <c r="C4969" t="s">
        <v>34</v>
      </c>
      <c r="D4969" t="s">
        <v>41</v>
      </c>
      <c r="E4969" t="s">
        <v>36</v>
      </c>
      <c r="F4969" t="s">
        <v>37</v>
      </c>
      <c r="G4969">
        <v>0</v>
      </c>
      <c r="H4969">
        <v>1</v>
      </c>
      <c r="I4969">
        <v>135000</v>
      </c>
      <c r="J4969">
        <v>450000</v>
      </c>
      <c r="K4969">
        <v>25834.5</v>
      </c>
      <c r="L4969">
        <v>450000</v>
      </c>
      <c r="M4969" t="s">
        <v>38</v>
      </c>
      <c r="N4969" t="s">
        <v>39</v>
      </c>
      <c r="P4969">
        <v>-745</v>
      </c>
      <c r="Q4969">
        <v>-17108</v>
      </c>
      <c r="S4969">
        <v>0.70089741496315106</v>
      </c>
      <c r="T4969">
        <v>0.57796911875531254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2</v>
      </c>
      <c r="AA4969">
        <v>2.6391999999999999E-2</v>
      </c>
      <c r="AB4969">
        <v>1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1</v>
      </c>
      <c r="AI4969">
        <v>4</v>
      </c>
      <c r="AJ4969">
        <f t="shared" si="231"/>
        <v>0</v>
      </c>
      <c r="AK4969">
        <f t="shared" si="232"/>
        <v>3.33</v>
      </c>
      <c r="AL4969" t="str">
        <f t="shared" si="233"/>
        <v>Medium</v>
      </c>
    </row>
    <row r="4970" spans="1:38" x14ac:dyDescent="0.3">
      <c r="A4970">
        <v>105814</v>
      </c>
      <c r="B4970">
        <v>0</v>
      </c>
      <c r="C4970" t="s">
        <v>34</v>
      </c>
      <c r="D4970" t="s">
        <v>41</v>
      </c>
      <c r="E4970" t="s">
        <v>37</v>
      </c>
      <c r="F4970" t="s">
        <v>37</v>
      </c>
      <c r="G4970">
        <v>0</v>
      </c>
      <c r="H4970">
        <v>2</v>
      </c>
      <c r="I4970">
        <v>112500</v>
      </c>
      <c r="J4970">
        <v>610483.5</v>
      </c>
      <c r="K4970">
        <v>22059</v>
      </c>
      <c r="L4970">
        <v>454500</v>
      </c>
      <c r="M4970" t="s">
        <v>52</v>
      </c>
      <c r="N4970" t="s">
        <v>53</v>
      </c>
      <c r="Q4970">
        <v>-20232</v>
      </c>
      <c r="R4970">
        <v>0.76696935874079875</v>
      </c>
      <c r="S4970">
        <v>2.4410564294456601E-2</v>
      </c>
      <c r="T4970">
        <v>0.53348162998043525</v>
      </c>
      <c r="U4970">
        <v>1</v>
      </c>
      <c r="V4970">
        <v>0</v>
      </c>
      <c r="W4970">
        <v>0</v>
      </c>
      <c r="X4970">
        <v>0</v>
      </c>
      <c r="Y4970">
        <v>1</v>
      </c>
      <c r="Z4970">
        <v>3</v>
      </c>
      <c r="AA4970">
        <v>2.0246E-2</v>
      </c>
      <c r="AB4970">
        <v>0</v>
      </c>
      <c r="AC4970">
        <v>1</v>
      </c>
      <c r="AD4970">
        <v>0</v>
      </c>
      <c r="AE4970">
        <v>1</v>
      </c>
      <c r="AF4970">
        <v>0</v>
      </c>
      <c r="AG4970">
        <v>0</v>
      </c>
      <c r="AH4970">
        <v>1</v>
      </c>
      <c r="AI4970">
        <v>3</v>
      </c>
      <c r="AJ4970">
        <f t="shared" si="231"/>
        <v>0</v>
      </c>
      <c r="AK4970">
        <f t="shared" si="232"/>
        <v>5.43</v>
      </c>
      <c r="AL4970" t="str">
        <f t="shared" si="233"/>
        <v>Medium</v>
      </c>
    </row>
    <row r="4971" spans="1:38" x14ac:dyDescent="0.3">
      <c r="A4971">
        <v>105815</v>
      </c>
      <c r="B4971">
        <v>0</v>
      </c>
      <c r="C4971" t="s">
        <v>34</v>
      </c>
      <c r="D4971" t="s">
        <v>41</v>
      </c>
      <c r="E4971" t="s">
        <v>36</v>
      </c>
      <c r="F4971" t="s">
        <v>37</v>
      </c>
      <c r="G4971">
        <v>0</v>
      </c>
      <c r="H4971">
        <v>1</v>
      </c>
      <c r="I4971">
        <v>243000</v>
      </c>
      <c r="J4971">
        <v>983299.5</v>
      </c>
      <c r="K4971">
        <v>41791.5</v>
      </c>
      <c r="L4971">
        <v>904500</v>
      </c>
      <c r="M4971" t="s">
        <v>38</v>
      </c>
      <c r="N4971" t="s">
        <v>98</v>
      </c>
      <c r="O4971" t="s">
        <v>84</v>
      </c>
      <c r="P4971">
        <v>-4377</v>
      </c>
      <c r="Q4971">
        <v>-17192</v>
      </c>
      <c r="R4971">
        <v>0.7106255016608638</v>
      </c>
      <c r="S4971">
        <v>0.68518082737655306</v>
      </c>
      <c r="T4971">
        <v>0.45969045042490181</v>
      </c>
      <c r="U4971">
        <v>1</v>
      </c>
      <c r="V4971">
        <v>1</v>
      </c>
      <c r="W4971">
        <v>0</v>
      </c>
      <c r="X4971">
        <v>1</v>
      </c>
      <c r="Y4971">
        <v>0</v>
      </c>
      <c r="Z4971">
        <v>2</v>
      </c>
      <c r="AA4971">
        <v>1.0005999999999999E-2</v>
      </c>
      <c r="AB4971">
        <v>1</v>
      </c>
      <c r="AC4971">
        <v>0</v>
      </c>
      <c r="AD4971">
        <v>0</v>
      </c>
      <c r="AE4971">
        <v>0</v>
      </c>
      <c r="AF4971">
        <v>0</v>
      </c>
      <c r="AG4971">
        <v>2</v>
      </c>
      <c r="AH4971">
        <v>1</v>
      </c>
      <c r="AI4971">
        <v>1</v>
      </c>
      <c r="AJ4971">
        <f t="shared" si="231"/>
        <v>0</v>
      </c>
      <c r="AK4971">
        <f t="shared" si="232"/>
        <v>4.05</v>
      </c>
      <c r="AL4971" t="str">
        <f t="shared" si="233"/>
        <v>High</v>
      </c>
    </row>
    <row r="4972" spans="1:38" x14ac:dyDescent="0.3">
      <c r="A4972">
        <v>105818</v>
      </c>
      <c r="B4972">
        <v>0</v>
      </c>
      <c r="C4972" t="s">
        <v>34</v>
      </c>
      <c r="D4972" t="s">
        <v>41</v>
      </c>
      <c r="E4972" t="s">
        <v>36</v>
      </c>
      <c r="F4972" t="s">
        <v>37</v>
      </c>
      <c r="G4972">
        <v>0</v>
      </c>
      <c r="H4972">
        <v>1</v>
      </c>
      <c r="I4972">
        <v>180000</v>
      </c>
      <c r="J4972">
        <v>990000</v>
      </c>
      <c r="K4972">
        <v>29074.5</v>
      </c>
      <c r="L4972">
        <v>990000</v>
      </c>
      <c r="M4972" t="s">
        <v>38</v>
      </c>
      <c r="N4972" t="s">
        <v>39</v>
      </c>
      <c r="O4972" t="s">
        <v>40</v>
      </c>
      <c r="P4972">
        <v>-3013</v>
      </c>
      <c r="Q4972">
        <v>-14651</v>
      </c>
      <c r="S4972">
        <v>0.68990670062464376</v>
      </c>
      <c r="T4972">
        <v>0.69714690778444577</v>
      </c>
      <c r="U4972">
        <v>1</v>
      </c>
      <c r="V4972">
        <v>1</v>
      </c>
      <c r="W4972">
        <v>0</v>
      </c>
      <c r="X4972">
        <v>1</v>
      </c>
      <c r="Y4972">
        <v>0</v>
      </c>
      <c r="Z4972">
        <v>1</v>
      </c>
      <c r="AA4972">
        <v>3.2561E-2</v>
      </c>
      <c r="AB4972">
        <v>1</v>
      </c>
      <c r="AC4972">
        <v>0</v>
      </c>
      <c r="AD4972">
        <v>0</v>
      </c>
      <c r="AE4972">
        <v>0</v>
      </c>
      <c r="AF4972">
        <v>0</v>
      </c>
      <c r="AG4972">
        <v>1</v>
      </c>
      <c r="AH4972">
        <v>0</v>
      </c>
      <c r="AI4972">
        <v>0</v>
      </c>
      <c r="AJ4972">
        <f t="shared" si="231"/>
        <v>0</v>
      </c>
      <c r="AK4972">
        <f t="shared" si="232"/>
        <v>5.5</v>
      </c>
      <c r="AL4972" t="str">
        <f t="shared" si="233"/>
        <v>Medium</v>
      </c>
    </row>
    <row r="4973" spans="1:38" x14ac:dyDescent="0.3">
      <c r="A4973">
        <v>105819</v>
      </c>
      <c r="B4973">
        <v>0</v>
      </c>
      <c r="C4973" t="s">
        <v>34</v>
      </c>
      <c r="D4973" t="s">
        <v>35</v>
      </c>
      <c r="E4973" t="s">
        <v>37</v>
      </c>
      <c r="F4973" t="s">
        <v>37</v>
      </c>
      <c r="G4973">
        <v>0</v>
      </c>
      <c r="H4973">
        <v>2</v>
      </c>
      <c r="I4973">
        <v>247500</v>
      </c>
      <c r="J4973">
        <v>1081179</v>
      </c>
      <c r="K4973">
        <v>43006.5</v>
      </c>
      <c r="L4973">
        <v>927000</v>
      </c>
      <c r="M4973" t="s">
        <v>38</v>
      </c>
      <c r="N4973" t="s">
        <v>68</v>
      </c>
      <c r="O4973" t="s">
        <v>77</v>
      </c>
      <c r="P4973">
        <v>-3401</v>
      </c>
      <c r="Q4973">
        <v>-17628</v>
      </c>
      <c r="R4973">
        <v>0.57837647753631238</v>
      </c>
      <c r="S4973">
        <v>0.56427931490670791</v>
      </c>
      <c r="T4973">
        <v>0.67383007786020033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3</v>
      </c>
      <c r="AA4973">
        <v>1.8029E-2</v>
      </c>
      <c r="AB4973">
        <v>1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f t="shared" si="231"/>
        <v>0</v>
      </c>
      <c r="AK4973">
        <f t="shared" si="232"/>
        <v>4.37</v>
      </c>
      <c r="AL4973" t="str">
        <f t="shared" si="233"/>
        <v>High</v>
      </c>
    </row>
    <row r="4974" spans="1:38" x14ac:dyDescent="0.3">
      <c r="A4974">
        <v>105820</v>
      </c>
      <c r="B4974">
        <v>0</v>
      </c>
      <c r="C4974" t="s">
        <v>34</v>
      </c>
      <c r="D4974" t="s">
        <v>41</v>
      </c>
      <c r="E4974" t="s">
        <v>37</v>
      </c>
      <c r="F4974" t="s">
        <v>37</v>
      </c>
      <c r="G4974">
        <v>0</v>
      </c>
      <c r="H4974">
        <v>2</v>
      </c>
      <c r="I4974">
        <v>139500</v>
      </c>
      <c r="J4974">
        <v>840951</v>
      </c>
      <c r="K4974">
        <v>35631</v>
      </c>
      <c r="L4974">
        <v>679500</v>
      </c>
      <c r="M4974" t="s">
        <v>38</v>
      </c>
      <c r="N4974" t="s">
        <v>68</v>
      </c>
      <c r="O4974" t="s">
        <v>40</v>
      </c>
      <c r="P4974">
        <v>-7995</v>
      </c>
      <c r="Q4974">
        <v>-21303</v>
      </c>
      <c r="S4974">
        <v>0.5119447772907838</v>
      </c>
      <c r="T4974">
        <v>0.7352209993926424</v>
      </c>
      <c r="U4974">
        <v>1</v>
      </c>
      <c r="V4974">
        <v>1</v>
      </c>
      <c r="W4974">
        <v>1</v>
      </c>
      <c r="X4974">
        <v>1</v>
      </c>
      <c r="Y4974">
        <v>0</v>
      </c>
      <c r="Z4974">
        <v>2</v>
      </c>
      <c r="AA4974">
        <v>9.6299999999999997E-3</v>
      </c>
      <c r="AB4974">
        <v>1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f t="shared" si="231"/>
        <v>0</v>
      </c>
      <c r="AK4974">
        <f t="shared" si="232"/>
        <v>6.03</v>
      </c>
      <c r="AL4974" t="str">
        <f t="shared" si="233"/>
        <v>Medium</v>
      </c>
    </row>
    <row r="4975" spans="1:38" x14ac:dyDescent="0.3">
      <c r="A4975">
        <v>105821</v>
      </c>
      <c r="B4975">
        <v>0</v>
      </c>
      <c r="C4975" t="s">
        <v>34</v>
      </c>
      <c r="D4975" t="s">
        <v>35</v>
      </c>
      <c r="E4975" t="s">
        <v>37</v>
      </c>
      <c r="F4975" t="s">
        <v>37</v>
      </c>
      <c r="G4975">
        <v>0</v>
      </c>
      <c r="H4975">
        <v>2</v>
      </c>
      <c r="I4975">
        <v>112500</v>
      </c>
      <c r="J4975">
        <v>1288350</v>
      </c>
      <c r="K4975">
        <v>37800</v>
      </c>
      <c r="L4975">
        <v>1125000</v>
      </c>
      <c r="M4975" t="s">
        <v>38</v>
      </c>
      <c r="N4975" t="s">
        <v>59</v>
      </c>
      <c r="O4975" t="s">
        <v>40</v>
      </c>
      <c r="P4975">
        <v>-3044</v>
      </c>
      <c r="Q4975">
        <v>-19697</v>
      </c>
      <c r="R4975">
        <v>0.78480867871610327</v>
      </c>
      <c r="S4975">
        <v>0.66327530002970092</v>
      </c>
      <c r="T4975">
        <v>0.70769934474026186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3</v>
      </c>
      <c r="AA4975">
        <v>2.0246E-2</v>
      </c>
      <c r="AB4975">
        <v>1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2</v>
      </c>
      <c r="AI4975">
        <v>1</v>
      </c>
      <c r="AJ4975">
        <f t="shared" si="231"/>
        <v>0</v>
      </c>
      <c r="AK4975">
        <f t="shared" si="232"/>
        <v>11.45</v>
      </c>
      <c r="AL4975" t="str">
        <f t="shared" si="233"/>
        <v>Medium</v>
      </c>
    </row>
    <row r="4976" spans="1:38" x14ac:dyDescent="0.3">
      <c r="A4976">
        <v>105822</v>
      </c>
      <c r="B4976">
        <v>0</v>
      </c>
      <c r="C4976" t="s">
        <v>34</v>
      </c>
      <c r="D4976" t="s">
        <v>41</v>
      </c>
      <c r="E4976" t="s">
        <v>36</v>
      </c>
      <c r="F4976" t="s">
        <v>36</v>
      </c>
      <c r="G4976">
        <v>0</v>
      </c>
      <c r="H4976">
        <v>1</v>
      </c>
      <c r="I4976">
        <v>81000</v>
      </c>
      <c r="J4976">
        <v>463500</v>
      </c>
      <c r="K4976">
        <v>13549.5</v>
      </c>
      <c r="L4976">
        <v>463500</v>
      </c>
      <c r="M4976" t="s">
        <v>52</v>
      </c>
      <c r="N4976" t="s">
        <v>53</v>
      </c>
      <c r="Q4976">
        <v>-19938</v>
      </c>
      <c r="R4976">
        <v>0.66068171944077347</v>
      </c>
      <c r="S4976">
        <v>0.68172727157438739</v>
      </c>
      <c r="T4976">
        <v>0.45610973927827708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2</v>
      </c>
      <c r="AA4976">
        <v>9.3340000000000003E-3</v>
      </c>
      <c r="AB4976">
        <v>1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1</v>
      </c>
      <c r="AJ4976">
        <f t="shared" si="231"/>
        <v>0</v>
      </c>
      <c r="AK4976">
        <f t="shared" si="232"/>
        <v>5.72</v>
      </c>
      <c r="AL4976" t="str">
        <f t="shared" si="233"/>
        <v>Low</v>
      </c>
    </row>
    <row r="4977" spans="1:38" x14ac:dyDescent="0.3">
      <c r="A4977">
        <v>105823</v>
      </c>
      <c r="B4977">
        <v>0</v>
      </c>
      <c r="C4977" t="s">
        <v>34</v>
      </c>
      <c r="D4977" t="s">
        <v>35</v>
      </c>
      <c r="E4977" t="s">
        <v>36</v>
      </c>
      <c r="F4977" t="s">
        <v>37</v>
      </c>
      <c r="G4977">
        <v>0</v>
      </c>
      <c r="H4977">
        <v>2</v>
      </c>
      <c r="I4977">
        <v>225000</v>
      </c>
      <c r="J4977">
        <v>1138900.5</v>
      </c>
      <c r="K4977">
        <v>33430.5</v>
      </c>
      <c r="L4977">
        <v>994500</v>
      </c>
      <c r="M4977" t="s">
        <v>38</v>
      </c>
      <c r="N4977" t="s">
        <v>60</v>
      </c>
      <c r="O4977" t="s">
        <v>51</v>
      </c>
      <c r="P4977">
        <v>-3023</v>
      </c>
      <c r="Q4977">
        <v>-18074</v>
      </c>
      <c r="S4977">
        <v>0.59413690931589125</v>
      </c>
      <c r="T4977">
        <v>0.75971218197392787</v>
      </c>
      <c r="U4977">
        <v>1</v>
      </c>
      <c r="V4977">
        <v>1</v>
      </c>
      <c r="W4977">
        <v>1</v>
      </c>
      <c r="X4977">
        <v>1</v>
      </c>
      <c r="Y4977">
        <v>0</v>
      </c>
      <c r="Z4977">
        <v>2</v>
      </c>
      <c r="AA4977">
        <v>8.8659999999999E-3</v>
      </c>
      <c r="AB4977">
        <v>1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2</v>
      </c>
      <c r="AJ4977">
        <f t="shared" si="231"/>
        <v>0</v>
      </c>
      <c r="AK4977">
        <f t="shared" si="232"/>
        <v>5.0599999999999996</v>
      </c>
      <c r="AL4977" t="str">
        <f t="shared" si="233"/>
        <v>High</v>
      </c>
    </row>
    <row r="4978" spans="1:38" x14ac:dyDescent="0.3">
      <c r="A4978">
        <v>105825</v>
      </c>
      <c r="B4978">
        <v>0</v>
      </c>
      <c r="C4978" t="s">
        <v>34</v>
      </c>
      <c r="D4978" t="s">
        <v>35</v>
      </c>
      <c r="E4978" t="s">
        <v>36</v>
      </c>
      <c r="F4978" t="s">
        <v>37</v>
      </c>
      <c r="G4978">
        <v>0</v>
      </c>
      <c r="H4978">
        <v>2</v>
      </c>
      <c r="I4978">
        <v>157500</v>
      </c>
      <c r="J4978">
        <v>1288350</v>
      </c>
      <c r="K4978">
        <v>41692.5</v>
      </c>
      <c r="L4978">
        <v>1125000</v>
      </c>
      <c r="M4978" t="s">
        <v>38</v>
      </c>
      <c r="N4978" t="s">
        <v>60</v>
      </c>
      <c r="O4978" t="s">
        <v>40</v>
      </c>
      <c r="P4978">
        <v>-318</v>
      </c>
      <c r="Q4978">
        <v>-17374</v>
      </c>
      <c r="R4978">
        <v>0.34111308540372548</v>
      </c>
      <c r="S4978">
        <v>0.16219210595922859</v>
      </c>
      <c r="T4978">
        <v>0.39105497663422478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2</v>
      </c>
      <c r="AA4978">
        <v>2.5163999999999999E-2</v>
      </c>
      <c r="AB4978">
        <v>1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2</v>
      </c>
      <c r="AJ4978">
        <f t="shared" si="231"/>
        <v>0</v>
      </c>
      <c r="AK4978">
        <f t="shared" si="232"/>
        <v>8.18</v>
      </c>
      <c r="AL4978" t="str">
        <f t="shared" si="233"/>
        <v>Medium</v>
      </c>
    </row>
    <row r="4979" spans="1:38" x14ac:dyDescent="0.3">
      <c r="A4979">
        <v>105826</v>
      </c>
      <c r="B4979">
        <v>0</v>
      </c>
      <c r="C4979" t="s">
        <v>34</v>
      </c>
      <c r="D4979" t="s">
        <v>41</v>
      </c>
      <c r="E4979" t="s">
        <v>36</v>
      </c>
      <c r="F4979" t="s">
        <v>37</v>
      </c>
      <c r="G4979">
        <v>0</v>
      </c>
      <c r="H4979">
        <v>2</v>
      </c>
      <c r="I4979">
        <v>225000</v>
      </c>
      <c r="J4979">
        <v>240660</v>
      </c>
      <c r="K4979">
        <v>9202.5</v>
      </c>
      <c r="L4979">
        <v>157500</v>
      </c>
      <c r="M4979" t="s">
        <v>38</v>
      </c>
      <c r="N4979" t="s">
        <v>55</v>
      </c>
      <c r="O4979" t="s">
        <v>74</v>
      </c>
      <c r="P4979">
        <v>-4236</v>
      </c>
      <c r="Q4979">
        <v>-13587</v>
      </c>
      <c r="R4979">
        <v>0.58684976729115412</v>
      </c>
      <c r="S4979">
        <v>0.48963813325165428</v>
      </c>
      <c r="T4979">
        <v>0.39449540531239929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2</v>
      </c>
      <c r="AA4979">
        <v>3.0755000000000001E-2</v>
      </c>
      <c r="AB4979">
        <v>1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1</v>
      </c>
      <c r="AJ4979">
        <f t="shared" si="231"/>
        <v>0</v>
      </c>
      <c r="AK4979">
        <f t="shared" si="232"/>
        <v>1.07</v>
      </c>
      <c r="AL4979" t="str">
        <f t="shared" si="233"/>
        <v>High</v>
      </c>
    </row>
    <row r="4980" spans="1:38" x14ac:dyDescent="0.3">
      <c r="A4980">
        <v>105827</v>
      </c>
      <c r="B4980">
        <v>0</v>
      </c>
      <c r="C4980" t="s">
        <v>34</v>
      </c>
      <c r="D4980" t="s">
        <v>35</v>
      </c>
      <c r="E4980" t="s">
        <v>37</v>
      </c>
      <c r="F4980" t="s">
        <v>37</v>
      </c>
      <c r="G4980">
        <v>1</v>
      </c>
      <c r="H4980">
        <v>3</v>
      </c>
      <c r="I4980">
        <v>180000</v>
      </c>
      <c r="J4980">
        <v>225000</v>
      </c>
      <c r="K4980">
        <v>23755.5</v>
      </c>
      <c r="L4980">
        <v>225000</v>
      </c>
      <c r="M4980" t="s">
        <v>38</v>
      </c>
      <c r="N4980" t="s">
        <v>98</v>
      </c>
      <c r="O4980" t="s">
        <v>40</v>
      </c>
      <c r="P4980">
        <v>-1521</v>
      </c>
      <c r="Q4980">
        <v>-11610</v>
      </c>
      <c r="R4980">
        <v>0.32006596061939802</v>
      </c>
      <c r="S4980">
        <v>0.3826221466491429</v>
      </c>
      <c r="T4980">
        <v>0.63970756776371973</v>
      </c>
      <c r="U4980">
        <v>1</v>
      </c>
      <c r="V4980">
        <v>1</v>
      </c>
      <c r="W4980">
        <v>0</v>
      </c>
      <c r="X4980">
        <v>1</v>
      </c>
      <c r="Y4980">
        <v>0</v>
      </c>
      <c r="Z4980">
        <v>2</v>
      </c>
      <c r="AA4980">
        <v>1.0005999999999999E-2</v>
      </c>
      <c r="AB4980">
        <v>0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3</v>
      </c>
      <c r="AJ4980">
        <f t="shared" si="231"/>
        <v>0</v>
      </c>
      <c r="AK4980">
        <f t="shared" si="232"/>
        <v>1.25</v>
      </c>
      <c r="AL4980" t="str">
        <f t="shared" si="233"/>
        <v>Medium</v>
      </c>
    </row>
    <row r="4981" spans="1:38" x14ac:dyDescent="0.3">
      <c r="A4981">
        <v>105828</v>
      </c>
      <c r="B4981">
        <v>0</v>
      </c>
      <c r="C4981" t="s">
        <v>34</v>
      </c>
      <c r="D4981" t="s">
        <v>35</v>
      </c>
      <c r="E4981" t="s">
        <v>36</v>
      </c>
      <c r="F4981" t="s">
        <v>37</v>
      </c>
      <c r="G4981">
        <v>0</v>
      </c>
      <c r="H4981">
        <v>2</v>
      </c>
      <c r="I4981">
        <v>90000</v>
      </c>
      <c r="J4981">
        <v>284400</v>
      </c>
      <c r="K4981">
        <v>18306</v>
      </c>
      <c r="L4981">
        <v>225000</v>
      </c>
      <c r="M4981" t="s">
        <v>52</v>
      </c>
      <c r="N4981" t="s">
        <v>53</v>
      </c>
      <c r="Q4981">
        <v>-22078</v>
      </c>
      <c r="S4981">
        <v>0.51471997849984841</v>
      </c>
      <c r="T4981">
        <v>0.80839359121194421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2</v>
      </c>
      <c r="AA4981">
        <v>1.8634000000000001E-2</v>
      </c>
      <c r="AB4981">
        <v>0</v>
      </c>
      <c r="AC4981">
        <v>1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f t="shared" si="231"/>
        <v>0</v>
      </c>
      <c r="AK4981">
        <f t="shared" si="232"/>
        <v>3.16</v>
      </c>
      <c r="AL4981" t="str">
        <f t="shared" si="233"/>
        <v>Low</v>
      </c>
    </row>
    <row r="4982" spans="1:38" x14ac:dyDescent="0.3">
      <c r="A4982">
        <v>105829</v>
      </c>
      <c r="B4982">
        <v>0</v>
      </c>
      <c r="C4982" t="s">
        <v>34</v>
      </c>
      <c r="D4982" t="s">
        <v>41</v>
      </c>
      <c r="E4982" t="s">
        <v>36</v>
      </c>
      <c r="F4982" t="s">
        <v>37</v>
      </c>
      <c r="G4982">
        <v>1</v>
      </c>
      <c r="H4982">
        <v>3</v>
      </c>
      <c r="I4982">
        <v>54000</v>
      </c>
      <c r="J4982">
        <v>88884</v>
      </c>
      <c r="K4982">
        <v>4950</v>
      </c>
      <c r="L4982">
        <v>67500</v>
      </c>
      <c r="M4982" t="s">
        <v>49</v>
      </c>
      <c r="N4982" t="s">
        <v>55</v>
      </c>
      <c r="O4982" t="s">
        <v>74</v>
      </c>
      <c r="P4982">
        <v>-2703</v>
      </c>
      <c r="Q4982">
        <v>-15092</v>
      </c>
      <c r="S4982">
        <v>7.4121586305254004E-3</v>
      </c>
      <c r="T4982">
        <v>0.27933532089762853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3</v>
      </c>
      <c r="AA4982">
        <v>8.0680000000000005E-3</v>
      </c>
      <c r="AB4982">
        <v>1</v>
      </c>
      <c r="AC4982">
        <v>0</v>
      </c>
      <c r="AD4982">
        <v>0</v>
      </c>
      <c r="AE4982">
        <v>0</v>
      </c>
      <c r="AF4982">
        <v>0</v>
      </c>
      <c r="AG4982">
        <v>1</v>
      </c>
      <c r="AH4982">
        <v>0</v>
      </c>
      <c r="AI4982">
        <v>2</v>
      </c>
      <c r="AJ4982">
        <f t="shared" si="231"/>
        <v>1</v>
      </c>
      <c r="AK4982">
        <f t="shared" si="232"/>
        <v>1.65</v>
      </c>
      <c r="AL4982" t="str">
        <f t="shared" si="233"/>
        <v>Low</v>
      </c>
    </row>
    <row r="4983" spans="1:38" x14ac:dyDescent="0.3">
      <c r="A4983">
        <v>105830</v>
      </c>
      <c r="B4983">
        <v>0</v>
      </c>
      <c r="C4983" t="s">
        <v>34</v>
      </c>
      <c r="D4983" t="s">
        <v>41</v>
      </c>
      <c r="E4983" t="s">
        <v>36</v>
      </c>
      <c r="F4983" t="s">
        <v>37</v>
      </c>
      <c r="G4983">
        <v>0</v>
      </c>
      <c r="H4983">
        <v>1</v>
      </c>
      <c r="I4983">
        <v>360000</v>
      </c>
      <c r="J4983">
        <v>1350000</v>
      </c>
      <c r="K4983">
        <v>39474</v>
      </c>
      <c r="L4983">
        <v>1350000</v>
      </c>
      <c r="M4983" t="s">
        <v>38</v>
      </c>
      <c r="N4983" t="s">
        <v>43</v>
      </c>
      <c r="P4983">
        <v>-347</v>
      </c>
      <c r="Q4983">
        <v>-14061</v>
      </c>
      <c r="S4983">
        <v>0.57128773724702164</v>
      </c>
      <c r="T4983">
        <v>0.54244514386136133</v>
      </c>
      <c r="U4983">
        <v>1</v>
      </c>
      <c r="V4983">
        <v>1</v>
      </c>
      <c r="W4983">
        <v>1</v>
      </c>
      <c r="X4983">
        <v>0</v>
      </c>
      <c r="Y4983">
        <v>0</v>
      </c>
      <c r="Z4983">
        <v>1</v>
      </c>
      <c r="AA4983">
        <v>4.6219999999999997E-2</v>
      </c>
      <c r="AB4983">
        <v>1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1</v>
      </c>
      <c r="AJ4983">
        <f t="shared" si="231"/>
        <v>0</v>
      </c>
      <c r="AK4983">
        <f t="shared" si="232"/>
        <v>3.75</v>
      </c>
      <c r="AL4983" t="str">
        <f t="shared" si="233"/>
        <v>High</v>
      </c>
    </row>
    <row r="4984" spans="1:38" x14ac:dyDescent="0.3">
      <c r="A4984">
        <v>105831</v>
      </c>
      <c r="B4984">
        <v>1</v>
      </c>
      <c r="C4984" t="s">
        <v>34</v>
      </c>
      <c r="D4984" t="s">
        <v>41</v>
      </c>
      <c r="E4984" t="s">
        <v>37</v>
      </c>
      <c r="F4984" t="s">
        <v>37</v>
      </c>
      <c r="G4984">
        <v>2</v>
      </c>
      <c r="H4984">
        <v>4</v>
      </c>
      <c r="I4984">
        <v>135000</v>
      </c>
      <c r="J4984">
        <v>1024740</v>
      </c>
      <c r="K4984">
        <v>52321.5</v>
      </c>
      <c r="L4984">
        <v>900000</v>
      </c>
      <c r="M4984" t="s">
        <v>42</v>
      </c>
      <c r="N4984" t="s">
        <v>81</v>
      </c>
      <c r="O4984" t="s">
        <v>44</v>
      </c>
      <c r="P4984">
        <v>-2066</v>
      </c>
      <c r="Q4984">
        <v>-11164</v>
      </c>
      <c r="R4984">
        <v>0.55118049711747019</v>
      </c>
      <c r="S4984">
        <v>0.56093223073371767</v>
      </c>
      <c r="U4984">
        <v>1</v>
      </c>
      <c r="V4984">
        <v>1</v>
      </c>
      <c r="W4984">
        <v>0</v>
      </c>
      <c r="X4984">
        <v>0</v>
      </c>
      <c r="Y4984">
        <v>1</v>
      </c>
      <c r="Z4984">
        <v>2</v>
      </c>
      <c r="AA4984">
        <v>1.8800999999999998E-2</v>
      </c>
      <c r="AB4984">
        <v>1</v>
      </c>
      <c r="AC4984">
        <v>0</v>
      </c>
      <c r="AD4984">
        <v>0</v>
      </c>
      <c r="AE4984">
        <v>0</v>
      </c>
      <c r="AF4984">
        <v>0</v>
      </c>
      <c r="AJ4984">
        <f t="shared" si="231"/>
        <v>0</v>
      </c>
      <c r="AK4984">
        <f t="shared" si="232"/>
        <v>7.59</v>
      </c>
      <c r="AL4984" t="str">
        <f t="shared" si="233"/>
        <v>Medium</v>
      </c>
    </row>
    <row r="4985" spans="1:38" x14ac:dyDescent="0.3">
      <c r="A4985">
        <v>105833</v>
      </c>
      <c r="B4985">
        <v>0</v>
      </c>
      <c r="C4985" t="s">
        <v>34</v>
      </c>
      <c r="D4985" t="s">
        <v>41</v>
      </c>
      <c r="E4985" t="s">
        <v>37</v>
      </c>
      <c r="F4985" t="s">
        <v>37</v>
      </c>
      <c r="G4985">
        <v>1</v>
      </c>
      <c r="H4985">
        <v>3</v>
      </c>
      <c r="I4985">
        <v>225000</v>
      </c>
      <c r="J4985">
        <v>1006920</v>
      </c>
      <c r="K4985">
        <v>51543</v>
      </c>
      <c r="L4985">
        <v>900000</v>
      </c>
      <c r="M4985" t="s">
        <v>38</v>
      </c>
      <c r="N4985" t="s">
        <v>57</v>
      </c>
      <c r="O4985" t="s">
        <v>50</v>
      </c>
      <c r="P4985">
        <v>-177</v>
      </c>
      <c r="Q4985">
        <v>-16801</v>
      </c>
      <c r="S4985">
        <v>0.64972538753033349</v>
      </c>
      <c r="T4985">
        <v>0.38762534442147012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2</v>
      </c>
      <c r="AA4985">
        <v>1.0031999999999999E-2</v>
      </c>
      <c r="AB4985">
        <v>1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1</v>
      </c>
      <c r="AI4985">
        <v>2</v>
      </c>
      <c r="AJ4985">
        <f t="shared" si="231"/>
        <v>0</v>
      </c>
      <c r="AK4985">
        <f t="shared" si="232"/>
        <v>4.4800000000000004</v>
      </c>
      <c r="AL4985" t="str">
        <f t="shared" si="233"/>
        <v>High</v>
      </c>
    </row>
    <row r="4986" spans="1:38" x14ac:dyDescent="0.3">
      <c r="A4986">
        <v>105834</v>
      </c>
      <c r="B4986">
        <v>0</v>
      </c>
      <c r="C4986" t="s">
        <v>34</v>
      </c>
      <c r="D4986" t="s">
        <v>41</v>
      </c>
      <c r="E4986" t="s">
        <v>36</v>
      </c>
      <c r="F4986" t="s">
        <v>37</v>
      </c>
      <c r="G4986">
        <v>0</v>
      </c>
      <c r="H4986">
        <v>1</v>
      </c>
      <c r="I4986">
        <v>135000</v>
      </c>
      <c r="J4986">
        <v>270000</v>
      </c>
      <c r="K4986">
        <v>10836</v>
      </c>
      <c r="L4986">
        <v>270000</v>
      </c>
      <c r="M4986" t="s">
        <v>52</v>
      </c>
      <c r="N4986" t="s">
        <v>53</v>
      </c>
      <c r="Q4986">
        <v>-22012</v>
      </c>
      <c r="S4986">
        <v>0.17990190101896991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3</v>
      </c>
      <c r="AA4986">
        <v>2.0712999999999999E-2</v>
      </c>
      <c r="AB4986">
        <v>0</v>
      </c>
      <c r="AC4986">
        <v>1</v>
      </c>
      <c r="AD4986">
        <v>0</v>
      </c>
      <c r="AE4986">
        <v>1</v>
      </c>
      <c r="AF4986">
        <v>0</v>
      </c>
      <c r="AJ4986">
        <f t="shared" si="231"/>
        <v>0</v>
      </c>
      <c r="AK4986">
        <f t="shared" si="232"/>
        <v>2</v>
      </c>
      <c r="AL4986" t="str">
        <f t="shared" si="233"/>
        <v>Medium</v>
      </c>
    </row>
    <row r="4987" spans="1:38" x14ac:dyDescent="0.3">
      <c r="A4987">
        <v>105835</v>
      </c>
      <c r="B4987">
        <v>0</v>
      </c>
      <c r="C4987" t="s">
        <v>34</v>
      </c>
      <c r="D4987" t="s">
        <v>41</v>
      </c>
      <c r="E4987" t="s">
        <v>36</v>
      </c>
      <c r="F4987" t="s">
        <v>36</v>
      </c>
      <c r="G4987">
        <v>1</v>
      </c>
      <c r="H4987">
        <v>2</v>
      </c>
      <c r="I4987">
        <v>157500</v>
      </c>
      <c r="J4987">
        <v>521280</v>
      </c>
      <c r="K4987">
        <v>27423</v>
      </c>
      <c r="L4987">
        <v>450000</v>
      </c>
      <c r="M4987" t="s">
        <v>42</v>
      </c>
      <c r="N4987" t="s">
        <v>43</v>
      </c>
      <c r="O4987" t="s">
        <v>44</v>
      </c>
      <c r="P4987">
        <v>-353</v>
      </c>
      <c r="Q4987">
        <v>-10291</v>
      </c>
      <c r="S4987">
        <v>0.2733543101739489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2</v>
      </c>
      <c r="AA4987">
        <v>6.6290000000000003E-3</v>
      </c>
      <c r="AB4987">
        <v>1</v>
      </c>
      <c r="AC4987">
        <v>0</v>
      </c>
      <c r="AD4987">
        <v>0</v>
      </c>
      <c r="AE4987">
        <v>0</v>
      </c>
      <c r="AF4987">
        <v>0</v>
      </c>
      <c r="AJ4987">
        <f t="shared" si="231"/>
        <v>0</v>
      </c>
      <c r="AK4987">
        <f t="shared" si="232"/>
        <v>3.31</v>
      </c>
      <c r="AL4987" t="str">
        <f t="shared" si="233"/>
        <v>Medium</v>
      </c>
    </row>
    <row r="4988" spans="1:38" x14ac:dyDescent="0.3">
      <c r="A4988">
        <v>105836</v>
      </c>
      <c r="B4988">
        <v>0</v>
      </c>
      <c r="C4988" t="s">
        <v>34</v>
      </c>
      <c r="D4988" t="s">
        <v>41</v>
      </c>
      <c r="E4988" t="s">
        <v>36</v>
      </c>
      <c r="F4988" t="s">
        <v>36</v>
      </c>
      <c r="G4988">
        <v>2</v>
      </c>
      <c r="H4988">
        <v>3</v>
      </c>
      <c r="I4988">
        <v>112500</v>
      </c>
      <c r="J4988">
        <v>835380</v>
      </c>
      <c r="K4988">
        <v>35523</v>
      </c>
      <c r="L4988">
        <v>675000</v>
      </c>
      <c r="M4988" t="s">
        <v>49</v>
      </c>
      <c r="N4988" t="s">
        <v>63</v>
      </c>
      <c r="O4988" t="s">
        <v>64</v>
      </c>
      <c r="P4988">
        <v>-2422</v>
      </c>
      <c r="Q4988">
        <v>-12960</v>
      </c>
      <c r="R4988">
        <v>0.41417409658900561</v>
      </c>
      <c r="S4988">
        <v>0.59091102944375684</v>
      </c>
      <c r="T4988">
        <v>0.36561650701133352</v>
      </c>
      <c r="U4988">
        <v>1</v>
      </c>
      <c r="V4988">
        <v>1</v>
      </c>
      <c r="W4988">
        <v>0</v>
      </c>
      <c r="X4988">
        <v>1</v>
      </c>
      <c r="Y4988">
        <v>0</v>
      </c>
      <c r="Z4988">
        <v>3</v>
      </c>
      <c r="AA4988">
        <v>3.0690000000000001E-3</v>
      </c>
      <c r="AB4988">
        <v>0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2</v>
      </c>
      <c r="AJ4988">
        <f t="shared" si="231"/>
        <v>1</v>
      </c>
      <c r="AK4988">
        <f t="shared" si="232"/>
        <v>7.43</v>
      </c>
      <c r="AL4988" t="str">
        <f t="shared" si="233"/>
        <v>Medium</v>
      </c>
    </row>
    <row r="4989" spans="1:38" x14ac:dyDescent="0.3">
      <c r="A4989">
        <v>105837</v>
      </c>
      <c r="B4989">
        <v>0</v>
      </c>
      <c r="C4989" t="s">
        <v>34</v>
      </c>
      <c r="D4989" t="s">
        <v>41</v>
      </c>
      <c r="E4989" t="s">
        <v>36</v>
      </c>
      <c r="F4989" t="s">
        <v>37</v>
      </c>
      <c r="G4989">
        <v>0</v>
      </c>
      <c r="H4989">
        <v>2</v>
      </c>
      <c r="I4989">
        <v>270000</v>
      </c>
      <c r="J4989">
        <v>254700</v>
      </c>
      <c r="K4989">
        <v>14751</v>
      </c>
      <c r="L4989">
        <v>225000</v>
      </c>
      <c r="M4989" t="s">
        <v>49</v>
      </c>
      <c r="N4989" t="s">
        <v>57</v>
      </c>
      <c r="O4989" t="s">
        <v>40</v>
      </c>
      <c r="P4989">
        <v>-1783</v>
      </c>
      <c r="Q4989">
        <v>-13674</v>
      </c>
      <c r="S4989">
        <v>0.65518970304699031</v>
      </c>
      <c r="T4989">
        <v>0.80045133964870785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2</v>
      </c>
      <c r="AA4989">
        <v>1.4463999999999999E-2</v>
      </c>
      <c r="AB4989">
        <v>1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f t="shared" si="231"/>
        <v>1</v>
      </c>
      <c r="AK4989">
        <f t="shared" si="232"/>
        <v>0.94</v>
      </c>
      <c r="AL4989" t="str">
        <f t="shared" si="233"/>
        <v>High</v>
      </c>
    </row>
    <row r="4990" spans="1:38" x14ac:dyDescent="0.3">
      <c r="A4990">
        <v>105838</v>
      </c>
      <c r="B4990">
        <v>0</v>
      </c>
      <c r="C4990" t="s">
        <v>34</v>
      </c>
      <c r="D4990" t="s">
        <v>41</v>
      </c>
      <c r="E4990" t="s">
        <v>36</v>
      </c>
      <c r="F4990" t="s">
        <v>37</v>
      </c>
      <c r="G4990">
        <v>0</v>
      </c>
      <c r="H4990">
        <v>1</v>
      </c>
      <c r="I4990">
        <v>135000</v>
      </c>
      <c r="J4990">
        <v>414000</v>
      </c>
      <c r="K4990">
        <v>23764.5</v>
      </c>
      <c r="L4990">
        <v>414000</v>
      </c>
      <c r="M4990" t="s">
        <v>49</v>
      </c>
      <c r="N4990" t="s">
        <v>39</v>
      </c>
      <c r="O4990" t="s">
        <v>50</v>
      </c>
      <c r="P4990">
        <v>-1101</v>
      </c>
      <c r="Q4990">
        <v>-17976</v>
      </c>
      <c r="R4990">
        <v>0.63670889825698584</v>
      </c>
      <c r="S4990">
        <v>0.23310564933224531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2</v>
      </c>
      <c r="AA4990">
        <v>1.4519999999999899E-2</v>
      </c>
      <c r="AB4990">
        <v>1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f t="shared" si="231"/>
        <v>1</v>
      </c>
      <c r="AK4990">
        <f t="shared" si="232"/>
        <v>3.07</v>
      </c>
      <c r="AL4990" t="str">
        <f t="shared" si="233"/>
        <v>Medium</v>
      </c>
    </row>
    <row r="4991" spans="1:38" x14ac:dyDescent="0.3">
      <c r="A4991">
        <v>105839</v>
      </c>
      <c r="B4991">
        <v>0</v>
      </c>
      <c r="C4991" t="s">
        <v>34</v>
      </c>
      <c r="D4991" t="s">
        <v>35</v>
      </c>
      <c r="E4991" t="s">
        <v>36</v>
      </c>
      <c r="F4991" t="s">
        <v>37</v>
      </c>
      <c r="G4991">
        <v>0</v>
      </c>
      <c r="H4991">
        <v>2</v>
      </c>
      <c r="I4991">
        <v>270000</v>
      </c>
      <c r="J4991">
        <v>1078200</v>
      </c>
      <c r="K4991">
        <v>34911</v>
      </c>
      <c r="L4991">
        <v>900000</v>
      </c>
      <c r="M4991" t="s">
        <v>49</v>
      </c>
      <c r="N4991" t="s">
        <v>39</v>
      </c>
      <c r="O4991" t="s">
        <v>40</v>
      </c>
      <c r="P4991">
        <v>-4633</v>
      </c>
      <c r="Q4991">
        <v>-15857</v>
      </c>
      <c r="R4991">
        <v>0.34843145950639592</v>
      </c>
      <c r="S4991">
        <v>0.59886852666964407</v>
      </c>
      <c r="T4991">
        <v>0.43650649909773742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2</v>
      </c>
      <c r="AA4991">
        <v>2.5163999999999999E-2</v>
      </c>
      <c r="AB4991">
        <v>0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3</v>
      </c>
      <c r="AJ4991">
        <f t="shared" si="231"/>
        <v>1</v>
      </c>
      <c r="AK4991">
        <f t="shared" si="232"/>
        <v>3.99</v>
      </c>
      <c r="AL4991" t="str">
        <f t="shared" si="233"/>
        <v>High</v>
      </c>
    </row>
    <row r="4992" spans="1:38" x14ac:dyDescent="0.3">
      <c r="A4992">
        <v>105840</v>
      </c>
      <c r="B4992">
        <v>0</v>
      </c>
      <c r="C4992" t="s">
        <v>34</v>
      </c>
      <c r="D4992" t="s">
        <v>41</v>
      </c>
      <c r="E4992" t="s">
        <v>36</v>
      </c>
      <c r="F4992" t="s">
        <v>37</v>
      </c>
      <c r="G4992">
        <v>0</v>
      </c>
      <c r="H4992">
        <v>2</v>
      </c>
      <c r="I4992">
        <v>45000</v>
      </c>
      <c r="J4992">
        <v>135000</v>
      </c>
      <c r="K4992">
        <v>10953</v>
      </c>
      <c r="L4992">
        <v>135000</v>
      </c>
      <c r="M4992" t="s">
        <v>38</v>
      </c>
      <c r="N4992" t="s">
        <v>48</v>
      </c>
      <c r="O4992" t="s">
        <v>66</v>
      </c>
      <c r="P4992">
        <v>-290</v>
      </c>
      <c r="Q4992">
        <v>-18782</v>
      </c>
      <c r="S4992">
        <v>0.67062431821268675</v>
      </c>
      <c r="T4992">
        <v>0.80388506117462732</v>
      </c>
      <c r="U4992">
        <v>1</v>
      </c>
      <c r="V4992">
        <v>1</v>
      </c>
      <c r="W4992">
        <v>0</v>
      </c>
      <c r="X4992">
        <v>1</v>
      </c>
      <c r="Y4992">
        <v>0</v>
      </c>
      <c r="Z4992">
        <v>2</v>
      </c>
      <c r="AA4992">
        <v>3.1329000000000003E-2</v>
      </c>
      <c r="AB4992">
        <v>1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1</v>
      </c>
      <c r="AI4992">
        <v>0</v>
      </c>
      <c r="AJ4992">
        <f t="shared" si="231"/>
        <v>0</v>
      </c>
      <c r="AK4992">
        <f t="shared" si="232"/>
        <v>3</v>
      </c>
      <c r="AL4992" t="str">
        <f t="shared" si="233"/>
        <v>Low</v>
      </c>
    </row>
    <row r="4993" spans="1:39" x14ac:dyDescent="0.3">
      <c r="A4993">
        <v>105841</v>
      </c>
      <c r="B4993">
        <v>0</v>
      </c>
      <c r="C4993" t="s">
        <v>34</v>
      </c>
      <c r="D4993" t="s">
        <v>41</v>
      </c>
      <c r="E4993" t="s">
        <v>36</v>
      </c>
      <c r="F4993" t="s">
        <v>36</v>
      </c>
      <c r="G4993">
        <v>0</v>
      </c>
      <c r="H4993">
        <v>1</v>
      </c>
      <c r="I4993">
        <v>180000</v>
      </c>
      <c r="J4993">
        <v>1256400</v>
      </c>
      <c r="K4993">
        <v>34681.5</v>
      </c>
      <c r="L4993">
        <v>900000</v>
      </c>
      <c r="M4993" t="s">
        <v>42</v>
      </c>
      <c r="N4993" t="s">
        <v>56</v>
      </c>
      <c r="P4993">
        <v>-578</v>
      </c>
      <c r="Q4993">
        <v>-12818</v>
      </c>
      <c r="R4993">
        <v>0.23285619362709281</v>
      </c>
      <c r="S4993">
        <v>0.7168739942172383</v>
      </c>
      <c r="T4993">
        <v>0.62630427667493926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1</v>
      </c>
      <c r="AA4993">
        <v>4.6219999999999997E-2</v>
      </c>
      <c r="AB4993">
        <v>1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1</v>
      </c>
      <c r="AJ4993">
        <f t="shared" si="231"/>
        <v>0</v>
      </c>
      <c r="AK4993">
        <f t="shared" si="232"/>
        <v>6.98</v>
      </c>
      <c r="AL4993" t="str">
        <f t="shared" si="233"/>
        <v>Medium</v>
      </c>
    </row>
    <row r="4994" spans="1:39" x14ac:dyDescent="0.3">
      <c r="A4994">
        <v>105842</v>
      </c>
      <c r="B4994">
        <v>0</v>
      </c>
      <c r="C4994" t="s">
        <v>34</v>
      </c>
      <c r="D4994" t="s">
        <v>35</v>
      </c>
      <c r="E4994" t="s">
        <v>37</v>
      </c>
      <c r="F4994" t="s">
        <v>37</v>
      </c>
      <c r="G4994">
        <v>1</v>
      </c>
      <c r="H4994">
        <v>3</v>
      </c>
      <c r="I4994">
        <v>157500</v>
      </c>
      <c r="J4994">
        <v>161730</v>
      </c>
      <c r="K4994">
        <v>13095</v>
      </c>
      <c r="L4994">
        <v>135000</v>
      </c>
      <c r="M4994" t="s">
        <v>49</v>
      </c>
      <c r="N4994" t="s">
        <v>39</v>
      </c>
      <c r="P4994">
        <v>-1024</v>
      </c>
      <c r="Q4994">
        <v>-10891</v>
      </c>
      <c r="S4994">
        <v>0.58795811084233529</v>
      </c>
      <c r="T4994">
        <v>0.52988983419690716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2</v>
      </c>
      <c r="AA4994">
        <v>1.6611999999999998E-2</v>
      </c>
      <c r="AB4994">
        <v>1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1</v>
      </c>
      <c r="AI4994">
        <v>2</v>
      </c>
      <c r="AJ4994">
        <f t="shared" si="231"/>
        <v>1</v>
      </c>
      <c r="AK4994">
        <f t="shared" si="232"/>
        <v>1.03</v>
      </c>
      <c r="AL4994" t="str">
        <f t="shared" si="233"/>
        <v>Medium</v>
      </c>
    </row>
    <row r="4995" spans="1:39" x14ac:dyDescent="0.3">
      <c r="A4995">
        <v>105843</v>
      </c>
      <c r="B4995">
        <v>0</v>
      </c>
      <c r="C4995" t="s">
        <v>34</v>
      </c>
      <c r="D4995" t="s">
        <v>35</v>
      </c>
      <c r="E4995" t="s">
        <v>37</v>
      </c>
      <c r="F4995" t="s">
        <v>36</v>
      </c>
      <c r="G4995">
        <v>0</v>
      </c>
      <c r="H4995">
        <v>2</v>
      </c>
      <c r="I4995">
        <v>67500</v>
      </c>
      <c r="J4995">
        <v>203760</v>
      </c>
      <c r="K4995">
        <v>11506.5</v>
      </c>
      <c r="L4995">
        <v>180000</v>
      </c>
      <c r="M4995" t="s">
        <v>52</v>
      </c>
      <c r="N4995" t="s">
        <v>53</v>
      </c>
      <c r="Q4995">
        <v>-22755</v>
      </c>
      <c r="S4995">
        <v>0.15967923350263771</v>
      </c>
      <c r="T4995">
        <v>0.74630021305037098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2</v>
      </c>
      <c r="AA4995">
        <v>3.1329000000000003E-2</v>
      </c>
      <c r="AB4995">
        <v>0</v>
      </c>
      <c r="AC4995">
        <v>1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1</v>
      </c>
      <c r="AJ4995">
        <f t="shared" ref="AJ4995:AJ5001" si="234">IF(OR(M4995="Self-employed",M4995="Businessman",M4995="Commercial associate"),1,0)</f>
        <v>0</v>
      </c>
      <c r="AK4995">
        <f t="shared" ref="AK4995:AK5001" si="235">IF(I4995&gt;0,ROUND(J4995/I4995,2),"N/A")</f>
        <v>3.02</v>
      </c>
      <c r="AL4995" t="str">
        <f t="shared" ref="AL4995:AL5001" si="236">IF(I4995&lt;100000,"Low",IF(I4995&lt;200000,"Medium",IF(I4995&lt;500000,"High","Very High")))</f>
        <v>Low</v>
      </c>
    </row>
    <row r="4996" spans="1:39" x14ac:dyDescent="0.3">
      <c r="A4996">
        <v>105844</v>
      </c>
      <c r="B4996">
        <v>0</v>
      </c>
      <c r="C4996" t="s">
        <v>34</v>
      </c>
      <c r="D4996" t="s">
        <v>41</v>
      </c>
      <c r="E4996" t="s">
        <v>36</v>
      </c>
      <c r="F4996" t="s">
        <v>37</v>
      </c>
      <c r="G4996">
        <v>0</v>
      </c>
      <c r="H4996">
        <v>1</v>
      </c>
      <c r="I4996">
        <v>135000</v>
      </c>
      <c r="J4996">
        <v>485640</v>
      </c>
      <c r="K4996">
        <v>32715</v>
      </c>
      <c r="L4996">
        <v>450000</v>
      </c>
      <c r="M4996" t="s">
        <v>49</v>
      </c>
      <c r="N4996" t="s">
        <v>57</v>
      </c>
      <c r="O4996" t="s">
        <v>44</v>
      </c>
      <c r="P4996">
        <v>-803</v>
      </c>
      <c r="Q4996">
        <v>-22062</v>
      </c>
      <c r="S4996">
        <v>0.60142933301675849</v>
      </c>
      <c r="T4996">
        <v>0.68170587767201163</v>
      </c>
      <c r="U4996">
        <v>1</v>
      </c>
      <c r="V4996">
        <v>1</v>
      </c>
      <c r="W4996">
        <v>0</v>
      </c>
      <c r="X4996">
        <v>1</v>
      </c>
      <c r="Y4996">
        <v>0</v>
      </c>
      <c r="Z4996">
        <v>1</v>
      </c>
      <c r="AA4996">
        <v>3.2561E-2</v>
      </c>
      <c r="AB4996">
        <v>1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1</v>
      </c>
      <c r="AI4996">
        <v>1</v>
      </c>
      <c r="AJ4996">
        <f t="shared" si="234"/>
        <v>1</v>
      </c>
      <c r="AK4996">
        <f t="shared" si="235"/>
        <v>3.6</v>
      </c>
      <c r="AL4996" t="str">
        <f t="shared" si="236"/>
        <v>Medium</v>
      </c>
    </row>
    <row r="4997" spans="1:39" x14ac:dyDescent="0.3">
      <c r="A4997">
        <v>105845</v>
      </c>
      <c r="B4997">
        <v>0</v>
      </c>
      <c r="C4997" t="s">
        <v>34</v>
      </c>
      <c r="D4997" t="s">
        <v>35</v>
      </c>
      <c r="E4997" t="s">
        <v>37</v>
      </c>
      <c r="F4997" t="s">
        <v>37</v>
      </c>
      <c r="G4997">
        <v>2</v>
      </c>
      <c r="H4997">
        <v>4</v>
      </c>
      <c r="I4997">
        <v>157500</v>
      </c>
      <c r="J4997">
        <v>1113840</v>
      </c>
      <c r="K4997">
        <v>47322</v>
      </c>
      <c r="L4997">
        <v>900000</v>
      </c>
      <c r="M4997" t="s">
        <v>38</v>
      </c>
      <c r="N4997" t="s">
        <v>57</v>
      </c>
      <c r="O4997" t="s">
        <v>58</v>
      </c>
      <c r="P4997">
        <v>-6193</v>
      </c>
      <c r="Q4997">
        <v>-16226</v>
      </c>
      <c r="S4997">
        <v>0.74255999375592785</v>
      </c>
      <c r="T4997">
        <v>0.74902170484633912</v>
      </c>
      <c r="U4997">
        <v>1</v>
      </c>
      <c r="V4997">
        <v>1</v>
      </c>
      <c r="W4997">
        <v>1</v>
      </c>
      <c r="X4997">
        <v>1</v>
      </c>
      <c r="Y4997">
        <v>0</v>
      </c>
      <c r="Z4997">
        <v>2</v>
      </c>
      <c r="AA4997">
        <v>1.0147E-2</v>
      </c>
      <c r="AB4997">
        <v>1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1</v>
      </c>
      <c r="AI4997">
        <v>6</v>
      </c>
      <c r="AJ4997">
        <f t="shared" si="234"/>
        <v>0</v>
      </c>
      <c r="AK4997">
        <f t="shared" si="235"/>
        <v>7.07</v>
      </c>
      <c r="AL4997" t="str">
        <f t="shared" si="236"/>
        <v>Medium</v>
      </c>
    </row>
    <row r="4998" spans="1:39" x14ac:dyDescent="0.3">
      <c r="A4998">
        <v>105846</v>
      </c>
      <c r="B4998">
        <v>0</v>
      </c>
      <c r="C4998" t="s">
        <v>34</v>
      </c>
      <c r="D4998" t="s">
        <v>35</v>
      </c>
      <c r="E4998" t="s">
        <v>37</v>
      </c>
      <c r="F4998" t="s">
        <v>37</v>
      </c>
      <c r="G4998">
        <v>0</v>
      </c>
      <c r="H4998">
        <v>2</v>
      </c>
      <c r="I4998">
        <v>225000</v>
      </c>
      <c r="J4998">
        <v>1012500</v>
      </c>
      <c r="K4998">
        <v>43029</v>
      </c>
      <c r="L4998">
        <v>1012500</v>
      </c>
      <c r="M4998" t="s">
        <v>38</v>
      </c>
      <c r="N4998" t="s">
        <v>39</v>
      </c>
      <c r="O4998" t="s">
        <v>64</v>
      </c>
      <c r="P4998">
        <v>-354</v>
      </c>
      <c r="Q4998">
        <v>-18537</v>
      </c>
      <c r="S4998">
        <v>0.55447020820479376</v>
      </c>
      <c r="U4998">
        <v>1</v>
      </c>
      <c r="V4998">
        <v>1</v>
      </c>
      <c r="W4998">
        <v>0</v>
      </c>
      <c r="X4998">
        <v>0</v>
      </c>
      <c r="Y4998">
        <v>0</v>
      </c>
      <c r="Z4998">
        <v>2</v>
      </c>
      <c r="AA4998">
        <v>2.8663000000000001E-2</v>
      </c>
      <c r="AB4998">
        <v>1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2</v>
      </c>
      <c r="AJ4998">
        <f t="shared" si="234"/>
        <v>0</v>
      </c>
      <c r="AK4998">
        <f t="shared" si="235"/>
        <v>4.5</v>
      </c>
      <c r="AL4998" t="str">
        <f t="shared" si="236"/>
        <v>High</v>
      </c>
    </row>
    <row r="4999" spans="1:39" x14ac:dyDescent="0.3">
      <c r="A4999">
        <v>105847</v>
      </c>
      <c r="B4999">
        <v>0</v>
      </c>
      <c r="C4999" t="s">
        <v>34</v>
      </c>
      <c r="D4999" t="s">
        <v>41</v>
      </c>
      <c r="E4999" t="s">
        <v>36</v>
      </c>
      <c r="F4999" t="s">
        <v>37</v>
      </c>
      <c r="G4999">
        <v>0</v>
      </c>
      <c r="H4999">
        <v>1</v>
      </c>
      <c r="I4999">
        <v>202500</v>
      </c>
      <c r="J4999">
        <v>1777500</v>
      </c>
      <c r="K4999">
        <v>61785</v>
      </c>
      <c r="L4999">
        <v>1777500</v>
      </c>
      <c r="M4999" t="s">
        <v>49</v>
      </c>
      <c r="N4999" t="s">
        <v>79</v>
      </c>
      <c r="P4999">
        <v>-3696</v>
      </c>
      <c r="Q4999">
        <v>-18152</v>
      </c>
      <c r="R4999">
        <v>0.61156459150095577</v>
      </c>
      <c r="S4999">
        <v>0.77400108621761798</v>
      </c>
      <c r="T4999">
        <v>0.60927566738944017</v>
      </c>
      <c r="U4999">
        <v>1</v>
      </c>
      <c r="V4999">
        <v>1</v>
      </c>
      <c r="W4999">
        <v>0</v>
      </c>
      <c r="X4999">
        <v>1</v>
      </c>
      <c r="Y4999">
        <v>0</v>
      </c>
      <c r="Z4999">
        <v>1</v>
      </c>
      <c r="AA4999">
        <v>7.2508000000000003E-2</v>
      </c>
      <c r="AB4999">
        <v>0</v>
      </c>
      <c r="AC4999">
        <v>0</v>
      </c>
      <c r="AD4999">
        <v>0</v>
      </c>
      <c r="AE4999">
        <v>0</v>
      </c>
      <c r="AF4999">
        <v>1</v>
      </c>
      <c r="AG4999">
        <v>1</v>
      </c>
      <c r="AH4999">
        <v>0</v>
      </c>
      <c r="AI4999">
        <v>1</v>
      </c>
      <c r="AJ4999">
        <f t="shared" si="234"/>
        <v>1</v>
      </c>
      <c r="AK4999">
        <f t="shared" si="235"/>
        <v>8.7799999999999994</v>
      </c>
      <c r="AL4999" t="str">
        <f t="shared" si="236"/>
        <v>High</v>
      </c>
    </row>
    <row r="5000" spans="1:39" x14ac:dyDescent="0.3">
      <c r="A5000">
        <v>105848</v>
      </c>
      <c r="B5000">
        <v>0</v>
      </c>
      <c r="C5000" t="s">
        <v>34</v>
      </c>
      <c r="D5000" t="s">
        <v>35</v>
      </c>
      <c r="E5000" t="s">
        <v>36</v>
      </c>
      <c r="F5000" t="s">
        <v>37</v>
      </c>
      <c r="G5000">
        <v>1</v>
      </c>
      <c r="H5000">
        <v>3</v>
      </c>
      <c r="I5000">
        <v>202500</v>
      </c>
      <c r="J5000">
        <v>1125000</v>
      </c>
      <c r="K5000">
        <v>54252</v>
      </c>
      <c r="L5000">
        <v>1125000</v>
      </c>
      <c r="M5000" t="s">
        <v>38</v>
      </c>
      <c r="N5000" t="s">
        <v>57</v>
      </c>
      <c r="O5000" t="s">
        <v>84</v>
      </c>
      <c r="P5000">
        <v>-1744</v>
      </c>
      <c r="Q5000">
        <v>-9056</v>
      </c>
      <c r="R5000">
        <v>0.12793338964861239</v>
      </c>
      <c r="S5000">
        <v>0.38510985524760372</v>
      </c>
      <c r="T5000">
        <v>0.51729658136148782</v>
      </c>
      <c r="U5000">
        <v>1</v>
      </c>
      <c r="V5000">
        <v>1</v>
      </c>
      <c r="W5000">
        <v>0</v>
      </c>
      <c r="X5000">
        <v>0</v>
      </c>
      <c r="Y5000">
        <v>0</v>
      </c>
      <c r="Z5000">
        <v>2</v>
      </c>
      <c r="AA5000">
        <v>1.4519999999999899E-2</v>
      </c>
      <c r="AB5000">
        <v>1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1</v>
      </c>
      <c r="AJ5000">
        <f t="shared" si="234"/>
        <v>0</v>
      </c>
      <c r="AK5000">
        <f t="shared" si="235"/>
        <v>5.56</v>
      </c>
      <c r="AL5000" t="str">
        <f t="shared" si="236"/>
        <v>High</v>
      </c>
    </row>
    <row r="5001" spans="1:39" ht="14.4" customHeight="1" x14ac:dyDescent="0.3">
      <c r="A5001">
        <v>105849</v>
      </c>
      <c r="B5001">
        <v>0</v>
      </c>
      <c r="C5001" t="s">
        <v>34</v>
      </c>
      <c r="D5001" t="s">
        <v>35</v>
      </c>
      <c r="E5001" t="s">
        <v>37</v>
      </c>
      <c r="F5001" t="s">
        <v>37</v>
      </c>
      <c r="G5001">
        <v>1</v>
      </c>
      <c r="H5001">
        <v>2</v>
      </c>
      <c r="I5001">
        <v>315000</v>
      </c>
      <c r="J5001">
        <v>1174090.5</v>
      </c>
      <c r="K5001">
        <v>46692</v>
      </c>
      <c r="L5001">
        <v>1080000</v>
      </c>
      <c r="M5001" t="s">
        <v>49</v>
      </c>
      <c r="N5001" t="s">
        <v>39</v>
      </c>
      <c r="P5001">
        <v>-4641</v>
      </c>
      <c r="Q5001">
        <v>-15916</v>
      </c>
      <c r="R5001">
        <v>0.51684234428322684</v>
      </c>
      <c r="S5001">
        <v>0.71056977052410852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1</v>
      </c>
      <c r="AA5001">
        <v>7.2508000000000003E-2</v>
      </c>
      <c r="AB5001">
        <v>1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1</v>
      </c>
      <c r="AI5001">
        <v>2</v>
      </c>
      <c r="AJ5001">
        <f t="shared" si="234"/>
        <v>1</v>
      </c>
      <c r="AK5001">
        <f t="shared" si="235"/>
        <v>3.73</v>
      </c>
      <c r="AL5001" t="str">
        <f t="shared" si="236"/>
        <v>High</v>
      </c>
    </row>
    <row r="5002" spans="1:39" ht="98.4" customHeight="1" x14ac:dyDescent="0.3">
      <c r="AK5002" s="3"/>
      <c r="AL5002" s="4"/>
      <c r="AM5002" s="4"/>
    </row>
    <row r="5003" spans="1:39" ht="17.399999999999999" customHeight="1" x14ac:dyDescent="0.3"/>
  </sheetData>
  <dataValidations count="1">
    <dataValidation type="whole" allowBlank="1" showInputMessage="1" showErrorMessage="1" sqref="B1:B1048576" xr:uid="{97B67B6A-8AF8-4426-AC48-693ECB717D57}">
      <formula1>0</formula1>
      <formula2>1</formula2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306A-CDD9-4FCF-A5C1-AA43A12ADE08}">
  <dimension ref="A1:D9"/>
  <sheetViews>
    <sheetView tabSelected="1" topLeftCell="A8" workbookViewId="0">
      <selection activeCell="F16" sqref="F16"/>
    </sheetView>
  </sheetViews>
  <sheetFormatPr defaultRowHeight="14.4" x14ac:dyDescent="0.3"/>
  <cols>
    <col min="1" max="1" width="22.33203125" customWidth="1"/>
    <col min="2" max="2" width="13.6640625" customWidth="1"/>
    <col min="3" max="3" width="12.33203125" customWidth="1"/>
    <col min="4" max="4" width="23.21875" customWidth="1"/>
  </cols>
  <sheetData>
    <row r="1" spans="1:4" x14ac:dyDescent="0.3">
      <c r="A1" s="5" t="s">
        <v>121</v>
      </c>
      <c r="B1" s="5" t="s">
        <v>122</v>
      </c>
      <c r="C1" s="5" t="s">
        <v>123</v>
      </c>
      <c r="D1" s="5" t="s">
        <v>124</v>
      </c>
    </row>
    <row r="2" spans="1:4" x14ac:dyDescent="0.3">
      <c r="A2" s="5" t="s">
        <v>8</v>
      </c>
      <c r="B2" s="5" t="s">
        <v>125</v>
      </c>
      <c r="C2" s="6">
        <v>0</v>
      </c>
      <c r="D2" s="5" t="s">
        <v>126</v>
      </c>
    </row>
    <row r="3" spans="1:4" ht="17.399999999999999" customHeight="1" x14ac:dyDescent="0.3">
      <c r="A3" s="7" t="s">
        <v>9</v>
      </c>
      <c r="B3" s="7" t="s">
        <v>125</v>
      </c>
      <c r="C3" s="8">
        <v>0</v>
      </c>
      <c r="D3" s="7" t="s">
        <v>126</v>
      </c>
    </row>
    <row r="4" spans="1:4" ht="17.399999999999999" customHeight="1" x14ac:dyDescent="0.3">
      <c r="A4" s="7" t="s">
        <v>15</v>
      </c>
      <c r="B4" s="7" t="s">
        <v>125</v>
      </c>
      <c r="C4" s="8">
        <v>0.18</v>
      </c>
      <c r="D4" s="7" t="s">
        <v>127</v>
      </c>
    </row>
    <row r="5" spans="1:4" ht="18.600000000000001" customHeight="1" x14ac:dyDescent="0.3">
      <c r="A5" s="7" t="s">
        <v>17</v>
      </c>
      <c r="B5" s="7" t="s">
        <v>125</v>
      </c>
      <c r="C5" s="8">
        <v>0.56000000000000005</v>
      </c>
      <c r="D5" s="7" t="s">
        <v>128</v>
      </c>
    </row>
    <row r="6" spans="1:4" ht="16.8" customHeight="1" x14ac:dyDescent="0.3">
      <c r="A6" s="7" t="s">
        <v>18</v>
      </c>
      <c r="B6" s="7" t="s">
        <v>125</v>
      </c>
      <c r="C6" s="8">
        <v>0.01</v>
      </c>
      <c r="D6" s="7" t="s">
        <v>128</v>
      </c>
    </row>
    <row r="7" spans="1:4" ht="15.6" customHeight="1" x14ac:dyDescent="0.3">
      <c r="A7" s="7" t="s">
        <v>19</v>
      </c>
      <c r="B7" s="7" t="s">
        <v>125</v>
      </c>
      <c r="C7" s="8">
        <v>0.2</v>
      </c>
      <c r="D7" s="7" t="s">
        <v>128</v>
      </c>
    </row>
    <row r="8" spans="1:4" x14ac:dyDescent="0.3">
      <c r="A8" s="7" t="s">
        <v>12</v>
      </c>
      <c r="B8" s="7" t="s">
        <v>129</v>
      </c>
      <c r="C8" s="8">
        <v>0</v>
      </c>
      <c r="D8" s="7" t="s">
        <v>130</v>
      </c>
    </row>
    <row r="9" spans="1:4" x14ac:dyDescent="0.3">
      <c r="A9" s="7" t="s">
        <v>13</v>
      </c>
      <c r="B9" s="7" t="s">
        <v>129</v>
      </c>
      <c r="C9" s="8">
        <v>0</v>
      </c>
      <c r="D9" s="7" t="s">
        <v>130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Profiling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242BDA25</cp:lastModifiedBy>
  <dcterms:created xsi:type="dcterms:W3CDTF">2026-03-17T09:40:09Z</dcterms:created>
  <dcterms:modified xsi:type="dcterms:W3CDTF">2026-03-17T13:30:37Z</dcterms:modified>
</cp:coreProperties>
</file>