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<sst xmlns="http://schemas.openxmlformats.org/spreadsheetml/2006/main" count="43" uniqueCount="41">
  <si>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</si>
  <si>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</si>
  <si>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</si>
  <si>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</si>
  <si>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</si>
  <si>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</si>
  <si>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</si>
  <si>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</si>
  <si>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</si>
  <si>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</si>
  <si>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</si>
  <si>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</si>
  <si>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ISSUES</t>
  </si>
  <si>
    <t>ANALYSIS OF GRAPH M.L ALGORITHMS</t>
  </si>
  <si>
    <t>WORK ON DUMMY DATASET USING FAKER</t>
  </si>
  <si>
    <t>BULDING KNOWLEDGE GRAPHS AND APPLYING GNN + CNN MODELS ON MRI</t>
  </si>
  <si>
    <t>HOSPITAL VISITS ACROSS BENGALURU FOR DATA COLLECTION</t>
  </si>
  <si>
    <t>ANALYSIS OF ASTER AND PUBMED DATASET</t>
  </si>
  <si>
    <t>SIMPLE TRANSFER LEARNING MODELS USING BIOBERT WERE TRIED OUT</t>
  </si>
  <si>
    <t>STUDYING DIFFERENT MODELS</t>
  </si>
  <si>
    <t>COMPREHEND MEDICAL ARCHITECHTURE IMPLEMENTED</t>
  </si>
  <si>
    <t>RUNNING COMPREHEND ARCHITECHTURE BY LABELLING WITH BIOMEDICAL NER MODEL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</si>
  <si>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</si>
  <si>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</si>
  <si>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</si>
  <si>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</si>
  <si>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</si>
  <si>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</si>
  <si>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JSON QUERY TO ROXIE CLUSTER</t>
  </si>
  <si>
    <t>IMPLEMENTING MODEL ON CLUSTER</t>
  </si>
  <si>
    <t>DESIGNING BACKEND ARCHITECTURE FOR INTEGRATION  OF ROXIE WITH FRONTEND</t>
  </si>
  <si>
    <t>Getting null response sometimes in streamlit interface, torchcrf to be tested on new cluster (Prashant)</t>
  </si>
  <si>
    <t>Phase 7</t>
  </si>
  <si>
    <t>IDEATION FOR CREATION OF GRAPHS ON ACQUIRED MEDICAL DATA</t>
  </si>
  <si>
    <t>CREATING A ROXIE QUERY FOR MRI IMAGES</t>
  </si>
  <si>
    <t>Interface Taking lot of time for response (Nikhil)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</si>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</sst>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&quot;-&quot;mmm&quot;-&quot;yyyy"/>
    <numFmt numFmtId="181" formatCode="d"/>
  </numFmts>
  <fonts count="30">
    <font>
      <sz val="11"/>
      <color theme="1"/>
      <name val="Calibri"/>
      <charset val="134"/>
      <scheme val="minor"/>
    </font>
    <font>
      <sz val="10"/>
      <color theme="1"/>
      <name val="Poppins"/>
      <charset val="134"/>
    </font>
    <font>
      <b/>
      <sz val="21"/>
      <color rgb="FFFFFFFF"/>
      <name val="Poppins"/>
      <charset val="134"/>
    </font>
    <font>
      <sz val="10"/>
      <color rgb="FF000000"/>
      <name val="Poppins"/>
      <charset val="134"/>
    </font>
    <font>
      <b/>
      <sz val="10"/>
      <color theme="1"/>
      <name val="Poppins"/>
      <charset val="134"/>
    </font>
    <font>
      <sz val="10"/>
      <color rgb="FFEDF6F9"/>
      <name val="Poppins"/>
      <charset val="134"/>
    </font>
    <font>
      <b/>
      <sz val="10"/>
      <color rgb="FFFFFFFF"/>
      <name val="Poppins"/>
      <charset val="134"/>
    </font>
    <font>
      <b/>
      <sz val="10"/>
      <color rgb="FF2B2D42"/>
      <name val="Poppins"/>
      <charset val="134"/>
    </font>
    <font>
      <sz val="10"/>
      <color rgb="FF2B2D42"/>
      <name val="Poppins"/>
      <charset val="134"/>
    </font>
    <font>
      <sz val="10"/>
      <color theme="3"/>
      <name val="Poppins"/>
      <charset val="134"/>
    </font>
    <font>
      <b/>
      <sz val="10"/>
      <color rgb="FF000000"/>
      <name val="Poppi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05"/>
        <bgColor rgb="FF999999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3" fillId="3" borderId="0" xfId="0" applyFont="1" applyFill="1"/>
    <xf numFmtId="180" fontId="4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1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81" fontId="6" fillId="4" borderId="0" xfId="0" applyNumberFormat="1" applyFont="1" applyFill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 wrapText="1"/>
    </xf>
    <xf numFmtId="0" fontId="0" fillId="9" borderId="0" xfId="0" applyFill="1"/>
    <xf numFmtId="0" fontId="0" fillId="10" borderId="0" xfId="0" applyFill="1"/>
    <xf numFmtId="0" fontId="8" fillId="8" borderId="4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8" fillId="11" borderId="3" xfId="0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180" fontId="10" fillId="3" borderId="0" xfId="0" applyNumberFormat="1" applyFont="1" applyFill="1" applyAlignment="1">
      <alignment horizontal="left"/>
    </xf>
    <xf numFmtId="0" fontId="0" fillId="12" borderId="0" xfId="0" applyFill="1"/>
    <xf numFmtId="0" fontId="0" fillId="13" borderId="0" xfId="0" applyFill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65"/>
  <sheetViews>
    <sheetView tabSelected="1" topLeftCell="A36" workbookViewId="0">
      <selection activeCell="I47" sqref="I47"/>
    </sheetView>
  </sheetViews>
  <sheetFormatPr defaultColWidth="9" defaultRowHeight="14.4"/>
  <cols>
    <col min="2" max="2" width="42.3055555555556" customWidth="1"/>
    <col min="3" max="3" width="31.2222222222222" customWidth="1"/>
  </cols>
  <sheetData>
    <row r="1" spans="1:2">
      <c r="A1" s="1"/>
      <c r="B1" s="2" t="s">
        <v>0</v>
      </c>
    </row>
    <row r="2" spans="1:1">
      <c r="A2" s="1"/>
    </row>
    <row r="3" spans="1:1">
      <c r="A3" s="1"/>
    </row>
    <row r="4" spans="1:1">
      <c r="A4" s="1"/>
    </row>
    <row r="5" spans="1:3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3"/>
      <c r="B6" s="3"/>
      <c r="C6" s="3"/>
      <c r="D6" s="3"/>
      <c r="E6" s="4" t="s">
        <v>1</v>
      </c>
      <c r="L6" s="24" t="s">
        <v>2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"/>
      <c r="B7" s="3"/>
      <c r="C7" s="3"/>
      <c r="D7" s="3"/>
      <c r="E7" s="6" t="s">
        <v>3</v>
      </c>
      <c r="F7" s="6"/>
      <c r="G7" s="6"/>
      <c r="H7" s="6"/>
      <c r="I7" s="6"/>
      <c r="J7" s="6"/>
      <c r="K7" s="6"/>
      <c r="L7" s="24" t="s">
        <v>4</v>
      </c>
      <c r="M7" s="24"/>
      <c r="N7" s="24"/>
      <c r="O7" s="24"/>
      <c r="P7" s="24"/>
      <c r="Q7" s="24"/>
      <c r="R7" s="24"/>
      <c r="S7" s="24"/>
      <c r="T7" s="24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"/>
      <c r="B8" s="3"/>
      <c r="C8" s="3"/>
      <c r="D8" s="3"/>
      <c r="E8" s="6"/>
      <c r="F8" s="6"/>
      <c r="G8" s="6"/>
      <c r="H8" s="6"/>
      <c r="I8" s="6"/>
      <c r="J8" s="6"/>
      <c r="K8" s="6"/>
      <c r="L8" s="24"/>
      <c r="M8" s="24"/>
      <c r="N8" s="24"/>
      <c r="O8" s="24"/>
      <c r="P8" s="24"/>
      <c r="Q8" s="24"/>
      <c r="R8" s="24"/>
      <c r="S8" s="24"/>
      <c r="T8" s="24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"/>
      <c r="B9" s="3"/>
      <c r="C9" s="3"/>
      <c r="D9" s="3"/>
      <c r="E9" s="3"/>
      <c r="F9" s="3"/>
      <c r="G9" s="3"/>
      <c r="H9" s="3"/>
      <c r="I9" s="3"/>
      <c r="J9" s="3"/>
      <c r="K9" s="25"/>
      <c r="L9" s="5"/>
      <c r="M9" s="5"/>
      <c r="N9" s="5"/>
      <c r="O9" s="5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3"/>
      <c r="B10" s="3"/>
      <c r="C10" s="3"/>
      <c r="D10" s="3"/>
      <c r="E10" s="4" t="s">
        <v>5</v>
      </c>
      <c r="L10" s="5">
        <v>45292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7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6" spans="2:2">
      <c r="B16" s="9" t="s">
        <v>6</v>
      </c>
    </row>
    <row r="17" spans="2:2">
      <c r="B17" s="10"/>
    </row>
    <row r="18" spans="2:120">
      <c r="B18" s="11" t="s">
        <v>7</v>
      </c>
      <c r="C18" s="12"/>
      <c r="D18" s="13" t="s">
        <v>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28" t="s">
        <v>9</v>
      </c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12"/>
      <c r="BI18" s="12" t="s">
        <v>10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 t="s">
        <v>11</v>
      </c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spans="3:120">
      <c r="C19" s="15" t="s">
        <v>12</v>
      </c>
      <c r="D19" s="15">
        <v>1</v>
      </c>
      <c r="E19" s="15">
        <f t="shared" ref="E19:AE19" si="0">D19+1</f>
        <v>2</v>
      </c>
      <c r="F19" s="15">
        <f t="shared" si="0"/>
        <v>3</v>
      </c>
      <c r="G19" s="15">
        <f t="shared" si="0"/>
        <v>4</v>
      </c>
      <c r="H19" s="15">
        <f t="shared" si="0"/>
        <v>5</v>
      </c>
      <c r="I19" s="15">
        <f t="shared" si="0"/>
        <v>6</v>
      </c>
      <c r="J19" s="15">
        <f t="shared" si="0"/>
        <v>7</v>
      </c>
      <c r="K19" s="15">
        <f t="shared" si="0"/>
        <v>8</v>
      </c>
      <c r="L19" s="15">
        <f t="shared" si="0"/>
        <v>9</v>
      </c>
      <c r="M19" s="15">
        <f t="shared" si="0"/>
        <v>10</v>
      </c>
      <c r="N19" s="15">
        <f t="shared" si="0"/>
        <v>11</v>
      </c>
      <c r="O19" s="15">
        <f t="shared" si="0"/>
        <v>12</v>
      </c>
      <c r="P19" s="15">
        <f t="shared" si="0"/>
        <v>13</v>
      </c>
      <c r="Q19" s="15">
        <f t="shared" si="0"/>
        <v>14</v>
      </c>
      <c r="R19" s="15">
        <f t="shared" si="0"/>
        <v>15</v>
      </c>
      <c r="S19" s="15">
        <f t="shared" si="0"/>
        <v>16</v>
      </c>
      <c r="T19" s="15">
        <f t="shared" si="0"/>
        <v>17</v>
      </c>
      <c r="U19" s="15">
        <f t="shared" si="0"/>
        <v>18</v>
      </c>
      <c r="V19" s="15">
        <f t="shared" si="0"/>
        <v>19</v>
      </c>
      <c r="W19" s="15">
        <f t="shared" si="0"/>
        <v>20</v>
      </c>
      <c r="X19" s="15">
        <f t="shared" si="0"/>
        <v>21</v>
      </c>
      <c r="Y19" s="15">
        <f t="shared" si="0"/>
        <v>22</v>
      </c>
      <c r="Z19" s="15">
        <f t="shared" si="0"/>
        <v>23</v>
      </c>
      <c r="AA19" s="15">
        <f t="shared" si="0"/>
        <v>24</v>
      </c>
      <c r="AB19" s="15">
        <f t="shared" si="0"/>
        <v>25</v>
      </c>
      <c r="AC19" s="15">
        <f t="shared" si="0"/>
        <v>26</v>
      </c>
      <c r="AD19" s="15">
        <f t="shared" si="0"/>
        <v>27</v>
      </c>
      <c r="AE19" s="15">
        <f t="shared" si="0"/>
        <v>28</v>
      </c>
      <c r="AF19" s="15">
        <v>1</v>
      </c>
      <c r="AG19" s="15">
        <f t="shared" ref="AG19" si="1">AF19+1</f>
        <v>2</v>
      </c>
      <c r="AH19" s="15">
        <f t="shared" ref="AH19" si="2">AG19+1</f>
        <v>3</v>
      </c>
      <c r="AI19" s="15">
        <f t="shared" ref="AI19" si="3">AH19+1</f>
        <v>4</v>
      </c>
      <c r="AJ19" s="15">
        <f t="shared" ref="AJ19" si="4">AI19+1</f>
        <v>5</v>
      </c>
      <c r="AK19" s="15">
        <f t="shared" ref="AK19" si="5">AJ19+1</f>
        <v>6</v>
      </c>
      <c r="AL19" s="15">
        <f t="shared" ref="AL19" si="6">AK19+1</f>
        <v>7</v>
      </c>
      <c r="AM19" s="15">
        <f t="shared" ref="AM19" si="7">AL19+1</f>
        <v>8</v>
      </c>
      <c r="AN19" s="15">
        <f t="shared" ref="AN19" si="8">AM19+1</f>
        <v>9</v>
      </c>
      <c r="AO19" s="15">
        <f t="shared" ref="AO19" si="9">AN19+1</f>
        <v>10</v>
      </c>
      <c r="AP19" s="15">
        <f t="shared" ref="AP19" si="10">AO19+1</f>
        <v>11</v>
      </c>
      <c r="AQ19" s="15">
        <f t="shared" ref="AQ19" si="11">AP19+1</f>
        <v>12</v>
      </c>
      <c r="AR19" s="15">
        <f t="shared" ref="AR19" si="12">AQ19+1</f>
        <v>13</v>
      </c>
      <c r="AS19" s="15">
        <f t="shared" ref="AS19" si="13">AR19+1</f>
        <v>14</v>
      </c>
      <c r="AT19" s="15">
        <f t="shared" ref="AT19" si="14">AS19+1</f>
        <v>15</v>
      </c>
      <c r="AU19" s="15">
        <f t="shared" ref="AU19" si="15">AT19+1</f>
        <v>16</v>
      </c>
      <c r="AV19" s="15">
        <f t="shared" ref="AV19" si="16">AU19+1</f>
        <v>17</v>
      </c>
      <c r="AW19" s="15">
        <f t="shared" ref="AW19" si="17">AV19+1</f>
        <v>18</v>
      </c>
      <c r="AX19" s="15">
        <f t="shared" ref="AX19" si="18">AW19+1</f>
        <v>19</v>
      </c>
      <c r="AY19" s="15">
        <f t="shared" ref="AY19" si="19">AX19+1</f>
        <v>20</v>
      </c>
      <c r="AZ19" s="15">
        <f t="shared" ref="AZ19" si="20">AY19+1</f>
        <v>21</v>
      </c>
      <c r="BA19" s="15">
        <f t="shared" ref="BA19" si="21">AZ19+1</f>
        <v>22</v>
      </c>
      <c r="BB19" s="15">
        <f t="shared" ref="BB19" si="22">BA19+1</f>
        <v>23</v>
      </c>
      <c r="BC19" s="15">
        <f t="shared" ref="BC19" si="23">BB19+1</f>
        <v>24</v>
      </c>
      <c r="BD19" s="15">
        <f t="shared" ref="BD19:BE19" si="24">BC19+1</f>
        <v>25</v>
      </c>
      <c r="BE19" s="15">
        <f t="shared" si="24"/>
        <v>26</v>
      </c>
      <c r="BF19" s="15">
        <f t="shared" ref="BF19" si="25">BE19+1</f>
        <v>27</v>
      </c>
      <c r="BG19" s="15">
        <f t="shared" ref="BG19" si="26">BF19+1</f>
        <v>28</v>
      </c>
      <c r="BH19" s="15">
        <v>29</v>
      </c>
      <c r="BI19" s="15">
        <v>1</v>
      </c>
      <c r="BJ19" s="15">
        <f t="shared" ref="BJ19" si="27">BI19+1</f>
        <v>2</v>
      </c>
      <c r="BK19" s="15">
        <f t="shared" ref="BK19" si="28">BJ19+1</f>
        <v>3</v>
      </c>
      <c r="BL19" s="15">
        <f t="shared" ref="BL19" si="29">BK19+1</f>
        <v>4</v>
      </c>
      <c r="BM19" s="15">
        <f t="shared" ref="BM19" si="30">BL19+1</f>
        <v>5</v>
      </c>
      <c r="BN19" s="15">
        <f t="shared" ref="BN19" si="31">BM19+1</f>
        <v>6</v>
      </c>
      <c r="BO19" s="15">
        <f t="shared" ref="BO19" si="32">BN19+1</f>
        <v>7</v>
      </c>
      <c r="BP19" s="15">
        <f t="shared" ref="BP19" si="33">BO19+1</f>
        <v>8</v>
      </c>
      <c r="BQ19" s="15">
        <f t="shared" ref="BQ19" si="34">BP19+1</f>
        <v>9</v>
      </c>
      <c r="BR19" s="15">
        <f t="shared" ref="BR19" si="35">BQ19+1</f>
        <v>10</v>
      </c>
      <c r="BS19" s="15">
        <f t="shared" ref="BS19" si="36">BR19+1</f>
        <v>11</v>
      </c>
      <c r="BT19" s="15">
        <f t="shared" ref="BT19" si="37">BS19+1</f>
        <v>12</v>
      </c>
      <c r="BU19" s="15">
        <f t="shared" ref="BU19" si="38">BT19+1</f>
        <v>13</v>
      </c>
      <c r="BV19" s="15">
        <f t="shared" ref="BV19" si="39">BU19+1</f>
        <v>14</v>
      </c>
      <c r="BW19" s="15">
        <f t="shared" ref="BW19" si="40">BV19+1</f>
        <v>15</v>
      </c>
      <c r="BX19" s="15">
        <f t="shared" ref="BX19" si="41">BW19+1</f>
        <v>16</v>
      </c>
      <c r="BY19" s="15">
        <f t="shared" ref="BY19" si="42">BX19+1</f>
        <v>17</v>
      </c>
      <c r="BZ19" s="15">
        <f t="shared" ref="BZ19" si="43">BY19+1</f>
        <v>18</v>
      </c>
      <c r="CA19" s="15">
        <f t="shared" ref="CA19" si="44">BZ19+1</f>
        <v>19</v>
      </c>
      <c r="CB19" s="15">
        <f t="shared" ref="CB19" si="45">CA19+1</f>
        <v>20</v>
      </c>
      <c r="CC19" s="15">
        <f t="shared" ref="CC19" si="46">CB19+1</f>
        <v>21</v>
      </c>
      <c r="CD19" s="15">
        <f t="shared" ref="CD19" si="47">CC19+1</f>
        <v>22</v>
      </c>
      <c r="CE19" s="15">
        <f t="shared" ref="CE19" si="48">CD19+1</f>
        <v>23</v>
      </c>
      <c r="CF19" s="15">
        <f t="shared" ref="CF19" si="49">CE19+1</f>
        <v>24</v>
      </c>
      <c r="CG19" s="15">
        <f t="shared" ref="CG19" si="50">CF19+1</f>
        <v>25</v>
      </c>
      <c r="CH19" s="15">
        <f t="shared" ref="CH19" si="51">CG19+1</f>
        <v>26</v>
      </c>
      <c r="CI19" s="15">
        <f t="shared" ref="CI19" si="52">CH19+1</f>
        <v>27</v>
      </c>
      <c r="CJ19" s="15">
        <f t="shared" ref="CJ19" si="53">CI19+1</f>
        <v>28</v>
      </c>
      <c r="CK19" s="15">
        <f t="shared" ref="CK19" si="54">CJ19+1</f>
        <v>29</v>
      </c>
      <c r="CL19" s="15">
        <f t="shared" ref="CL19" si="55">CK19+1</f>
        <v>30</v>
      </c>
      <c r="CM19" s="15">
        <v>1</v>
      </c>
      <c r="CN19" s="15">
        <f t="shared" ref="CN19" si="56">CM19+1</f>
        <v>2</v>
      </c>
      <c r="CO19" s="15">
        <f t="shared" ref="CO19" si="57">CN19+1</f>
        <v>3</v>
      </c>
      <c r="CP19" s="15">
        <f t="shared" ref="CP19" si="58">CO19+1</f>
        <v>4</v>
      </c>
      <c r="CQ19" s="15">
        <f t="shared" ref="CQ19" si="59">CP19+1</f>
        <v>5</v>
      </c>
      <c r="CR19" s="15">
        <f t="shared" ref="CR19" si="60">CQ19+1</f>
        <v>6</v>
      </c>
      <c r="CS19" s="15">
        <f t="shared" ref="CS19" si="61">CR19+1</f>
        <v>7</v>
      </c>
      <c r="CT19" s="15">
        <f t="shared" ref="CT19" si="62">CS19+1</f>
        <v>8</v>
      </c>
      <c r="CU19" s="15">
        <f t="shared" ref="CU19" si="63">CT19+1</f>
        <v>9</v>
      </c>
      <c r="CV19" s="15">
        <f t="shared" ref="CV19" si="64">CU19+1</f>
        <v>10</v>
      </c>
      <c r="CW19" s="15">
        <f t="shared" ref="CW19" si="65">CV19+1</f>
        <v>11</v>
      </c>
      <c r="CX19" s="15">
        <f t="shared" ref="CX19" si="66">CW19+1</f>
        <v>12</v>
      </c>
      <c r="CY19" s="15">
        <f t="shared" ref="CY19" si="67">CX19+1</f>
        <v>13</v>
      </c>
      <c r="CZ19" s="15">
        <f t="shared" ref="CZ19" si="68">CY19+1</f>
        <v>14</v>
      </c>
      <c r="DA19" s="15">
        <f t="shared" ref="DA19" si="69">CZ19+1</f>
        <v>15</v>
      </c>
      <c r="DB19" s="15">
        <f t="shared" ref="DB19" si="70">DA19+1</f>
        <v>16</v>
      </c>
      <c r="DC19" s="15">
        <f t="shared" ref="DC19" si="71">DB19+1</f>
        <v>17</v>
      </c>
      <c r="DD19" s="15">
        <f t="shared" ref="DD19" si="72">DC19+1</f>
        <v>18</v>
      </c>
      <c r="DE19" s="15">
        <f t="shared" ref="DE19" si="73">DD19+1</f>
        <v>19</v>
      </c>
      <c r="DF19" s="15">
        <f t="shared" ref="DF19" si="74">DE19+1</f>
        <v>20</v>
      </c>
      <c r="DG19" s="15">
        <f t="shared" ref="DG19" si="75">DF19+1</f>
        <v>21</v>
      </c>
      <c r="DH19" s="15">
        <f t="shared" ref="DH19" si="76">DG19+1</f>
        <v>22</v>
      </c>
      <c r="DI19" s="15">
        <f t="shared" ref="DI19" si="77">DH19+1</f>
        <v>23</v>
      </c>
      <c r="DJ19" s="15">
        <f t="shared" ref="DJ19" si="78">DI19+1</f>
        <v>24</v>
      </c>
      <c r="DK19" s="15">
        <f t="shared" ref="DK19" si="79">DJ19+1</f>
        <v>25</v>
      </c>
      <c r="DL19" s="15">
        <f t="shared" ref="DL19" si="80">DK19+1</f>
        <v>26</v>
      </c>
      <c r="DM19" s="15">
        <f t="shared" ref="DM19" si="81">DL19+1</f>
        <v>27</v>
      </c>
      <c r="DN19" s="15">
        <f t="shared" ref="DN19" si="82">DM19+1</f>
        <v>28</v>
      </c>
      <c r="DO19" s="15">
        <f t="shared" ref="DO19" si="83">DN19+1</f>
        <v>29</v>
      </c>
      <c r="DP19" s="15">
        <f t="shared" ref="DP19" si="84">DO19+1</f>
        <v>30</v>
      </c>
    </row>
    <row r="20" spans="2:2">
      <c r="B20" s="16" t="str">
        <f>IFERROR(__xludf.DUMMYFUNCTION("QUERY(B42:B61)"),"Phase 1")</f>
        <v>Phase 1</v>
      </c>
    </row>
    <row r="21" ht="21.6" customHeight="1" spans="2:8">
      <c r="B21" s="17" t="s">
        <v>13</v>
      </c>
      <c r="C21" s="18"/>
      <c r="D21" s="19"/>
      <c r="E21" s="19"/>
      <c r="F21" s="19"/>
      <c r="G21" s="19"/>
      <c r="H21" s="19"/>
    </row>
    <row r="22" spans="2:13">
      <c r="B22" s="20" t="s">
        <v>14</v>
      </c>
      <c r="I22" s="19"/>
      <c r="J22" s="19"/>
      <c r="K22" s="19"/>
      <c r="L22" s="19"/>
      <c r="M22" s="19"/>
    </row>
    <row r="23" ht="36" customHeight="1" spans="2:19">
      <c r="B23" s="17" t="s">
        <v>15</v>
      </c>
      <c r="N23" s="19"/>
      <c r="O23" s="19"/>
      <c r="P23" s="19"/>
      <c r="Q23" s="19"/>
      <c r="R23" s="19"/>
      <c r="S23" s="19"/>
    </row>
    <row r="24" spans="2:19">
      <c r="B24" s="16" t="str">
        <f>IFERROR(__xludf.DUMMYFUNCTION("QUERY(B42:B61)"),"Phase 2")</f>
        <v>Phase 2</v>
      </c>
      <c r="N24" s="18"/>
      <c r="O24" s="18"/>
      <c r="P24" s="18"/>
      <c r="Q24" s="18"/>
      <c r="R24" s="18"/>
      <c r="S24" s="18"/>
    </row>
    <row r="25" ht="46.2" customHeight="1" spans="2:43">
      <c r="B25" s="17" t="s">
        <v>16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</row>
    <row r="26" spans="2:2">
      <c r="B26" s="16" t="str">
        <f>IFERROR(__xludf.DUMMYFUNCTION("QUERY(B42:B61)"),"Phase 3")</f>
        <v>Phase 3</v>
      </c>
    </row>
    <row r="27" ht="33" customHeight="1" spans="2:45">
      <c r="B27" s="20" t="s">
        <v>17</v>
      </c>
      <c r="AR27" s="19"/>
      <c r="AS27" s="19"/>
    </row>
    <row r="28" ht="26.4" spans="2:53">
      <c r="B28" s="17" t="s">
        <v>18</v>
      </c>
      <c r="AT28" s="19"/>
      <c r="AU28" s="19"/>
      <c r="AV28" s="19"/>
      <c r="AW28" s="19"/>
      <c r="AX28" s="19"/>
      <c r="AY28" s="19"/>
      <c r="AZ28" s="19"/>
      <c r="BA28" s="19"/>
    </row>
    <row r="29" spans="2:2">
      <c r="B29" s="16" t="str">
        <f>IFERROR(__xludf.DUMMYFUNCTION("""COMPUTED_VALUE"""),"Phase 4")</f>
        <v>Phase 4</v>
      </c>
    </row>
    <row r="30" ht="30.6" customHeight="1" spans="2:57">
      <c r="B30" s="17" t="s">
        <v>19</v>
      </c>
      <c r="BC30" s="19"/>
      <c r="BD30" s="19"/>
      <c r="BE30" s="19"/>
    </row>
    <row r="31" ht="26.4" spans="2:67">
      <c r="B31" s="17" t="s">
        <v>20</v>
      </c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 ht="34.8" customHeight="1" spans="2:72">
      <c r="B32" s="17" t="s">
        <v>21</v>
      </c>
      <c r="BP32" s="19"/>
      <c r="BQ32" s="19"/>
      <c r="BR32" s="19"/>
      <c r="BS32" s="19"/>
      <c r="BT32" s="19"/>
    </row>
    <row r="33" spans="2:88">
      <c r="B33" s="20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</row>
    <row r="34" spans="2:2">
      <c r="B34" s="16" t="str">
        <f>IFERROR(__xludf.DUMMYFUNCTION("""COMPUTED_VALUE"""),"Phase 5")</f>
        <v>Phase 5</v>
      </c>
    </row>
    <row r="35" spans="2:95">
      <c r="B35" s="20" t="s">
        <v>22</v>
      </c>
      <c r="CK35" s="19"/>
      <c r="CL35" s="19"/>
      <c r="CM35" s="19"/>
      <c r="CN35" s="19"/>
      <c r="CO35" s="19"/>
      <c r="CP35" s="19"/>
      <c r="CQ35" s="19"/>
    </row>
    <row r="36" ht="41.4" customHeight="1" spans="2:98">
      <c r="B36" s="17" t="s">
        <v>23</v>
      </c>
      <c r="CR36" s="19"/>
      <c r="CS36" s="19"/>
      <c r="CT36" s="19"/>
    </row>
    <row r="37" spans="2:120">
      <c r="B37" s="20" t="s">
        <v>24</v>
      </c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</row>
    <row r="38" spans="2:2">
      <c r="B38" s="20"/>
    </row>
    <row r="42" spans="2:87">
      <c r="B42" s="11" t="s">
        <v>7</v>
      </c>
      <c r="C42" s="12"/>
      <c r="D42" s="13" t="s">
        <v>25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3" t="s">
        <v>26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3" t="s">
        <v>27</v>
      </c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</row>
    <row r="43" spans="3:89">
      <c r="C43" s="15" t="s">
        <v>12</v>
      </c>
      <c r="D43" s="15">
        <v>1</v>
      </c>
      <c r="E43" s="15">
        <f t="shared" ref="E43" si="85">D43+1</f>
        <v>2</v>
      </c>
      <c r="F43" s="15">
        <f t="shared" ref="F43" si="86">E43+1</f>
        <v>3</v>
      </c>
      <c r="G43" s="15">
        <f t="shared" ref="G43" si="87">F43+1</f>
        <v>4</v>
      </c>
      <c r="H43" s="15">
        <f t="shared" ref="H43" si="88">G43+1</f>
        <v>5</v>
      </c>
      <c r="I43" s="15">
        <f t="shared" ref="I43" si="89">H43+1</f>
        <v>6</v>
      </c>
      <c r="J43" s="15">
        <f t="shared" ref="J43" si="90">I43+1</f>
        <v>7</v>
      </c>
      <c r="K43" s="15">
        <f t="shared" ref="K43" si="91">J43+1</f>
        <v>8</v>
      </c>
      <c r="L43" s="15">
        <f t="shared" ref="L43" si="92">K43+1</f>
        <v>9</v>
      </c>
      <c r="M43" s="15">
        <f t="shared" ref="M43" si="93">L43+1</f>
        <v>10</v>
      </c>
      <c r="N43" s="15">
        <f t="shared" ref="N43" si="94">M43+1</f>
        <v>11</v>
      </c>
      <c r="O43" s="15">
        <f t="shared" ref="O43" si="95">N43+1</f>
        <v>12</v>
      </c>
      <c r="P43" s="15">
        <f t="shared" ref="P43" si="96">O43+1</f>
        <v>13</v>
      </c>
      <c r="Q43" s="15">
        <f t="shared" ref="Q43" si="97">P43+1</f>
        <v>14</v>
      </c>
      <c r="R43" s="15">
        <f t="shared" ref="R43" si="98">Q43+1</f>
        <v>15</v>
      </c>
      <c r="S43" s="15">
        <f t="shared" ref="S43" si="99">R43+1</f>
        <v>16</v>
      </c>
      <c r="T43" s="15">
        <f t="shared" ref="T43" si="100">S43+1</f>
        <v>17</v>
      </c>
      <c r="U43" s="15">
        <f t="shared" ref="U43" si="101">T43+1</f>
        <v>18</v>
      </c>
      <c r="V43" s="15">
        <f t="shared" ref="V43" si="102">U43+1</f>
        <v>19</v>
      </c>
      <c r="W43" s="15">
        <f t="shared" ref="W43" si="103">V43+1</f>
        <v>20</v>
      </c>
      <c r="X43" s="15">
        <f t="shared" ref="X43" si="104">W43+1</f>
        <v>21</v>
      </c>
      <c r="Y43" s="15">
        <f t="shared" ref="Y43" si="105">X43+1</f>
        <v>22</v>
      </c>
      <c r="Z43" s="15">
        <f t="shared" ref="Z43" si="106">Y43+1</f>
        <v>23</v>
      </c>
      <c r="AA43" s="15">
        <f t="shared" ref="AA43" si="107">Z43+1</f>
        <v>24</v>
      </c>
      <c r="AB43" s="15">
        <f t="shared" ref="AB43" si="108">AA43+1</f>
        <v>25</v>
      </c>
      <c r="AC43" s="15">
        <f t="shared" ref="AC43" si="109">AB43+1</f>
        <v>26</v>
      </c>
      <c r="AD43" s="15">
        <f t="shared" ref="AD43" si="110">AC43+1</f>
        <v>27</v>
      </c>
      <c r="AE43" s="15">
        <f t="shared" ref="AE43:AG43" si="111">AD43+1</f>
        <v>28</v>
      </c>
      <c r="AF43" s="15">
        <f t="shared" si="111"/>
        <v>29</v>
      </c>
      <c r="AG43" s="15">
        <f t="shared" si="111"/>
        <v>30</v>
      </c>
      <c r="AH43" s="15">
        <v>1</v>
      </c>
      <c r="AI43" s="15">
        <f t="shared" ref="AI43:BK43" si="112">AH43+1</f>
        <v>2</v>
      </c>
      <c r="AJ43" s="15">
        <f t="shared" si="112"/>
        <v>3</v>
      </c>
      <c r="AK43" s="15">
        <f t="shared" si="112"/>
        <v>4</v>
      </c>
      <c r="AL43" s="15">
        <f t="shared" si="112"/>
        <v>5</v>
      </c>
      <c r="AM43" s="15">
        <f t="shared" si="112"/>
        <v>6</v>
      </c>
      <c r="AN43" s="15">
        <f t="shared" si="112"/>
        <v>7</v>
      </c>
      <c r="AO43" s="15">
        <f t="shared" si="112"/>
        <v>8</v>
      </c>
      <c r="AP43" s="15">
        <f t="shared" si="112"/>
        <v>9</v>
      </c>
      <c r="AQ43" s="15">
        <f t="shared" si="112"/>
        <v>10</v>
      </c>
      <c r="AR43" s="15">
        <f t="shared" si="112"/>
        <v>11</v>
      </c>
      <c r="AS43" s="15">
        <f t="shared" si="112"/>
        <v>12</v>
      </c>
      <c r="AT43" s="15">
        <f t="shared" si="112"/>
        <v>13</v>
      </c>
      <c r="AU43" s="15">
        <f t="shared" si="112"/>
        <v>14</v>
      </c>
      <c r="AV43" s="15">
        <f t="shared" si="112"/>
        <v>15</v>
      </c>
      <c r="AW43" s="15">
        <f t="shared" si="112"/>
        <v>16</v>
      </c>
      <c r="AX43" s="15">
        <f t="shared" si="112"/>
        <v>17</v>
      </c>
      <c r="AY43" s="15">
        <f t="shared" si="112"/>
        <v>18</v>
      </c>
      <c r="AZ43" s="15">
        <f t="shared" si="112"/>
        <v>19</v>
      </c>
      <c r="BA43" s="15">
        <f t="shared" si="112"/>
        <v>20</v>
      </c>
      <c r="BB43" s="15">
        <f t="shared" si="112"/>
        <v>21</v>
      </c>
      <c r="BC43" s="15">
        <f t="shared" si="112"/>
        <v>22</v>
      </c>
      <c r="BD43" s="15">
        <f t="shared" si="112"/>
        <v>23</v>
      </c>
      <c r="BE43" s="15">
        <f t="shared" si="112"/>
        <v>24</v>
      </c>
      <c r="BF43" s="15">
        <f t="shared" si="112"/>
        <v>25</v>
      </c>
      <c r="BG43" s="15">
        <f t="shared" si="112"/>
        <v>26</v>
      </c>
      <c r="BH43" s="15">
        <f t="shared" si="112"/>
        <v>27</v>
      </c>
      <c r="BI43" s="15">
        <f t="shared" si="112"/>
        <v>28</v>
      </c>
      <c r="BJ43" s="15">
        <f t="shared" si="112"/>
        <v>29</v>
      </c>
      <c r="BK43" s="15">
        <f t="shared" si="112"/>
        <v>30</v>
      </c>
      <c r="BL43" s="15"/>
      <c r="BM43" s="15">
        <f t="shared" ref="BL43:BU43" si="113">BL43+1</f>
        <v>1</v>
      </c>
      <c r="BN43" s="15">
        <f t="shared" si="113"/>
        <v>2</v>
      </c>
      <c r="BO43" s="15">
        <f t="shared" si="113"/>
        <v>3</v>
      </c>
      <c r="BP43" s="15">
        <f t="shared" si="113"/>
        <v>4</v>
      </c>
      <c r="BQ43" s="15">
        <f t="shared" si="113"/>
        <v>5</v>
      </c>
      <c r="BR43" s="15">
        <f t="shared" si="113"/>
        <v>6</v>
      </c>
      <c r="BS43" s="15">
        <f t="shared" si="113"/>
        <v>7</v>
      </c>
      <c r="BT43" s="15">
        <f t="shared" si="113"/>
        <v>8</v>
      </c>
      <c r="BU43" s="15">
        <f t="shared" si="113"/>
        <v>9</v>
      </c>
      <c r="BV43" s="15">
        <f t="shared" ref="BV43:CK43" si="114">BU43+1</f>
        <v>10</v>
      </c>
      <c r="BW43" s="15">
        <f t="shared" si="114"/>
        <v>11</v>
      </c>
      <c r="BX43" s="15">
        <f t="shared" si="114"/>
        <v>12</v>
      </c>
      <c r="BY43" s="15">
        <f t="shared" si="114"/>
        <v>13</v>
      </c>
      <c r="BZ43" s="15">
        <f t="shared" si="114"/>
        <v>14</v>
      </c>
      <c r="CA43" s="15">
        <f t="shared" si="114"/>
        <v>15</v>
      </c>
      <c r="CB43" s="15">
        <f t="shared" si="114"/>
        <v>16</v>
      </c>
      <c r="CC43" s="15">
        <f t="shared" si="114"/>
        <v>17</v>
      </c>
      <c r="CD43" s="15">
        <f t="shared" si="114"/>
        <v>18</v>
      </c>
      <c r="CE43" s="15">
        <f t="shared" si="114"/>
        <v>19</v>
      </c>
      <c r="CF43" s="15">
        <f t="shared" si="114"/>
        <v>20</v>
      </c>
      <c r="CG43" s="15">
        <f t="shared" si="114"/>
        <v>21</v>
      </c>
      <c r="CH43" s="15">
        <f t="shared" si="114"/>
        <v>22</v>
      </c>
      <c r="CI43" s="15">
        <f t="shared" si="114"/>
        <v>23</v>
      </c>
      <c r="CJ43" s="15">
        <f t="shared" si="114"/>
        <v>24</v>
      </c>
      <c r="CK43" s="15">
        <f t="shared" si="114"/>
        <v>25</v>
      </c>
    </row>
    <row r="44" spans="2:2">
      <c r="B44" s="16" t="str">
        <f>IFERROR(__xludf.DUMMYFUNCTION("QUERY(B42:B61)"),"Phase 6")</f>
        <v>Phase 6</v>
      </c>
    </row>
    <row r="45" spans="2:14">
      <c r="B45" s="17" t="s">
        <v>28</v>
      </c>
      <c r="M45" s="19"/>
      <c r="N45" s="19"/>
    </row>
    <row r="46" spans="2:18">
      <c r="B46" s="20" t="s">
        <v>29</v>
      </c>
      <c r="O46" s="19"/>
      <c r="P46" s="19"/>
      <c r="Q46" s="19"/>
      <c r="R46" s="19"/>
    </row>
    <row r="47" ht="43.2" spans="2:24">
      <c r="B47" s="17" t="s">
        <v>30</v>
      </c>
      <c r="C47" s="21" t="s">
        <v>31</v>
      </c>
      <c r="S47" s="27"/>
      <c r="T47" s="27"/>
      <c r="U47" s="27"/>
      <c r="V47" s="27"/>
      <c r="W47" s="27"/>
      <c r="X47" s="27"/>
    </row>
    <row r="48" spans="2:19">
      <c r="B48" s="16" t="s">
        <v>32</v>
      </c>
      <c r="N48" s="18"/>
      <c r="O48" s="18"/>
      <c r="P48" s="18"/>
      <c r="Q48" s="18"/>
      <c r="R48" s="18"/>
      <c r="S48" s="18"/>
    </row>
    <row r="49" ht="26.4" spans="2:39">
      <c r="B49" s="17" t="s">
        <v>33</v>
      </c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ht="28.8" spans="2:44">
      <c r="B50" s="22" t="s">
        <v>34</v>
      </c>
      <c r="C50" s="21" t="s">
        <v>35</v>
      </c>
      <c r="AN50" s="27"/>
      <c r="AO50" s="27"/>
      <c r="AP50" s="27"/>
      <c r="AQ50" s="27"/>
      <c r="AR50" s="27"/>
    </row>
    <row r="51" spans="2:47">
      <c r="B51" s="23" t="s">
        <v>36</v>
      </c>
      <c r="AS51" s="27"/>
      <c r="AT51" s="27"/>
      <c r="AU51" s="27"/>
    </row>
    <row r="52" spans="2:55">
      <c r="B52" s="22" t="s">
        <v>37</v>
      </c>
      <c r="AV52" s="26"/>
      <c r="AW52" s="26"/>
      <c r="AX52" s="26"/>
      <c r="AY52" s="26"/>
      <c r="AZ52" s="26"/>
      <c r="BA52" s="26"/>
      <c r="BB52" s="26"/>
      <c r="BC52" s="26"/>
    </row>
    <row r="53" spans="2:2">
      <c r="B53" s="16" t="s">
        <v>38</v>
      </c>
    </row>
    <row r="54" spans="2:63">
      <c r="B54" s="20" t="s">
        <v>39</v>
      </c>
      <c r="BD54" s="27"/>
      <c r="BE54" s="27"/>
      <c r="BF54" s="27"/>
      <c r="BG54" s="27"/>
      <c r="BH54" s="27"/>
      <c r="BI54" s="27"/>
      <c r="BJ54" s="27"/>
      <c r="BK54" s="27"/>
    </row>
    <row r="55" ht="26.4" spans="2:73">
      <c r="B55" s="17" t="s">
        <v>40</v>
      </c>
      <c r="BM55" s="27"/>
      <c r="BN55" s="27"/>
      <c r="BO55" s="27"/>
      <c r="BP55" s="27"/>
      <c r="BQ55" s="27"/>
      <c r="BR55" s="27"/>
      <c r="BS55" s="27"/>
      <c r="BT55" s="27"/>
      <c r="BU55" s="27"/>
    </row>
    <row r="56" spans="2:2">
      <c r="B56" s="16"/>
    </row>
    <row r="57" spans="2:2">
      <c r="B57" s="17"/>
    </row>
    <row r="58" spans="2:2">
      <c r="B58" s="17"/>
    </row>
    <row r="59" spans="2:2">
      <c r="B59" s="17"/>
    </row>
    <row r="60" spans="2:2">
      <c r="B60" s="20"/>
    </row>
    <row r="61" spans="2:2">
      <c r="B61" s="16"/>
    </row>
    <row r="62" spans="2:2">
      <c r="B62" s="20"/>
    </row>
    <row r="63" spans="2:2">
      <c r="B63" s="17"/>
    </row>
    <row r="64" spans="2:2">
      <c r="B64" s="20"/>
    </row>
    <row r="65" spans="2:2">
      <c r="B65" s="20"/>
    </row>
  </sheetData>
  <mergeCells count="16">
    <mergeCell ref="E6:K6"/>
    <mergeCell ref="L6:T6"/>
    <mergeCell ref="E10:K10"/>
    <mergeCell ref="L10:T10"/>
    <mergeCell ref="D18:AE18"/>
    <mergeCell ref="AF18:BG18"/>
    <mergeCell ref="BI18:CL18"/>
    <mergeCell ref="CM18:DP18"/>
    <mergeCell ref="D42:AE42"/>
    <mergeCell ref="AF42:BG42"/>
    <mergeCell ref="BH42:CI42"/>
    <mergeCell ref="B18:B19"/>
    <mergeCell ref="B42:B43"/>
    <mergeCell ref="B1:AE4"/>
    <mergeCell ref="E7:K8"/>
    <mergeCell ref="L7:T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 Mathur</dc:creator>
  <cp:lastModifiedBy>Prashant Ronad</cp:lastModifiedBy>
  <dcterms:created xsi:type="dcterms:W3CDTF">2024-05-11T12:47:00Z</dcterms:created>
  <dcterms:modified xsi:type="dcterms:W3CDTF">2024-07-11T20:25:38Z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1B1401C62F30419E8DD1F3CD198826DE_12</vt:lpwstr>
  </property>
  <property fmtid="{D5CDD505-2E9C-101B-9397-08002B2CF9AE}" pid="3" name="KSOProductBuildVer">
    <vt:lpwstr>1033-12.2.0.17153</vt:lpwstr>
  </property>
</Properties>
</file>