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<sst xmlns="http://schemas.openxmlformats.org/spreadsheetml/2006/main" count="39" uniqueCount="38">
  <si>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</si>
  <si>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</si>
  <si>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</si>
  <si>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</si>
  <si>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</si>
  <si>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</si>
  <si>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</si>
  <si>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</si>
  <si>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</si>
  <si>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</si>
  <si>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</si>
  <si>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</si>
  <si>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ANALYSIS OF GRAPH M.L ALGORITHMS</t>
  </si>
  <si>
    <t>WORK ON DUMMY DATASET USING FAKER</t>
  </si>
  <si>
    <t>BULDING KNOWLEDGE GRAPHS AND APPLYING GNN + CNN MODELS ON MRI</t>
  </si>
  <si>
    <t>HOSPITAL VISITS ACROSS BENGALURU FOR DATA COLLECTION</t>
  </si>
  <si>
    <t>ANALYSIS OF ASTER AND PUBMED DATASET</t>
  </si>
  <si>
    <t>SIMPLE TRANSFER LEARNING MODELS USING BIOBERT WERE TRIED OUT</t>
  </si>
  <si>
    <t xml:space="preserve">STUDYING DIFFERENT MODELS </t>
  </si>
  <si>
    <t xml:space="preserve"> COMPREHEND MEDICAL ARCHITECHTURE IMPLEMENTED</t>
  </si>
  <si>
    <t>RUNNING COMPREHEND ARCHITECHTURE BY LABELLING WITH BIOMEDICAL NER MODEL</t>
  </si>
  <si>
    <t>BiLSTM-CRF MODEL IMPLEMENTED</t>
  </si>
  <si>
    <t>LABELLING USING AWS COMPREHEND MEDICAL MODEL</t>
  </si>
  <si>
    <t>SEMESTER EXAMS(10/4/23 - 9/5/18)</t>
  </si>
  <si>
    <t>MAY</t>
  </si>
  <si>
    <t>JUNE</t>
  </si>
  <si>
    <t>JULY</t>
  </si>
  <si>
    <t>JSON QUERY TO ROXIE CLUSTER</t>
  </si>
  <si>
    <t>IMPLEMENTING MODEL ON CLUSTER</t>
  </si>
  <si>
    <t>DESIGNING BACKEND ARCHITECTURE FOR INTEGRATION  OF ROXIE WITH FRONTEND</t>
  </si>
  <si>
    <t>Phase 7</t>
  </si>
  <si>
    <t>IDEATION FOR CREATION OF GRAPHS ON ACQUIRED MEDICAL DATA</t>
  </si>
  <si>
    <t>CREATING A ROXIE QUERY FOR MRI IMAGES</t>
  </si>
  <si>
    <t>GRAPH CREATION FOR EACH PATIENT</t>
  </si>
  <si>
    <t>INTERNAL EXAMS</t>
  </si>
  <si>
    <t>Phase 8</t>
  </si>
  <si>
    <t>GRAPH UPGRADATION AND FINALISATION</t>
  </si>
  <si>
    <t>EXPLORING GNN'S ANS MODEL DEVELOPMENT USING GAT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</si>
</sst>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&quot;-&quot;mmm&quot;-&quot;yyyy"/>
    <numFmt numFmtId="181" formatCode="d"/>
  </numFmts>
  <fonts count="30">
    <font>
      <sz val="11"/>
      <color theme="1"/>
      <name val="Calibri"/>
      <charset val="134"/>
      <scheme val="minor"/>
    </font>
    <font>
      <sz val="10"/>
      <color theme="1"/>
      <name val="Poppins"/>
      <charset val="134"/>
    </font>
    <font>
      <b/>
      <sz val="21"/>
      <color rgb="FFFFFFFF"/>
      <name val="Poppins"/>
      <charset val="134"/>
    </font>
    <font>
      <sz val="10"/>
      <color rgb="FF000000"/>
      <name val="Poppins"/>
      <charset val="134"/>
    </font>
    <font>
      <b/>
      <sz val="10"/>
      <color theme="1"/>
      <name val="Poppins"/>
      <charset val="134"/>
    </font>
    <font>
      <sz val="10"/>
      <color rgb="FFEDF6F9"/>
      <name val="Poppins"/>
      <charset val="134"/>
    </font>
    <font>
      <b/>
      <sz val="10"/>
      <color rgb="FFFFFFFF"/>
      <name val="Poppins"/>
      <charset val="134"/>
    </font>
    <font>
      <b/>
      <sz val="10"/>
      <color rgb="FF2B2D42"/>
      <name val="Poppins"/>
      <charset val="134"/>
    </font>
    <font>
      <sz val="10"/>
      <color rgb="FF2B2D42"/>
      <name val="Poppins"/>
      <charset val="134"/>
    </font>
    <font>
      <sz val="10"/>
      <color theme="3"/>
      <name val="Poppins"/>
      <charset val="134"/>
    </font>
    <font>
      <b/>
      <sz val="10"/>
      <color rgb="FF000000"/>
      <name val="Poppin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05"/>
        <bgColor rgb="FF999999"/>
      </patternFill>
    </fill>
    <fill>
      <patternFill patternType="solid">
        <fgColor theme="0" tint="-0.05"/>
        <bgColor rgb="FF9999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1" fillId="3" borderId="0" xfId="0" applyFont="1" applyFill="1"/>
    <xf numFmtId="0" fontId="3" fillId="3" borderId="0" xfId="0" applyFont="1" applyFill="1"/>
    <xf numFmtId="180" fontId="4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5" fillId="4" borderId="0" xfId="0" applyFont="1" applyFill="1"/>
    <xf numFmtId="0" fontId="1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81" fontId="6" fillId="4" borderId="0" xfId="0" applyNumberFormat="1" applyFont="1" applyFill="1" applyAlignment="1">
      <alignment horizontal="center" vertical="center"/>
    </xf>
    <xf numFmtId="0" fontId="7" fillId="7" borderId="3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horizontal="left" vertical="center" wrapText="1"/>
    </xf>
    <xf numFmtId="0" fontId="0" fillId="9" borderId="0" xfId="0" applyFill="1"/>
    <xf numFmtId="0" fontId="8" fillId="8" borderId="4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/>
    </xf>
    <xf numFmtId="180" fontId="10" fillId="3" borderId="0" xfId="0" applyNumberFormat="1" applyFont="1" applyFill="1" applyAlignment="1">
      <alignment horizontal="left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65"/>
  <sheetViews>
    <sheetView tabSelected="1" topLeftCell="A45" workbookViewId="0">
      <selection activeCell="B14" sqref="B14"/>
    </sheetView>
  </sheetViews>
  <sheetFormatPr defaultColWidth="9" defaultRowHeight="14.4"/>
  <cols>
    <col min="2" max="2" width="42.3055555555556" customWidth="1"/>
  </cols>
  <sheetData>
    <row r="1" spans="1:2">
      <c r="A1" s="1"/>
      <c r="B1" s="2" t="s">
        <v>0</v>
      </c>
    </row>
    <row r="2" spans="1:1">
      <c r="A2" s="1"/>
    </row>
    <row r="3" spans="1:1">
      <c r="A3" s="1"/>
    </row>
    <row r="4" spans="1:1">
      <c r="A4" s="1"/>
    </row>
    <row r="5" spans="1:3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>
      <c r="A6" s="3"/>
      <c r="B6" s="3"/>
      <c r="C6" s="3"/>
      <c r="D6" s="4" t="s">
        <v>1</v>
      </c>
      <c r="K6" s="22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>
      <c r="A7" s="5"/>
      <c r="B7" s="3"/>
      <c r="C7" s="3"/>
      <c r="D7" s="6" t="s">
        <v>3</v>
      </c>
      <c r="E7" s="6"/>
      <c r="F7" s="6"/>
      <c r="G7" s="6"/>
      <c r="H7" s="6"/>
      <c r="I7" s="6"/>
      <c r="J7" s="6"/>
      <c r="K7" s="22" t="s">
        <v>4</v>
      </c>
      <c r="L7" s="22"/>
      <c r="M7" s="22"/>
      <c r="N7" s="22"/>
      <c r="O7" s="22"/>
      <c r="P7" s="22"/>
      <c r="Q7" s="22"/>
      <c r="R7" s="22"/>
      <c r="S7" s="22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>
      <c r="A8" s="5"/>
      <c r="B8" s="3"/>
      <c r="C8" s="3"/>
      <c r="D8" s="6"/>
      <c r="E8" s="6"/>
      <c r="F8" s="6"/>
      <c r="G8" s="6"/>
      <c r="H8" s="6"/>
      <c r="I8" s="6"/>
      <c r="J8" s="6"/>
      <c r="K8" s="22"/>
      <c r="L8" s="22"/>
      <c r="M8" s="22"/>
      <c r="N8" s="22"/>
      <c r="O8" s="22"/>
      <c r="P8" s="22"/>
      <c r="Q8" s="22"/>
      <c r="R8" s="22"/>
      <c r="S8" s="22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>
      <c r="A9" s="5"/>
      <c r="B9" s="3"/>
      <c r="C9" s="3"/>
      <c r="D9" s="3"/>
      <c r="E9" s="3"/>
      <c r="F9" s="3"/>
      <c r="G9" s="3"/>
      <c r="H9" s="3"/>
      <c r="I9" s="3"/>
      <c r="J9" s="23"/>
      <c r="K9" s="5"/>
      <c r="L9" s="5"/>
      <c r="M9" s="5"/>
      <c r="N9" s="5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>
      <c r="A10" s="3"/>
      <c r="B10" s="3"/>
      <c r="C10" s="3"/>
      <c r="D10" s="4" t="s">
        <v>5</v>
      </c>
      <c r="K10" s="5">
        <v>45292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>
      <c r="A13" s="7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6" spans="2:2">
      <c r="B16" s="9" t="s">
        <v>6</v>
      </c>
    </row>
    <row r="17" ht="15.15" spans="2:2">
      <c r="B17" s="10"/>
    </row>
    <row r="18" ht="15.15" spans="2:119">
      <c r="B18" s="11" t="s">
        <v>7</v>
      </c>
      <c r="C18" s="12" t="s">
        <v>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27" t="s">
        <v>9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  <c r="BH18" s="29" t="s">
        <v>10</v>
      </c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 t="s">
        <v>11</v>
      </c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</row>
    <row r="19" spans="3:119">
      <c r="C19" s="14">
        <v>1</v>
      </c>
      <c r="D19" s="14">
        <f t="shared" ref="D19:AD19" si="0">C19+1</f>
        <v>2</v>
      </c>
      <c r="E19" s="14">
        <f t="shared" si="0"/>
        <v>3</v>
      </c>
      <c r="F19" s="14">
        <f t="shared" si="0"/>
        <v>4</v>
      </c>
      <c r="G19" s="14">
        <f t="shared" si="0"/>
        <v>5</v>
      </c>
      <c r="H19" s="14">
        <f t="shared" si="0"/>
        <v>6</v>
      </c>
      <c r="I19" s="14">
        <f t="shared" si="0"/>
        <v>7</v>
      </c>
      <c r="J19" s="14">
        <f t="shared" si="0"/>
        <v>8</v>
      </c>
      <c r="K19" s="14">
        <f t="shared" si="0"/>
        <v>9</v>
      </c>
      <c r="L19" s="14">
        <f t="shared" si="0"/>
        <v>10</v>
      </c>
      <c r="M19" s="14">
        <f t="shared" si="0"/>
        <v>11</v>
      </c>
      <c r="N19" s="14">
        <f t="shared" si="0"/>
        <v>12</v>
      </c>
      <c r="O19" s="14">
        <f t="shared" si="0"/>
        <v>13</v>
      </c>
      <c r="P19" s="14">
        <f t="shared" si="0"/>
        <v>14</v>
      </c>
      <c r="Q19" s="14">
        <f t="shared" si="0"/>
        <v>15</v>
      </c>
      <c r="R19" s="14">
        <f t="shared" si="0"/>
        <v>16</v>
      </c>
      <c r="S19" s="14">
        <f t="shared" si="0"/>
        <v>17</v>
      </c>
      <c r="T19" s="14">
        <f t="shared" si="0"/>
        <v>18</v>
      </c>
      <c r="U19" s="14">
        <f t="shared" si="0"/>
        <v>19</v>
      </c>
      <c r="V19" s="14">
        <f t="shared" si="0"/>
        <v>20</v>
      </c>
      <c r="W19" s="14">
        <f t="shared" si="0"/>
        <v>21</v>
      </c>
      <c r="X19" s="14">
        <f t="shared" si="0"/>
        <v>22</v>
      </c>
      <c r="Y19" s="14">
        <f t="shared" si="0"/>
        <v>23</v>
      </c>
      <c r="Z19" s="14">
        <f t="shared" si="0"/>
        <v>24</v>
      </c>
      <c r="AA19" s="14">
        <f t="shared" si="0"/>
        <v>25</v>
      </c>
      <c r="AB19" s="14">
        <f t="shared" si="0"/>
        <v>26</v>
      </c>
      <c r="AC19" s="14">
        <f t="shared" si="0"/>
        <v>27</v>
      </c>
      <c r="AD19" s="14">
        <f t="shared" si="0"/>
        <v>28</v>
      </c>
      <c r="AE19" s="14">
        <v>1</v>
      </c>
      <c r="AF19" s="14">
        <f t="shared" ref="AF19" si="1">AE19+1</f>
        <v>2</v>
      </c>
      <c r="AG19" s="14">
        <f t="shared" ref="AG19" si="2">AF19+1</f>
        <v>3</v>
      </c>
      <c r="AH19" s="14">
        <f t="shared" ref="AH19" si="3">AG19+1</f>
        <v>4</v>
      </c>
      <c r="AI19" s="14">
        <f t="shared" ref="AI19" si="4">AH19+1</f>
        <v>5</v>
      </c>
      <c r="AJ19" s="14">
        <f t="shared" ref="AJ19" si="5">AI19+1</f>
        <v>6</v>
      </c>
      <c r="AK19" s="14">
        <f t="shared" ref="AK19" si="6">AJ19+1</f>
        <v>7</v>
      </c>
      <c r="AL19" s="14">
        <f t="shared" ref="AL19" si="7">AK19+1</f>
        <v>8</v>
      </c>
      <c r="AM19" s="14">
        <f t="shared" ref="AM19" si="8">AL19+1</f>
        <v>9</v>
      </c>
      <c r="AN19" s="14">
        <f t="shared" ref="AN19" si="9">AM19+1</f>
        <v>10</v>
      </c>
      <c r="AO19" s="14">
        <f t="shared" ref="AO19" si="10">AN19+1</f>
        <v>11</v>
      </c>
      <c r="AP19" s="14">
        <f t="shared" ref="AP19" si="11">AO19+1</f>
        <v>12</v>
      </c>
      <c r="AQ19" s="14">
        <f t="shared" ref="AQ19" si="12">AP19+1</f>
        <v>13</v>
      </c>
      <c r="AR19" s="14">
        <f t="shared" ref="AR19" si="13">AQ19+1</f>
        <v>14</v>
      </c>
      <c r="AS19" s="14">
        <f t="shared" ref="AS19" si="14">AR19+1</f>
        <v>15</v>
      </c>
      <c r="AT19" s="14">
        <f t="shared" ref="AT19" si="15">AS19+1</f>
        <v>16</v>
      </c>
      <c r="AU19" s="14">
        <f t="shared" ref="AU19" si="16">AT19+1</f>
        <v>17</v>
      </c>
      <c r="AV19" s="14">
        <f t="shared" ref="AV19" si="17">AU19+1</f>
        <v>18</v>
      </c>
      <c r="AW19" s="14">
        <f t="shared" ref="AW19" si="18">AV19+1</f>
        <v>19</v>
      </c>
      <c r="AX19" s="14">
        <f t="shared" ref="AX19" si="19">AW19+1</f>
        <v>20</v>
      </c>
      <c r="AY19" s="14">
        <f t="shared" ref="AY19" si="20">AX19+1</f>
        <v>21</v>
      </c>
      <c r="AZ19" s="14">
        <f t="shared" ref="AZ19" si="21">AY19+1</f>
        <v>22</v>
      </c>
      <c r="BA19" s="14">
        <f t="shared" ref="BA19" si="22">AZ19+1</f>
        <v>23</v>
      </c>
      <c r="BB19" s="14">
        <f t="shared" ref="BB19" si="23">BA19+1</f>
        <v>24</v>
      </c>
      <c r="BC19" s="14">
        <f t="shared" ref="BC19:BD19" si="24">BB19+1</f>
        <v>25</v>
      </c>
      <c r="BD19" s="14">
        <f t="shared" si="24"/>
        <v>26</v>
      </c>
      <c r="BE19" s="14">
        <f t="shared" ref="BE19" si="25">BD19+1</f>
        <v>27</v>
      </c>
      <c r="BF19" s="14">
        <f t="shared" ref="BF19" si="26">BE19+1</f>
        <v>28</v>
      </c>
      <c r="BG19" s="14">
        <v>29</v>
      </c>
      <c r="BH19" s="14">
        <v>1</v>
      </c>
      <c r="BI19" s="14">
        <f t="shared" ref="BI19" si="27">BH19+1</f>
        <v>2</v>
      </c>
      <c r="BJ19" s="14">
        <f t="shared" ref="BJ19" si="28">BI19+1</f>
        <v>3</v>
      </c>
      <c r="BK19" s="14">
        <f t="shared" ref="BK19" si="29">BJ19+1</f>
        <v>4</v>
      </c>
      <c r="BL19" s="14">
        <f t="shared" ref="BL19" si="30">BK19+1</f>
        <v>5</v>
      </c>
      <c r="BM19" s="14">
        <f t="shared" ref="BM19" si="31">BL19+1</f>
        <v>6</v>
      </c>
      <c r="BN19" s="14">
        <f t="shared" ref="BN19" si="32">BM19+1</f>
        <v>7</v>
      </c>
      <c r="BO19" s="14">
        <f t="shared" ref="BO19" si="33">BN19+1</f>
        <v>8</v>
      </c>
      <c r="BP19" s="14">
        <f t="shared" ref="BP19" si="34">BO19+1</f>
        <v>9</v>
      </c>
      <c r="BQ19" s="14">
        <f t="shared" ref="BQ19" si="35">BP19+1</f>
        <v>10</v>
      </c>
      <c r="BR19" s="14">
        <f t="shared" ref="BR19" si="36">BQ19+1</f>
        <v>11</v>
      </c>
      <c r="BS19" s="14">
        <f t="shared" ref="BS19" si="37">BR19+1</f>
        <v>12</v>
      </c>
      <c r="BT19" s="14">
        <f t="shared" ref="BT19" si="38">BS19+1</f>
        <v>13</v>
      </c>
      <c r="BU19" s="14">
        <f t="shared" ref="BU19" si="39">BT19+1</f>
        <v>14</v>
      </c>
      <c r="BV19" s="14">
        <f t="shared" ref="BV19" si="40">BU19+1</f>
        <v>15</v>
      </c>
      <c r="BW19" s="14">
        <f t="shared" ref="BW19" si="41">BV19+1</f>
        <v>16</v>
      </c>
      <c r="BX19" s="14">
        <f t="shared" ref="BX19" si="42">BW19+1</f>
        <v>17</v>
      </c>
      <c r="BY19" s="14">
        <f t="shared" ref="BY19" si="43">BX19+1</f>
        <v>18</v>
      </c>
      <c r="BZ19" s="14">
        <f t="shared" ref="BZ19" si="44">BY19+1</f>
        <v>19</v>
      </c>
      <c r="CA19" s="14">
        <f t="shared" ref="CA19" si="45">BZ19+1</f>
        <v>20</v>
      </c>
      <c r="CB19" s="14">
        <f t="shared" ref="CB19" si="46">CA19+1</f>
        <v>21</v>
      </c>
      <c r="CC19" s="14">
        <f t="shared" ref="CC19" si="47">CB19+1</f>
        <v>22</v>
      </c>
      <c r="CD19" s="14">
        <f t="shared" ref="CD19" si="48">CC19+1</f>
        <v>23</v>
      </c>
      <c r="CE19" s="14">
        <f t="shared" ref="CE19" si="49">CD19+1</f>
        <v>24</v>
      </c>
      <c r="CF19" s="14">
        <f t="shared" ref="CF19" si="50">CE19+1</f>
        <v>25</v>
      </c>
      <c r="CG19" s="14">
        <f t="shared" ref="CG19" si="51">CF19+1</f>
        <v>26</v>
      </c>
      <c r="CH19" s="14">
        <f t="shared" ref="CH19" si="52">CG19+1</f>
        <v>27</v>
      </c>
      <c r="CI19" s="14">
        <f t="shared" ref="CI19" si="53">CH19+1</f>
        <v>28</v>
      </c>
      <c r="CJ19" s="14">
        <f t="shared" ref="CJ19" si="54">CI19+1</f>
        <v>29</v>
      </c>
      <c r="CK19" s="14">
        <f t="shared" ref="CK19" si="55">CJ19+1</f>
        <v>30</v>
      </c>
      <c r="CL19" s="14">
        <v>1</v>
      </c>
      <c r="CM19" s="14">
        <f t="shared" ref="CM19" si="56">CL19+1</f>
        <v>2</v>
      </c>
      <c r="CN19" s="14">
        <f t="shared" ref="CN19" si="57">CM19+1</f>
        <v>3</v>
      </c>
      <c r="CO19" s="14">
        <f t="shared" ref="CO19" si="58">CN19+1</f>
        <v>4</v>
      </c>
      <c r="CP19" s="14">
        <f t="shared" ref="CP19" si="59">CO19+1</f>
        <v>5</v>
      </c>
      <c r="CQ19" s="14">
        <f t="shared" ref="CQ19" si="60">CP19+1</f>
        <v>6</v>
      </c>
      <c r="CR19" s="14">
        <f t="shared" ref="CR19" si="61">CQ19+1</f>
        <v>7</v>
      </c>
      <c r="CS19" s="14">
        <f t="shared" ref="CS19" si="62">CR19+1</f>
        <v>8</v>
      </c>
      <c r="CT19" s="14">
        <f t="shared" ref="CT19" si="63">CS19+1</f>
        <v>9</v>
      </c>
      <c r="CU19" s="14">
        <f t="shared" ref="CU19" si="64">CT19+1</f>
        <v>10</v>
      </c>
      <c r="CV19" s="14">
        <f t="shared" ref="CV19" si="65">CU19+1</f>
        <v>11</v>
      </c>
      <c r="CW19" s="14">
        <f t="shared" ref="CW19" si="66">CV19+1</f>
        <v>12</v>
      </c>
      <c r="CX19" s="14">
        <f t="shared" ref="CX19" si="67">CW19+1</f>
        <v>13</v>
      </c>
      <c r="CY19" s="14">
        <f t="shared" ref="CY19" si="68">CX19+1</f>
        <v>14</v>
      </c>
      <c r="CZ19" s="14">
        <f t="shared" ref="CZ19" si="69">CY19+1</f>
        <v>15</v>
      </c>
      <c r="DA19" s="14">
        <f t="shared" ref="DA19" si="70">CZ19+1</f>
        <v>16</v>
      </c>
      <c r="DB19" s="14">
        <f t="shared" ref="DB19" si="71">DA19+1</f>
        <v>17</v>
      </c>
      <c r="DC19" s="14">
        <f t="shared" ref="DC19" si="72">DB19+1</f>
        <v>18</v>
      </c>
      <c r="DD19" s="14">
        <f t="shared" ref="DD19" si="73">DC19+1</f>
        <v>19</v>
      </c>
      <c r="DE19" s="14">
        <f t="shared" ref="DE19" si="74">DD19+1</f>
        <v>20</v>
      </c>
      <c r="DF19" s="14">
        <f t="shared" ref="DF19" si="75">DE19+1</f>
        <v>21</v>
      </c>
      <c r="DG19" s="14">
        <f t="shared" ref="DG19" si="76">DF19+1</f>
        <v>22</v>
      </c>
      <c r="DH19" s="14">
        <f t="shared" ref="DH19" si="77">DG19+1</f>
        <v>23</v>
      </c>
      <c r="DI19" s="14">
        <f t="shared" ref="DI19" si="78">DH19+1</f>
        <v>24</v>
      </c>
      <c r="DJ19" s="14">
        <f t="shared" ref="DJ19" si="79">DI19+1</f>
        <v>25</v>
      </c>
      <c r="DK19" s="14">
        <f t="shared" ref="DK19" si="80">DJ19+1</f>
        <v>26</v>
      </c>
      <c r="DL19" s="14">
        <f t="shared" ref="DL19" si="81">DK19+1</f>
        <v>27</v>
      </c>
      <c r="DM19" s="14">
        <f t="shared" ref="DM19" si="82">DL19+1</f>
        <v>28</v>
      </c>
      <c r="DN19" s="14">
        <f t="shared" ref="DN19" si="83">DM19+1</f>
        <v>29</v>
      </c>
      <c r="DO19" s="14">
        <f t="shared" ref="DO19" si="84">DN19+1</f>
        <v>30</v>
      </c>
    </row>
    <row r="20" spans="2:2">
      <c r="B20" s="15" t="str">
        <f>IFERROR(__xludf.DUMMYFUNCTION("QUERY(B42:B61)"),"Phase 1")</f>
        <v>Phase 1</v>
      </c>
    </row>
    <row r="21" ht="21.6" customHeight="1" spans="2:7">
      <c r="B21" s="16" t="s">
        <v>12</v>
      </c>
      <c r="C21" s="17"/>
      <c r="D21" s="17"/>
      <c r="E21" s="17"/>
      <c r="F21" s="17"/>
      <c r="G21" s="17"/>
    </row>
    <row r="22" spans="2:12">
      <c r="B22" s="18" t="s">
        <v>13</v>
      </c>
      <c r="H22" s="17"/>
      <c r="I22" s="17"/>
      <c r="J22" s="17"/>
      <c r="K22" s="17"/>
      <c r="L22" s="17"/>
    </row>
    <row r="23" ht="36" customHeight="1" spans="2:18">
      <c r="B23" s="16" t="s">
        <v>14</v>
      </c>
      <c r="M23" s="17"/>
      <c r="N23" s="17"/>
      <c r="O23" s="17"/>
      <c r="P23" s="17"/>
      <c r="Q23" s="17"/>
      <c r="R23" s="17"/>
    </row>
    <row r="24" spans="2:18">
      <c r="B24" s="15" t="str">
        <f>IFERROR(__xludf.DUMMYFUNCTION("QUERY(B42:B61)"),"Phase 2")</f>
        <v>Phase 2</v>
      </c>
      <c r="M24" s="24"/>
      <c r="N24" s="24"/>
      <c r="O24" s="24"/>
      <c r="P24" s="24"/>
      <c r="Q24" s="24"/>
      <c r="R24" s="24"/>
    </row>
    <row r="25" ht="46.2" customHeight="1" spans="2:42">
      <c r="B25" s="16" t="s">
        <v>15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</row>
    <row r="26" spans="2:2">
      <c r="B26" s="15" t="str">
        <f>IFERROR(__xludf.DUMMYFUNCTION("QUERY(B42:B61)"),"Phase 3")</f>
        <v>Phase 3</v>
      </c>
    </row>
    <row r="27" ht="33" customHeight="1" spans="2:44">
      <c r="B27" s="18" t="s">
        <v>16</v>
      </c>
      <c r="AQ27" s="17"/>
      <c r="AR27" s="17"/>
    </row>
    <row r="28" ht="26.4" spans="2:52">
      <c r="B28" s="16" t="s">
        <v>17</v>
      </c>
      <c r="AS28" s="17"/>
      <c r="AT28" s="17"/>
      <c r="AU28" s="17"/>
      <c r="AV28" s="17"/>
      <c r="AW28" s="17"/>
      <c r="AX28" s="17"/>
      <c r="AY28" s="17"/>
      <c r="AZ28" s="17"/>
    </row>
    <row r="29" spans="2:2">
      <c r="B29" s="15" t="str">
        <f>IFERROR(__xludf.DUMMYFUNCTION("""COMPUTED_VALUE"""),"Phase 4")</f>
        <v>Phase 4</v>
      </c>
    </row>
    <row r="30" ht="30.6" customHeight="1" spans="2:56">
      <c r="B30" s="16" t="s">
        <v>18</v>
      </c>
      <c r="BB30" s="17"/>
      <c r="BC30" s="17"/>
      <c r="BD30" s="17"/>
    </row>
    <row r="31" ht="26.4" spans="2:66">
      <c r="B31" s="16" t="s">
        <v>19</v>
      </c>
      <c r="BE31" s="17"/>
      <c r="BF31" s="17"/>
      <c r="BG31" s="17"/>
      <c r="BH31" s="17"/>
      <c r="BI31" s="17"/>
      <c r="BJ31" s="17"/>
      <c r="BK31" s="17"/>
      <c r="BL31" s="17"/>
      <c r="BM31" s="17"/>
      <c r="BN31" s="17"/>
    </row>
    <row r="32" ht="34.8" customHeight="1" spans="2:71">
      <c r="B32" s="16" t="s">
        <v>20</v>
      </c>
      <c r="BO32" s="17"/>
      <c r="BP32" s="17"/>
      <c r="BQ32" s="17"/>
      <c r="BR32" s="17"/>
      <c r="BS32" s="17"/>
    </row>
    <row r="33" spans="2:87">
      <c r="B33" s="18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</row>
    <row r="34" spans="2:2">
      <c r="B34" s="15" t="str">
        <f>IFERROR(__xludf.DUMMYFUNCTION("""COMPUTED_VALUE"""),"Phase 5")</f>
        <v>Phase 5</v>
      </c>
    </row>
    <row r="35" spans="2:94">
      <c r="B35" s="18" t="s">
        <v>21</v>
      </c>
      <c r="CJ35" s="17"/>
      <c r="CK35" s="17"/>
      <c r="CL35" s="17"/>
      <c r="CM35" s="17"/>
      <c r="CN35" s="17"/>
      <c r="CO35" s="17"/>
      <c r="CP35" s="17"/>
    </row>
    <row r="36" ht="41.4" customHeight="1" spans="2:97">
      <c r="B36" s="16" t="s">
        <v>22</v>
      </c>
      <c r="CQ36" s="17"/>
      <c r="CR36" s="17"/>
      <c r="CS36" s="17"/>
    </row>
    <row r="37" spans="2:119">
      <c r="B37" s="18" t="s">
        <v>23</v>
      </c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</row>
    <row r="38" spans="2:2">
      <c r="B38" s="18"/>
    </row>
    <row r="41" ht="15.15"/>
    <row r="42" spans="2:86">
      <c r="B42" s="11" t="s">
        <v>7</v>
      </c>
      <c r="C42" s="12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2" t="s">
        <v>25</v>
      </c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2" t="s">
        <v>26</v>
      </c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</row>
    <row r="43" spans="3:88">
      <c r="C43" s="14">
        <v>1</v>
      </c>
      <c r="D43" s="14">
        <f t="shared" ref="D43" si="85">C43+1</f>
        <v>2</v>
      </c>
      <c r="E43" s="14">
        <f t="shared" ref="E43" si="86">D43+1</f>
        <v>3</v>
      </c>
      <c r="F43" s="14">
        <f t="shared" ref="F43" si="87">E43+1</f>
        <v>4</v>
      </c>
      <c r="G43" s="14">
        <f t="shared" ref="G43" si="88">F43+1</f>
        <v>5</v>
      </c>
      <c r="H43" s="14">
        <f t="shared" ref="H43" si="89">G43+1</f>
        <v>6</v>
      </c>
      <c r="I43" s="14">
        <f t="shared" ref="I43" si="90">H43+1</f>
        <v>7</v>
      </c>
      <c r="J43" s="14">
        <f t="shared" ref="J43" si="91">I43+1</f>
        <v>8</v>
      </c>
      <c r="K43" s="14">
        <f t="shared" ref="K43" si="92">J43+1</f>
        <v>9</v>
      </c>
      <c r="L43" s="14">
        <f t="shared" ref="L43" si="93">K43+1</f>
        <v>10</v>
      </c>
      <c r="M43" s="14">
        <f t="shared" ref="M43" si="94">L43+1</f>
        <v>11</v>
      </c>
      <c r="N43" s="14">
        <f t="shared" ref="N43" si="95">M43+1</f>
        <v>12</v>
      </c>
      <c r="O43" s="14">
        <f t="shared" ref="O43" si="96">N43+1</f>
        <v>13</v>
      </c>
      <c r="P43" s="14">
        <f t="shared" ref="P43" si="97">O43+1</f>
        <v>14</v>
      </c>
      <c r="Q43" s="14">
        <f t="shared" ref="Q43" si="98">P43+1</f>
        <v>15</v>
      </c>
      <c r="R43" s="14">
        <f t="shared" ref="R43" si="99">Q43+1</f>
        <v>16</v>
      </c>
      <c r="S43" s="14">
        <f t="shared" ref="S43" si="100">R43+1</f>
        <v>17</v>
      </c>
      <c r="T43" s="14">
        <f t="shared" ref="T43" si="101">S43+1</f>
        <v>18</v>
      </c>
      <c r="U43" s="14">
        <f t="shared" ref="U43" si="102">T43+1</f>
        <v>19</v>
      </c>
      <c r="V43" s="14">
        <f t="shared" ref="V43" si="103">U43+1</f>
        <v>20</v>
      </c>
      <c r="W43" s="14">
        <f t="shared" ref="W43" si="104">V43+1</f>
        <v>21</v>
      </c>
      <c r="X43" s="14">
        <f t="shared" ref="X43" si="105">W43+1</f>
        <v>22</v>
      </c>
      <c r="Y43" s="14">
        <f t="shared" ref="Y43" si="106">X43+1</f>
        <v>23</v>
      </c>
      <c r="Z43" s="14">
        <f t="shared" ref="Z43" si="107">Y43+1</f>
        <v>24</v>
      </c>
      <c r="AA43" s="14">
        <f t="shared" ref="AA43" si="108">Z43+1</f>
        <v>25</v>
      </c>
      <c r="AB43" s="14">
        <f t="shared" ref="AB43" si="109">AA43+1</f>
        <v>26</v>
      </c>
      <c r="AC43" s="14">
        <f t="shared" ref="AC43" si="110">AB43+1</f>
        <v>27</v>
      </c>
      <c r="AD43" s="14">
        <f t="shared" ref="AD43:AF43" si="111">AC43+1</f>
        <v>28</v>
      </c>
      <c r="AE43" s="14">
        <f t="shared" si="111"/>
        <v>29</v>
      </c>
      <c r="AF43" s="14">
        <f t="shared" si="111"/>
        <v>30</v>
      </c>
      <c r="AG43" s="14">
        <v>1</v>
      </c>
      <c r="AH43" s="14">
        <f t="shared" ref="AH43:BJ43" si="112">AG43+1</f>
        <v>2</v>
      </c>
      <c r="AI43" s="14">
        <f t="shared" si="112"/>
        <v>3</v>
      </c>
      <c r="AJ43" s="14">
        <f t="shared" si="112"/>
        <v>4</v>
      </c>
      <c r="AK43" s="14">
        <f t="shared" si="112"/>
        <v>5</v>
      </c>
      <c r="AL43" s="14">
        <f t="shared" si="112"/>
        <v>6</v>
      </c>
      <c r="AM43" s="14">
        <f t="shared" si="112"/>
        <v>7</v>
      </c>
      <c r="AN43" s="14">
        <f t="shared" si="112"/>
        <v>8</v>
      </c>
      <c r="AO43" s="14">
        <f t="shared" si="112"/>
        <v>9</v>
      </c>
      <c r="AP43" s="14">
        <f t="shared" si="112"/>
        <v>10</v>
      </c>
      <c r="AQ43" s="14">
        <f t="shared" si="112"/>
        <v>11</v>
      </c>
      <c r="AR43" s="14">
        <f t="shared" si="112"/>
        <v>12</v>
      </c>
      <c r="AS43" s="14">
        <f t="shared" si="112"/>
        <v>13</v>
      </c>
      <c r="AT43" s="14">
        <f t="shared" si="112"/>
        <v>14</v>
      </c>
      <c r="AU43" s="14">
        <f t="shared" si="112"/>
        <v>15</v>
      </c>
      <c r="AV43" s="14">
        <f t="shared" si="112"/>
        <v>16</v>
      </c>
      <c r="AW43" s="14">
        <f t="shared" si="112"/>
        <v>17</v>
      </c>
      <c r="AX43" s="14">
        <f t="shared" si="112"/>
        <v>18</v>
      </c>
      <c r="AY43" s="14">
        <f t="shared" si="112"/>
        <v>19</v>
      </c>
      <c r="AZ43" s="14">
        <f t="shared" si="112"/>
        <v>20</v>
      </c>
      <c r="BA43" s="14">
        <f t="shared" si="112"/>
        <v>21</v>
      </c>
      <c r="BB43" s="14">
        <f t="shared" si="112"/>
        <v>22</v>
      </c>
      <c r="BC43" s="14">
        <f t="shared" si="112"/>
        <v>23</v>
      </c>
      <c r="BD43" s="14">
        <f t="shared" si="112"/>
        <v>24</v>
      </c>
      <c r="BE43" s="14">
        <f t="shared" si="112"/>
        <v>25</v>
      </c>
      <c r="BF43" s="14">
        <f t="shared" si="112"/>
        <v>26</v>
      </c>
      <c r="BG43" s="14">
        <f t="shared" si="112"/>
        <v>27</v>
      </c>
      <c r="BH43" s="14">
        <f t="shared" si="112"/>
        <v>28</v>
      </c>
      <c r="BI43" s="14">
        <f t="shared" si="112"/>
        <v>29</v>
      </c>
      <c r="BJ43" s="14">
        <f t="shared" si="112"/>
        <v>30</v>
      </c>
      <c r="BK43" s="14"/>
      <c r="BL43" s="14">
        <f t="shared" ref="BK43:BR43" si="113">BK43+1</f>
        <v>1</v>
      </c>
      <c r="BM43" s="14">
        <f t="shared" si="113"/>
        <v>2</v>
      </c>
      <c r="BN43" s="14">
        <f t="shared" si="113"/>
        <v>3</v>
      </c>
      <c r="BO43" s="14">
        <f t="shared" si="113"/>
        <v>4</v>
      </c>
      <c r="BP43" s="14">
        <f t="shared" si="113"/>
        <v>5</v>
      </c>
      <c r="BQ43" s="14">
        <f t="shared" si="113"/>
        <v>6</v>
      </c>
      <c r="BR43" s="14">
        <f t="shared" si="113"/>
        <v>7</v>
      </c>
      <c r="BS43" s="14">
        <f>BR43+1</f>
        <v>8</v>
      </c>
      <c r="BT43" s="14">
        <f>BS43+1</f>
        <v>9</v>
      </c>
      <c r="BU43" s="14">
        <f t="shared" ref="BU43:CJ43" si="114">BT43+1</f>
        <v>10</v>
      </c>
      <c r="BV43" s="14">
        <f t="shared" si="114"/>
        <v>11</v>
      </c>
      <c r="BW43" s="14">
        <f t="shared" si="114"/>
        <v>12</v>
      </c>
      <c r="BX43" s="14">
        <f t="shared" si="114"/>
        <v>13</v>
      </c>
      <c r="BY43" s="14">
        <f t="shared" si="114"/>
        <v>14</v>
      </c>
      <c r="BZ43" s="14">
        <f t="shared" si="114"/>
        <v>15</v>
      </c>
      <c r="CA43" s="14">
        <f t="shared" si="114"/>
        <v>16</v>
      </c>
      <c r="CB43" s="14">
        <f t="shared" si="114"/>
        <v>17</v>
      </c>
      <c r="CC43" s="14">
        <f t="shared" si="114"/>
        <v>18</v>
      </c>
      <c r="CD43" s="14">
        <f t="shared" si="114"/>
        <v>19</v>
      </c>
      <c r="CE43" s="14">
        <f t="shared" si="114"/>
        <v>20</v>
      </c>
      <c r="CF43" s="14">
        <f t="shared" si="114"/>
        <v>21</v>
      </c>
      <c r="CG43" s="14">
        <f t="shared" si="114"/>
        <v>22</v>
      </c>
      <c r="CH43" s="14">
        <f t="shared" si="114"/>
        <v>23</v>
      </c>
      <c r="CI43" s="14">
        <f t="shared" si="114"/>
        <v>24</v>
      </c>
      <c r="CJ43" s="14">
        <f t="shared" si="114"/>
        <v>25</v>
      </c>
    </row>
    <row r="44" spans="2:2">
      <c r="B44" s="15" t="str">
        <f>IFERROR(__xludf.DUMMYFUNCTION("QUERY(B42:B61)"),"Phase 6")</f>
        <v>Phase 6</v>
      </c>
    </row>
    <row r="45" spans="2:13">
      <c r="B45" s="16" t="s">
        <v>27</v>
      </c>
      <c r="L45" s="17"/>
      <c r="M45" s="17"/>
    </row>
    <row r="46" spans="2:17">
      <c r="B46" s="18" t="s">
        <v>28</v>
      </c>
      <c r="N46" s="17"/>
      <c r="O46" s="17"/>
      <c r="P46" s="17"/>
      <c r="Q46" s="17"/>
    </row>
    <row r="47" ht="26.4" spans="2:23">
      <c r="B47" s="16" t="s">
        <v>29</v>
      </c>
      <c r="R47" s="26"/>
      <c r="S47" s="26"/>
      <c r="T47" s="26"/>
      <c r="U47" s="26"/>
      <c r="V47" s="26"/>
      <c r="W47" s="26"/>
    </row>
    <row r="48" spans="2:18">
      <c r="B48" s="15" t="s">
        <v>30</v>
      </c>
      <c r="M48" s="24"/>
      <c r="N48" s="24"/>
      <c r="O48" s="24"/>
      <c r="P48" s="24"/>
      <c r="Q48" s="24"/>
      <c r="R48" s="24"/>
    </row>
    <row r="49" ht="26.4" spans="2:38">
      <c r="B49" s="16" t="s">
        <v>31</v>
      </c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2:43">
      <c r="B50" s="19" t="s">
        <v>32</v>
      </c>
      <c r="AM50" s="26"/>
      <c r="AN50" s="26"/>
      <c r="AO50" s="26"/>
      <c r="AP50" s="26"/>
      <c r="AQ50" s="26"/>
    </row>
    <row r="51" spans="2:46">
      <c r="B51" s="20" t="s">
        <v>33</v>
      </c>
      <c r="AR51" s="26"/>
      <c r="AS51" s="26"/>
      <c r="AT51" s="26"/>
    </row>
    <row r="52" spans="2:54">
      <c r="B52" s="21" t="s">
        <v>34</v>
      </c>
      <c r="AU52" s="25"/>
      <c r="AV52" s="25"/>
      <c r="AW52" s="25"/>
      <c r="AX52" s="25"/>
      <c r="AY52" s="25"/>
      <c r="AZ52" s="25"/>
      <c r="BA52" s="25"/>
      <c r="BB52" s="25"/>
    </row>
    <row r="53" spans="2:2">
      <c r="B53" s="15" t="s">
        <v>35</v>
      </c>
    </row>
    <row r="54" spans="2:62">
      <c r="B54" s="18" t="s">
        <v>36</v>
      </c>
      <c r="BC54" s="26"/>
      <c r="BD54" s="26"/>
      <c r="BE54" s="26"/>
      <c r="BF54" s="26"/>
      <c r="BG54" s="26"/>
      <c r="BH54" s="26"/>
      <c r="BI54" s="26"/>
      <c r="BJ54" s="26"/>
    </row>
    <row r="55" ht="26.4" spans="2:72">
      <c r="B55" s="16" t="s">
        <v>37</v>
      </c>
      <c r="BL55" s="26"/>
      <c r="BM55" s="26"/>
      <c r="BN55" s="26"/>
      <c r="BO55" s="26"/>
      <c r="BP55" s="26"/>
      <c r="BQ55" s="26"/>
      <c r="BR55" s="26"/>
      <c r="BS55" s="26"/>
      <c r="BT55" s="26"/>
    </row>
    <row r="56" spans="2:2">
      <c r="B56" s="15"/>
    </row>
    <row r="57" spans="2:2">
      <c r="B57" s="16"/>
    </row>
    <row r="58" spans="2:2">
      <c r="B58" s="16"/>
    </row>
    <row r="59" spans="2:2">
      <c r="B59" s="16"/>
    </row>
    <row r="60" spans="2:2">
      <c r="B60" s="18"/>
    </row>
    <row r="61" spans="2:2">
      <c r="B61" s="15"/>
    </row>
    <row r="62" spans="2:2">
      <c r="B62" s="18"/>
    </row>
    <row r="63" spans="2:2">
      <c r="B63" s="16"/>
    </row>
    <row r="64" spans="2:2">
      <c r="B64" s="18" t="str">
        <f>IFERROR(__xludf.DUMMYFUNCTION("""COMPUTED_VALUE"""),"Task 3")</f>
        <v>Task 3</v>
      </c>
    </row>
    <row r="65" spans="2:2">
      <c r="B65" s="18" t="str">
        <f>IFERROR(__xludf.DUMMYFUNCTION("""COMPUTED_VALUE"""),"Task 4")</f>
        <v>Task 4</v>
      </c>
    </row>
  </sheetData>
  <mergeCells count="16">
    <mergeCell ref="D6:J6"/>
    <mergeCell ref="K6:S6"/>
    <mergeCell ref="D10:J10"/>
    <mergeCell ref="K10:S10"/>
    <mergeCell ref="C18:AD18"/>
    <mergeCell ref="AE18:BF18"/>
    <mergeCell ref="BH18:CK18"/>
    <mergeCell ref="CL18:DO18"/>
    <mergeCell ref="C42:AD42"/>
    <mergeCell ref="AE42:BF42"/>
    <mergeCell ref="BG42:CH42"/>
    <mergeCell ref="B18:B19"/>
    <mergeCell ref="B42:B43"/>
    <mergeCell ref="B1:AD4"/>
    <mergeCell ref="D7:J8"/>
    <mergeCell ref="K7:S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Eshaan Mathur</dc:creator>
  <cp:lastModifiedBy>Prashant Ronad</cp:lastModifiedBy>
  <dcterms:created xsi:type="dcterms:W3CDTF">2024-05-11T12:47:00Z</dcterms:created>
  <dcterms:modified xsi:type="dcterms:W3CDTF">2024-07-10T11:48:51Z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1B1401C62F30419E8DD1F3CD198826DE_12</vt:lpwstr>
  </property>
  <property fmtid="{D5CDD505-2E9C-101B-9397-08002B2CF9AE}" pid="3" name="KSOProductBuildVer">
    <vt:lpwstr>1033-12.2.0.17119</vt:lpwstr>
  </property>
</Properties>
</file>